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20"/>
  <workbookPr/>
  <mc:AlternateContent xmlns:mc="http://schemas.openxmlformats.org/markup-compatibility/2006">
    <mc:Choice Requires="x15">
      <x15ac:absPath xmlns:x15ac="http://schemas.microsoft.com/office/spreadsheetml/2010/11/ac" url="/Users/zhl/Documents/个人项目/曙光北京2/气体释放/project_20230331/project_20230331/data/raw/"/>
    </mc:Choice>
  </mc:AlternateContent>
  <xr:revisionPtr revIDLastSave="0" documentId="13_ncr:1_{0456B287-A467-DC4F-AEE4-00E8FD2E93AC}" xr6:coauthVersionLast="46" xr6:coauthVersionMax="47" xr10:uidLastSave="{00000000-0000-0000-0000-000000000000}"/>
  <bookViews>
    <workbookView xWindow="0" yWindow="0" windowWidth="28800" windowHeight="18000" firstSheet="1" activeTab="6" xr2:uid="{00000000-000D-0000-FFFF-FFFF00000000}"/>
  </bookViews>
  <sheets>
    <sheet name="Instructions" sheetId="1" r:id="rId1"/>
    <sheet name="Performer Info" sheetId="2" r:id="rId2"/>
    <sheet name="DeployedUnits" sheetId="3" r:id="rId3"/>
    <sheet name="Reporting Variables" sheetId="4" r:id="rId4"/>
    <sheet name="Survey Summary" sheetId="5" r:id="rId5"/>
    <sheet name="Per Frame Quantification" sheetId="6" r:id="rId6"/>
    <sheet name="Missing Data Reporting" sheetId="7" r:id="rId7"/>
    <sheet name="Detection Data - Facility Level" sheetId="8" state="hidden" r:id="rId8"/>
    <sheet name="Detection Data-Emission Source" sheetId="9" state="hidden" r:id="rId9"/>
    <sheet name="Data Validation" sheetId="10" state="hidden" r:id="rId10"/>
  </sheets>
  <definedNames>
    <definedName name="EquipmentUnitID">'Data Validation'!$C$2:$C$39</definedName>
    <definedName name="Exp_ID">#REF!</definedName>
    <definedName name="ExperimentID">#REF!</definedName>
    <definedName name="Facility">'Data Validation'!$A$2:$A$7</definedName>
    <definedName name="Gas">'Data Validation'!$K$2:$K$7</definedName>
  </definedNames>
  <calcPr calcId="191029"/>
  <extLst>
    <ext uri="GoogleSheetsCustomDataVersion1">
      <go:sheetsCustomData xmlns:go="http://customooxmlschemas.google.com/" r:id="rId14" roundtripDataSignature="AMtx7mj96E0FqtikgYxlvgXe1ngL7vy4fA=="/>
    </ext>
  </extLst>
</workbook>
</file>

<file path=xl/calcChain.xml><?xml version="1.0" encoding="utf-8"?>
<calcChain xmlns="http://schemas.openxmlformats.org/spreadsheetml/2006/main">
  <c r="U3" i="5" l="1"/>
  <c r="V3" i="5"/>
  <c r="U4" i="5"/>
  <c r="V4" i="5"/>
  <c r="U5" i="5"/>
  <c r="V5" i="5"/>
  <c r="U6" i="5"/>
  <c r="V6" i="5"/>
  <c r="U7" i="5"/>
  <c r="V7" i="5"/>
  <c r="U8" i="5"/>
  <c r="V8" i="5"/>
  <c r="U9" i="5"/>
  <c r="V9" i="5"/>
  <c r="U10" i="5"/>
  <c r="V10" i="5"/>
  <c r="U11" i="5"/>
  <c r="V11" i="5"/>
  <c r="U12" i="5"/>
  <c r="V12" i="5"/>
  <c r="U13" i="5"/>
  <c r="V13" i="5"/>
  <c r="U14" i="5"/>
  <c r="V14" i="5"/>
  <c r="U15" i="5"/>
  <c r="V15" i="5"/>
  <c r="U16" i="5"/>
  <c r="V16" i="5"/>
  <c r="U17" i="5"/>
  <c r="V17" i="5"/>
  <c r="U18" i="5"/>
  <c r="V18" i="5"/>
  <c r="U19" i="5"/>
  <c r="V19" i="5"/>
  <c r="U20" i="5"/>
  <c r="V20" i="5"/>
  <c r="U21" i="5"/>
  <c r="V21" i="5"/>
  <c r="U22" i="5"/>
  <c r="V22" i="5"/>
  <c r="U23" i="5"/>
  <c r="V23" i="5"/>
  <c r="U24" i="5"/>
  <c r="V24" i="5"/>
  <c r="U25" i="5"/>
  <c r="V25" i="5"/>
  <c r="U26" i="5"/>
  <c r="V26" i="5"/>
  <c r="U27" i="5"/>
  <c r="V27" i="5"/>
  <c r="U28" i="5"/>
  <c r="V28" i="5"/>
  <c r="U29" i="5"/>
  <c r="V29" i="5"/>
  <c r="U30" i="5"/>
  <c r="V30" i="5"/>
  <c r="U31" i="5"/>
  <c r="V31" i="5"/>
  <c r="U32" i="5"/>
  <c r="V32" i="5"/>
  <c r="U33" i="5"/>
  <c r="V33" i="5"/>
  <c r="U34" i="5"/>
  <c r="V34" i="5"/>
  <c r="U35" i="5"/>
  <c r="V35" i="5"/>
  <c r="U36" i="5"/>
  <c r="V36" i="5"/>
  <c r="U37" i="5"/>
  <c r="V37" i="5"/>
  <c r="U38" i="5"/>
  <c r="V38" i="5"/>
  <c r="U39" i="5"/>
  <c r="V39" i="5"/>
  <c r="U40" i="5"/>
  <c r="V40" i="5"/>
  <c r="U41" i="5"/>
  <c r="V41" i="5"/>
  <c r="U42" i="5"/>
  <c r="V42" i="5"/>
  <c r="U43" i="5"/>
  <c r="V43" i="5"/>
  <c r="U44" i="5"/>
  <c r="V44" i="5"/>
  <c r="U45" i="5"/>
  <c r="V45" i="5"/>
  <c r="U46" i="5"/>
  <c r="V46" i="5"/>
  <c r="U47" i="5"/>
  <c r="V47" i="5"/>
  <c r="U48" i="5"/>
  <c r="V48" i="5"/>
  <c r="U49" i="5"/>
  <c r="V49" i="5"/>
  <c r="U50" i="5"/>
  <c r="V50" i="5"/>
  <c r="U51" i="5"/>
  <c r="V51" i="5"/>
  <c r="U52" i="5"/>
  <c r="V52" i="5"/>
  <c r="U53" i="5"/>
  <c r="V53" i="5"/>
  <c r="U54" i="5"/>
  <c r="V54" i="5"/>
  <c r="U55" i="5"/>
  <c r="V55" i="5"/>
  <c r="U56" i="5"/>
  <c r="V56" i="5"/>
  <c r="U57" i="5"/>
  <c r="V57" i="5"/>
  <c r="U58" i="5"/>
  <c r="V58" i="5"/>
  <c r="U59" i="5"/>
  <c r="V59" i="5"/>
  <c r="U60" i="5"/>
  <c r="V60" i="5"/>
  <c r="U61" i="5"/>
  <c r="V61" i="5"/>
  <c r="U62" i="5"/>
  <c r="V62" i="5"/>
  <c r="U63" i="5"/>
  <c r="V63" i="5"/>
  <c r="U64" i="5"/>
  <c r="V64" i="5"/>
  <c r="U65" i="5"/>
  <c r="V65" i="5"/>
  <c r="U66" i="5"/>
  <c r="V66" i="5"/>
  <c r="U67" i="5"/>
  <c r="V67" i="5"/>
  <c r="U68" i="5"/>
  <c r="V68" i="5"/>
  <c r="U69" i="5"/>
  <c r="V69" i="5"/>
  <c r="U70" i="5"/>
  <c r="V70" i="5"/>
  <c r="U71" i="5"/>
  <c r="V71" i="5"/>
  <c r="U72" i="5"/>
  <c r="V72" i="5"/>
  <c r="U73" i="5"/>
  <c r="V73" i="5"/>
  <c r="U74" i="5"/>
  <c r="V74" i="5"/>
  <c r="U75" i="5"/>
  <c r="V75" i="5"/>
  <c r="U76" i="5"/>
  <c r="V76" i="5"/>
  <c r="U77" i="5"/>
  <c r="V77" i="5"/>
  <c r="U78" i="5"/>
  <c r="V78" i="5"/>
  <c r="U79" i="5"/>
  <c r="V79" i="5"/>
  <c r="U80" i="5"/>
  <c r="V80" i="5"/>
  <c r="U81" i="5"/>
  <c r="V81" i="5"/>
  <c r="U82" i="5"/>
  <c r="V82" i="5"/>
  <c r="U83" i="5"/>
  <c r="V83" i="5"/>
  <c r="U84" i="5"/>
  <c r="V84" i="5"/>
  <c r="U85" i="5"/>
  <c r="V85" i="5"/>
  <c r="U86" i="5"/>
  <c r="V86" i="5"/>
  <c r="U87" i="5"/>
  <c r="V87" i="5"/>
  <c r="U88" i="5"/>
  <c r="V88" i="5"/>
  <c r="U89" i="5"/>
  <c r="V89" i="5"/>
  <c r="U90" i="5"/>
  <c r="V90" i="5"/>
  <c r="U91" i="5"/>
  <c r="V91" i="5"/>
  <c r="U92" i="5"/>
  <c r="V92" i="5"/>
  <c r="U93" i="5"/>
  <c r="V93" i="5"/>
  <c r="U94" i="5"/>
  <c r="V94" i="5"/>
  <c r="U95" i="5"/>
  <c r="V95" i="5"/>
  <c r="U96" i="5"/>
  <c r="V96" i="5"/>
  <c r="U97" i="5"/>
  <c r="V97" i="5"/>
  <c r="U98" i="5"/>
  <c r="V98" i="5"/>
  <c r="U99" i="5"/>
  <c r="V99" i="5"/>
  <c r="U100" i="5"/>
  <c r="V100" i="5"/>
  <c r="U101" i="5"/>
  <c r="V101" i="5"/>
  <c r="U102" i="5"/>
  <c r="V102" i="5"/>
  <c r="U103" i="5"/>
  <c r="V103" i="5"/>
  <c r="U104" i="5"/>
  <c r="V104" i="5"/>
  <c r="U105" i="5"/>
  <c r="V105" i="5"/>
  <c r="U106" i="5"/>
  <c r="V106" i="5"/>
  <c r="U107" i="5"/>
  <c r="V107" i="5"/>
  <c r="U108" i="5"/>
  <c r="V108" i="5"/>
  <c r="U109" i="5"/>
  <c r="V109" i="5"/>
  <c r="U110" i="5"/>
  <c r="V110" i="5"/>
  <c r="U111" i="5"/>
  <c r="V111" i="5"/>
  <c r="U112" i="5"/>
  <c r="V112" i="5"/>
  <c r="U113" i="5"/>
  <c r="V113" i="5"/>
  <c r="U114" i="5"/>
  <c r="V114" i="5"/>
  <c r="U115" i="5"/>
  <c r="V115" i="5"/>
  <c r="U116" i="5"/>
  <c r="V116" i="5"/>
  <c r="U117" i="5"/>
  <c r="V117" i="5"/>
  <c r="U118" i="5"/>
  <c r="V118" i="5"/>
  <c r="U119" i="5"/>
  <c r="V119" i="5"/>
  <c r="U120" i="5"/>
  <c r="V120" i="5"/>
  <c r="U121" i="5"/>
  <c r="V121" i="5"/>
  <c r="U122" i="5"/>
  <c r="V122" i="5"/>
  <c r="U123" i="5"/>
  <c r="V123" i="5"/>
  <c r="U124" i="5"/>
  <c r="V124" i="5"/>
  <c r="U125" i="5"/>
  <c r="V125" i="5"/>
  <c r="U126" i="5"/>
  <c r="V126" i="5"/>
  <c r="U127" i="5"/>
  <c r="V127" i="5"/>
  <c r="U128" i="5"/>
  <c r="V128" i="5"/>
  <c r="U129" i="5"/>
  <c r="V129" i="5"/>
  <c r="U130" i="5"/>
  <c r="V130" i="5"/>
  <c r="U131" i="5"/>
  <c r="V131" i="5"/>
  <c r="U132" i="5"/>
  <c r="V132" i="5"/>
  <c r="U133" i="5"/>
  <c r="V133" i="5"/>
  <c r="U134" i="5"/>
  <c r="V134" i="5"/>
  <c r="U135" i="5"/>
  <c r="V135" i="5"/>
  <c r="U136" i="5"/>
  <c r="V136" i="5"/>
  <c r="U137" i="5"/>
  <c r="V137" i="5"/>
  <c r="U138" i="5"/>
  <c r="V138" i="5"/>
  <c r="U139" i="5"/>
  <c r="V139" i="5"/>
  <c r="U140" i="5"/>
  <c r="V140" i="5"/>
  <c r="U141" i="5"/>
  <c r="V141" i="5"/>
  <c r="U142" i="5"/>
  <c r="V142" i="5"/>
  <c r="U143" i="5"/>
  <c r="V143" i="5"/>
  <c r="U144" i="5"/>
  <c r="V144" i="5"/>
  <c r="U145" i="5"/>
  <c r="V145" i="5"/>
  <c r="U146" i="5"/>
  <c r="V146" i="5"/>
  <c r="U147" i="5"/>
  <c r="V147" i="5"/>
  <c r="U148" i="5"/>
  <c r="V148" i="5"/>
  <c r="U149" i="5"/>
  <c r="V149" i="5"/>
  <c r="U150" i="5"/>
  <c r="V150" i="5"/>
  <c r="U151" i="5"/>
  <c r="V151" i="5"/>
  <c r="U152" i="5"/>
  <c r="V152" i="5"/>
  <c r="U153" i="5"/>
  <c r="V153" i="5"/>
  <c r="U154" i="5"/>
  <c r="V154" i="5"/>
  <c r="U155" i="5"/>
  <c r="V155" i="5"/>
  <c r="U156" i="5"/>
  <c r="V156" i="5"/>
  <c r="U157" i="5"/>
  <c r="V157" i="5"/>
  <c r="U158" i="5"/>
  <c r="V158" i="5"/>
  <c r="U159" i="5"/>
  <c r="V159" i="5"/>
  <c r="U160" i="5"/>
  <c r="V160" i="5"/>
  <c r="U161" i="5"/>
  <c r="V161" i="5"/>
  <c r="U162" i="5"/>
  <c r="V162" i="5"/>
  <c r="U163" i="5"/>
  <c r="V163" i="5"/>
  <c r="U164" i="5"/>
  <c r="V164" i="5"/>
  <c r="U165" i="5"/>
  <c r="V165" i="5"/>
  <c r="U166" i="5"/>
  <c r="V166" i="5"/>
  <c r="U167" i="5"/>
  <c r="V167" i="5"/>
  <c r="U168" i="5"/>
  <c r="V168" i="5"/>
  <c r="U169" i="5"/>
  <c r="V169" i="5"/>
  <c r="U170" i="5"/>
  <c r="V170" i="5"/>
  <c r="U171" i="5"/>
  <c r="V171" i="5"/>
  <c r="U172" i="5"/>
  <c r="V172" i="5"/>
  <c r="U173" i="5"/>
  <c r="V173" i="5"/>
  <c r="U174" i="5"/>
  <c r="V174" i="5"/>
  <c r="U175" i="5"/>
  <c r="V175" i="5"/>
  <c r="U176" i="5"/>
  <c r="V176" i="5"/>
  <c r="U177" i="5"/>
  <c r="V177" i="5"/>
  <c r="U178" i="5"/>
  <c r="V178" i="5"/>
  <c r="U179" i="5"/>
  <c r="V179" i="5"/>
  <c r="U180" i="5"/>
  <c r="V180" i="5"/>
  <c r="U181" i="5"/>
  <c r="V181" i="5"/>
  <c r="U182" i="5"/>
  <c r="V182" i="5"/>
  <c r="U183" i="5"/>
  <c r="V183" i="5"/>
  <c r="U184" i="5"/>
  <c r="V184" i="5"/>
  <c r="U185" i="5"/>
  <c r="V185" i="5"/>
  <c r="U186" i="5"/>
  <c r="V186" i="5"/>
  <c r="U187" i="5"/>
  <c r="V187" i="5"/>
  <c r="U188" i="5"/>
  <c r="V188" i="5"/>
  <c r="U189" i="5"/>
  <c r="V189" i="5"/>
  <c r="U190" i="5"/>
  <c r="V190" i="5"/>
  <c r="U191" i="5"/>
  <c r="V191" i="5"/>
  <c r="U192" i="5"/>
  <c r="V192" i="5"/>
  <c r="U193" i="5"/>
  <c r="V193" i="5"/>
  <c r="U194" i="5"/>
  <c r="V194" i="5"/>
  <c r="U195" i="5"/>
  <c r="V195" i="5"/>
  <c r="U196" i="5"/>
  <c r="V196" i="5"/>
  <c r="U197" i="5"/>
  <c r="V197" i="5"/>
  <c r="U198" i="5"/>
  <c r="V198" i="5"/>
  <c r="U199" i="5"/>
  <c r="V199" i="5"/>
  <c r="U200" i="5"/>
  <c r="V200" i="5"/>
  <c r="U201" i="5"/>
  <c r="V201" i="5"/>
  <c r="U202" i="5"/>
  <c r="V202" i="5"/>
  <c r="U203" i="5"/>
  <c r="V203" i="5"/>
  <c r="U204" i="5"/>
  <c r="V204" i="5"/>
  <c r="U205" i="5"/>
  <c r="V205" i="5"/>
  <c r="U206" i="5"/>
  <c r="V206" i="5"/>
  <c r="U207" i="5"/>
  <c r="V207" i="5"/>
  <c r="U208" i="5"/>
  <c r="V208" i="5"/>
  <c r="U209" i="5"/>
  <c r="V209" i="5"/>
  <c r="U210" i="5"/>
  <c r="V210" i="5"/>
  <c r="U211" i="5"/>
  <c r="V211" i="5"/>
  <c r="U212" i="5"/>
  <c r="V212" i="5"/>
  <c r="U213" i="5"/>
  <c r="V213" i="5"/>
  <c r="V2" i="5"/>
  <c r="U2" i="5"/>
  <c r="P3"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61" i="5"/>
  <c r="P162" i="5"/>
  <c r="P163" i="5"/>
  <c r="P164" i="5"/>
  <c r="P165" i="5"/>
  <c r="P166" i="5"/>
  <c r="P167" i="5"/>
  <c r="P168" i="5"/>
  <c r="P169" i="5"/>
  <c r="P170" i="5"/>
  <c r="P171" i="5"/>
  <c r="P172" i="5"/>
  <c r="P173" i="5"/>
  <c r="P174" i="5"/>
  <c r="P175" i="5"/>
  <c r="P176" i="5"/>
  <c r="P177" i="5"/>
  <c r="P178" i="5"/>
  <c r="P179" i="5"/>
  <c r="P180" i="5"/>
  <c r="P181" i="5"/>
  <c r="P182" i="5"/>
  <c r="P183" i="5"/>
  <c r="P184" i="5"/>
  <c r="P185" i="5"/>
  <c r="P186" i="5"/>
  <c r="P187" i="5"/>
  <c r="P188" i="5"/>
  <c r="P189" i="5"/>
  <c r="P190" i="5"/>
  <c r="P191" i="5"/>
  <c r="P192" i="5"/>
  <c r="P193" i="5"/>
  <c r="P194" i="5"/>
  <c r="P195" i="5"/>
  <c r="P196" i="5"/>
  <c r="P197" i="5"/>
  <c r="P198" i="5"/>
  <c r="P199" i="5"/>
  <c r="P200" i="5"/>
  <c r="P201" i="5"/>
  <c r="P202" i="5"/>
  <c r="P203" i="5"/>
  <c r="P204" i="5"/>
  <c r="P205" i="5"/>
  <c r="P206" i="5"/>
  <c r="P207" i="5"/>
  <c r="P208" i="5"/>
  <c r="P209" i="5"/>
  <c r="P210" i="5"/>
  <c r="P211" i="5"/>
  <c r="P212" i="5"/>
  <c r="P213" i="5"/>
  <c r="P2" i="5"/>
  <c r="E39" i="10"/>
  <c r="E38" i="10"/>
  <c r="E37" i="10"/>
  <c r="E36" i="10"/>
  <c r="E35" i="10"/>
  <c r="E34" i="10"/>
  <c r="E33" i="10"/>
  <c r="E32" i="10"/>
  <c r="E31" i="10"/>
  <c r="E30" i="10"/>
  <c r="E29" i="10"/>
  <c r="E28" i="10"/>
  <c r="E27" i="10"/>
  <c r="E26" i="10"/>
  <c r="E25" i="10"/>
  <c r="E24" i="10"/>
  <c r="E23" i="10"/>
  <c r="E22" i="10"/>
  <c r="E21" i="10"/>
  <c r="E20" i="10"/>
  <c r="E19" i="10"/>
  <c r="E18" i="10"/>
  <c r="E17" i="10"/>
  <c r="E16" i="10"/>
  <c r="E15" i="10"/>
  <c r="E14" i="10"/>
  <c r="E13" i="10"/>
  <c r="E12" i="10"/>
  <c r="E11" i="10"/>
  <c r="E10" i="10"/>
  <c r="E9" i="10"/>
  <c r="E8" i="10"/>
  <c r="E7" i="10"/>
  <c r="E6" i="10"/>
  <c r="E5" i="10"/>
  <c r="E4" i="10"/>
  <c r="E3" i="10"/>
  <c r="F301" i="9"/>
  <c r="E301" i="9"/>
  <c r="C301" i="9"/>
  <c r="F300" i="9"/>
  <c r="E300" i="9"/>
  <c r="C300" i="9"/>
  <c r="F299" i="9"/>
  <c r="E299" i="9"/>
  <c r="C299" i="9"/>
  <c r="F298" i="9"/>
  <c r="E298" i="9"/>
  <c r="C298" i="9"/>
  <c r="F297" i="9"/>
  <c r="E297" i="9"/>
  <c r="C297" i="9"/>
  <c r="F296" i="9"/>
  <c r="E296" i="9"/>
  <c r="C296" i="9"/>
  <c r="F295" i="9"/>
  <c r="E295" i="9"/>
  <c r="C295" i="9"/>
  <c r="F294" i="9"/>
  <c r="E294" i="9"/>
  <c r="C294" i="9"/>
  <c r="F293" i="9"/>
  <c r="E293" i="9"/>
  <c r="C293" i="9"/>
  <c r="F292" i="9"/>
  <c r="E292" i="9"/>
  <c r="C292" i="9"/>
  <c r="F291" i="9"/>
  <c r="E291" i="9"/>
  <c r="C291" i="9"/>
  <c r="F290" i="9"/>
  <c r="E290" i="9"/>
  <c r="C290" i="9"/>
  <c r="F289" i="9"/>
  <c r="E289" i="9"/>
  <c r="C289" i="9"/>
  <c r="F288" i="9"/>
  <c r="E288" i="9"/>
  <c r="C288" i="9"/>
  <c r="F287" i="9"/>
  <c r="E287" i="9"/>
  <c r="C287" i="9"/>
  <c r="F286" i="9"/>
  <c r="E286" i="9"/>
  <c r="C286" i="9"/>
  <c r="F285" i="9"/>
  <c r="E285" i="9"/>
  <c r="C285" i="9"/>
  <c r="F284" i="9"/>
  <c r="E284" i="9"/>
  <c r="C284" i="9"/>
  <c r="F283" i="9"/>
  <c r="E283" i="9"/>
  <c r="C283" i="9"/>
  <c r="F282" i="9"/>
  <c r="E282" i="9"/>
  <c r="C282" i="9"/>
  <c r="F281" i="9"/>
  <c r="E281" i="9"/>
  <c r="C281" i="9"/>
  <c r="F280" i="9"/>
  <c r="E280" i="9"/>
  <c r="C280" i="9"/>
  <c r="F279" i="9"/>
  <c r="E279" i="9"/>
  <c r="C279" i="9"/>
  <c r="F278" i="9"/>
  <c r="E278" i="9"/>
  <c r="C278" i="9"/>
  <c r="F277" i="9"/>
  <c r="E277" i="9"/>
  <c r="C277" i="9"/>
  <c r="F276" i="9"/>
  <c r="E276" i="9"/>
  <c r="C276" i="9"/>
  <c r="F275" i="9"/>
  <c r="E275" i="9"/>
  <c r="C275" i="9"/>
  <c r="F274" i="9"/>
  <c r="E274" i="9"/>
  <c r="C274" i="9"/>
  <c r="F273" i="9"/>
  <c r="E273" i="9"/>
  <c r="C273" i="9"/>
  <c r="F272" i="9"/>
  <c r="E272" i="9"/>
  <c r="C272" i="9"/>
  <c r="F271" i="9"/>
  <c r="E271" i="9"/>
  <c r="C271" i="9"/>
  <c r="F270" i="9"/>
  <c r="E270" i="9"/>
  <c r="C270" i="9"/>
  <c r="F269" i="9"/>
  <c r="E269" i="9"/>
  <c r="C269" i="9"/>
  <c r="F268" i="9"/>
  <c r="E268" i="9"/>
  <c r="C268" i="9"/>
  <c r="F267" i="9"/>
  <c r="E267" i="9"/>
  <c r="C267" i="9"/>
  <c r="F266" i="9"/>
  <c r="E266" i="9"/>
  <c r="C266" i="9"/>
  <c r="F265" i="9"/>
  <c r="E265" i="9"/>
  <c r="C265" i="9"/>
  <c r="F264" i="9"/>
  <c r="E264" i="9"/>
  <c r="C264" i="9"/>
  <c r="F263" i="9"/>
  <c r="E263" i="9"/>
  <c r="C263" i="9"/>
  <c r="F262" i="9"/>
  <c r="E262" i="9"/>
  <c r="C262" i="9"/>
  <c r="F261" i="9"/>
  <c r="E261" i="9"/>
  <c r="C261" i="9"/>
  <c r="F260" i="9"/>
  <c r="E260" i="9"/>
  <c r="C260" i="9"/>
  <c r="F259" i="9"/>
  <c r="E259" i="9"/>
  <c r="C259" i="9"/>
  <c r="F258" i="9"/>
  <c r="E258" i="9"/>
  <c r="C258" i="9"/>
  <c r="F257" i="9"/>
  <c r="E257" i="9"/>
  <c r="C257" i="9"/>
  <c r="F256" i="9"/>
  <c r="E256" i="9"/>
  <c r="C256" i="9"/>
  <c r="F255" i="9"/>
  <c r="E255" i="9"/>
  <c r="C255" i="9"/>
  <c r="F254" i="9"/>
  <c r="E254" i="9"/>
  <c r="C254" i="9"/>
  <c r="F253" i="9"/>
  <c r="E253" i="9"/>
  <c r="C253" i="9"/>
  <c r="F252" i="9"/>
  <c r="E252" i="9"/>
  <c r="C252" i="9"/>
  <c r="F251" i="9"/>
  <c r="E251" i="9"/>
  <c r="C251" i="9"/>
  <c r="F250" i="9"/>
  <c r="E250" i="9"/>
  <c r="C250" i="9"/>
  <c r="F249" i="9"/>
  <c r="E249" i="9"/>
  <c r="C249" i="9"/>
  <c r="F248" i="9"/>
  <c r="E248" i="9"/>
  <c r="C248" i="9"/>
  <c r="F247" i="9"/>
  <c r="E247" i="9"/>
  <c r="C247" i="9"/>
  <c r="F246" i="9"/>
  <c r="E246" i="9"/>
  <c r="C246" i="9"/>
  <c r="F245" i="9"/>
  <c r="E245" i="9"/>
  <c r="C245" i="9"/>
  <c r="F244" i="9"/>
  <c r="E244" i="9"/>
  <c r="C244" i="9"/>
  <c r="F243" i="9"/>
  <c r="E243" i="9"/>
  <c r="C243" i="9"/>
  <c r="F242" i="9"/>
  <c r="E242" i="9"/>
  <c r="C242" i="9"/>
  <c r="F241" i="9"/>
  <c r="E241" i="9"/>
  <c r="C241" i="9"/>
  <c r="F240" i="9"/>
  <c r="E240" i="9"/>
  <c r="C240" i="9"/>
  <c r="F239" i="9"/>
  <c r="E239" i="9"/>
  <c r="C239" i="9"/>
  <c r="F238" i="9"/>
  <c r="E238" i="9"/>
  <c r="C238" i="9"/>
  <c r="F237" i="9"/>
  <c r="E237" i="9"/>
  <c r="C237" i="9"/>
  <c r="F236" i="9"/>
  <c r="E236" i="9"/>
  <c r="C236" i="9"/>
  <c r="F235" i="9"/>
  <c r="E235" i="9"/>
  <c r="C235" i="9"/>
  <c r="F234" i="9"/>
  <c r="E234" i="9"/>
  <c r="C234" i="9"/>
  <c r="F233" i="9"/>
  <c r="E233" i="9"/>
  <c r="C233" i="9"/>
  <c r="F232" i="9"/>
  <c r="E232" i="9"/>
  <c r="C232" i="9"/>
  <c r="F231" i="9"/>
  <c r="E231" i="9"/>
  <c r="C231" i="9"/>
  <c r="F230" i="9"/>
  <c r="E230" i="9"/>
  <c r="C230" i="9"/>
  <c r="F229" i="9"/>
  <c r="E229" i="9"/>
  <c r="C229" i="9"/>
  <c r="F228" i="9"/>
  <c r="E228" i="9"/>
  <c r="C228" i="9"/>
  <c r="F227" i="9"/>
  <c r="E227" i="9"/>
  <c r="C227" i="9"/>
  <c r="F226" i="9"/>
  <c r="E226" i="9"/>
  <c r="C226" i="9"/>
  <c r="F225" i="9"/>
  <c r="E225" i="9"/>
  <c r="C225" i="9"/>
  <c r="F224" i="9"/>
  <c r="E224" i="9"/>
  <c r="C224" i="9"/>
  <c r="F223" i="9"/>
  <c r="E223" i="9"/>
  <c r="C223" i="9"/>
  <c r="F222" i="9"/>
  <c r="E222" i="9"/>
  <c r="C222" i="9"/>
  <c r="F221" i="9"/>
  <c r="E221" i="9"/>
  <c r="C221" i="9"/>
  <c r="F220" i="9"/>
  <c r="E220" i="9"/>
  <c r="C220" i="9"/>
  <c r="F219" i="9"/>
  <c r="E219" i="9"/>
  <c r="C219" i="9"/>
  <c r="F218" i="9"/>
  <c r="E218" i="9"/>
  <c r="C218" i="9"/>
  <c r="F217" i="9"/>
  <c r="E217" i="9"/>
  <c r="C217" i="9"/>
  <c r="F216" i="9"/>
  <c r="E216" i="9"/>
  <c r="C216" i="9"/>
  <c r="F215" i="9"/>
  <c r="E215" i="9"/>
  <c r="C215" i="9"/>
  <c r="F214" i="9"/>
  <c r="E214" i="9"/>
  <c r="C214" i="9"/>
  <c r="F213" i="9"/>
  <c r="E213" i="9"/>
  <c r="C213" i="9"/>
  <c r="F212" i="9"/>
  <c r="E212" i="9"/>
  <c r="C212" i="9"/>
  <c r="F211" i="9"/>
  <c r="E211" i="9"/>
  <c r="C211" i="9"/>
  <c r="F210" i="9"/>
  <c r="E210" i="9"/>
  <c r="C210" i="9"/>
  <c r="F209" i="9"/>
  <c r="E209" i="9"/>
  <c r="C209" i="9"/>
  <c r="F208" i="9"/>
  <c r="E208" i="9"/>
  <c r="C208" i="9"/>
  <c r="F207" i="9"/>
  <c r="E207" i="9"/>
  <c r="C207" i="9"/>
  <c r="F206" i="9"/>
  <c r="E206" i="9"/>
  <c r="C206" i="9"/>
  <c r="F205" i="9"/>
  <c r="E205" i="9"/>
  <c r="C205" i="9"/>
  <c r="F204" i="9"/>
  <c r="E204" i="9"/>
  <c r="C204" i="9"/>
  <c r="F203" i="9"/>
  <c r="E203" i="9"/>
  <c r="C203" i="9"/>
  <c r="F202" i="9"/>
  <c r="E202" i="9"/>
  <c r="C202" i="9"/>
  <c r="F201" i="9"/>
  <c r="E201" i="9"/>
  <c r="C201" i="9"/>
  <c r="F200" i="9"/>
  <c r="E200" i="9"/>
  <c r="C200" i="9"/>
  <c r="F199" i="9"/>
  <c r="E199" i="9"/>
  <c r="C199" i="9"/>
  <c r="F198" i="9"/>
  <c r="E198" i="9"/>
  <c r="C198" i="9"/>
  <c r="F197" i="9"/>
  <c r="E197" i="9"/>
  <c r="C197" i="9"/>
  <c r="F196" i="9"/>
  <c r="E196" i="9"/>
  <c r="C196" i="9"/>
  <c r="F195" i="9"/>
  <c r="E195" i="9"/>
  <c r="C195" i="9"/>
  <c r="F194" i="9"/>
  <c r="E194" i="9"/>
  <c r="C194" i="9"/>
  <c r="F193" i="9"/>
  <c r="E193" i="9"/>
  <c r="C193" i="9"/>
  <c r="F192" i="9"/>
  <c r="E192" i="9"/>
  <c r="C192" i="9"/>
  <c r="F191" i="9"/>
  <c r="E191" i="9"/>
  <c r="C191" i="9"/>
  <c r="F190" i="9"/>
  <c r="E190" i="9"/>
  <c r="C190" i="9"/>
  <c r="F189" i="9"/>
  <c r="E189" i="9"/>
  <c r="C189" i="9"/>
  <c r="F188" i="9"/>
  <c r="E188" i="9"/>
  <c r="C188" i="9"/>
  <c r="F187" i="9"/>
  <c r="E187" i="9"/>
  <c r="C187" i="9"/>
  <c r="F186" i="9"/>
  <c r="E186" i="9"/>
  <c r="C186" i="9"/>
  <c r="F185" i="9"/>
  <c r="E185" i="9"/>
  <c r="C185" i="9"/>
  <c r="F184" i="9"/>
  <c r="E184" i="9"/>
  <c r="C184" i="9"/>
  <c r="F183" i="9"/>
  <c r="E183" i="9"/>
  <c r="C183" i="9"/>
  <c r="F182" i="9"/>
  <c r="E182" i="9"/>
  <c r="C182" i="9"/>
  <c r="F181" i="9"/>
  <c r="E181" i="9"/>
  <c r="C181" i="9"/>
  <c r="F180" i="9"/>
  <c r="E180" i="9"/>
  <c r="C180" i="9"/>
  <c r="F179" i="9"/>
  <c r="E179" i="9"/>
  <c r="C179" i="9"/>
  <c r="F178" i="9"/>
  <c r="E178" i="9"/>
  <c r="C178" i="9"/>
  <c r="F177" i="9"/>
  <c r="E177" i="9"/>
  <c r="C177" i="9"/>
  <c r="F176" i="9"/>
  <c r="E176" i="9"/>
  <c r="C176" i="9"/>
  <c r="F175" i="9"/>
  <c r="E175" i="9"/>
  <c r="C175" i="9"/>
  <c r="F174" i="9"/>
  <c r="E174" i="9"/>
  <c r="C174" i="9"/>
  <c r="F173" i="9"/>
  <c r="E173" i="9"/>
  <c r="C173" i="9"/>
  <c r="F172" i="9"/>
  <c r="E172" i="9"/>
  <c r="C172" i="9"/>
  <c r="F171" i="9"/>
  <c r="E171" i="9"/>
  <c r="C171" i="9"/>
  <c r="F170" i="9"/>
  <c r="E170" i="9"/>
  <c r="C170" i="9"/>
  <c r="F169" i="9"/>
  <c r="E169" i="9"/>
  <c r="C169" i="9"/>
  <c r="F168" i="9"/>
  <c r="E168" i="9"/>
  <c r="C168" i="9"/>
  <c r="F167" i="9"/>
  <c r="E167" i="9"/>
  <c r="C167" i="9"/>
  <c r="F166" i="9"/>
  <c r="E166" i="9"/>
  <c r="C166" i="9"/>
  <c r="F165" i="9"/>
  <c r="E165" i="9"/>
  <c r="C165" i="9"/>
  <c r="F164" i="9"/>
  <c r="E164" i="9"/>
  <c r="C164" i="9"/>
  <c r="F163" i="9"/>
  <c r="E163" i="9"/>
  <c r="C163" i="9"/>
  <c r="F162" i="9"/>
  <c r="E162" i="9"/>
  <c r="C162" i="9"/>
  <c r="F161" i="9"/>
  <c r="E161" i="9"/>
  <c r="C161" i="9"/>
  <c r="F160" i="9"/>
  <c r="E160" i="9"/>
  <c r="C160" i="9"/>
  <c r="F159" i="9"/>
  <c r="E159" i="9"/>
  <c r="C159" i="9"/>
  <c r="F158" i="9"/>
  <c r="E158" i="9"/>
  <c r="C158" i="9"/>
  <c r="F157" i="9"/>
  <c r="E157" i="9"/>
  <c r="C157" i="9"/>
  <c r="F156" i="9"/>
  <c r="E156" i="9"/>
  <c r="C156" i="9"/>
  <c r="F155" i="9"/>
  <c r="E155" i="9"/>
  <c r="C155" i="9"/>
  <c r="F154" i="9"/>
  <c r="E154" i="9"/>
  <c r="C154" i="9"/>
  <c r="F153" i="9"/>
  <c r="E153" i="9"/>
  <c r="C153" i="9"/>
  <c r="F152" i="9"/>
  <c r="E152" i="9"/>
  <c r="C152" i="9"/>
  <c r="F151" i="9"/>
  <c r="E151" i="9"/>
  <c r="C151" i="9"/>
  <c r="F150" i="9"/>
  <c r="E150" i="9"/>
  <c r="C150" i="9"/>
  <c r="F149" i="9"/>
  <c r="E149" i="9"/>
  <c r="C149" i="9"/>
  <c r="F148" i="9"/>
  <c r="E148" i="9"/>
  <c r="C148" i="9"/>
  <c r="F147" i="9"/>
  <c r="E147" i="9"/>
  <c r="C147" i="9"/>
  <c r="F146" i="9"/>
  <c r="E146" i="9"/>
  <c r="C146" i="9"/>
  <c r="F145" i="9"/>
  <c r="E145" i="9"/>
  <c r="C145" i="9"/>
  <c r="F144" i="9"/>
  <c r="E144" i="9"/>
  <c r="C144" i="9"/>
  <c r="F143" i="9"/>
  <c r="E143" i="9"/>
  <c r="C143" i="9"/>
  <c r="F142" i="9"/>
  <c r="E142" i="9"/>
  <c r="C142" i="9"/>
  <c r="F141" i="9"/>
  <c r="E141" i="9"/>
  <c r="C141" i="9"/>
  <c r="F140" i="9"/>
  <c r="E140" i="9"/>
  <c r="C140" i="9"/>
  <c r="F139" i="9"/>
  <c r="E139" i="9"/>
  <c r="C139" i="9"/>
  <c r="F138" i="9"/>
  <c r="E138" i="9"/>
  <c r="C138" i="9"/>
  <c r="F137" i="9"/>
  <c r="E137" i="9"/>
  <c r="C137" i="9"/>
  <c r="F136" i="9"/>
  <c r="E136" i="9"/>
  <c r="C136" i="9"/>
  <c r="F135" i="9"/>
  <c r="E135" i="9"/>
  <c r="C135" i="9"/>
  <c r="F134" i="9"/>
  <c r="E134" i="9"/>
  <c r="C134" i="9"/>
  <c r="F133" i="9"/>
  <c r="E133" i="9"/>
  <c r="C133" i="9"/>
  <c r="F132" i="9"/>
  <c r="E132" i="9"/>
  <c r="C132" i="9"/>
  <c r="F131" i="9"/>
  <c r="E131" i="9"/>
  <c r="C131" i="9"/>
  <c r="F130" i="9"/>
  <c r="E130" i="9"/>
  <c r="C130" i="9"/>
  <c r="F129" i="9"/>
  <c r="E129" i="9"/>
  <c r="C129" i="9"/>
  <c r="F128" i="9"/>
  <c r="E128" i="9"/>
  <c r="C128" i="9"/>
  <c r="F127" i="9"/>
  <c r="E127" i="9"/>
  <c r="C127" i="9"/>
  <c r="F126" i="9"/>
  <c r="E126" i="9"/>
  <c r="C126" i="9"/>
  <c r="F125" i="9"/>
  <c r="E125" i="9"/>
  <c r="C125" i="9"/>
  <c r="F124" i="9"/>
  <c r="E124" i="9"/>
  <c r="C124" i="9"/>
  <c r="F123" i="9"/>
  <c r="E123" i="9"/>
  <c r="C123" i="9"/>
  <c r="F122" i="9"/>
  <c r="E122" i="9"/>
  <c r="C122" i="9"/>
  <c r="F121" i="9"/>
  <c r="E121" i="9"/>
  <c r="C121" i="9"/>
  <c r="F120" i="9"/>
  <c r="E120" i="9"/>
  <c r="C120" i="9"/>
  <c r="F119" i="9"/>
  <c r="E119" i="9"/>
  <c r="C119" i="9"/>
  <c r="F118" i="9"/>
  <c r="E118" i="9"/>
  <c r="C118" i="9"/>
  <c r="F117" i="9"/>
  <c r="E117" i="9"/>
  <c r="C117" i="9"/>
  <c r="F116" i="9"/>
  <c r="E116" i="9"/>
  <c r="C116" i="9"/>
  <c r="F115" i="9"/>
  <c r="E115" i="9"/>
  <c r="C115" i="9"/>
  <c r="F114" i="9"/>
  <c r="E114" i="9"/>
  <c r="C114" i="9"/>
  <c r="F113" i="9"/>
  <c r="E113" i="9"/>
  <c r="C113" i="9"/>
  <c r="F112" i="9"/>
  <c r="E112" i="9"/>
  <c r="C112" i="9"/>
  <c r="F111" i="9"/>
  <c r="E111" i="9"/>
  <c r="C111" i="9"/>
  <c r="F110" i="9"/>
  <c r="E110" i="9"/>
  <c r="C110" i="9"/>
  <c r="F109" i="9"/>
  <c r="E109" i="9"/>
  <c r="C109" i="9"/>
  <c r="F108" i="9"/>
  <c r="E108" i="9"/>
  <c r="C108" i="9"/>
  <c r="F107" i="9"/>
  <c r="E107" i="9"/>
  <c r="C107" i="9"/>
  <c r="F106" i="9"/>
  <c r="E106" i="9"/>
  <c r="C106" i="9"/>
  <c r="F105" i="9"/>
  <c r="E105" i="9"/>
  <c r="C105" i="9"/>
  <c r="F104" i="9"/>
  <c r="E104" i="9"/>
  <c r="C104" i="9"/>
  <c r="F103" i="9"/>
  <c r="E103" i="9"/>
  <c r="C103" i="9"/>
  <c r="F102" i="9"/>
  <c r="E102" i="9"/>
  <c r="C102" i="9"/>
  <c r="F101" i="9"/>
  <c r="E101" i="9"/>
  <c r="C101" i="9"/>
  <c r="F100" i="9"/>
  <c r="E100" i="9"/>
  <c r="C100" i="9"/>
  <c r="F99" i="9"/>
  <c r="E99" i="9"/>
  <c r="C99" i="9"/>
  <c r="F98" i="9"/>
  <c r="E98" i="9"/>
  <c r="C98" i="9"/>
  <c r="F97" i="9"/>
  <c r="E97" i="9"/>
  <c r="C97" i="9"/>
  <c r="F96" i="9"/>
  <c r="E96" i="9"/>
  <c r="C96" i="9"/>
  <c r="F95" i="9"/>
  <c r="E95" i="9"/>
  <c r="C95" i="9"/>
  <c r="F94" i="9"/>
  <c r="E94" i="9"/>
  <c r="C94" i="9"/>
  <c r="F93" i="9"/>
  <c r="E93" i="9"/>
  <c r="C93" i="9"/>
  <c r="F92" i="9"/>
  <c r="E92" i="9"/>
  <c r="C92" i="9"/>
  <c r="F91" i="9"/>
  <c r="E91" i="9"/>
  <c r="C91" i="9"/>
  <c r="F90" i="9"/>
  <c r="E90" i="9"/>
  <c r="C90" i="9"/>
  <c r="F89" i="9"/>
  <c r="E89" i="9"/>
  <c r="C89" i="9"/>
  <c r="F88" i="9"/>
  <c r="E88" i="9"/>
  <c r="C88" i="9"/>
  <c r="F87" i="9"/>
  <c r="E87" i="9"/>
  <c r="C87" i="9"/>
  <c r="F86" i="9"/>
  <c r="E86" i="9"/>
  <c r="C86" i="9"/>
  <c r="F85" i="9"/>
  <c r="E85" i="9"/>
  <c r="C85" i="9"/>
  <c r="F84" i="9"/>
  <c r="E84" i="9"/>
  <c r="C84" i="9"/>
  <c r="F83" i="9"/>
  <c r="E83" i="9"/>
  <c r="C83" i="9"/>
  <c r="F82" i="9"/>
  <c r="E82" i="9"/>
  <c r="C82" i="9"/>
  <c r="F81" i="9"/>
  <c r="E81" i="9"/>
  <c r="C81" i="9"/>
  <c r="F80" i="9"/>
  <c r="E80" i="9"/>
  <c r="C80" i="9"/>
  <c r="F79" i="9"/>
  <c r="E79" i="9"/>
  <c r="C79" i="9"/>
  <c r="F78" i="9"/>
  <c r="E78" i="9"/>
  <c r="C78" i="9"/>
  <c r="F77" i="9"/>
  <c r="E77" i="9"/>
  <c r="C77" i="9"/>
  <c r="F76" i="9"/>
  <c r="E76" i="9"/>
  <c r="C76" i="9"/>
  <c r="F75" i="9"/>
  <c r="E75" i="9"/>
  <c r="C75" i="9"/>
  <c r="F74" i="9"/>
  <c r="E74" i="9"/>
  <c r="C74" i="9"/>
  <c r="F73" i="9"/>
  <c r="E73" i="9"/>
  <c r="C73" i="9"/>
  <c r="F72" i="9"/>
  <c r="E72" i="9"/>
  <c r="C72" i="9"/>
  <c r="F71" i="9"/>
  <c r="E71" i="9"/>
  <c r="C71" i="9"/>
  <c r="F70" i="9"/>
  <c r="E70" i="9"/>
  <c r="C70" i="9"/>
  <c r="F69" i="9"/>
  <c r="E69" i="9"/>
  <c r="C69" i="9"/>
  <c r="F68" i="9"/>
  <c r="E68" i="9"/>
  <c r="C68" i="9"/>
  <c r="F67" i="9"/>
  <c r="E67" i="9"/>
  <c r="C67" i="9"/>
  <c r="F66" i="9"/>
  <c r="E66" i="9"/>
  <c r="C66" i="9"/>
  <c r="F65" i="9"/>
  <c r="E65" i="9"/>
  <c r="C65" i="9"/>
  <c r="F64" i="9"/>
  <c r="E64" i="9"/>
  <c r="C64" i="9"/>
  <c r="F63" i="9"/>
  <c r="E63" i="9"/>
  <c r="C63" i="9"/>
  <c r="F62" i="9"/>
  <c r="E62" i="9"/>
  <c r="C62" i="9"/>
  <c r="F61" i="9"/>
  <c r="E61" i="9"/>
  <c r="C61" i="9"/>
  <c r="F60" i="9"/>
  <c r="E60" i="9"/>
  <c r="C60" i="9"/>
  <c r="F59" i="9"/>
  <c r="E59" i="9"/>
  <c r="C59" i="9"/>
  <c r="F58" i="9"/>
  <c r="E58" i="9"/>
  <c r="C58" i="9"/>
  <c r="F57" i="9"/>
  <c r="E57" i="9"/>
  <c r="C57" i="9"/>
  <c r="F56" i="9"/>
  <c r="E56" i="9"/>
  <c r="C56" i="9"/>
  <c r="F55" i="9"/>
  <c r="E55" i="9"/>
  <c r="C55" i="9"/>
  <c r="F54" i="9"/>
  <c r="E54" i="9"/>
  <c r="C54" i="9"/>
  <c r="F53" i="9"/>
  <c r="E53" i="9"/>
  <c r="C53" i="9"/>
  <c r="F52" i="9"/>
  <c r="E52" i="9"/>
  <c r="C52" i="9"/>
  <c r="F51" i="9"/>
  <c r="E51" i="9"/>
  <c r="C51" i="9"/>
  <c r="F50" i="9"/>
  <c r="E50" i="9"/>
  <c r="C50" i="9"/>
  <c r="F49" i="9"/>
  <c r="E49" i="9"/>
  <c r="C49" i="9"/>
  <c r="F48" i="9"/>
  <c r="E48" i="9"/>
  <c r="C48" i="9"/>
  <c r="F47" i="9"/>
  <c r="E47" i="9"/>
  <c r="C47" i="9"/>
  <c r="F46" i="9"/>
  <c r="E46" i="9"/>
  <c r="C46" i="9"/>
  <c r="F45" i="9"/>
  <c r="E45" i="9"/>
  <c r="C45" i="9"/>
  <c r="F44" i="9"/>
  <c r="E44" i="9"/>
  <c r="C44" i="9"/>
  <c r="F43" i="9"/>
  <c r="E43" i="9"/>
  <c r="C43" i="9"/>
  <c r="F42" i="9"/>
  <c r="E42" i="9"/>
  <c r="C42" i="9"/>
  <c r="F41" i="9"/>
  <c r="E41" i="9"/>
  <c r="C41" i="9"/>
  <c r="F40" i="9"/>
  <c r="E40" i="9"/>
  <c r="C40" i="9"/>
  <c r="F39" i="9"/>
  <c r="E39" i="9"/>
  <c r="C39" i="9"/>
  <c r="F38" i="9"/>
  <c r="E38" i="9"/>
  <c r="C38" i="9"/>
  <c r="F37" i="9"/>
  <c r="E37" i="9"/>
  <c r="C37" i="9"/>
  <c r="F36" i="9"/>
  <c r="E36" i="9"/>
  <c r="C36" i="9"/>
  <c r="F35" i="9"/>
  <c r="E35" i="9"/>
  <c r="C35" i="9"/>
  <c r="F34" i="9"/>
  <c r="E34" i="9"/>
  <c r="C34" i="9"/>
  <c r="F33" i="9"/>
  <c r="E33" i="9"/>
  <c r="C33" i="9"/>
  <c r="F32" i="9"/>
  <c r="E32" i="9"/>
  <c r="C32" i="9"/>
  <c r="F31" i="9"/>
  <c r="E31" i="9"/>
  <c r="C31" i="9"/>
  <c r="F30" i="9"/>
  <c r="E30" i="9"/>
  <c r="C30" i="9"/>
  <c r="F29" i="9"/>
  <c r="E29" i="9"/>
  <c r="C29" i="9"/>
  <c r="F28" i="9"/>
  <c r="E28" i="9"/>
  <c r="C28" i="9"/>
  <c r="F27" i="9"/>
  <c r="E27" i="9"/>
  <c r="C27" i="9"/>
  <c r="F26" i="9"/>
  <c r="E26" i="9"/>
  <c r="C26" i="9"/>
  <c r="F25" i="9"/>
  <c r="E25" i="9"/>
  <c r="C25" i="9"/>
  <c r="F24" i="9"/>
  <c r="E24" i="9"/>
  <c r="C24" i="9"/>
  <c r="F23" i="9"/>
  <c r="E23" i="9"/>
  <c r="C23" i="9"/>
  <c r="F22" i="9"/>
  <c r="E22" i="9"/>
  <c r="C22" i="9"/>
  <c r="F21" i="9"/>
  <c r="E21" i="9"/>
  <c r="C21" i="9"/>
  <c r="F20" i="9"/>
  <c r="E20" i="9"/>
  <c r="C20" i="9"/>
  <c r="F19" i="9"/>
  <c r="E19" i="9"/>
  <c r="C19" i="9"/>
  <c r="F18" i="9"/>
  <c r="E18" i="9"/>
  <c r="C18" i="9"/>
  <c r="F17" i="9"/>
  <c r="E17" i="9"/>
  <c r="C17" i="9"/>
  <c r="F16" i="9"/>
  <c r="E16" i="9"/>
  <c r="C16" i="9"/>
  <c r="F15" i="9"/>
  <c r="E15" i="9"/>
  <c r="C15" i="9"/>
  <c r="F14" i="9"/>
  <c r="E14" i="9"/>
  <c r="C14" i="9"/>
  <c r="F13" i="9"/>
  <c r="E13" i="9"/>
  <c r="C13" i="9"/>
  <c r="F12" i="9"/>
  <c r="E12" i="9"/>
  <c r="C12" i="9"/>
  <c r="F11" i="9"/>
  <c r="E11" i="9"/>
  <c r="C11" i="9"/>
  <c r="F10" i="9"/>
  <c r="E10" i="9"/>
  <c r="C10" i="9"/>
  <c r="F9" i="9"/>
  <c r="E9" i="9"/>
  <c r="C9" i="9"/>
  <c r="F8" i="9"/>
  <c r="E8" i="9"/>
  <c r="C8" i="9"/>
  <c r="F7" i="9"/>
  <c r="E7" i="9"/>
  <c r="C7" i="9"/>
  <c r="F6" i="9"/>
  <c r="E6" i="9"/>
  <c r="C6" i="9"/>
  <c r="F5" i="9"/>
  <c r="E5" i="9"/>
  <c r="C5" i="9"/>
  <c r="F4" i="9"/>
  <c r="E4" i="9"/>
  <c r="C4" i="9"/>
  <c r="F3" i="9"/>
  <c r="E3" i="9"/>
  <c r="C3" i="9"/>
  <c r="F2" i="9"/>
  <c r="E2" i="9"/>
  <c r="C2" i="9"/>
  <c r="B500" i="8"/>
  <c r="B499" i="8"/>
  <c r="B498" i="8"/>
  <c r="B497" i="8"/>
  <c r="B496" i="8"/>
  <c r="B495" i="8"/>
  <c r="B494" i="8"/>
  <c r="B493" i="8"/>
  <c r="B492" i="8"/>
  <c r="B491" i="8"/>
  <c r="B490" i="8"/>
  <c r="B489" i="8"/>
  <c r="B488" i="8"/>
  <c r="B487" i="8"/>
  <c r="B486" i="8"/>
  <c r="B485" i="8"/>
  <c r="B484" i="8"/>
  <c r="B483" i="8"/>
  <c r="B482" i="8"/>
  <c r="B481" i="8"/>
  <c r="B480" i="8"/>
  <c r="B479" i="8"/>
  <c r="B478" i="8"/>
  <c r="B477" i="8"/>
  <c r="B476" i="8"/>
  <c r="B475" i="8"/>
  <c r="B474" i="8"/>
  <c r="B473" i="8"/>
  <c r="B472" i="8"/>
  <c r="B471" i="8"/>
  <c r="B470" i="8"/>
  <c r="B469" i="8"/>
  <c r="B468" i="8"/>
  <c r="B467" i="8"/>
  <c r="B466" i="8"/>
  <c r="B465" i="8"/>
  <c r="B464" i="8"/>
  <c r="B463" i="8"/>
  <c r="B462" i="8"/>
  <c r="B461" i="8"/>
  <c r="B460" i="8"/>
  <c r="B459" i="8"/>
  <c r="B458" i="8"/>
  <c r="B457" i="8"/>
  <c r="B456" i="8"/>
  <c r="B455" i="8"/>
  <c r="B454" i="8"/>
  <c r="B453" i="8"/>
  <c r="B452" i="8"/>
  <c r="B451" i="8"/>
  <c r="B450" i="8"/>
  <c r="B449" i="8"/>
  <c r="B448" i="8"/>
  <c r="B447" i="8"/>
  <c r="B446" i="8"/>
  <c r="B445" i="8"/>
  <c r="B444" i="8"/>
  <c r="B443" i="8"/>
  <c r="B442" i="8"/>
  <c r="B441" i="8"/>
  <c r="B440" i="8"/>
  <c r="B439" i="8"/>
  <c r="B438" i="8"/>
  <c r="B437" i="8"/>
  <c r="B436" i="8"/>
  <c r="B435" i="8"/>
  <c r="B434" i="8"/>
  <c r="B433" i="8"/>
  <c r="B432" i="8"/>
  <c r="B431" i="8"/>
  <c r="B430" i="8"/>
  <c r="B429" i="8"/>
  <c r="B428" i="8"/>
  <c r="B427" i="8"/>
  <c r="B426" i="8"/>
  <c r="B425" i="8"/>
  <c r="B424" i="8"/>
  <c r="B423" i="8"/>
  <c r="B422" i="8"/>
  <c r="B421" i="8"/>
  <c r="B420" i="8"/>
  <c r="B419" i="8"/>
  <c r="B418" i="8"/>
  <c r="B417" i="8"/>
  <c r="B416" i="8"/>
  <c r="B415" i="8"/>
  <c r="B414" i="8"/>
  <c r="B413" i="8"/>
  <c r="B412" i="8"/>
  <c r="B411" i="8"/>
  <c r="B410" i="8"/>
  <c r="B409" i="8"/>
  <c r="B408" i="8"/>
  <c r="B407" i="8"/>
  <c r="B406" i="8"/>
  <c r="B405" i="8"/>
  <c r="B404" i="8"/>
  <c r="B403" i="8"/>
  <c r="B402" i="8"/>
  <c r="B401" i="8"/>
  <c r="B400" i="8"/>
  <c r="B399" i="8"/>
  <c r="B398" i="8"/>
  <c r="B397" i="8"/>
  <c r="B396" i="8"/>
  <c r="B395" i="8"/>
  <c r="B394" i="8"/>
  <c r="B393" i="8"/>
  <c r="B392" i="8"/>
  <c r="B391" i="8"/>
  <c r="B390" i="8"/>
  <c r="B389" i="8"/>
  <c r="B388" i="8"/>
  <c r="B387" i="8"/>
  <c r="B386" i="8"/>
  <c r="B385" i="8"/>
  <c r="B384" i="8"/>
  <c r="B383" i="8"/>
  <c r="B382" i="8"/>
  <c r="B381" i="8"/>
  <c r="B380" i="8"/>
  <c r="B379" i="8"/>
  <c r="B378" i="8"/>
  <c r="B377" i="8"/>
  <c r="B376" i="8"/>
  <c r="B375" i="8"/>
  <c r="B374" i="8"/>
  <c r="B373" i="8"/>
  <c r="B372" i="8"/>
  <c r="B371" i="8"/>
  <c r="B370" i="8"/>
  <c r="B369" i="8"/>
  <c r="B368" i="8"/>
  <c r="B367" i="8"/>
  <c r="B366" i="8"/>
  <c r="B365" i="8"/>
  <c r="B364" i="8"/>
  <c r="B363" i="8"/>
  <c r="B362" i="8"/>
  <c r="B361" i="8"/>
  <c r="B360" i="8"/>
  <c r="B359" i="8"/>
  <c r="B358" i="8"/>
  <c r="B357" i="8"/>
  <c r="B356" i="8"/>
  <c r="B355" i="8"/>
  <c r="B354" i="8"/>
  <c r="B353" i="8"/>
  <c r="B352" i="8"/>
  <c r="B351" i="8"/>
  <c r="B350" i="8"/>
  <c r="B349" i="8"/>
  <c r="B348" i="8"/>
  <c r="B347" i="8"/>
  <c r="B346" i="8"/>
  <c r="B345" i="8"/>
  <c r="B344" i="8"/>
  <c r="B343" i="8"/>
  <c r="B342" i="8"/>
  <c r="B341" i="8"/>
  <c r="B340" i="8"/>
  <c r="B339" i="8"/>
  <c r="B338" i="8"/>
  <c r="B337" i="8"/>
  <c r="B336" i="8"/>
  <c r="B335" i="8"/>
  <c r="B334" i="8"/>
  <c r="B333" i="8"/>
  <c r="B332" i="8"/>
  <c r="B331" i="8"/>
  <c r="B330" i="8"/>
  <c r="B329" i="8"/>
  <c r="B328" i="8"/>
  <c r="B327" i="8"/>
  <c r="B326" i="8"/>
  <c r="B325" i="8"/>
  <c r="B324" i="8"/>
  <c r="B323" i="8"/>
  <c r="B322" i="8"/>
  <c r="B321" i="8"/>
  <c r="B320" i="8"/>
  <c r="B319" i="8"/>
  <c r="B318" i="8"/>
  <c r="B317" i="8"/>
  <c r="B316" i="8"/>
  <c r="B315" i="8"/>
  <c r="B314" i="8"/>
  <c r="B313" i="8"/>
  <c r="B312" i="8"/>
  <c r="B311" i="8"/>
  <c r="B310" i="8"/>
  <c r="B309" i="8"/>
  <c r="B308" i="8"/>
  <c r="B307" i="8"/>
  <c r="B306" i="8"/>
  <c r="B305" i="8"/>
  <c r="B304" i="8"/>
  <c r="B303" i="8"/>
  <c r="B302" i="8"/>
  <c r="B301" i="8"/>
  <c r="B300" i="8"/>
  <c r="B299" i="8"/>
  <c r="B298" i="8"/>
  <c r="B297" i="8"/>
  <c r="B296" i="8"/>
  <c r="B295" i="8"/>
  <c r="B294" i="8"/>
  <c r="B293" i="8"/>
  <c r="B292" i="8"/>
  <c r="B291" i="8"/>
  <c r="B290" i="8"/>
  <c r="B289" i="8"/>
  <c r="B288" i="8"/>
  <c r="B287" i="8"/>
  <c r="B286" i="8"/>
  <c r="B285" i="8"/>
  <c r="B284" i="8"/>
  <c r="B283" i="8"/>
  <c r="B282" i="8"/>
  <c r="B281" i="8"/>
  <c r="B280" i="8"/>
  <c r="B279" i="8"/>
  <c r="B278" i="8"/>
  <c r="B277" i="8"/>
  <c r="B276" i="8"/>
  <c r="B275" i="8"/>
  <c r="B274" i="8"/>
  <c r="B273" i="8"/>
  <c r="B272" i="8"/>
  <c r="B271" i="8"/>
  <c r="B270" i="8"/>
  <c r="B269" i="8"/>
  <c r="B268" i="8"/>
  <c r="B267" i="8"/>
  <c r="B266" i="8"/>
  <c r="B265" i="8"/>
  <c r="B264" i="8"/>
  <c r="B263" i="8"/>
  <c r="B262" i="8"/>
  <c r="B261" i="8"/>
  <c r="B260" i="8"/>
  <c r="B259" i="8"/>
  <c r="B258" i="8"/>
  <c r="B257" i="8"/>
  <c r="B256" i="8"/>
  <c r="B255" i="8"/>
  <c r="B254" i="8"/>
  <c r="B253" i="8"/>
  <c r="B252" i="8"/>
  <c r="B251" i="8"/>
  <c r="B250" i="8"/>
  <c r="B249" i="8"/>
  <c r="B248" i="8"/>
  <c r="B247" i="8"/>
  <c r="B246" i="8"/>
  <c r="B245" i="8"/>
  <c r="B244" i="8"/>
  <c r="B243" i="8"/>
  <c r="B242" i="8"/>
  <c r="B241" i="8"/>
  <c r="B240" i="8"/>
  <c r="B239" i="8"/>
  <c r="B238" i="8"/>
  <c r="B237" i="8"/>
  <c r="B236" i="8"/>
  <c r="B235" i="8"/>
  <c r="B234" i="8"/>
  <c r="B233" i="8"/>
  <c r="B232" i="8"/>
  <c r="B231" i="8"/>
  <c r="B230" i="8"/>
  <c r="B229" i="8"/>
  <c r="B228" i="8"/>
  <c r="B227" i="8"/>
  <c r="B226" i="8"/>
  <c r="B225" i="8"/>
  <c r="B224" i="8"/>
  <c r="B223" i="8"/>
  <c r="B222" i="8"/>
  <c r="B221" i="8"/>
  <c r="B220" i="8"/>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B169" i="8"/>
  <c r="B168" i="8"/>
  <c r="B167" i="8"/>
  <c r="B166" i="8"/>
  <c r="B165"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B114" i="8"/>
  <c r="B113" i="8"/>
  <c r="B112" i="8"/>
  <c r="B111"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B60" i="8"/>
  <c r="B59" i="8"/>
  <c r="B58" i="8"/>
  <c r="B57" i="8"/>
  <c r="B56"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B6" i="8"/>
  <c r="B5" i="8"/>
  <c r="B4" i="8"/>
  <c r="B3" i="8"/>
  <c r="B2" i="8"/>
  <c r="E528" i="5"/>
  <c r="E527" i="5"/>
  <c r="E526" i="5"/>
  <c r="E525" i="5"/>
  <c r="E524" i="5"/>
  <c r="E523" i="5"/>
  <c r="E522" i="5"/>
  <c r="E521" i="5"/>
  <c r="E520" i="5"/>
  <c r="E519" i="5"/>
  <c r="E518" i="5"/>
  <c r="E517" i="5"/>
  <c r="E516" i="5"/>
  <c r="E515" i="5"/>
  <c r="E514" i="5"/>
  <c r="E513" i="5"/>
  <c r="E512" i="5"/>
  <c r="E511" i="5"/>
  <c r="E510" i="5"/>
  <c r="E509" i="5"/>
  <c r="E508" i="5"/>
  <c r="E507" i="5"/>
  <c r="E506" i="5"/>
  <c r="E505" i="5"/>
  <c r="E504" i="5"/>
  <c r="E503" i="5"/>
  <c r="E213" i="5"/>
  <c r="O213" i="5" s="1"/>
  <c r="E212" i="5"/>
  <c r="O212" i="5" s="1"/>
  <c r="E211" i="5"/>
  <c r="O211" i="5" s="1"/>
  <c r="E210" i="5"/>
  <c r="O210" i="5" s="1"/>
  <c r="E209" i="5"/>
  <c r="O209" i="5" s="1"/>
  <c r="E208" i="5"/>
  <c r="O208" i="5" s="1"/>
  <c r="E207" i="5"/>
  <c r="O207" i="5" s="1"/>
  <c r="E206" i="5"/>
  <c r="O206" i="5" s="1"/>
  <c r="E205" i="5"/>
  <c r="O205" i="5" s="1"/>
  <c r="E204" i="5"/>
  <c r="O204" i="5" s="1"/>
  <c r="E203" i="5"/>
  <c r="O203" i="5" s="1"/>
  <c r="E202" i="5"/>
  <c r="O202" i="5" s="1"/>
  <c r="E201" i="5"/>
  <c r="O201" i="5" s="1"/>
  <c r="E200" i="5"/>
  <c r="O200" i="5" s="1"/>
  <c r="E199" i="5"/>
  <c r="O199" i="5" s="1"/>
  <c r="E198" i="5"/>
  <c r="O198" i="5" s="1"/>
  <c r="E197" i="5"/>
  <c r="O197" i="5" s="1"/>
  <c r="E196" i="5"/>
  <c r="O196" i="5" s="1"/>
  <c r="E195" i="5"/>
  <c r="O195" i="5" s="1"/>
  <c r="E194" i="5"/>
  <c r="O194" i="5" s="1"/>
  <c r="E193" i="5"/>
  <c r="O193" i="5" s="1"/>
  <c r="O192" i="5"/>
  <c r="E192" i="5"/>
  <c r="E191" i="5"/>
  <c r="O191" i="5" s="1"/>
  <c r="E190" i="5"/>
  <c r="O190" i="5" s="1"/>
  <c r="E189" i="5"/>
  <c r="O189" i="5" s="1"/>
  <c r="E188" i="5"/>
  <c r="O188" i="5" s="1"/>
  <c r="E187" i="5"/>
  <c r="O187" i="5" s="1"/>
  <c r="E186" i="5"/>
  <c r="O186" i="5" s="1"/>
  <c r="E185" i="5"/>
  <c r="O185" i="5" s="1"/>
  <c r="E184" i="5"/>
  <c r="O184" i="5" s="1"/>
  <c r="O183" i="5"/>
  <c r="E183" i="5"/>
  <c r="E182" i="5"/>
  <c r="O182" i="5" s="1"/>
  <c r="E181" i="5"/>
  <c r="O181" i="5" s="1"/>
  <c r="O180" i="5"/>
  <c r="E180" i="5"/>
  <c r="O179" i="5"/>
  <c r="E179" i="5"/>
  <c r="O178" i="5"/>
  <c r="E178" i="5"/>
  <c r="E177" i="5"/>
  <c r="O177" i="5" s="1"/>
  <c r="E176" i="5"/>
  <c r="O176" i="5" s="1"/>
  <c r="E175" i="5"/>
  <c r="O175" i="5" s="1"/>
  <c r="E174" i="5"/>
  <c r="O174" i="5" s="1"/>
  <c r="E173" i="5"/>
  <c r="O173" i="5" s="1"/>
  <c r="E172" i="5"/>
  <c r="O172" i="5" s="1"/>
  <c r="E171" i="5"/>
  <c r="O171" i="5" s="1"/>
  <c r="O170" i="5"/>
  <c r="E170" i="5"/>
  <c r="O169" i="5"/>
  <c r="E169" i="5"/>
  <c r="E168" i="5"/>
  <c r="O168" i="5" s="1"/>
  <c r="E167" i="5"/>
  <c r="O167" i="5" s="1"/>
  <c r="E166" i="5"/>
  <c r="O166" i="5" s="1"/>
  <c r="E165" i="5"/>
  <c r="O165" i="5" s="1"/>
  <c r="E164" i="5"/>
  <c r="O164" i="5" s="1"/>
  <c r="E163" i="5"/>
  <c r="O163" i="5" s="1"/>
  <c r="E162" i="5"/>
  <c r="O162" i="5" s="1"/>
  <c r="E161" i="5"/>
  <c r="O161" i="5" s="1"/>
  <c r="E160" i="5"/>
  <c r="O160" i="5" s="1"/>
  <c r="E159" i="5"/>
  <c r="O159" i="5" s="1"/>
  <c r="O158" i="5"/>
  <c r="E158" i="5"/>
  <c r="O157" i="5"/>
  <c r="E157" i="5"/>
  <c r="E156" i="5"/>
  <c r="O156" i="5" s="1"/>
  <c r="E155" i="5"/>
  <c r="O155" i="5" s="1"/>
  <c r="E154" i="5"/>
  <c r="O154" i="5" s="1"/>
  <c r="E153" i="5"/>
  <c r="O153" i="5" s="1"/>
  <c r="E152" i="5"/>
  <c r="O152" i="5" s="1"/>
  <c r="E151" i="5"/>
  <c r="O151" i="5" s="1"/>
  <c r="O150" i="5"/>
  <c r="E150" i="5"/>
  <c r="E149" i="5"/>
  <c r="O149" i="5" s="1"/>
  <c r="E148" i="5"/>
  <c r="O148" i="5" s="1"/>
  <c r="E147" i="5"/>
  <c r="O147" i="5" s="1"/>
  <c r="E146" i="5"/>
  <c r="O146" i="5" s="1"/>
  <c r="E145" i="5"/>
  <c r="O145" i="5" s="1"/>
  <c r="E144" i="5"/>
  <c r="O144" i="5" s="1"/>
  <c r="E143" i="5"/>
  <c r="O143" i="5" s="1"/>
  <c r="E142" i="5"/>
  <c r="O142" i="5" s="1"/>
  <c r="E141" i="5"/>
  <c r="O141" i="5" s="1"/>
  <c r="E140" i="5"/>
  <c r="O140" i="5" s="1"/>
  <c r="E139" i="5"/>
  <c r="O139" i="5" s="1"/>
  <c r="O138" i="5"/>
  <c r="E138" i="5"/>
  <c r="E137" i="5"/>
  <c r="O137" i="5" s="1"/>
  <c r="E136" i="5"/>
  <c r="O136" i="5" s="1"/>
  <c r="E135" i="5"/>
  <c r="O135" i="5" s="1"/>
  <c r="E134" i="5"/>
  <c r="O134" i="5" s="1"/>
  <c r="E133" i="5"/>
  <c r="O133" i="5" s="1"/>
  <c r="E132" i="5"/>
  <c r="O132" i="5" s="1"/>
  <c r="E131" i="5"/>
  <c r="O131" i="5" s="1"/>
  <c r="O130" i="5"/>
  <c r="E130" i="5"/>
  <c r="O129" i="5"/>
  <c r="E129" i="5"/>
  <c r="E128" i="5"/>
  <c r="O128" i="5" s="1"/>
  <c r="E127" i="5"/>
  <c r="O127" i="5" s="1"/>
  <c r="E126" i="5"/>
  <c r="O126" i="5" s="1"/>
  <c r="E125" i="5"/>
  <c r="O125" i="5" s="1"/>
  <c r="E124" i="5"/>
  <c r="O124" i="5" s="1"/>
  <c r="E123" i="5"/>
  <c r="O123" i="5" s="1"/>
  <c r="E122" i="5"/>
  <c r="O122" i="5" s="1"/>
  <c r="E121" i="5"/>
  <c r="O121" i="5" s="1"/>
  <c r="E120" i="5"/>
  <c r="O120" i="5" s="1"/>
  <c r="E119" i="5"/>
  <c r="O119" i="5" s="1"/>
  <c r="O118" i="5"/>
  <c r="E118" i="5"/>
  <c r="O117" i="5"/>
  <c r="E117" i="5"/>
  <c r="E116" i="5"/>
  <c r="O116" i="5" s="1"/>
  <c r="E115" i="5"/>
  <c r="O115" i="5" s="1"/>
  <c r="E114" i="5"/>
  <c r="O114" i="5" s="1"/>
  <c r="E113" i="5"/>
  <c r="O113" i="5" s="1"/>
  <c r="E112" i="5"/>
  <c r="O112" i="5" s="1"/>
  <c r="E111" i="5"/>
  <c r="O111" i="5" s="1"/>
  <c r="O110" i="5"/>
  <c r="E110" i="5"/>
  <c r="E109" i="5"/>
  <c r="O109" i="5" s="1"/>
  <c r="E108" i="5"/>
  <c r="O108" i="5" s="1"/>
  <c r="E107" i="5"/>
  <c r="O107" i="5" s="1"/>
  <c r="E106" i="5"/>
  <c r="O106" i="5" s="1"/>
  <c r="E105" i="5"/>
  <c r="O105" i="5" s="1"/>
  <c r="E104" i="5"/>
  <c r="O104" i="5" s="1"/>
  <c r="E103" i="5"/>
  <c r="O103" i="5" s="1"/>
  <c r="E102" i="5"/>
  <c r="O102" i="5" s="1"/>
  <c r="E101" i="5"/>
  <c r="O101" i="5" s="1"/>
  <c r="E100" i="5"/>
  <c r="O100" i="5" s="1"/>
  <c r="E99" i="5"/>
  <c r="O99" i="5" s="1"/>
  <c r="O98" i="5"/>
  <c r="E98" i="5"/>
  <c r="E97" i="5"/>
  <c r="O97" i="5" s="1"/>
  <c r="E96" i="5"/>
  <c r="O96" i="5" s="1"/>
  <c r="E95" i="5"/>
  <c r="O95" i="5" s="1"/>
  <c r="E94" i="5"/>
  <c r="O94" i="5" s="1"/>
  <c r="E93" i="5"/>
  <c r="O93" i="5" s="1"/>
  <c r="E92" i="5"/>
  <c r="O92" i="5" s="1"/>
  <c r="E91" i="5"/>
  <c r="O91" i="5" s="1"/>
  <c r="O90" i="5"/>
  <c r="E90" i="5"/>
  <c r="O89" i="5"/>
  <c r="E89" i="5"/>
  <c r="E88" i="5"/>
  <c r="O88" i="5" s="1"/>
  <c r="E87" i="5"/>
  <c r="O87" i="5" s="1"/>
  <c r="E86" i="5"/>
  <c r="O86" i="5" s="1"/>
  <c r="E85" i="5"/>
  <c r="O85" i="5" s="1"/>
  <c r="E84" i="5"/>
  <c r="O84" i="5" s="1"/>
  <c r="E83" i="5"/>
  <c r="O83" i="5" s="1"/>
  <c r="E82" i="5"/>
  <c r="O82" i="5" s="1"/>
  <c r="E81" i="5"/>
  <c r="O81" i="5" s="1"/>
  <c r="E80" i="5"/>
  <c r="O80" i="5" s="1"/>
  <c r="E79" i="5"/>
  <c r="O79" i="5" s="1"/>
  <c r="O78" i="5"/>
  <c r="E78" i="5"/>
  <c r="O77" i="5"/>
  <c r="E77" i="5"/>
  <c r="E76" i="5"/>
  <c r="O76" i="5" s="1"/>
  <c r="E75" i="5"/>
  <c r="O75" i="5" s="1"/>
  <c r="E74" i="5"/>
  <c r="O74" i="5" s="1"/>
  <c r="E73" i="5"/>
  <c r="O73" i="5" s="1"/>
  <c r="E72" i="5"/>
  <c r="O72" i="5" s="1"/>
  <c r="E71" i="5"/>
  <c r="O71" i="5" s="1"/>
  <c r="O70" i="5"/>
  <c r="E70" i="5"/>
  <c r="E69" i="5"/>
  <c r="O69" i="5" s="1"/>
  <c r="E68" i="5"/>
  <c r="O68" i="5" s="1"/>
  <c r="E67" i="5"/>
  <c r="O67" i="5" s="1"/>
  <c r="E66" i="5"/>
  <c r="O66" i="5" s="1"/>
  <c r="E65" i="5"/>
  <c r="O65" i="5" s="1"/>
  <c r="E64" i="5"/>
  <c r="O64" i="5" s="1"/>
  <c r="E63" i="5"/>
  <c r="O63" i="5" s="1"/>
  <c r="E62" i="5"/>
  <c r="O62" i="5" s="1"/>
  <c r="E61" i="5"/>
  <c r="O61" i="5" s="1"/>
  <c r="E60" i="5"/>
  <c r="O60" i="5" s="1"/>
  <c r="E59" i="5"/>
  <c r="O59" i="5" s="1"/>
  <c r="O58" i="5"/>
  <c r="E58" i="5"/>
  <c r="E57" i="5"/>
  <c r="O57" i="5" s="1"/>
  <c r="E56" i="5"/>
  <c r="O56" i="5" s="1"/>
  <c r="E55" i="5"/>
  <c r="O55" i="5" s="1"/>
  <c r="E54" i="5"/>
  <c r="O54" i="5" s="1"/>
  <c r="O53" i="5"/>
  <c r="E53" i="5"/>
  <c r="E52" i="5"/>
  <c r="O52" i="5" s="1"/>
  <c r="E51" i="5"/>
  <c r="O51" i="5" s="1"/>
  <c r="O50" i="5"/>
  <c r="E50" i="5"/>
  <c r="O49" i="5"/>
  <c r="E49" i="5"/>
  <c r="E48" i="5"/>
  <c r="O48" i="5" s="1"/>
  <c r="E47" i="5"/>
  <c r="O47" i="5" s="1"/>
  <c r="E46" i="5"/>
  <c r="O46" i="5" s="1"/>
  <c r="E45" i="5"/>
  <c r="O45" i="5" s="1"/>
  <c r="E44" i="5"/>
  <c r="O44" i="5" s="1"/>
  <c r="E43" i="5"/>
  <c r="O43" i="5" s="1"/>
  <c r="E42" i="5"/>
  <c r="O42" i="5" s="1"/>
  <c r="E41" i="5"/>
  <c r="O41" i="5" s="1"/>
  <c r="E40" i="5"/>
  <c r="O40" i="5" s="1"/>
  <c r="E39" i="5"/>
  <c r="O39" i="5" s="1"/>
  <c r="O38" i="5"/>
  <c r="E38" i="5"/>
  <c r="O37" i="5"/>
  <c r="E37" i="5"/>
  <c r="E36" i="5"/>
  <c r="O36" i="5" s="1"/>
  <c r="E35" i="5"/>
  <c r="O35" i="5" s="1"/>
  <c r="E34" i="5"/>
  <c r="O34" i="5" s="1"/>
  <c r="E33" i="5"/>
  <c r="O33" i="5" s="1"/>
  <c r="E32" i="5"/>
  <c r="O32" i="5" s="1"/>
  <c r="E31" i="5"/>
  <c r="O31" i="5" s="1"/>
  <c r="O30" i="5"/>
  <c r="E30" i="5"/>
  <c r="E29" i="5"/>
  <c r="O29" i="5" s="1"/>
  <c r="E28" i="5"/>
  <c r="O28" i="5" s="1"/>
  <c r="E27" i="5"/>
  <c r="O27" i="5" s="1"/>
  <c r="E26" i="5"/>
  <c r="O26" i="5" s="1"/>
  <c r="E25" i="5"/>
  <c r="O25" i="5" s="1"/>
  <c r="E24" i="5"/>
  <c r="O24" i="5" s="1"/>
  <c r="E23" i="5"/>
  <c r="O23" i="5" s="1"/>
  <c r="E22" i="5"/>
  <c r="O22" i="5" s="1"/>
  <c r="E21" i="5"/>
  <c r="O21" i="5" s="1"/>
  <c r="E20" i="5"/>
  <c r="O20" i="5" s="1"/>
  <c r="E19" i="5"/>
  <c r="O19" i="5" s="1"/>
  <c r="O18" i="5"/>
  <c r="E18" i="5"/>
  <c r="E17" i="5"/>
  <c r="O17" i="5" s="1"/>
  <c r="E16" i="5"/>
  <c r="O16" i="5" s="1"/>
  <c r="E15" i="5"/>
  <c r="O15" i="5" s="1"/>
  <c r="E14" i="5"/>
  <c r="O14" i="5" s="1"/>
  <c r="E13" i="5"/>
  <c r="O13" i="5" s="1"/>
  <c r="O12" i="5"/>
  <c r="E12" i="5"/>
  <c r="E11" i="5"/>
  <c r="O11" i="5" s="1"/>
  <c r="E10" i="5"/>
  <c r="O10" i="5" s="1"/>
  <c r="E9" i="5"/>
  <c r="O9" i="5" s="1"/>
  <c r="E8" i="5"/>
  <c r="O8" i="5" s="1"/>
  <c r="E7" i="5"/>
  <c r="O7" i="5" s="1"/>
  <c r="E6" i="5"/>
  <c r="O6" i="5" s="1"/>
  <c r="E5" i="5"/>
  <c r="O5" i="5" s="1"/>
  <c r="E4" i="5"/>
  <c r="O4" i="5" s="1"/>
  <c r="O3" i="5"/>
  <c r="E3" i="5"/>
  <c r="E2" i="5"/>
  <c r="O2" i="5" s="1"/>
</calcChain>
</file>

<file path=xl/sharedStrings.xml><?xml version="1.0" encoding="utf-8"?>
<sst xmlns="http://schemas.openxmlformats.org/spreadsheetml/2006/main" count="33655" uniqueCount="8683">
  <si>
    <t>This work book contains the following spreadsheets:</t>
  </si>
  <si>
    <r>
      <rPr>
        <sz val="11"/>
        <color theme="1"/>
        <rFont val="等线"/>
        <family val="4"/>
        <charset val="134"/>
      </rPr>
      <t xml:space="preserve">(1) </t>
    </r>
    <r>
      <rPr>
        <b/>
        <sz val="11"/>
        <color theme="1"/>
        <rFont val="等线"/>
        <family val="4"/>
        <charset val="134"/>
      </rPr>
      <t>Performer Info</t>
    </r>
    <r>
      <rPr>
        <sz val="11"/>
        <color theme="1"/>
        <rFont val="等线"/>
        <family val="4"/>
        <charset val="134"/>
      </rPr>
      <t>: This spreadsheet is intended to collect information about the performer and the system under test.</t>
    </r>
  </si>
  <si>
    <r>
      <rPr>
        <sz val="11"/>
        <color theme="1"/>
        <rFont val="等线"/>
        <family val="4"/>
        <charset val="134"/>
      </rPr>
      <t xml:space="preserve">(2) </t>
    </r>
    <r>
      <rPr>
        <b/>
        <sz val="11"/>
        <color theme="1"/>
        <rFont val="等线"/>
        <family val="4"/>
        <charset val="134"/>
      </rPr>
      <t>Deployed Units</t>
    </r>
    <r>
      <rPr>
        <sz val="11"/>
        <color theme="1"/>
        <rFont val="等线"/>
        <family val="4"/>
        <charset val="134"/>
      </rPr>
      <t>: This spreadsheet is intended to collect information abut the detect unit coordinations.</t>
    </r>
  </si>
  <si>
    <r>
      <rPr>
        <sz val="11"/>
        <color theme="1"/>
        <rFont val="等线"/>
        <family val="4"/>
        <charset val="134"/>
      </rPr>
      <t xml:space="preserve">(2) </t>
    </r>
    <r>
      <rPr>
        <b/>
        <sz val="11"/>
        <color theme="1"/>
        <rFont val="等线"/>
        <family val="4"/>
        <charset val="134"/>
      </rPr>
      <t>Survey Summary:</t>
    </r>
    <r>
      <rPr>
        <sz val="11"/>
        <color theme="1"/>
        <rFont val="等线"/>
        <family val="4"/>
        <charset val="134"/>
      </rPr>
      <t xml:space="preserve"> This spreadsheet is intended to track emission detection, quantification, and localization reports.</t>
    </r>
  </si>
  <si>
    <r>
      <rPr>
        <sz val="11"/>
        <color theme="1"/>
        <rFont val="等线"/>
        <family val="4"/>
        <charset val="134"/>
      </rPr>
      <t>(3)</t>
    </r>
    <r>
      <rPr>
        <b/>
        <sz val="11"/>
        <color theme="1"/>
        <rFont val="等线"/>
        <family val="4"/>
        <charset val="134"/>
      </rPr>
      <t xml:space="preserve"> Missing Data Reporting:</t>
    </r>
    <r>
      <rPr>
        <sz val="11"/>
        <color theme="1"/>
        <rFont val="等线"/>
        <family val="4"/>
        <charset val="134"/>
      </rPr>
      <t xml:space="preserve"> This spreadsheet is intended to track when a technology is not operating during the testing period.
The report will be used (1) to compute the fraction of time the system was operational relative to the total testing time, and (2) to limit the metrics to include only results from Controlled Release experiments performed while the system is online and producing valid data.
</t>
    </r>
    <r>
      <rPr>
        <b/>
        <sz val="11"/>
        <color theme="1"/>
        <rFont val="等线"/>
        <family val="4"/>
        <charset val="134"/>
      </rPr>
      <t xml:space="preserve">Note: </t>
    </r>
    <r>
      <rPr>
        <sz val="11"/>
        <color theme="1"/>
        <rFont val="等线"/>
        <family val="4"/>
        <charset val="134"/>
      </rPr>
      <t xml:space="preserve">Without proper missing data reporting, periods in which the system is offline will be assumed to be reporting non-detections. This may result in additional </t>
    </r>
    <r>
      <rPr>
        <b/>
        <sz val="11"/>
        <color theme="1"/>
        <rFont val="等线"/>
        <family val="4"/>
        <charset val="134"/>
      </rPr>
      <t>false negatives.</t>
    </r>
  </si>
  <si>
    <t>Data fields are color coded as follows:</t>
  </si>
  <si>
    <t>Mandatory - These fields must be entered for each entry.  They are the minimum fields required to complete the analysis as outlined in the test protocol.</t>
  </si>
  <si>
    <t xml:space="preserve">Optional - These fields may be entered if you collect this data.  They are not required, but if provided will enable calculation of secondary metrics. </t>
  </si>
  <si>
    <t>Calculated  - These fields are calculated automatically from other entries in the row.  They provide summary data to allow you to cross check your data entry.</t>
  </si>
  <si>
    <t>Company</t>
  </si>
  <si>
    <t>Product name</t>
  </si>
  <si>
    <t>(1) Please provide a detailed description of the system configuration and primary components including the sensor type and deployment platform. Please also indicate the location (latitude, longitude, height) of all components, including meteorological stations or any other equipment installed at or near the Test Center.</t>
  </si>
  <si>
    <t>(2) Please record the model number of each primary component in (1), if applicable.</t>
  </si>
  <si>
    <t>(3) Please record the software revision installed on the components in (1), including performer-specific software components, revisions, or customizations</t>
  </si>
  <si>
    <t>(4) Please record the revision number of any software analytics installed offsite. For example software to convert concentration maps to mass emission quantification estimates during the experiments.</t>
  </si>
  <si>
    <t>(5) For a site the size of this test facility, roughly 4 acres, how many sensors would you typically install for a customer?</t>
  </si>
  <si>
    <t>(6) For camera-based systems, what is angular field view in the x, y, and z directions?</t>
  </si>
  <si>
    <t>(7) a) Under what conditions will the system not provide results? How are such instances be indicated (e.g NaN)? b) Will an error code be reported indicating the reason for a non-measurement? c) Make sure to indicate instances of partial or fully missing data in the "Missing Data Reporting" sheet to ensure these are not erroneously marked as false negatives.</t>
  </si>
  <si>
    <t>(8) Describe the conditions under which you create an alarm notifying a customer, as in the "Alarm"column of the data reporting sheet.</t>
  </si>
  <si>
    <t>(9) Please provide the confidence level at which emission detection data are reported. (e.g., 95% CI, +/- 1 sigma)</t>
  </si>
  <si>
    <t>(10) Please record the number of personnel participating in the surveys and their roles. Any remote personnel participating in the survey in any fashion should be documented as part of the survey team in this section. Names of individual personnel are not required.</t>
  </si>
  <si>
    <t>(11) If wind speed is used in computing total emission rate, please describe how the wind estimate is obtained, including the precise instrument or wind reanalysis product used.</t>
  </si>
  <si>
    <t>DetectingUnitID</t>
  </si>
  <si>
    <t>DetectingUnitLatitude</t>
  </si>
  <si>
    <t xml:space="preserve">DetectingUnitLongitude </t>
  </si>
  <si>
    <t>For detection reports in "Survey Summary" sheet</t>
  </si>
  <si>
    <t>Field</t>
  </si>
  <si>
    <t>Description</t>
  </si>
  <si>
    <t>PerformerExperimentID</t>
  </si>
  <si>
    <t>A unique ID assigned by the Performer to the individual detection report. This number should be incremented for every detection report sent. Duplicate numbers will be assumed to be multiple transmissions of the same report; only one (the first received) report will be logged. The increment amount between reports is arbitrary and need not be constant; report ID should never be decremented</t>
  </si>
  <si>
    <t>DetectionReportDateTime</t>
  </si>
  <si>
    <t>Date and time (Coordinated Universal Time, UTC) at which this detection report was generated in yyyy/mm/dd hh:mm format</t>
  </si>
  <si>
    <t>EmissionStartDateTime</t>
  </si>
  <si>
    <t>Estimated date and time (UTC) at which the emission source began to emit in yyyy/mm/dd hh:mm format</t>
  </si>
  <si>
    <t>EmissionEndDateTime</t>
  </si>
  <si>
    <t>Estimated date and time (UTC) at which the emission source stopped emitting in yyyy/mm/dd hh:mm format. If the emission has not stopped yet this field may be omitted or reported as NULL</t>
  </si>
  <si>
    <t>EmissionDuration</t>
  </si>
  <si>
    <t xml:space="preserve">The duration between the emission start date time and the end date time </t>
  </si>
  <si>
    <t>Gas</t>
  </si>
  <si>
    <t>The gas the continuous monitoring system measured to perform a detection.</t>
  </si>
  <si>
    <t>DataResolution</t>
  </si>
  <si>
    <t>The resolution of input data used to generate this estimate (e.g 1s, 1m, 15m)</t>
  </si>
  <si>
    <t>The Detecting Unit ID on which the emission was detected by the specific device. PLEASE MAKE SURE TO FILL OUT THE DEPLOYED UNITES SPREADSHEET</t>
  </si>
  <si>
    <t>The estimated longitude of the Detecting unit in decimal degrees. PLEASE MAKE SURE TO FILL OUT THE DEPLOYED UNITS SPREADSHEET</t>
  </si>
  <si>
    <t>DetectingUnitLongitude</t>
  </si>
  <si>
    <t>EmissiontLatitude</t>
  </si>
  <si>
    <t>The estimated longitude of the emission source in decimal degrees. PLEASE MAKE SURE TO FILL OUT THE DEPLOYED UNITS SPREADSHEET</t>
  </si>
  <si>
    <t>EmissionLongitude</t>
  </si>
  <si>
    <t>EmissionHeight</t>
  </si>
  <si>
    <t>The estiamted height of the methane source</t>
  </si>
  <si>
    <t>Variable Confounding Source</t>
  </si>
  <si>
    <t xml:space="preserve">Indicate (Y/N) whether the emission is attributed to a source outside of the Stanford testing facility or matches the given coordination stack. Y indicates the emission is from a confounding source, and N indicates the emission is attributed to the Stanford release stack. </t>
  </si>
  <si>
    <t>Alarm</t>
  </si>
  <si>
    <t>Indicate (Y/N) whether an alarm notification would be sent to a customer based on this and/or previous detections. Y indictaes alarm notification sent to the customer. N means the alarm does not send to the customer.</t>
  </si>
  <si>
    <t>EmissionRate</t>
  </si>
  <si>
    <r>
      <rPr>
        <sz val="12"/>
        <color theme="1"/>
        <rFont val="等线"/>
        <family val="4"/>
        <charset val="134"/>
      </rPr>
      <t>Estimated Emission rate of the source averaged over the survey time, the units of this field should be</t>
    </r>
    <r>
      <rPr>
        <b/>
        <sz val="12"/>
        <color theme="1"/>
        <rFont val="等线"/>
        <family val="4"/>
        <charset val="134"/>
      </rPr>
      <t xml:space="preserve"> kilograms per hour</t>
    </r>
    <r>
      <rPr>
        <sz val="12"/>
        <color theme="1"/>
        <rFont val="等线"/>
        <family val="4"/>
        <charset val="134"/>
      </rPr>
      <t xml:space="preserve"> of the gas specified in Gas.</t>
    </r>
  </si>
  <si>
    <t>EmissionRateUpper</t>
  </si>
  <si>
    <t>EmissionRateLower</t>
  </si>
  <si>
    <t>UncertaintyType</t>
  </si>
  <si>
    <t>Temperature</t>
  </si>
  <si>
    <t>If measuring, the temperature of the methane source location in degrees celsius</t>
  </si>
  <si>
    <t>WindSpeed</t>
  </si>
  <si>
    <t>If measuring, the wind speed wind in meters per second</t>
  </si>
  <si>
    <t>WindDirection</t>
  </si>
  <si>
    <t>For system offline reports in "Missing Data Reporting" sheet</t>
  </si>
  <si>
    <t>OfflineReportID</t>
  </si>
  <si>
    <t>A unique ID assigned by the Performer to the individual offline report. This number should be incremented for each and every offline report sent. Duplicate numbers will be assumed to be multiple transmissions of the same report; only one (the first received) report will be logged</t>
  </si>
  <si>
    <t>OfflineEquipmentID</t>
  </si>
  <si>
    <t>Identification numbers of all offline equipment units. If only software systems went offline, please indicate this in the OfflineReason field.</t>
  </si>
  <si>
    <t>OfflineReportDateTime</t>
  </si>
  <si>
    <t>Date and time (UTC) at which this offline report was generated in yyyy/mm/dd hh:mm format</t>
  </si>
  <si>
    <t>OfflineReportStartDateTime</t>
  </si>
  <si>
    <t>Date and time (UTC) at which the system went offline in yyyy/mm/dd hh:mm format</t>
  </si>
  <si>
    <t>OfflineReportEndDateTime</t>
  </si>
  <si>
    <t>Date and time (UTC) at which the system returned online in yyyy/mm/dd hh:mm format</t>
  </si>
  <si>
    <t>SystemRemaningOnline</t>
  </si>
  <si>
    <t>Indicate whether any system functionality remained operational during this period, e.g. detection but not quantification.</t>
  </si>
  <si>
    <t>OfflineReason</t>
  </si>
  <si>
    <t>Reason why system went offline or otherwise cannot produce results for a period of time (e.g. due to unfavorable weather conditions).</t>
  </si>
  <si>
    <t>Emission Height</t>
  </si>
  <si>
    <t>Alarm (Y/N)</t>
  </si>
  <si>
    <t>2022/10/08 21:27</t>
  </si>
  <si>
    <t>Methane</t>
  </si>
  <si>
    <t>N/A</t>
  </si>
  <si>
    <t>2022/10/10 16:51</t>
  </si>
  <si>
    <t>2022/10/10 17:43</t>
  </si>
  <si>
    <t>2022/10/10 18:02</t>
  </si>
  <si>
    <t>2022/10/10 21:39</t>
  </si>
  <si>
    <t>2022/10/10 23:26</t>
  </si>
  <si>
    <t>2022/10/10 23:59</t>
  </si>
  <si>
    <t>2022/10/11 16:29</t>
  </si>
  <si>
    <t>2022/10/11 16:31</t>
  </si>
  <si>
    <t>2022/10/11 16:46</t>
  </si>
  <si>
    <t>2022/10/11 16:55</t>
  </si>
  <si>
    <t>2022/10/11 17:19</t>
  </si>
  <si>
    <t>2022/10/11 17:30</t>
  </si>
  <si>
    <t>2022/10/11 19:31</t>
  </si>
  <si>
    <t>2022/10/11 19:44</t>
  </si>
  <si>
    <t>2022/10/11 21:33</t>
  </si>
  <si>
    <t>2022/10/11 22:10</t>
  </si>
  <si>
    <t>2022/10/11 23:03</t>
  </si>
  <si>
    <t>2022/10/11 23:28</t>
  </si>
  <si>
    <t>2022/10/11 23:39</t>
  </si>
  <si>
    <t>2022/10/11 23:49</t>
  </si>
  <si>
    <t>2022/10/11 23:59</t>
  </si>
  <si>
    <t>2022/10/12 15:12</t>
  </si>
  <si>
    <t>2022/10/12 15:47</t>
  </si>
  <si>
    <t>2022/10/12 16:19</t>
  </si>
  <si>
    <t>2022/10/12 17:05</t>
  </si>
  <si>
    <t>2022/10/12 20:53</t>
  </si>
  <si>
    <t>2022/10/12 21:07</t>
  </si>
  <si>
    <t>2022/10/12 21:20</t>
  </si>
  <si>
    <t>2022/10/12 22:26</t>
  </si>
  <si>
    <t>2022/10/12 22:42</t>
  </si>
  <si>
    <t>2022/10/13 20:48</t>
  </si>
  <si>
    <t>2022/10/13 21:01</t>
  </si>
  <si>
    <t>2022/10/13 21:15</t>
  </si>
  <si>
    <t>2022/10/13 21:42</t>
  </si>
  <si>
    <t>2022/10/14 16:25</t>
  </si>
  <si>
    <t>2022/10/14 16:52</t>
  </si>
  <si>
    <t>2022/10/14 17:13</t>
  </si>
  <si>
    <t>2022/10/14 17:22</t>
  </si>
  <si>
    <t>2022/10/14 17:27</t>
  </si>
  <si>
    <t>2022/10/14 17:35</t>
  </si>
  <si>
    <t>2022/10/14 17:42</t>
  </si>
  <si>
    <t>2022/10/14 17:49</t>
  </si>
  <si>
    <t>2022/10/17 17:03</t>
  </si>
  <si>
    <t>2022/10/17 17:07</t>
  </si>
  <si>
    <t>2022/10/17 17:12</t>
  </si>
  <si>
    <t>2022/10/17 17:36</t>
  </si>
  <si>
    <t>2022/10/17 17:51</t>
  </si>
  <si>
    <t>2022/10/17 18:09</t>
  </si>
  <si>
    <t>2022/10/17 18:14</t>
  </si>
  <si>
    <t>2022/10/17 18:33</t>
  </si>
  <si>
    <t>2022/10/17 20:02</t>
  </si>
  <si>
    <t>2022/10/17 20:10</t>
  </si>
  <si>
    <t>2022/10/17 22:15</t>
  </si>
  <si>
    <t>2022/10/17 22:37</t>
  </si>
  <si>
    <t>2022/10/18 17:32</t>
  </si>
  <si>
    <t>2022/10/18 17:36</t>
  </si>
  <si>
    <t>2022/10/18 17:50</t>
  </si>
  <si>
    <t>2022/10/18 18:00</t>
  </si>
  <si>
    <t>2022/10/18 18:17</t>
  </si>
  <si>
    <t>2022/10/18 18:21</t>
  </si>
  <si>
    <t>2022/10/18 18:32</t>
  </si>
  <si>
    <t>2022/10/18 20:12</t>
  </si>
  <si>
    <t>2022/10/18 20:50</t>
  </si>
  <si>
    <t>2022/10/18 20:55</t>
  </si>
  <si>
    <t>2022/10/18 20:57</t>
  </si>
  <si>
    <t>2022/10/18 21:00</t>
  </si>
  <si>
    <t>2022/10/18 21:03</t>
  </si>
  <si>
    <t>2022/10/18 21:04</t>
  </si>
  <si>
    <t>2022/10/18 21:06</t>
  </si>
  <si>
    <t>2022/10/18 21:09</t>
  </si>
  <si>
    <t>2022/10/18 21:10</t>
  </si>
  <si>
    <t>2022/10/18 21:13</t>
  </si>
  <si>
    <t>2022/10/19 20:36</t>
  </si>
  <si>
    <t>2022/10/19 21:09</t>
  </si>
  <si>
    <t>2022/10/19 21:12</t>
  </si>
  <si>
    <t>2022/10/19 21:13</t>
  </si>
  <si>
    <t>2022/10/19 21:15</t>
  </si>
  <si>
    <t>2022/10/19 21:22</t>
  </si>
  <si>
    <t>2022/10/19 22:59</t>
  </si>
  <si>
    <t>2022/10/19 23:00</t>
  </si>
  <si>
    <t>2022/10/19 23:38</t>
  </si>
  <si>
    <t>2022/10/19 23:39</t>
  </si>
  <si>
    <t>2022/10/20 17:50</t>
  </si>
  <si>
    <t>2022/10/20 18:00</t>
  </si>
  <si>
    <t>2022/10/20 18:01</t>
  </si>
  <si>
    <t>2022/10/20 18:27</t>
  </si>
  <si>
    <t>2022/10/21 17:55</t>
  </si>
  <si>
    <t>2022/10/21 17:57</t>
  </si>
  <si>
    <t>2022/10/21 18:07</t>
  </si>
  <si>
    <t>2022/10/21 18:32</t>
  </si>
  <si>
    <t>2022/10/21 19:44</t>
  </si>
  <si>
    <t>2022/10/21 19:56</t>
  </si>
  <si>
    <t>2022/10/21 20:50</t>
  </si>
  <si>
    <t>2022/10/21 21:05</t>
  </si>
  <si>
    <t>2022/10/21 21:17</t>
  </si>
  <si>
    <t>2022/10/21 21:43</t>
  </si>
  <si>
    <t>2022/10/21 21:58</t>
  </si>
  <si>
    <t>2022/10/21 22:01</t>
  </si>
  <si>
    <t>2022/10/21 22:02</t>
  </si>
  <si>
    <t>2022/10/21 22:23</t>
  </si>
  <si>
    <t>2022/10/21 22:52</t>
  </si>
  <si>
    <t>2022/10/21 22:53</t>
  </si>
  <si>
    <t>2022/10/21 23:04</t>
  </si>
  <si>
    <t>2022/10/21 23:11</t>
  </si>
  <si>
    <t>2022/10/21 23:51</t>
  </si>
  <si>
    <t>2022/10/22 15:54</t>
  </si>
  <si>
    <t>2022/10/22 15:56</t>
  </si>
  <si>
    <t>2022/10/22 16:47</t>
  </si>
  <si>
    <t>2022/10/22 16:48</t>
  </si>
  <si>
    <t>2022/10/22 18:32</t>
  </si>
  <si>
    <t>2022/10/22 18:58</t>
  </si>
  <si>
    <t>2022/10/24 16:50</t>
  </si>
  <si>
    <t>2022/10/24 17:09</t>
  </si>
  <si>
    <t>2022/10/24 17:19</t>
  </si>
  <si>
    <t>2022/10/24 17:22</t>
  </si>
  <si>
    <t>2022/10/24 21:56</t>
  </si>
  <si>
    <t>2022/10/24 22:27</t>
  </si>
  <si>
    <t>2022/10/25 16:32</t>
  </si>
  <si>
    <t>2022/10/25 16:57</t>
  </si>
  <si>
    <t>2022/10/25 17:01</t>
  </si>
  <si>
    <t>2022/10/25 18:19</t>
  </si>
  <si>
    <t>2022/10/25 18:32</t>
  </si>
  <si>
    <t>2022/10/25 18:50</t>
  </si>
  <si>
    <t>2022/10/25 18:57</t>
  </si>
  <si>
    <t>2022/10/25 19:35</t>
  </si>
  <si>
    <t>2022/10/25 19:41</t>
  </si>
  <si>
    <t>2022/10/25 20:12</t>
  </si>
  <si>
    <t>2022/10/25 20:21</t>
  </si>
  <si>
    <t>2022/10/25 20:55</t>
  </si>
  <si>
    <t>2022/10/26 16:53</t>
  </si>
  <si>
    <t>2022/10/26 17:03</t>
  </si>
  <si>
    <t>2022/10/26 17:15</t>
  </si>
  <si>
    <t>2022/10/26 18:34</t>
  </si>
  <si>
    <t>2022/10/26 19:03</t>
  </si>
  <si>
    <t>2022/10/26 19:30</t>
  </si>
  <si>
    <t>2022/10/26 19:38</t>
  </si>
  <si>
    <t>2022/10/26 20:40</t>
  </si>
  <si>
    <t>2022/10/26 21:44</t>
  </si>
  <si>
    <t>2022/10/26 21:46</t>
  </si>
  <si>
    <t>2022/10/26 22:08</t>
  </si>
  <si>
    <t>2022/10/26 22:11</t>
  </si>
  <si>
    <t>2022/10/26 22:22</t>
  </si>
  <si>
    <t>2022/10/26 22:24</t>
  </si>
  <si>
    <t>2022/10/27 16:40</t>
  </si>
  <si>
    <t>2022/10/27 17:30</t>
  </si>
  <si>
    <t>2022/10/27 17:43</t>
  </si>
  <si>
    <t>2022/10/27 17:51</t>
  </si>
  <si>
    <t>2022/10/27 18:05</t>
  </si>
  <si>
    <t>2022/10/27 18:29</t>
  </si>
  <si>
    <t>2022/10/27 18:56</t>
  </si>
  <si>
    <t>2022/10/27 19:11</t>
  </si>
  <si>
    <t>2022/10/27 19:17</t>
  </si>
  <si>
    <t>2022/10/27 19:31</t>
  </si>
  <si>
    <t>2022/10/27 20:05</t>
  </si>
  <si>
    <t>2022/10/27 20:12</t>
  </si>
  <si>
    <t>2022/10/27 21:11</t>
  </si>
  <si>
    <t>2022/10/27 21:18</t>
  </si>
  <si>
    <t>2022/10/28 15:54</t>
  </si>
  <si>
    <t>2022/10/28 15:57</t>
  </si>
  <si>
    <t>2022/10/28 16:41</t>
  </si>
  <si>
    <t>2022/10/28 16:50</t>
  </si>
  <si>
    <t>2022/10/28 16:56</t>
  </si>
  <si>
    <t>2022/10/28 17:04</t>
  </si>
  <si>
    <t>2022/10/28 17:24</t>
  </si>
  <si>
    <t>2022/10/28 17:28</t>
  </si>
  <si>
    <t>2022/10/28 17:56</t>
  </si>
  <si>
    <t>2022/10/28 18:00</t>
  </si>
  <si>
    <t>2022/10/28 18:41</t>
  </si>
  <si>
    <t>2022/10/28 18:57</t>
  </si>
  <si>
    <t>2022/10/28 19:07</t>
  </si>
  <si>
    <t>2022/10/28 19:26</t>
  </si>
  <si>
    <t>2022/10/28 20:09</t>
  </si>
  <si>
    <t>2022/10/28 20:14</t>
  </si>
  <si>
    <t>2022/10/28 21:15</t>
  </si>
  <si>
    <t>2022/10/28 21:49</t>
  </si>
  <si>
    <t>2022/10/28 22:38</t>
  </si>
  <si>
    <t>2022/10/29 15:59</t>
  </si>
  <si>
    <t>2022/10/29 16:00</t>
  </si>
  <si>
    <t>2022/10/29 16:26</t>
  </si>
  <si>
    <t>2022/10/29 16:51</t>
  </si>
  <si>
    <t>2022/10/29 17:04</t>
  </si>
  <si>
    <t>2022/10/29 21:22</t>
  </si>
  <si>
    <t>2022/10/30 15:55</t>
  </si>
  <si>
    <t>2022/10/30 16:08</t>
  </si>
  <si>
    <t>2022/10/30 16:21</t>
  </si>
  <si>
    <t>2022/10/30 16:49</t>
  </si>
  <si>
    <t>2022/10/31 16:15</t>
  </si>
  <si>
    <t>2022/10/31 18:49</t>
  </si>
  <si>
    <t>2022/10/31 19:00</t>
  </si>
  <si>
    <t>2022/10/31 19:03</t>
  </si>
  <si>
    <t>2022/10/31 19:07</t>
  </si>
  <si>
    <t>2022/10/31 19:18</t>
  </si>
  <si>
    <t>2022/10/31 19:27</t>
  </si>
  <si>
    <t>2022/10/31 19:34</t>
  </si>
  <si>
    <t>2022/10/31 19:39</t>
  </si>
  <si>
    <t>2022/10/31 19:46</t>
  </si>
  <si>
    <t>2022/10/31 19:52</t>
  </si>
  <si>
    <t>2022/10/31 20:00</t>
  </si>
  <si>
    <t>2022/10/31 20:09</t>
  </si>
  <si>
    <t>2022/10/31 20:18</t>
  </si>
  <si>
    <t>2022/10/31 20:27</t>
  </si>
  <si>
    <t>2022/10/31 20:32</t>
  </si>
  <si>
    <t>2022/10/31 20:44</t>
  </si>
  <si>
    <t>2022/10/31 21:16</t>
  </si>
  <si>
    <t>2022/11/01 17:55</t>
  </si>
  <si>
    <t>2022/11/01 18:56</t>
  </si>
  <si>
    <t>2022/11/01 19:04</t>
  </si>
  <si>
    <t>2022/11/01 19:06</t>
  </si>
  <si>
    <t>2022/11/01 19:08</t>
  </si>
  <si>
    <t>2022/11/01 19:09</t>
  </si>
  <si>
    <t>2022/11/01 19:11</t>
  </si>
  <si>
    <t>2022/11/01 19:18</t>
  </si>
  <si>
    <t>2022/11/02 16:51</t>
  </si>
  <si>
    <t>2022/11/02 18:41</t>
  </si>
  <si>
    <t>2022/11/02 18:47</t>
  </si>
  <si>
    <t>2022/11/02 18:49</t>
  </si>
  <si>
    <t>2022/11/03 17:37</t>
  </si>
  <si>
    <t>2022/11/03 18:56</t>
  </si>
  <si>
    <t>2022/11/04 16:40</t>
  </si>
  <si>
    <t>2022/11/04 20:35</t>
  </si>
  <si>
    <t>2022/11/04 20:44</t>
  </si>
  <si>
    <t>2022/11/04 20:53</t>
  </si>
  <si>
    <t>2022/11/07 17:58</t>
  </si>
  <si>
    <t>2022/11/07 17:59</t>
  </si>
  <si>
    <t>2022/11/07 18:00</t>
  </si>
  <si>
    <t>2022/11/07 18:20</t>
  </si>
  <si>
    <t>2022/11/07 19:20</t>
  </si>
  <si>
    <t>2022/11/07 19:59</t>
  </si>
  <si>
    <t>2022/11/07 20:00</t>
  </si>
  <si>
    <t>2022/11/07 20:06</t>
  </si>
  <si>
    <t>2022/11/07 20:15</t>
  </si>
  <si>
    <t>2022/11/07 20:53</t>
  </si>
  <si>
    <t>2022/11/07 20:56</t>
  </si>
  <si>
    <t>2022/11/07 20:58</t>
  </si>
  <si>
    <t>2022/11/07 21:00</t>
  </si>
  <si>
    <t>2022/11/07 21:01</t>
  </si>
  <si>
    <t>2022/11/07 21:05</t>
  </si>
  <si>
    <t>2022/11/07 21:16</t>
  </si>
  <si>
    <t>2022/11/07 21:20</t>
  </si>
  <si>
    <t>2022/11/07 21:59</t>
  </si>
  <si>
    <t>2022/11/07 22:00</t>
  </si>
  <si>
    <t>2022/11/07 22:03</t>
  </si>
  <si>
    <t>2022/11/08 17:56</t>
  </si>
  <si>
    <t>2022/11/08 17:57</t>
  </si>
  <si>
    <t>2022/11/08 17:59</t>
  </si>
  <si>
    <t>2022/11/08 18:00</t>
  </si>
  <si>
    <t>2022/11/08 18:01</t>
  </si>
  <si>
    <t>2022/11/08 18:18</t>
  </si>
  <si>
    <t>2022/11/08 18:22</t>
  </si>
  <si>
    <t>2022/11/08 18:30</t>
  </si>
  <si>
    <t>2022/11/08 20:27</t>
  </si>
  <si>
    <t>2022/11/08 20:58</t>
  </si>
  <si>
    <t>2022/11/08 21:12</t>
  </si>
  <si>
    <t>2022/11/08 21:18</t>
  </si>
  <si>
    <t>2022/11/08 21:20</t>
  </si>
  <si>
    <t>2022/11/08 21:25</t>
  </si>
  <si>
    <t>2022/11/08 22:00</t>
  </si>
  <si>
    <t>2022/11/08 22:01</t>
  </si>
  <si>
    <t>2022/11/08 22:57</t>
  </si>
  <si>
    <t>2022/11/08 23:28</t>
  </si>
  <si>
    <t>2022/11/08 23:57</t>
  </si>
  <si>
    <t>2022/11/10 17:21</t>
  </si>
  <si>
    <t>2022/11/10 18:00</t>
  </si>
  <si>
    <t>2022/11/10 18:01</t>
  </si>
  <si>
    <t>2022/11/10 18:32</t>
  </si>
  <si>
    <t>2022/11/10 18:40</t>
  </si>
  <si>
    <t>2022/11/10 19:16</t>
  </si>
  <si>
    <t>2022/11/10 19:20</t>
  </si>
  <si>
    <t>2022/11/10 19:52</t>
  </si>
  <si>
    <t>2022/11/10 20:30</t>
  </si>
  <si>
    <t>2022/11/10 20:59</t>
  </si>
  <si>
    <t>2022/11/10 21:00</t>
  </si>
  <si>
    <t>2022/11/10 21:14</t>
  </si>
  <si>
    <t>2022/11/10 21:19</t>
  </si>
  <si>
    <t>2022/11/10 21:50</t>
  </si>
  <si>
    <t>2022/11/10 22:04</t>
  </si>
  <si>
    <t>2022/11/11 17:15</t>
  </si>
  <si>
    <t>2022/11/11 18:03</t>
  </si>
  <si>
    <t>2022/11/11 19:08</t>
  </si>
  <si>
    <t>2022/11/11 19:35</t>
  </si>
  <si>
    <t>2022/11/11 20:10</t>
  </si>
  <si>
    <t>2022/11/11 20:59</t>
  </si>
  <si>
    <t>2022/11/11 21:00</t>
  </si>
  <si>
    <t>2022/11/11 21:17</t>
  </si>
  <si>
    <t>2022/11/11 22:06</t>
  </si>
  <si>
    <t>2022/11/11 22:59</t>
  </si>
  <si>
    <t>2022/11/11 23:00</t>
  </si>
  <si>
    <t>2022/11/11 23:03</t>
  </si>
  <si>
    <t>2022/11/11 23:10</t>
  </si>
  <si>
    <t>2022/11/11 23:44</t>
  </si>
  <si>
    <t>2022/11/14 17:19</t>
  </si>
  <si>
    <t>2022/11/14 17:20</t>
  </si>
  <si>
    <t>2022/11/14 20:44</t>
  </si>
  <si>
    <t>2022/11/14 20:59</t>
  </si>
  <si>
    <t>2022/11/14 21:00</t>
  </si>
  <si>
    <t>2022/11/14 21:44</t>
  </si>
  <si>
    <t>2022/11/14 21:49</t>
  </si>
  <si>
    <t>2022/11/14 21:51</t>
  </si>
  <si>
    <t>2022/11/14 21:56</t>
  </si>
  <si>
    <t>2022/11/14 22:00</t>
  </si>
  <si>
    <t>2022/11/14 22:01</t>
  </si>
  <si>
    <t>2022/11/14 22:36</t>
  </si>
  <si>
    <t>2022/11/15 16:18</t>
  </si>
  <si>
    <t>2022/11/15 16:20</t>
  </si>
  <si>
    <t>2022/11/15 16:26</t>
  </si>
  <si>
    <t>2022/11/15 17:00</t>
  </si>
  <si>
    <t>2022/11/15 17:01</t>
  </si>
  <si>
    <t>2022/11/15 18:00</t>
  </si>
  <si>
    <t>2022/11/15 18:01</t>
  </si>
  <si>
    <t>2022/11/15 18:22</t>
  </si>
  <si>
    <t>2022/11/15 19:07</t>
  </si>
  <si>
    <t>2022/11/15 19:12</t>
  </si>
  <si>
    <t>2022/11/15 19:18</t>
  </si>
  <si>
    <t>2022/11/15 19:19</t>
  </si>
  <si>
    <t>2022/11/15 19:29</t>
  </si>
  <si>
    <t>2022/11/15 19:30</t>
  </si>
  <si>
    <t>2022/11/15 20:16</t>
  </si>
  <si>
    <t>2022/11/15 21:11</t>
  </si>
  <si>
    <t>2022/11/15 22:00</t>
  </si>
  <si>
    <t>2022/11/15 22:01</t>
  </si>
  <si>
    <t>2022/11/15 22:15</t>
  </si>
  <si>
    <t>2022/11/16 16:02</t>
  </si>
  <si>
    <t>2022/11/16 17:04</t>
  </si>
  <si>
    <t>2022/11/16 17:12</t>
  </si>
  <si>
    <t>2022/11/16 18:22</t>
  </si>
  <si>
    <t>2022/11/16 18:24</t>
  </si>
  <si>
    <t>2022/11/16 18:47</t>
  </si>
  <si>
    <t>2022/11/16 19:04</t>
  </si>
  <si>
    <t>2022/11/16 19:22</t>
  </si>
  <si>
    <t>2022/11/17 16:36</t>
  </si>
  <si>
    <t>2022/11/17 17:00</t>
  </si>
  <si>
    <t>2022/11/17 17:01</t>
  </si>
  <si>
    <t>2022/11/17 18:00</t>
  </si>
  <si>
    <t>2022/11/17 18:03</t>
  </si>
  <si>
    <t>2022/11/17 18:43</t>
  </si>
  <si>
    <t>2022/11/17 19:05</t>
  </si>
  <si>
    <t>2022/11/17 20:00</t>
  </si>
  <si>
    <t>2022/11/17 20:01</t>
  </si>
  <si>
    <t>2022/11/17 20:14</t>
  </si>
  <si>
    <t>2022/11/17 20:23</t>
  </si>
  <si>
    <t>2022/11/17 20:38</t>
  </si>
  <si>
    <t>2022/11/17 20:46</t>
  </si>
  <si>
    <t>2022/11/17 20:53</t>
  </si>
  <si>
    <t>2022/11/17 21:00</t>
  </si>
  <si>
    <t>2022/11/17 21:01</t>
  </si>
  <si>
    <t>2022/11/17 21:23</t>
  </si>
  <si>
    <t>2022/11/17 21:33</t>
  </si>
  <si>
    <t>2022/11/17 21:37</t>
  </si>
  <si>
    <t>2022/11/17 21:38</t>
  </si>
  <si>
    <t>2022/11/18 17:32</t>
  </si>
  <si>
    <t>2022/11/18 17:58</t>
  </si>
  <si>
    <t>2022/11/18 18:30</t>
  </si>
  <si>
    <t>2022/11/21 15:23</t>
  </si>
  <si>
    <t>2022/11/21 15:46</t>
  </si>
  <si>
    <t>2022/11/21 15:47</t>
  </si>
  <si>
    <t>2022/11/21 16:36</t>
  </si>
  <si>
    <t>2022/11/21 16:40</t>
  </si>
  <si>
    <t>2022/11/21 17:00</t>
  </si>
  <si>
    <t>2022/11/21 17:01</t>
  </si>
  <si>
    <t>2022/11/21 17:03</t>
  </si>
  <si>
    <t>2022/11/21 17:34</t>
  </si>
  <si>
    <t>2022/11/21 18:00</t>
  </si>
  <si>
    <t>2022/11/21 18:04</t>
  </si>
  <si>
    <t>2022/11/21 18:59</t>
  </si>
  <si>
    <t>2022/11/21 19:01</t>
  </si>
  <si>
    <t>2022/11/21 20:00</t>
  </si>
  <si>
    <t>2022/11/21 20:04</t>
  </si>
  <si>
    <t>2022/11/21 20:22</t>
  </si>
  <si>
    <t>2022/11/21 20:35</t>
  </si>
  <si>
    <t>2022/11/21 21:00</t>
  </si>
  <si>
    <t>2022/11/21 21:01</t>
  </si>
  <si>
    <t>2022/11/21 21:35</t>
  </si>
  <si>
    <t>2022/11/21 21:41</t>
  </si>
  <si>
    <t>2022/11/21 21:46</t>
  </si>
  <si>
    <t>2022/11/21 21:58</t>
  </si>
  <si>
    <t>2022/11/21 22:00</t>
  </si>
  <si>
    <t>2022/11/21 22:02</t>
  </si>
  <si>
    <t>2022/11/21 22:04</t>
  </si>
  <si>
    <t>2022/11/21 22:17</t>
  </si>
  <si>
    <t>2022/11/21 22:22</t>
  </si>
  <si>
    <t>2022/11/21 22:25</t>
  </si>
  <si>
    <t>2022/11/21 22:28</t>
  </si>
  <si>
    <t>2022/11/22 16:42</t>
  </si>
  <si>
    <t>2022/11/22 17:00</t>
  </si>
  <si>
    <t>2022/11/22 17:01</t>
  </si>
  <si>
    <t>2022/11/22 17:34</t>
  </si>
  <si>
    <t>2022/11/22 17:38</t>
  </si>
  <si>
    <t>2022/11/22 18:00</t>
  </si>
  <si>
    <t>2022/11/22 18:01</t>
  </si>
  <si>
    <t>2022/11/22 18:24</t>
  </si>
  <si>
    <t>2022/11/22 19:05</t>
  </si>
  <si>
    <t>2022/11/22 19:18</t>
  </si>
  <si>
    <t>2022/11/22 19:23</t>
  </si>
  <si>
    <t>2022/11/22 19:29</t>
  </si>
  <si>
    <t>2022/11/22 19:33</t>
  </si>
  <si>
    <t>2022/11/22 19:50</t>
  </si>
  <si>
    <t>2022/11/22 20:00</t>
  </si>
  <si>
    <t>2022/11/22 21:03</t>
  </si>
  <si>
    <t>2022/11/22 21:11</t>
  </si>
  <si>
    <t>2022/11/23 16:22</t>
  </si>
  <si>
    <t>2022/11/23 17:59</t>
  </si>
  <si>
    <t>2022/11/23 18:18</t>
  </si>
  <si>
    <t>2022/11/23 18:36</t>
  </si>
  <si>
    <t>2022/11/23 18:48</t>
  </si>
  <si>
    <t>2022/11/23 20:10</t>
  </si>
  <si>
    <t>2022/11/23 20:33</t>
  </si>
  <si>
    <t>2022/11/23 21:15</t>
  </si>
  <si>
    <t>2022/11/23 21:28</t>
  </si>
  <si>
    <t>2022/11/23 22:03</t>
  </si>
  <si>
    <t>Disconnected</t>
  </si>
  <si>
    <t>Disconnected+ environmental</t>
  </si>
  <si>
    <t>Environmental + homing error</t>
  </si>
  <si>
    <t>Homing error</t>
  </si>
  <si>
    <t>FacilityID</t>
  </si>
  <si>
    <t>EmissionSourceID</t>
  </si>
  <si>
    <t>EquipmentUnitID</t>
  </si>
  <si>
    <t>EquipmentType</t>
  </si>
  <si>
    <t>EquipmentGroup</t>
  </si>
  <si>
    <t>Latitude1</t>
  </si>
  <si>
    <t>Longitude1</t>
  </si>
  <si>
    <t>Height1</t>
  </si>
  <si>
    <t>Latitude2</t>
  </si>
  <si>
    <t>Longitude2</t>
  </si>
  <si>
    <t>Height2</t>
  </si>
  <si>
    <t>Latitude</t>
  </si>
  <si>
    <t>Longitude</t>
  </si>
  <si>
    <t>Pad</t>
  </si>
  <si>
    <t>NA</t>
  </si>
  <si>
    <t>min</t>
  </si>
  <si>
    <t>THC</t>
  </si>
  <si>
    <t>1/2</t>
  </si>
  <si>
    <t>1W-1</t>
  </si>
  <si>
    <t>Wellhead</t>
  </si>
  <si>
    <t>max</t>
  </si>
  <si>
    <t>1S-1</t>
  </si>
  <si>
    <t>Separator</t>
  </si>
  <si>
    <t>Ethane</t>
  </si>
  <si>
    <t>4/5</t>
  </si>
  <si>
    <t>1T-1</t>
  </si>
  <si>
    <t>Tank</t>
  </si>
  <si>
    <t>Propane</t>
  </si>
  <si>
    <t>2W-1</t>
  </si>
  <si>
    <t>Butane</t>
  </si>
  <si>
    <t>2S-1</t>
  </si>
  <si>
    <t>NMHC</t>
  </si>
  <si>
    <t>2T-1</t>
  </si>
  <si>
    <t>3W-1</t>
  </si>
  <si>
    <t>3W-2</t>
  </si>
  <si>
    <t>3W-3</t>
  </si>
  <si>
    <t>3S-1</t>
  </si>
  <si>
    <t>3S-2</t>
  </si>
  <si>
    <t>3T-1</t>
  </si>
  <si>
    <t>3T-2</t>
  </si>
  <si>
    <t>4W-1</t>
  </si>
  <si>
    <t>4W-2</t>
  </si>
  <si>
    <t>4W-3</t>
  </si>
  <si>
    <t>4W-4</t>
  </si>
  <si>
    <t>4W-5</t>
  </si>
  <si>
    <t>4S-1</t>
  </si>
  <si>
    <t>4S-2</t>
  </si>
  <si>
    <t>4S-3</t>
  </si>
  <si>
    <t>4S-4</t>
  </si>
  <si>
    <t>4F-1</t>
  </si>
  <si>
    <t>Flare</t>
  </si>
  <si>
    <t>4F-2</t>
  </si>
  <si>
    <t>4T-1</t>
  </si>
  <si>
    <t>4T-2</t>
  </si>
  <si>
    <t>4T-3</t>
  </si>
  <si>
    <t>5W-1</t>
  </si>
  <si>
    <t>5W-2</t>
  </si>
  <si>
    <t>5W-3</t>
  </si>
  <si>
    <t>5S-1</t>
  </si>
  <si>
    <t>5S-2</t>
  </si>
  <si>
    <t>5S-3</t>
  </si>
  <si>
    <t>6D-1</t>
  </si>
  <si>
    <t>Dehydrator</t>
  </si>
  <si>
    <t>6C-1</t>
  </si>
  <si>
    <t>Compressor</t>
  </si>
  <si>
    <t>6S-1</t>
  </si>
  <si>
    <t>6F-1</t>
  </si>
  <si>
    <t>Timestamp</t>
  </si>
  <si>
    <t>N</t>
  </si>
  <si>
    <t>Y</t>
  </si>
  <si>
    <t>2022-10-08T21:18:03Z</t>
  </si>
  <si>
    <t>2022-10-08T21:18:46Z</t>
  </si>
  <si>
    <t>2022-10-08T21:19:29Z</t>
  </si>
  <si>
    <t>2022-10-08T21:20:11Z</t>
  </si>
  <si>
    <t>2022-10-08T21:20:55Z</t>
  </si>
  <si>
    <t>2022-10-08T21:21:38Z</t>
  </si>
  <si>
    <t>2022-10-08T21:22:21Z</t>
  </si>
  <si>
    <t>2022-10-08T21:23:03Z</t>
  </si>
  <si>
    <t>2022-10-08T21:23:46Z</t>
  </si>
  <si>
    <t>2022-10-08T21:24:29Z</t>
  </si>
  <si>
    <t>2022-10-08T21:25:12Z</t>
  </si>
  <si>
    <t>2022-10-08T21:25:55Z</t>
  </si>
  <si>
    <t>2022-10-08T21:26:38Z</t>
  </si>
  <si>
    <t>2022-10-08T21:27:21Z</t>
  </si>
  <si>
    <t>2022-10-10T16:51:03Z</t>
  </si>
  <si>
    <t>2022-10-10T16:51:46Z</t>
  </si>
  <si>
    <t>2022-10-10T16:52:29Z</t>
  </si>
  <si>
    <t>2022-10-10T16:53:12Z</t>
  </si>
  <si>
    <t>2022-10-10T16:53:55Z</t>
  </si>
  <si>
    <t>2022-10-10T16:54:37Z</t>
  </si>
  <si>
    <t>2022-10-10T16:55:20Z</t>
  </si>
  <si>
    <t>2022-10-10T16:56:03Z</t>
  </si>
  <si>
    <t>2022-10-10T16:56:46Z</t>
  </si>
  <si>
    <t>2022-10-10T16:57:29Z</t>
  </si>
  <si>
    <t>2022-10-10T16:58:12Z</t>
  </si>
  <si>
    <t>2022-10-10T16:58:55Z</t>
  </si>
  <si>
    <t>2022-10-10T16:59:38Z</t>
  </si>
  <si>
    <t>2022-10-10T17:00:21Z</t>
  </si>
  <si>
    <t>2022-10-10T17:01:04Z</t>
  </si>
  <si>
    <t>2022-10-10T17:01:47Z</t>
  </si>
  <si>
    <t>2022-10-10T17:02:29Z</t>
  </si>
  <si>
    <t>2022-10-10T17:03:12Z</t>
  </si>
  <si>
    <t>2022-10-10T17:03:55Z</t>
  </si>
  <si>
    <t>2022-10-10T17:04:38Z</t>
  </si>
  <si>
    <t>2022-10-10T17:05:21Z</t>
  </si>
  <si>
    <t>2022-10-10T17:06:04Z</t>
  </si>
  <si>
    <t>2022-10-10T17:06:47Z</t>
  </si>
  <si>
    <t>2022-10-10T17:07:30Z</t>
  </si>
  <si>
    <t>2022-10-10T17:08:13Z</t>
  </si>
  <si>
    <t>2022-10-10T17:08:56Z</t>
  </si>
  <si>
    <t>2022-10-10T17:09:39Z</t>
  </si>
  <si>
    <t>2022-10-10T17:10:21Z</t>
  </si>
  <si>
    <t>2022-10-10T17:11:04Z</t>
  </si>
  <si>
    <t>2022-10-10T17:11:47Z</t>
  </si>
  <si>
    <t>2022-10-10T17:12:30Z</t>
  </si>
  <si>
    <t>2022-10-10T17:13:13Z</t>
  </si>
  <si>
    <t>2022-10-10T17:13:56Z</t>
  </si>
  <si>
    <t>2022-10-10T17:14:39Z</t>
  </si>
  <si>
    <t>2022-10-10T17:15:22Z</t>
  </si>
  <si>
    <t>2022-10-10T17:16:05Z</t>
  </si>
  <si>
    <t>2022-10-10T17:16:47Z</t>
  </si>
  <si>
    <t>2022-10-10T17:17:30Z</t>
  </si>
  <si>
    <t>2022-10-10T17:18:13Z</t>
  </si>
  <si>
    <t>2022-10-10T17:18:56Z</t>
  </si>
  <si>
    <t>2022-10-10T17:19:39Z</t>
  </si>
  <si>
    <t>2022-10-10T17:20:22Z</t>
  </si>
  <si>
    <t>2022-10-10T17:21:05Z</t>
  </si>
  <si>
    <t>2022-10-10T17:21:48Z</t>
  </si>
  <si>
    <t>2022-10-10T17:22:31Z</t>
  </si>
  <si>
    <t>2022-10-10T17:23:14Z</t>
  </si>
  <si>
    <t>2022-10-10T17:23:57Z</t>
  </si>
  <si>
    <t>2022-10-10T17:24:40Z</t>
  </si>
  <si>
    <t>2022-10-10T17:25:22Z</t>
  </si>
  <si>
    <t>2022-10-10T17:26:05Z</t>
  </si>
  <si>
    <t>2022-10-10T17:26:48Z</t>
  </si>
  <si>
    <t>2022-10-10T17:27:31Z</t>
  </si>
  <si>
    <t>2022-10-10T17:28:14Z</t>
  </si>
  <si>
    <t>2022-10-10T17:28:57Z</t>
  </si>
  <si>
    <t>2022-10-10T17:29:40Z</t>
  </si>
  <si>
    <t>2022-10-10T17:30:23Z</t>
  </si>
  <si>
    <t>2022-10-10T17:31:06Z</t>
  </si>
  <si>
    <t>2022-10-10T17:31:49Z</t>
  </si>
  <si>
    <t>2022-10-10T17:32:31Z</t>
  </si>
  <si>
    <t>2022-10-10T17:33:14Z</t>
  </si>
  <si>
    <t>2022-10-10T17:33:57Z</t>
  </si>
  <si>
    <t>2022-10-10T17:34:40Z</t>
  </si>
  <si>
    <t>2022-10-10T17:35:23Z</t>
  </si>
  <si>
    <t>2022-10-10T17:36:06Z</t>
  </si>
  <si>
    <t>2022-10-10T17:36:49Z</t>
  </si>
  <si>
    <t>2022-10-10T17:37:31Z</t>
  </si>
  <si>
    <t>2022-10-10T17:38:14Z</t>
  </si>
  <si>
    <t>2022-10-10T17:38:57Z</t>
  </si>
  <si>
    <t>2022-10-10T17:39:40Z</t>
  </si>
  <si>
    <t>2022-10-10T17:40:23Z</t>
  </si>
  <si>
    <t>2022-10-10T17:41:06Z</t>
  </si>
  <si>
    <t>2022-10-10T17:41:49Z</t>
  </si>
  <si>
    <t>2022-10-10T17:42:32Z</t>
  </si>
  <si>
    <t>2022-10-10T17:43:15Z</t>
  </si>
  <si>
    <t>2022-10-10T17:43:58Z</t>
  </si>
  <si>
    <t>2022-10-10T18:02:33Z</t>
  </si>
  <si>
    <t>2022-10-10T18:03:16Z</t>
  </si>
  <si>
    <t>2022-10-10T18:03:59Z</t>
  </si>
  <si>
    <t>2022-10-10T18:04:42Z</t>
  </si>
  <si>
    <t>2022-10-10T18:05:25Z</t>
  </si>
  <si>
    <t>2022-10-10T18:06:08Z</t>
  </si>
  <si>
    <t>2022-10-10T18:06:51Z</t>
  </si>
  <si>
    <t>2022-10-10T18:07:34Z</t>
  </si>
  <si>
    <t>2022-10-10T18:08:16Z</t>
  </si>
  <si>
    <t>2022-10-10T18:08:59Z</t>
  </si>
  <si>
    <t>2022-10-10T18:09:42Z</t>
  </si>
  <si>
    <t>2022-10-10T18:10:25Z</t>
  </si>
  <si>
    <t>2022-10-10T18:11:08Z</t>
  </si>
  <si>
    <t>2022-10-10T18:11:51Z</t>
  </si>
  <si>
    <t>2022-10-10T18:12:34Z</t>
  </si>
  <si>
    <t>2022-10-10T18:13:17Z</t>
  </si>
  <si>
    <t>2022-10-10T18:14:00Z</t>
  </si>
  <si>
    <t>2022-10-10T18:14:43Z</t>
  </si>
  <si>
    <t>2022-10-10T18:15:26Z</t>
  </si>
  <si>
    <t>2022-10-10T18:16:08Z</t>
  </si>
  <si>
    <t>2022-10-10T18:16:51Z</t>
  </si>
  <si>
    <t>2022-10-10T18:17:34Z</t>
  </si>
  <si>
    <t>2022-10-10T18:18:17Z</t>
  </si>
  <si>
    <t>2022-10-10T18:19:00Z</t>
  </si>
  <si>
    <t>2022-10-10T18:19:43Z</t>
  </si>
  <si>
    <t>2022-10-10T18:20:26Z</t>
  </si>
  <si>
    <t>2022-10-10T18:21:09Z</t>
  </si>
  <si>
    <t>2022-10-10T18:21:52Z</t>
  </si>
  <si>
    <t>2022-10-10T18:22:35Z</t>
  </si>
  <si>
    <t>2022-10-10T18:23:18Z</t>
  </si>
  <si>
    <t>2022-10-10T18:24:01Z</t>
  </si>
  <si>
    <t>2022-10-10T18:24:44Z</t>
  </si>
  <si>
    <t>2022-10-10T18:25:27Z</t>
  </si>
  <si>
    <t>2022-10-10T18:26:09Z</t>
  </si>
  <si>
    <t>2022-10-10T18:26:52Z</t>
  </si>
  <si>
    <t>2022-10-10T18:27:35Z</t>
  </si>
  <si>
    <t>2022-10-10T18:28:18Z</t>
  </si>
  <si>
    <t>2022-10-10T18:29:01Z</t>
  </si>
  <si>
    <t>2022-10-10T18:29:44Z</t>
  </si>
  <si>
    <t>2022-10-10T18:30:27Z</t>
  </si>
  <si>
    <t>2022-10-10T18:31:10Z</t>
  </si>
  <si>
    <t>2022-10-10T18:31:52Z</t>
  </si>
  <si>
    <t>2022-10-10T18:32:35Z</t>
  </si>
  <si>
    <t>2022-10-10T18:33:18Z</t>
  </si>
  <si>
    <t>2022-10-10T18:34:01Z</t>
  </si>
  <si>
    <t>2022-10-10T18:34:44Z</t>
  </si>
  <si>
    <t>2022-10-10T18:35:27Z</t>
  </si>
  <si>
    <t>2022-10-10T18:36:10Z</t>
  </si>
  <si>
    <t>2022-10-10T18:36:53Z</t>
  </si>
  <si>
    <t>2022-10-10T18:37:36Z</t>
  </si>
  <si>
    <t>2022-10-10T18:38:19Z</t>
  </si>
  <si>
    <t>2022-10-10T18:39:01Z</t>
  </si>
  <si>
    <t>2022-10-10T18:39:44Z</t>
  </si>
  <si>
    <t>2022-10-10T18:40:27Z</t>
  </si>
  <si>
    <t>2022-10-10T18:41:10Z</t>
  </si>
  <si>
    <t>2022-10-10T18:41:53Z</t>
  </si>
  <si>
    <t>2022-10-10T18:42:36Z</t>
  </si>
  <si>
    <t>2022-10-10T18:43:19Z</t>
  </si>
  <si>
    <t>2022-10-10T18:44:01Z</t>
  </si>
  <si>
    <t>2022-10-10T18:44:44Z</t>
  </si>
  <si>
    <t>2022-10-10T18:45:27Z</t>
  </si>
  <si>
    <t>2022-10-10T18:46:10Z</t>
  </si>
  <si>
    <t>2022-10-10T18:46:53Z</t>
  </si>
  <si>
    <t>2022-10-10T18:47:36Z</t>
  </si>
  <si>
    <t>2022-10-10T18:48:19Z</t>
  </si>
  <si>
    <t>2022-10-10T18:49:02Z</t>
  </si>
  <si>
    <t>2022-10-10T18:49:45Z</t>
  </si>
  <si>
    <t>2022-10-10T18:50:28Z</t>
  </si>
  <si>
    <t>2022-10-10T18:51:11Z</t>
  </si>
  <si>
    <t>2022-10-10T18:51:54Z</t>
  </si>
  <si>
    <t>2022-10-10T18:52:37Z</t>
  </si>
  <si>
    <t>2022-10-10T18:53:20Z</t>
  </si>
  <si>
    <t>2022-10-10T18:54:03Z</t>
  </si>
  <si>
    <t>2022-10-10T18:54:46Z</t>
  </si>
  <si>
    <t>2022-10-10T18:55:29Z</t>
  </si>
  <si>
    <t>2022-10-10T18:56:12Z</t>
  </si>
  <si>
    <t>2022-10-10T18:56:55Z</t>
  </si>
  <si>
    <t>2022-10-10T18:57:38Z</t>
  </si>
  <si>
    <t>2022-10-10T18:58:21Z</t>
  </si>
  <si>
    <t>2022-10-10T18:59:03Z</t>
  </si>
  <si>
    <t>2022-10-10T18:59:46Z</t>
  </si>
  <si>
    <t>2022-10-10T19:00:29Z</t>
  </si>
  <si>
    <t>2022-10-10T19:01:12Z</t>
  </si>
  <si>
    <t>2022-10-10T19:01:55Z</t>
  </si>
  <si>
    <t>2022-10-10T19:02:38Z</t>
  </si>
  <si>
    <t>2022-10-10T19:03:21Z</t>
  </si>
  <si>
    <t>2022-10-10T19:04:04Z</t>
  </si>
  <si>
    <t>2022-10-10T19:04:47Z</t>
  </si>
  <si>
    <t>2022-10-10T19:05:30Z</t>
  </si>
  <si>
    <t>2022-10-10T19:06:13Z</t>
  </si>
  <si>
    <t>2022-10-10T19:06:56Z</t>
  </si>
  <si>
    <t>2022-10-10T19:07:39Z</t>
  </si>
  <si>
    <t>2022-10-10T19:08:22Z</t>
  </si>
  <si>
    <t>2022-10-10T19:09:05Z</t>
  </si>
  <si>
    <t>2022-10-10T19:09:48Z</t>
  </si>
  <si>
    <t>2022-10-10T19:10:30Z</t>
  </si>
  <si>
    <t>2022-10-10T19:11:13Z</t>
  </si>
  <si>
    <t>2022-10-10T19:11:56Z</t>
  </si>
  <si>
    <t>2022-10-10T19:12:40Z</t>
  </si>
  <si>
    <t>2022-10-10T19:13:22Z</t>
  </si>
  <si>
    <t>2022-10-10T19:14:05Z</t>
  </si>
  <si>
    <t>2022-10-10T19:14:48Z</t>
  </si>
  <si>
    <t>2022-10-10T19:15:31Z</t>
  </si>
  <si>
    <t>2022-10-10T19:16:14Z</t>
  </si>
  <si>
    <t>2022-10-10T19:16:57Z</t>
  </si>
  <si>
    <t>2022-10-10T19:17:40Z</t>
  </si>
  <si>
    <t>2022-10-10T19:18:23Z</t>
  </si>
  <si>
    <t>2022-10-10T19:19:06Z</t>
  </si>
  <si>
    <t>2022-10-10T19:19:49Z</t>
  </si>
  <si>
    <t>2022-10-10T19:20:32Z</t>
  </si>
  <si>
    <t>2022-10-10T19:21:15Z</t>
  </si>
  <si>
    <t>2022-10-10T19:21:57Z</t>
  </si>
  <si>
    <t>2022-10-10T19:22:40Z</t>
  </si>
  <si>
    <t>2022-10-10T19:23:23Z</t>
  </si>
  <si>
    <t>2022-10-10T19:24:06Z</t>
  </si>
  <si>
    <t>2022-10-10T19:24:49Z</t>
  </si>
  <si>
    <t>2022-10-10T19:25:32Z</t>
  </si>
  <si>
    <t>2022-10-10T19:26:15Z</t>
  </si>
  <si>
    <t>2022-10-10T19:26:58Z</t>
  </si>
  <si>
    <t>2022-10-10T19:27:41Z</t>
  </si>
  <si>
    <t>2022-10-10T19:28:24Z</t>
  </si>
  <si>
    <t>2022-10-10T19:29:07Z</t>
  </si>
  <si>
    <t>2022-10-10T19:29:50Z</t>
  </si>
  <si>
    <t>2022-10-10T19:30:32Z</t>
  </si>
  <si>
    <t>2022-10-10T19:31:15Z</t>
  </si>
  <si>
    <t>2022-10-10T19:31:58Z</t>
  </si>
  <si>
    <t>2022-10-10T19:32:41Z</t>
  </si>
  <si>
    <t>2022-10-10T19:33:24Z</t>
  </si>
  <si>
    <t>2022-10-10T19:34:07Z</t>
  </si>
  <si>
    <t>2022-10-10T19:34:50Z</t>
  </si>
  <si>
    <t>2022-10-10T19:35:33Z</t>
  </si>
  <si>
    <t>2022-10-10T19:36:16Z</t>
  </si>
  <si>
    <t>2022-10-10T19:36:59Z</t>
  </si>
  <si>
    <t>2022-10-10T19:37:42Z</t>
  </si>
  <si>
    <t>2022-10-10T19:38:25Z</t>
  </si>
  <si>
    <t>2022-10-10T19:39:08Z</t>
  </si>
  <si>
    <t>2022-10-10T19:39:51Z</t>
  </si>
  <si>
    <t>2022-10-10T19:40:33Z</t>
  </si>
  <si>
    <t>2022-10-10T19:41:16Z</t>
  </si>
  <si>
    <t>2022-10-10T19:41:59Z</t>
  </si>
  <si>
    <t>2022-10-10T19:42:42Z</t>
  </si>
  <si>
    <t>2022-10-10T19:43:25Z</t>
  </si>
  <si>
    <t>2022-10-10T19:44:08Z</t>
  </si>
  <si>
    <t>2022-10-10T19:44:51Z</t>
  </si>
  <si>
    <t>2022-10-10T19:45:34Z</t>
  </si>
  <si>
    <t>2022-10-10T19:46:17Z</t>
  </si>
  <si>
    <t>2022-10-10T19:47:00Z</t>
  </si>
  <si>
    <t>2022-10-10T19:47:43Z</t>
  </si>
  <si>
    <t>2022-10-10T19:48:26Z</t>
  </si>
  <si>
    <t>2022-10-10T19:49:09Z</t>
  </si>
  <si>
    <t>2022-10-10T19:49:52Z</t>
  </si>
  <si>
    <t>2022-10-10T19:50:35Z</t>
  </si>
  <si>
    <t>2022-10-10T19:51:17Z</t>
  </si>
  <si>
    <t>2022-10-10T19:52:00Z</t>
  </si>
  <si>
    <t>2022-10-10T19:52:43Z</t>
  </si>
  <si>
    <t>2022-10-10T19:53:26Z</t>
  </si>
  <si>
    <t>2022-10-10T19:54:09Z</t>
  </si>
  <si>
    <t>2022-10-10T19:54:52Z</t>
  </si>
  <si>
    <t>2022-10-10T19:55:35Z</t>
  </si>
  <si>
    <t>2022-10-10T19:56:18Z</t>
  </si>
  <si>
    <t>2022-10-10T19:57:01Z</t>
  </si>
  <si>
    <t>2022-10-10T19:57:44Z</t>
  </si>
  <si>
    <t>2022-10-10T19:58:27Z</t>
  </si>
  <si>
    <t>2022-10-10T19:59:10Z</t>
  </si>
  <si>
    <t>2022-10-10T19:59:53Z</t>
  </si>
  <si>
    <t>2022-10-10T20:00:36Z</t>
  </si>
  <si>
    <t>2022-10-10T20:01:19Z</t>
  </si>
  <si>
    <t>2022-10-10T20:02:02Z</t>
  </si>
  <si>
    <t>2022-10-10T20:02:45Z</t>
  </si>
  <si>
    <t>2022-10-10T20:03:28Z</t>
  </si>
  <si>
    <t>2022-10-10T20:04:10Z</t>
  </si>
  <si>
    <t>2022-10-10T20:04:53Z</t>
  </si>
  <si>
    <t>2022-10-10T20:05:36Z</t>
  </si>
  <si>
    <t>2022-10-10T20:06:19Z</t>
  </si>
  <si>
    <t>2022-10-10T20:07:02Z</t>
  </si>
  <si>
    <t>2022-10-10T20:07:45Z</t>
  </si>
  <si>
    <t>2022-10-10T20:08:28Z</t>
  </si>
  <si>
    <t>2022-10-10T20:09:11Z</t>
  </si>
  <si>
    <t>2022-10-10T20:09:54Z</t>
  </si>
  <si>
    <t>2022-10-10T20:10:36Z</t>
  </si>
  <si>
    <t>2022-10-10T20:11:20Z</t>
  </si>
  <si>
    <t>2022-10-10T20:12:03Z</t>
  </si>
  <si>
    <t>2022-10-10T20:12:45Z</t>
  </si>
  <si>
    <t>2022-10-10T20:13:28Z</t>
  </si>
  <si>
    <t>2022-10-10T20:14:11Z</t>
  </si>
  <si>
    <t>2022-10-10T20:14:54Z</t>
  </si>
  <si>
    <t>2022-10-10T20:15:37Z</t>
  </si>
  <si>
    <t>2022-10-10T20:16:20Z</t>
  </si>
  <si>
    <t>2022-10-10T20:17:03Z</t>
  </si>
  <si>
    <t>2022-10-10T20:17:46Z</t>
  </si>
  <si>
    <t>2022-10-10T20:18:29Z</t>
  </si>
  <si>
    <t>2022-10-10T20:19:12Z</t>
  </si>
  <si>
    <t>2022-10-10T20:19:54Z</t>
  </si>
  <si>
    <t>2022-10-10T20:20:37Z</t>
  </si>
  <si>
    <t>2022-10-10T20:21:20Z</t>
  </si>
  <si>
    <t>2022-10-10T20:22:03Z</t>
  </si>
  <si>
    <t>2022-10-10T20:22:46Z</t>
  </si>
  <si>
    <t>2022-10-10T20:23:29Z</t>
  </si>
  <si>
    <t>2022-10-10T20:24:12Z</t>
  </si>
  <si>
    <t>2022-10-10T20:24:55Z</t>
  </si>
  <si>
    <t>2022-10-10T20:25:38Z</t>
  </si>
  <si>
    <t>2022-10-10T20:26:21Z</t>
  </si>
  <si>
    <t>2022-10-10T20:27:03Z</t>
  </si>
  <si>
    <t>2022-10-10T20:27:46Z</t>
  </si>
  <si>
    <t>2022-10-10T20:28:29Z</t>
  </si>
  <si>
    <t>2022-10-10T20:29:12Z</t>
  </si>
  <si>
    <t>2022-10-10T20:29:55Z</t>
  </si>
  <si>
    <t>2022-10-10T20:30:38Z</t>
  </si>
  <si>
    <t>2022-10-10T20:31:21Z</t>
  </si>
  <si>
    <t>2022-10-10T20:32:04Z</t>
  </si>
  <si>
    <t>2022-10-10T20:32:47Z</t>
  </si>
  <si>
    <t>2022-10-10T20:33:29Z</t>
  </si>
  <si>
    <t>2022-10-10T20:34:12Z</t>
  </si>
  <si>
    <t>2022-10-10T20:34:55Z</t>
  </si>
  <si>
    <t>2022-10-10T20:35:38Z</t>
  </si>
  <si>
    <t>2022-10-10T20:36:21Z</t>
  </si>
  <si>
    <t>2022-10-10T20:37:04Z</t>
  </si>
  <si>
    <t>2022-10-10T20:37:46Z</t>
  </si>
  <si>
    <t>2022-10-10T20:38:29Z</t>
  </si>
  <si>
    <t>2022-10-10T20:39:12Z</t>
  </si>
  <si>
    <t>2022-10-10T20:39:55Z</t>
  </si>
  <si>
    <t>2022-10-10T20:40:38Z</t>
  </si>
  <si>
    <t>2022-10-10T20:41:21Z</t>
  </si>
  <si>
    <t>2022-10-10T20:42:04Z</t>
  </si>
  <si>
    <t>2022-10-10T20:42:47Z</t>
  </si>
  <si>
    <t>2022-10-10T20:43:30Z</t>
  </si>
  <si>
    <t>2022-10-10T20:44:13Z</t>
  </si>
  <si>
    <t>2022-10-10T20:44:56Z</t>
  </si>
  <si>
    <t>2022-10-10T20:45:39Z</t>
  </si>
  <si>
    <t>2022-10-10T20:46:22Z</t>
  </si>
  <si>
    <t>2022-10-10T20:47:05Z</t>
  </si>
  <si>
    <t>2022-10-10T20:47:47Z</t>
  </si>
  <si>
    <t>2022-10-10T20:48:30Z</t>
  </si>
  <si>
    <t>2022-10-10T20:49:13Z</t>
  </si>
  <si>
    <t>2022-10-10T20:49:56Z</t>
  </si>
  <si>
    <t>2022-10-10T20:50:39Z</t>
  </si>
  <si>
    <t>2022-10-10T20:51:22Z</t>
  </si>
  <si>
    <t>2022-10-10T20:52:05Z</t>
  </si>
  <si>
    <t>2022-10-10T20:52:48Z</t>
  </si>
  <si>
    <t>2022-10-10T20:53:31Z</t>
  </si>
  <si>
    <t>2022-10-10T20:54:13Z</t>
  </si>
  <si>
    <t>2022-10-10T20:54:56Z</t>
  </si>
  <si>
    <t>2022-10-10T20:55:39Z</t>
  </si>
  <si>
    <t>2022-10-10T20:56:22Z</t>
  </si>
  <si>
    <t>2022-10-10T20:57:05Z</t>
  </si>
  <si>
    <t>2022-10-10T20:57:48Z</t>
  </si>
  <si>
    <t>2022-10-10T20:58:31Z</t>
  </si>
  <si>
    <t>2022-10-10T20:59:14Z</t>
  </si>
  <si>
    <t>2022-10-10T20:59:57Z</t>
  </si>
  <si>
    <t>2022-10-10T21:00:40Z</t>
  </si>
  <si>
    <t>2022-10-10T21:01:23Z</t>
  </si>
  <si>
    <t>2022-10-10T21:02:05Z</t>
  </si>
  <si>
    <t>2022-10-10T21:02:48Z</t>
  </si>
  <si>
    <t>2022-10-10T21:03:31Z</t>
  </si>
  <si>
    <t>2022-10-10T21:04:14Z</t>
  </si>
  <si>
    <t>2022-10-10T21:04:57Z</t>
  </si>
  <si>
    <t>2022-10-10T21:05:40Z</t>
  </si>
  <si>
    <t>2022-10-10T21:06:23Z</t>
  </si>
  <si>
    <t>2022-10-10T21:07:06Z</t>
  </si>
  <si>
    <t>2022-10-10T21:07:49Z</t>
  </si>
  <si>
    <t>2022-10-10T21:08:32Z</t>
  </si>
  <si>
    <t>2022-10-10T21:09:14Z</t>
  </si>
  <si>
    <t>2022-10-10T21:09:58Z</t>
  </si>
  <si>
    <t>2022-10-10T21:10:40Z</t>
  </si>
  <si>
    <t>2022-10-10T21:11:23Z</t>
  </si>
  <si>
    <t>2022-10-10T21:12:06Z</t>
  </si>
  <si>
    <t>2022-10-10T21:12:49Z</t>
  </si>
  <si>
    <t>2022-10-10T21:13:32Z</t>
  </si>
  <si>
    <t>2022-10-10T21:14:15Z</t>
  </si>
  <si>
    <t>2022-10-10T21:14:58Z</t>
  </si>
  <si>
    <t>2022-10-10T21:15:41Z</t>
  </si>
  <si>
    <t>2022-10-10T21:16:24Z</t>
  </si>
  <si>
    <t>2022-10-10T21:17:07Z</t>
  </si>
  <si>
    <t>2022-10-10T21:17:50Z</t>
  </si>
  <si>
    <t>2022-10-10T21:18:33Z</t>
  </si>
  <si>
    <t>2022-10-10T21:19:16Z</t>
  </si>
  <si>
    <t>2022-10-10T21:19:59Z</t>
  </si>
  <si>
    <t>2022-10-10T21:20:41Z</t>
  </si>
  <si>
    <t>2022-10-10T21:21:24Z</t>
  </si>
  <si>
    <t>2022-10-10T21:22:07Z</t>
  </si>
  <si>
    <t>2022-10-10T21:22:50Z</t>
  </si>
  <si>
    <t>2022-10-10T21:23:33Z</t>
  </si>
  <si>
    <t>2022-10-10T21:24:16Z</t>
  </si>
  <si>
    <t>2022-10-10T21:24:59Z</t>
  </si>
  <si>
    <t>2022-10-10T21:25:42Z</t>
  </si>
  <si>
    <t>2022-10-10T21:26:25Z</t>
  </si>
  <si>
    <t>2022-10-10T21:27:08Z</t>
  </si>
  <si>
    <t>2022-10-10T21:27:50Z</t>
  </si>
  <si>
    <t>2022-10-10T21:28:33Z</t>
  </si>
  <si>
    <t>2022-10-10T21:29:16Z</t>
  </si>
  <si>
    <t>2022-10-10T21:29:59Z</t>
  </si>
  <si>
    <t>2022-10-10T21:30:42Z</t>
  </si>
  <si>
    <t>2022-10-10T21:31:25Z</t>
  </si>
  <si>
    <t>2022-10-10T21:32:08Z</t>
  </si>
  <si>
    <t>2022-10-10T21:32:51Z</t>
  </si>
  <si>
    <t>2022-10-10T21:33:34Z</t>
  </si>
  <si>
    <t>2022-10-10T21:34:17Z</t>
  </si>
  <si>
    <t>2022-10-10T21:35:00Z</t>
  </si>
  <si>
    <t>2022-10-10T21:35:43Z</t>
  </si>
  <si>
    <t>2022-10-10T21:36:26Z</t>
  </si>
  <si>
    <t>2022-10-10T21:37:08Z</t>
  </si>
  <si>
    <t>2022-10-10T21:37:51Z</t>
  </si>
  <si>
    <t>2022-10-10T21:38:34Z</t>
  </si>
  <si>
    <t>2022-10-10T21:39:17Z</t>
  </si>
  <si>
    <t>2022-10-10T23:26:38Z</t>
  </si>
  <si>
    <t>2022-10-10T23:27:21Z</t>
  </si>
  <si>
    <t>2022-10-10T23:28:04Z</t>
  </si>
  <si>
    <t>2022-10-10T23:28:47Z</t>
  </si>
  <si>
    <t>2022-10-10T23:29:29Z</t>
  </si>
  <si>
    <t>2022-10-10T23:30:12Z</t>
  </si>
  <si>
    <t>2022-10-10T23:30:55Z</t>
  </si>
  <si>
    <t>2022-10-10T23:31:38Z</t>
  </si>
  <si>
    <t>2022-10-10T23:32:21Z</t>
  </si>
  <si>
    <t>2022-10-10T23:33:04Z</t>
  </si>
  <si>
    <t>2022-10-10T23:33:47Z</t>
  </si>
  <si>
    <t>2022-10-10T23:34:30Z</t>
  </si>
  <si>
    <t>2022-10-10T23:35:13Z</t>
  </si>
  <si>
    <t>2022-10-10T23:35:55Z</t>
  </si>
  <si>
    <t>2022-10-10T23:36:38Z</t>
  </si>
  <si>
    <t>2022-10-10T23:37:21Z</t>
  </si>
  <si>
    <t>2022-10-10T23:38:04Z</t>
  </si>
  <si>
    <t>2022-10-10T23:38:47Z</t>
  </si>
  <si>
    <t>2022-10-10T23:39:30Z</t>
  </si>
  <si>
    <t>2022-10-10T23:40:13Z</t>
  </si>
  <si>
    <t>2022-10-10T23:40:56Z</t>
  </si>
  <si>
    <t>2022-10-10T23:41:39Z</t>
  </si>
  <si>
    <t>2022-10-10T23:42:22Z</t>
  </si>
  <si>
    <t>2022-10-10T23:43:05Z</t>
  </si>
  <si>
    <t>2022-10-10T23:43:48Z</t>
  </si>
  <si>
    <t>2022-10-10T23:44:31Z</t>
  </si>
  <si>
    <t>2022-10-10T23:45:14Z</t>
  </si>
  <si>
    <t>2022-10-10T23:45:57Z</t>
  </si>
  <si>
    <t>2022-10-10T23:46:40Z</t>
  </si>
  <si>
    <t>2022-10-10T23:47:23Z</t>
  </si>
  <si>
    <t>2022-10-10T23:48:06Z</t>
  </si>
  <si>
    <t>2022-10-10T23:48:48Z</t>
  </si>
  <si>
    <t>2022-10-10T23:49:31Z</t>
  </si>
  <si>
    <t>2022-10-10T23:50:14Z</t>
  </si>
  <si>
    <t>2022-10-10T23:50:57Z</t>
  </si>
  <si>
    <t>2022-10-10T23:51:40Z</t>
  </si>
  <si>
    <t>2022-10-10T23:52:23Z</t>
  </si>
  <si>
    <t>2022-10-10T23:53:06Z</t>
  </si>
  <si>
    <t>2022-10-10T23:53:49Z</t>
  </si>
  <si>
    <t>2022-10-10T23:54:32Z</t>
  </si>
  <si>
    <t>2022-10-10T23:55:15Z</t>
  </si>
  <si>
    <t>2022-10-10T23:55:57Z</t>
  </si>
  <si>
    <t>2022-10-10T23:56:40Z</t>
  </si>
  <si>
    <t>2022-10-10T23:57:23Z</t>
  </si>
  <si>
    <t>2022-10-10T23:58:06Z</t>
  </si>
  <si>
    <t>2022-10-10T23:58:49Z</t>
  </si>
  <si>
    <t>2022-10-10T23:59:32Z</t>
  </si>
  <si>
    <t>2022-10-11T16:29:06Z</t>
  </si>
  <si>
    <t>2022-10-11T16:29:49Z</t>
  </si>
  <si>
    <t>2022-10-11T16:30:32Z</t>
  </si>
  <si>
    <t>2022-10-11T16:31:15Z</t>
  </si>
  <si>
    <t>2022-10-11T16:31:58Z</t>
  </si>
  <si>
    <t>2022-10-11T16:46:16Z</t>
  </si>
  <si>
    <t>2022-10-11T16:46:59Z</t>
  </si>
  <si>
    <t>2022-10-11T16:55:34Z</t>
  </si>
  <si>
    <t>2022-10-11T16:56:17Z</t>
  </si>
  <si>
    <t>2022-10-11T16:57:00Z</t>
  </si>
  <si>
    <t>2022-10-11T16:57:43Z</t>
  </si>
  <si>
    <t>2022-10-11T16:58:26Z</t>
  </si>
  <si>
    <t>2022-10-11T16:59:09Z</t>
  </si>
  <si>
    <t>2022-10-11T16:59:52Z</t>
  </si>
  <si>
    <t>2022-10-11T17:00:34Z</t>
  </si>
  <si>
    <t>2022-10-11T17:01:17Z</t>
  </si>
  <si>
    <t>2022-10-11T17:02:00Z</t>
  </si>
  <si>
    <t>2022-10-11T17:02:43Z</t>
  </si>
  <si>
    <t>2022-10-11T17:03:26Z</t>
  </si>
  <si>
    <t>2022-10-11T17:04:09Z</t>
  </si>
  <si>
    <t>2022-10-11T17:04:52Z</t>
  </si>
  <si>
    <t>2022-10-11T17:05:35Z</t>
  </si>
  <si>
    <t>2022-10-11T17:06:18Z</t>
  </si>
  <si>
    <t>2022-10-11T17:07:00Z</t>
  </si>
  <si>
    <t>2022-10-11T17:07:43Z</t>
  </si>
  <si>
    <t>2022-10-11T17:08:26Z</t>
  </si>
  <si>
    <t>2022-10-11T17:09:09Z</t>
  </si>
  <si>
    <t>2022-10-11T17:09:52Z</t>
  </si>
  <si>
    <t>2022-10-11T17:10:35Z</t>
  </si>
  <si>
    <t>2022-10-11T17:11:18Z</t>
  </si>
  <si>
    <t>2022-10-11T17:12:01Z</t>
  </si>
  <si>
    <t>2022-10-11T17:12:43Z</t>
  </si>
  <si>
    <t>2022-10-11T17:13:26Z</t>
  </si>
  <si>
    <t>2022-10-11T17:14:09Z</t>
  </si>
  <si>
    <t>2022-10-11T17:14:52Z</t>
  </si>
  <si>
    <t>2022-10-11T17:15:35Z</t>
  </si>
  <si>
    <t>2022-10-11T17:16:18Z</t>
  </si>
  <si>
    <t>2022-10-11T17:17:01Z</t>
  </si>
  <si>
    <t>2022-10-11T17:17:44Z</t>
  </si>
  <si>
    <t>2022-10-11T17:18:27Z</t>
  </si>
  <si>
    <t>2022-10-11T17:19:10Z</t>
  </si>
  <si>
    <t>2022-10-11T17:19:52Z</t>
  </si>
  <si>
    <t>2022-10-11T17:30:36Z</t>
  </si>
  <si>
    <t>2022-10-11T17:31:19Z</t>
  </si>
  <si>
    <t>2022-10-11T17:32:02Z</t>
  </si>
  <si>
    <t>2022-10-11T17:32:45Z</t>
  </si>
  <si>
    <t>2022-10-11T17:33:28Z</t>
  </si>
  <si>
    <t>2022-10-11T17:34:10Z</t>
  </si>
  <si>
    <t>2022-10-11T17:34:53Z</t>
  </si>
  <si>
    <t>2022-10-11T17:35:36Z</t>
  </si>
  <si>
    <t>2022-10-11T17:36:19Z</t>
  </si>
  <si>
    <t>2022-10-11T17:37:02Z</t>
  </si>
  <si>
    <t>2022-10-11T17:37:45Z</t>
  </si>
  <si>
    <t>2022-10-11T17:38:28Z</t>
  </si>
  <si>
    <t>2022-10-11T17:39:10Z</t>
  </si>
  <si>
    <t>2022-10-11T17:39:53Z</t>
  </si>
  <si>
    <t>2022-10-11T17:40:36Z</t>
  </si>
  <si>
    <t>2022-10-11T17:41:19Z</t>
  </si>
  <si>
    <t>2022-10-11T17:42:02Z</t>
  </si>
  <si>
    <t>2022-10-11T17:42:45Z</t>
  </si>
  <si>
    <t>2022-10-11T17:43:28Z</t>
  </si>
  <si>
    <t>2022-10-11T17:44:11Z</t>
  </si>
  <si>
    <t>2022-10-11T17:44:54Z</t>
  </si>
  <si>
    <t>2022-10-11T17:45:37Z</t>
  </si>
  <si>
    <t>2022-10-11T17:46:20Z</t>
  </si>
  <si>
    <t>2022-10-11T17:47:03Z</t>
  </si>
  <si>
    <t>2022-10-11T17:47:46Z</t>
  </si>
  <si>
    <t>2022-10-11T17:48:28Z</t>
  </si>
  <si>
    <t>2022-10-11T17:49:11Z</t>
  </si>
  <si>
    <t>2022-10-11T17:49:54Z</t>
  </si>
  <si>
    <t>2022-10-11T17:50:37Z</t>
  </si>
  <si>
    <t>2022-10-11T17:51:20Z</t>
  </si>
  <si>
    <t>2022-10-11T17:52:03Z</t>
  </si>
  <si>
    <t>2022-10-11T17:52:46Z</t>
  </si>
  <si>
    <t>2022-10-11T17:53:29Z</t>
  </si>
  <si>
    <t>2022-10-11T17:54:12Z</t>
  </si>
  <si>
    <t>2022-10-11T17:54:54Z</t>
  </si>
  <si>
    <t>2022-10-11T17:55:37Z</t>
  </si>
  <si>
    <t>2022-10-11T17:56:20Z</t>
  </si>
  <si>
    <t>2022-10-11T17:57:03Z</t>
  </si>
  <si>
    <t>2022-10-11T17:57:46Z</t>
  </si>
  <si>
    <t>2022-10-11T17:58:29Z</t>
  </si>
  <si>
    <t>2022-10-11T17:59:12Z</t>
  </si>
  <si>
    <t>2022-10-11T17:59:55Z</t>
  </si>
  <si>
    <t>2022-10-11T18:00:37Z</t>
  </si>
  <si>
    <t>2022-10-11T18:01:20Z</t>
  </si>
  <si>
    <t>2022-10-11T18:02:03Z</t>
  </si>
  <si>
    <t>2022-10-11T18:02:46Z</t>
  </si>
  <si>
    <t>2022-10-11T18:03:29Z</t>
  </si>
  <si>
    <t>2022-10-11T18:04:12Z</t>
  </si>
  <si>
    <t>2022-10-11T18:04:55Z</t>
  </si>
  <si>
    <t>2022-10-11T18:05:38Z</t>
  </si>
  <si>
    <t>2022-10-11T18:06:21Z</t>
  </si>
  <si>
    <t>2022-10-11T18:07:03Z</t>
  </si>
  <si>
    <t>2022-10-11T18:07:46Z</t>
  </si>
  <si>
    <t>2022-10-11T18:08:29Z</t>
  </si>
  <si>
    <t>2022-10-11T18:09:12Z</t>
  </si>
  <si>
    <t>2022-10-11T18:09:55Z</t>
  </si>
  <si>
    <t>2022-10-11T18:10:38Z</t>
  </si>
  <si>
    <t>2022-10-11T18:11:21Z</t>
  </si>
  <si>
    <t>2022-10-11T18:12:04Z</t>
  </si>
  <si>
    <t>2022-10-11T18:12:47Z</t>
  </si>
  <si>
    <t>2022-10-11T18:13:29Z</t>
  </si>
  <si>
    <t>2022-10-11T18:14:12Z</t>
  </si>
  <si>
    <t>2022-10-11T18:14:55Z</t>
  </si>
  <si>
    <t>2022-10-11T18:15:38Z</t>
  </si>
  <si>
    <t>2022-10-11T18:16:21Z</t>
  </si>
  <si>
    <t>2022-10-11T18:17:04Z</t>
  </si>
  <si>
    <t>2022-10-11T18:17:47Z</t>
  </si>
  <si>
    <t>2022-10-11T18:18:29Z</t>
  </si>
  <si>
    <t>2022-10-11T18:19:12Z</t>
  </si>
  <si>
    <t>2022-10-11T18:19:55Z</t>
  </si>
  <si>
    <t>2022-10-11T18:20:38Z</t>
  </si>
  <si>
    <t>2022-10-11T18:21:21Z</t>
  </si>
  <si>
    <t>2022-10-11T18:22:04Z</t>
  </si>
  <si>
    <t>2022-10-11T18:22:46Z</t>
  </si>
  <si>
    <t>2022-10-11T18:23:29Z</t>
  </si>
  <si>
    <t>2022-10-11T18:24:12Z</t>
  </si>
  <si>
    <t>2022-10-11T18:24:55Z</t>
  </si>
  <si>
    <t>2022-10-11T18:25:38Z</t>
  </si>
  <si>
    <t>2022-10-11T18:26:21Z</t>
  </si>
  <si>
    <t>2022-10-11T18:27:04Z</t>
  </si>
  <si>
    <t>2022-10-11T18:27:47Z</t>
  </si>
  <si>
    <t>2022-10-11T18:28:30Z</t>
  </si>
  <si>
    <t>2022-10-11T18:29:13Z</t>
  </si>
  <si>
    <t>2022-10-11T18:29:56Z</t>
  </si>
  <si>
    <t>2022-10-11T18:30:38Z</t>
  </si>
  <si>
    <t>2022-10-11T18:31:21Z</t>
  </si>
  <si>
    <t>2022-10-11T18:32:04Z</t>
  </si>
  <si>
    <t>2022-10-11T18:32:47Z</t>
  </si>
  <si>
    <t>2022-10-11T18:33:30Z</t>
  </si>
  <si>
    <t>2022-10-11T18:34:13Z</t>
  </si>
  <si>
    <t>2022-10-11T18:34:56Z</t>
  </si>
  <si>
    <t>2022-10-11T18:35:39Z</t>
  </si>
  <si>
    <t>2022-10-11T18:36:22Z</t>
  </si>
  <si>
    <t>2022-10-11T18:37:04Z</t>
  </si>
  <si>
    <t>2022-10-11T18:37:47Z</t>
  </si>
  <si>
    <t>2022-10-11T18:38:30Z</t>
  </si>
  <si>
    <t>2022-10-11T18:39:13Z</t>
  </si>
  <si>
    <t>2022-10-11T18:39:56Z</t>
  </si>
  <si>
    <t>2022-10-11T18:40:39Z</t>
  </si>
  <si>
    <t>2022-10-11T18:41:22Z</t>
  </si>
  <si>
    <t>2022-10-11T18:42:04Z</t>
  </si>
  <si>
    <t>2022-10-11T18:42:47Z</t>
  </si>
  <si>
    <t>2022-10-11T18:43:30Z</t>
  </si>
  <si>
    <t>2022-10-11T18:44:13Z</t>
  </si>
  <si>
    <t>2022-10-11T18:44:56Z</t>
  </si>
  <si>
    <t>2022-10-11T18:45:39Z</t>
  </si>
  <si>
    <t>2022-10-11T18:46:21Z</t>
  </si>
  <si>
    <t>2022-10-11T18:47:04Z</t>
  </si>
  <si>
    <t>2022-10-11T18:47:47Z</t>
  </si>
  <si>
    <t>2022-10-11T18:48:30Z</t>
  </si>
  <si>
    <t>2022-10-11T18:49:13Z</t>
  </si>
  <si>
    <t>2022-10-11T18:49:56Z</t>
  </si>
  <si>
    <t>2022-10-11T18:50:39Z</t>
  </si>
  <si>
    <t>2022-10-11T18:51:22Z</t>
  </si>
  <si>
    <t>2022-10-11T18:52:05Z</t>
  </si>
  <si>
    <t>2022-10-11T18:52:48Z</t>
  </si>
  <si>
    <t>2022-10-11T18:53:30Z</t>
  </si>
  <si>
    <t>2022-10-11T18:54:13Z</t>
  </si>
  <si>
    <t>2022-10-11T18:54:56Z</t>
  </si>
  <si>
    <t>2022-10-11T18:55:39Z</t>
  </si>
  <si>
    <t>2022-10-11T18:56:22Z</t>
  </si>
  <si>
    <t>2022-10-11T18:57:04Z</t>
  </si>
  <si>
    <t>2022-10-11T18:57:47Z</t>
  </si>
  <si>
    <t>2022-10-11T18:58:30Z</t>
  </si>
  <si>
    <t>2022-10-11T18:59:13Z</t>
  </si>
  <si>
    <t>2022-10-11T18:59:56Z</t>
  </si>
  <si>
    <t>2022-10-11T19:00:39Z</t>
  </si>
  <si>
    <t>2022-10-11T19:01:22Z</t>
  </si>
  <si>
    <t>2022-10-11T19:02:05Z</t>
  </si>
  <si>
    <t>2022-10-11T19:02:48Z</t>
  </si>
  <si>
    <t>2022-10-11T19:03:31Z</t>
  </si>
  <si>
    <t>2022-10-11T19:04:13Z</t>
  </si>
  <si>
    <t>2022-10-11T19:04:56Z</t>
  </si>
  <si>
    <t>2022-10-11T19:05:39Z</t>
  </si>
  <si>
    <t>2022-10-11T19:06:22Z</t>
  </si>
  <si>
    <t>2022-10-11T19:07:05Z</t>
  </si>
  <si>
    <t>2022-10-11T19:07:48Z</t>
  </si>
  <si>
    <t>2022-10-11T19:08:31Z</t>
  </si>
  <si>
    <t>2022-10-11T19:09:14Z</t>
  </si>
  <si>
    <t>2022-10-11T19:09:56Z</t>
  </si>
  <si>
    <t>2022-10-11T19:10:39Z</t>
  </si>
  <si>
    <t>2022-10-11T19:11:23Z</t>
  </si>
  <si>
    <t>2022-10-11T19:12:06Z</t>
  </si>
  <si>
    <t>2022-10-11T19:12:49Z</t>
  </si>
  <si>
    <t>2022-10-11T19:13:32Z</t>
  </si>
  <si>
    <t>2022-10-11T19:14:14Z</t>
  </si>
  <si>
    <t>2022-10-11T19:14:57Z</t>
  </si>
  <si>
    <t>2022-10-11T19:15:40Z</t>
  </si>
  <si>
    <t>2022-10-11T19:16:23Z</t>
  </si>
  <si>
    <t>2022-10-11T19:17:06Z</t>
  </si>
  <si>
    <t>2022-10-11T19:17:49Z</t>
  </si>
  <si>
    <t>2022-10-11T19:18:32Z</t>
  </si>
  <si>
    <t>2022-10-11T19:19:15Z</t>
  </si>
  <si>
    <t>2022-10-11T19:19:57Z</t>
  </si>
  <si>
    <t>2022-10-11T19:20:40Z</t>
  </si>
  <si>
    <t>2022-10-11T19:21:23Z</t>
  </si>
  <si>
    <t>2022-10-11T19:22:06Z</t>
  </si>
  <si>
    <t>2022-10-11T19:22:49Z</t>
  </si>
  <si>
    <t>2022-10-11T19:23:32Z</t>
  </si>
  <si>
    <t>2022-10-11T19:24:15Z</t>
  </si>
  <si>
    <t>2022-10-11T19:24:58Z</t>
  </si>
  <si>
    <t>2022-10-11T19:25:41Z</t>
  </si>
  <si>
    <t>2022-10-11T19:26:23Z</t>
  </si>
  <si>
    <t>2022-10-11T19:27:06Z</t>
  </si>
  <si>
    <t>2022-10-11T19:27:49Z</t>
  </si>
  <si>
    <t>2022-10-11T19:28:32Z</t>
  </si>
  <si>
    <t>2022-10-11T19:29:15Z</t>
  </si>
  <si>
    <t>2022-10-11T19:29:58Z</t>
  </si>
  <si>
    <t>2022-10-11T19:30:41Z</t>
  </si>
  <si>
    <t>2022-10-11T19:31:24Z</t>
  </si>
  <si>
    <t>2022-10-11T19:44:15Z</t>
  </si>
  <si>
    <t>2022-10-11T19:44:58Z</t>
  </si>
  <si>
    <t>2022-10-11T19:45:41Z</t>
  </si>
  <si>
    <t>2022-10-11T19:46:24Z</t>
  </si>
  <si>
    <t>2022-10-11T19:47:07Z</t>
  </si>
  <si>
    <t>2022-10-11T19:47:50Z</t>
  </si>
  <si>
    <t>2022-10-11T19:48:33Z</t>
  </si>
  <si>
    <t>2022-10-11T19:49:16Z</t>
  </si>
  <si>
    <t>2022-10-11T19:49:59Z</t>
  </si>
  <si>
    <t>2022-10-11T19:50:41Z</t>
  </si>
  <si>
    <t>2022-10-11T19:51:24Z</t>
  </si>
  <si>
    <t>2022-10-11T19:52:07Z</t>
  </si>
  <si>
    <t>2022-10-11T19:52:50Z</t>
  </si>
  <si>
    <t>2022-10-11T19:53:33Z</t>
  </si>
  <si>
    <t>2022-10-11T19:54:16Z</t>
  </si>
  <si>
    <t>2022-10-11T19:54:59Z</t>
  </si>
  <si>
    <t>2022-10-11T19:55:42Z</t>
  </si>
  <si>
    <t>2022-10-11T19:56:24Z</t>
  </si>
  <si>
    <t>2022-10-11T19:57:07Z</t>
  </si>
  <si>
    <t>2022-10-11T19:57:50Z</t>
  </si>
  <si>
    <t>2022-10-11T19:58:33Z</t>
  </si>
  <si>
    <t>2022-10-11T19:59:16Z</t>
  </si>
  <si>
    <t>2022-10-11T19:59:59Z</t>
  </si>
  <si>
    <t>2022-10-11T20:00:42Z</t>
  </si>
  <si>
    <t>2022-10-11T20:01:25Z</t>
  </si>
  <si>
    <t>2022-10-11T20:02:08Z</t>
  </si>
  <si>
    <t>2022-10-11T20:02:51Z</t>
  </si>
  <si>
    <t>2022-10-11T20:03:34Z</t>
  </si>
  <si>
    <t>2022-10-11T20:04:16Z</t>
  </si>
  <si>
    <t>2022-10-11T20:04:59Z</t>
  </si>
  <si>
    <t>2022-10-11T20:05:42Z</t>
  </si>
  <si>
    <t>2022-10-11T20:06:25Z</t>
  </si>
  <si>
    <t>2022-10-11T20:07:08Z</t>
  </si>
  <si>
    <t>2022-10-11T20:07:51Z</t>
  </si>
  <si>
    <t>2022-10-11T20:08:34Z</t>
  </si>
  <si>
    <t>2022-10-11T20:09:17Z</t>
  </si>
  <si>
    <t>2022-10-11T20:10:00Z</t>
  </si>
  <si>
    <t>2022-10-11T20:10:43Z</t>
  </si>
  <si>
    <t>2022-10-11T20:11:26Z</t>
  </si>
  <si>
    <t>2022-10-11T20:12:09Z</t>
  </si>
  <si>
    <t>2022-10-11T20:12:52Z</t>
  </si>
  <si>
    <t>2022-10-11T20:13:35Z</t>
  </si>
  <si>
    <t>2022-10-11T20:14:18Z</t>
  </si>
  <si>
    <t>2022-10-11T20:15:00Z</t>
  </si>
  <si>
    <t>2022-10-11T20:15:43Z</t>
  </si>
  <si>
    <t>2022-10-11T20:16:26Z</t>
  </si>
  <si>
    <t>2022-10-11T20:17:09Z</t>
  </si>
  <si>
    <t>2022-10-11T20:17:52Z</t>
  </si>
  <si>
    <t>2022-10-11T20:18:35Z</t>
  </si>
  <si>
    <t>2022-10-11T20:19:18Z</t>
  </si>
  <si>
    <t>2022-10-11T20:20:00Z</t>
  </si>
  <si>
    <t>2022-10-11T20:20:43Z</t>
  </si>
  <si>
    <t>2022-10-11T20:21:26Z</t>
  </si>
  <si>
    <t>2022-10-11T20:22:09Z</t>
  </si>
  <si>
    <t>2022-10-11T20:22:52Z</t>
  </si>
  <si>
    <t>2022-10-11T20:23:35Z</t>
  </si>
  <si>
    <t>2022-10-11T20:24:18Z</t>
  </si>
  <si>
    <t>2022-10-11T20:25:01Z</t>
  </si>
  <si>
    <t>2022-10-11T20:25:43Z</t>
  </si>
  <si>
    <t>2022-10-11T20:26:26Z</t>
  </si>
  <si>
    <t>2022-10-11T20:27:09Z</t>
  </si>
  <si>
    <t>2022-10-11T20:27:52Z</t>
  </si>
  <si>
    <t>2022-10-11T20:28:35Z</t>
  </si>
  <si>
    <t>2022-10-11T20:29:18Z</t>
  </si>
  <si>
    <t>2022-10-11T20:30:01Z</t>
  </si>
  <si>
    <t>2022-10-11T20:30:44Z</t>
  </si>
  <si>
    <t>2022-10-11T20:31:26Z</t>
  </si>
  <si>
    <t>2022-10-11T20:32:09Z</t>
  </si>
  <si>
    <t>2022-10-11T20:32:52Z</t>
  </si>
  <si>
    <t>2022-10-11T20:33:35Z</t>
  </si>
  <si>
    <t>2022-10-11T20:34:18Z</t>
  </si>
  <si>
    <t>2022-10-11T20:35:01Z</t>
  </si>
  <si>
    <t>2022-10-11T20:35:44Z</t>
  </si>
  <si>
    <t>2022-10-11T20:36:27Z</t>
  </si>
  <si>
    <t>2022-10-11T20:37:10Z</t>
  </si>
  <si>
    <t>2022-10-11T20:37:53Z</t>
  </si>
  <si>
    <t>2022-10-11T20:38:35Z</t>
  </si>
  <si>
    <t>2022-10-11T20:39:18Z</t>
  </si>
  <si>
    <t>2022-10-11T20:40:01Z</t>
  </si>
  <si>
    <t>2022-10-11T20:40:44Z</t>
  </si>
  <si>
    <t>2022-10-11T20:41:27Z</t>
  </si>
  <si>
    <t>2022-10-11T20:42:10Z</t>
  </si>
  <si>
    <t>2022-10-11T20:42:53Z</t>
  </si>
  <si>
    <t>2022-10-11T20:43:36Z</t>
  </si>
  <si>
    <t>2022-10-11T20:44:19Z</t>
  </si>
  <si>
    <t>2022-10-11T20:45:01Z</t>
  </si>
  <si>
    <t>2022-10-11T20:45:44Z</t>
  </si>
  <si>
    <t>2022-10-11T20:46:27Z</t>
  </si>
  <si>
    <t>2022-10-11T20:47:10Z</t>
  </si>
  <si>
    <t>2022-10-11T20:47:53Z</t>
  </si>
  <si>
    <t>2022-10-11T20:48:36Z</t>
  </si>
  <si>
    <t>2022-10-11T20:49:19Z</t>
  </si>
  <si>
    <t>2022-10-11T20:50:02Z</t>
  </si>
  <si>
    <t>2022-10-11T20:50:45Z</t>
  </si>
  <si>
    <t>2022-10-11T20:51:28Z</t>
  </si>
  <si>
    <t>2022-10-11T20:52:10Z</t>
  </si>
  <si>
    <t>2022-10-11T20:52:53Z</t>
  </si>
  <si>
    <t>2022-10-11T20:53:36Z</t>
  </si>
  <si>
    <t>2022-10-11T20:54:19Z</t>
  </si>
  <si>
    <t>2022-10-11T20:55:02Z</t>
  </si>
  <si>
    <t>2022-10-11T20:55:45Z</t>
  </si>
  <si>
    <t>2022-10-11T20:56:28Z</t>
  </si>
  <si>
    <t>2022-10-11T20:57:11Z</t>
  </si>
  <si>
    <t>2022-10-11T20:57:54Z</t>
  </si>
  <si>
    <t>2022-10-11T20:58:37Z</t>
  </si>
  <si>
    <t>2022-10-11T20:59:19Z</t>
  </si>
  <si>
    <t>2022-10-11T21:00:02Z</t>
  </si>
  <si>
    <t>2022-10-11T21:00:45Z</t>
  </si>
  <si>
    <t>2022-10-11T21:01:28Z</t>
  </si>
  <si>
    <t>2022-10-11T21:02:11Z</t>
  </si>
  <si>
    <t>2022-10-11T21:02:54Z</t>
  </si>
  <si>
    <t>2022-10-11T21:03:37Z</t>
  </si>
  <si>
    <t>2022-10-11T21:04:20Z</t>
  </si>
  <si>
    <t>2022-10-11T21:05:03Z</t>
  </si>
  <si>
    <t>2022-10-11T21:05:46Z</t>
  </si>
  <si>
    <t>2022-10-11T21:06:29Z</t>
  </si>
  <si>
    <t>2022-10-11T21:07:12Z</t>
  </si>
  <si>
    <t>2022-10-11T21:07:55Z</t>
  </si>
  <si>
    <t>2022-10-11T21:08:38Z</t>
  </si>
  <si>
    <t>2022-10-11T21:09:21Z</t>
  </si>
  <si>
    <t>2022-10-11T21:10:04Z</t>
  </si>
  <si>
    <t>2022-10-11T21:10:47Z</t>
  </si>
  <si>
    <t>2022-10-11T21:11:30Z</t>
  </si>
  <si>
    <t>2022-10-11T21:12:12Z</t>
  </si>
  <si>
    <t>2022-10-11T21:12:55Z</t>
  </si>
  <si>
    <t>2022-10-11T21:13:38Z</t>
  </si>
  <si>
    <t>2022-10-11T21:14:21Z</t>
  </si>
  <si>
    <t>2022-10-11T21:15:04Z</t>
  </si>
  <si>
    <t>2022-10-11T21:15:47Z</t>
  </si>
  <si>
    <t>2022-10-11T21:16:29Z</t>
  </si>
  <si>
    <t>2022-10-11T21:17:12Z</t>
  </si>
  <si>
    <t>2022-10-11T21:17:55Z</t>
  </si>
  <si>
    <t>2022-10-11T21:18:38Z</t>
  </si>
  <si>
    <t>2022-10-11T21:19:21Z</t>
  </si>
  <si>
    <t>2022-10-11T21:20:04Z</t>
  </si>
  <si>
    <t>2022-10-11T21:20:47Z</t>
  </si>
  <si>
    <t>2022-10-11T21:21:30Z</t>
  </si>
  <si>
    <t>2022-10-11T21:22:13Z</t>
  </si>
  <si>
    <t>2022-10-11T21:22:56Z</t>
  </si>
  <si>
    <t>2022-10-11T21:23:39Z</t>
  </si>
  <si>
    <t>2022-10-11T21:24:22Z</t>
  </si>
  <si>
    <t>2022-10-11T21:25:04Z</t>
  </si>
  <si>
    <t>2022-10-11T21:25:47Z</t>
  </si>
  <si>
    <t>2022-10-11T21:26:30Z</t>
  </si>
  <si>
    <t>2022-10-11T21:27:13Z</t>
  </si>
  <si>
    <t>2022-10-11T21:27:56Z</t>
  </si>
  <si>
    <t>2022-10-11T21:28:39Z</t>
  </si>
  <si>
    <t>2022-10-11T21:29:22Z</t>
  </si>
  <si>
    <t>2022-10-11T21:30:05Z</t>
  </si>
  <si>
    <t>2022-10-11T21:30:47Z</t>
  </si>
  <si>
    <t>2022-10-11T21:31:30Z</t>
  </si>
  <si>
    <t>2022-10-11T21:32:13Z</t>
  </si>
  <si>
    <t>2022-10-11T21:32:56Z</t>
  </si>
  <si>
    <t>2022-10-11T21:33:39Z</t>
  </si>
  <si>
    <t>2022-10-11T22:10:07Z</t>
  </si>
  <si>
    <t>2022-10-11T22:10:50Z</t>
  </si>
  <si>
    <t>2022-10-11T22:11:33Z</t>
  </si>
  <si>
    <t>2022-10-11T22:12:16Z</t>
  </si>
  <si>
    <t>2022-10-11T22:12:58Z</t>
  </si>
  <si>
    <t>2022-10-11T22:13:41Z</t>
  </si>
  <si>
    <t>2022-10-11T22:14:24Z</t>
  </si>
  <si>
    <t>2022-10-11T22:15:07Z</t>
  </si>
  <si>
    <t>2022-10-11T22:15:50Z</t>
  </si>
  <si>
    <t>2022-10-11T22:16:33Z</t>
  </si>
  <si>
    <t>2022-10-11T22:17:16Z</t>
  </si>
  <si>
    <t>2022-10-11T22:17:59Z</t>
  </si>
  <si>
    <t>2022-10-11T22:18:41Z</t>
  </si>
  <si>
    <t>2022-10-11T22:19:24Z</t>
  </si>
  <si>
    <t>2022-10-11T22:20:07Z</t>
  </si>
  <si>
    <t>2022-10-11T22:20:50Z</t>
  </si>
  <si>
    <t>2022-10-11T22:21:33Z</t>
  </si>
  <si>
    <t>2022-10-11T22:22:16Z</t>
  </si>
  <si>
    <t>2022-10-11T22:22:59Z</t>
  </si>
  <si>
    <t>2022-10-11T22:23:41Z</t>
  </si>
  <si>
    <t>2022-10-11T22:24:24Z</t>
  </si>
  <si>
    <t>2022-10-11T22:25:07Z</t>
  </si>
  <si>
    <t>2022-10-11T22:25:50Z</t>
  </si>
  <si>
    <t>2022-10-11T22:26:33Z</t>
  </si>
  <si>
    <t>2022-10-11T22:27:16Z</t>
  </si>
  <si>
    <t>2022-10-11T22:27:59Z</t>
  </si>
  <si>
    <t>2022-10-11T22:28:42Z</t>
  </si>
  <si>
    <t>2022-10-11T22:29:25Z</t>
  </si>
  <si>
    <t>2022-10-11T22:30:08Z</t>
  </si>
  <si>
    <t>2022-10-11T22:30:51Z</t>
  </si>
  <si>
    <t>2022-10-11T22:31:34Z</t>
  </si>
  <si>
    <t>2022-10-11T22:32:17Z</t>
  </si>
  <si>
    <t>2022-10-11T22:32:59Z</t>
  </si>
  <si>
    <t>2022-10-11T22:33:42Z</t>
  </si>
  <si>
    <t>2022-10-11T22:34:25Z</t>
  </si>
  <si>
    <t>2022-10-11T22:35:08Z</t>
  </si>
  <si>
    <t>2022-10-11T22:35:51Z</t>
  </si>
  <si>
    <t>2022-10-11T22:36:34Z</t>
  </si>
  <si>
    <t>2022-10-11T22:37:17Z</t>
  </si>
  <si>
    <t>2022-10-11T22:38:00Z</t>
  </si>
  <si>
    <t>2022-10-11T22:38:43Z</t>
  </si>
  <si>
    <t>2022-10-11T22:39:26Z</t>
  </si>
  <si>
    <t>2022-10-11T22:40:09Z</t>
  </si>
  <si>
    <t>2022-10-11T22:40:51Z</t>
  </si>
  <si>
    <t>2022-10-11T22:41:34Z</t>
  </si>
  <si>
    <t>2022-10-11T22:42:17Z</t>
  </si>
  <si>
    <t>2022-10-11T22:43:00Z</t>
  </si>
  <si>
    <t>2022-10-11T22:43:43Z</t>
  </si>
  <si>
    <t>2022-10-11T22:44:26Z</t>
  </si>
  <si>
    <t>2022-10-11T22:45:09Z</t>
  </si>
  <si>
    <t>2022-10-11T22:45:52Z</t>
  </si>
  <si>
    <t>2022-10-11T22:46:35Z</t>
  </si>
  <si>
    <t>2022-10-11T22:47:18Z</t>
  </si>
  <si>
    <t>2022-10-11T22:48:01Z</t>
  </si>
  <si>
    <t>2022-10-11T22:48:44Z</t>
  </si>
  <si>
    <t>2022-10-11T22:49:27Z</t>
  </si>
  <si>
    <t>2022-10-11T22:50:10Z</t>
  </si>
  <si>
    <t>2022-10-11T22:50:53Z</t>
  </si>
  <si>
    <t>2022-10-11T22:51:36Z</t>
  </si>
  <si>
    <t>2022-10-11T22:52:18Z</t>
  </si>
  <si>
    <t>2022-10-11T22:53:01Z</t>
  </si>
  <si>
    <t>2022-10-11T22:53:44Z</t>
  </si>
  <si>
    <t>2022-10-11T22:54:27Z</t>
  </si>
  <si>
    <t>2022-10-11T22:55:10Z</t>
  </si>
  <si>
    <t>2022-10-11T22:55:53Z</t>
  </si>
  <si>
    <t>2022-10-11T22:56:36Z</t>
  </si>
  <si>
    <t>2022-10-11T22:57:19Z</t>
  </si>
  <si>
    <t>2022-10-11T22:58:02Z</t>
  </si>
  <si>
    <t>2022-10-11T22:58:45Z</t>
  </si>
  <si>
    <t>2022-10-11T22:59:27Z</t>
  </si>
  <si>
    <t>2022-10-11T23:00:10Z</t>
  </si>
  <si>
    <t>2022-10-11T23:00:53Z</t>
  </si>
  <si>
    <t>2022-10-11T23:01:36Z</t>
  </si>
  <si>
    <t>2022-10-11T23:02:19Z</t>
  </si>
  <si>
    <t>2022-10-11T23:03:02Z</t>
  </si>
  <si>
    <t>2022-10-11T23:03:45Z</t>
  </si>
  <si>
    <t>2022-10-11T23:28:04Z</t>
  </si>
  <si>
    <t>2022-10-11T23:28:47Z</t>
  </si>
  <si>
    <t>2022-10-11T23:29:30Z</t>
  </si>
  <si>
    <t>2022-10-11T23:30:13Z</t>
  </si>
  <si>
    <t>2022-10-11T23:30:56Z</t>
  </si>
  <si>
    <t>2022-10-11T23:31:39Z</t>
  </si>
  <si>
    <t>2022-10-11T23:32:22Z</t>
  </si>
  <si>
    <t>2022-10-11T23:33:05Z</t>
  </si>
  <si>
    <t>2022-10-11T23:33:48Z</t>
  </si>
  <si>
    <t>2022-10-11T23:34:31Z</t>
  </si>
  <si>
    <t>2022-10-11T23:35:14Z</t>
  </si>
  <si>
    <t>2022-10-11T23:35:57Z</t>
  </si>
  <si>
    <t>2022-10-11T23:36:39Z</t>
  </si>
  <si>
    <t>2022-10-11T23:37:22Z</t>
  </si>
  <si>
    <t>2022-10-11T23:38:05Z</t>
  </si>
  <si>
    <t>2022-10-11T23:38:48Z</t>
  </si>
  <si>
    <t>2022-10-11T23:39:31Z</t>
  </si>
  <si>
    <t>2022-10-11T23:49:32Z</t>
  </si>
  <si>
    <t>2022-10-11T23:50:15Z</t>
  </si>
  <si>
    <t>2022-10-11T23:50:58Z</t>
  </si>
  <si>
    <t>2022-10-11T23:51:41Z</t>
  </si>
  <si>
    <t>2022-10-11T23:52:24Z</t>
  </si>
  <si>
    <t>2022-10-11T23:53:07Z</t>
  </si>
  <si>
    <t>2022-10-11T23:53:50Z</t>
  </si>
  <si>
    <t>2022-10-11T23:54:32Z</t>
  </si>
  <si>
    <t>2022-10-11T23:55:15Z</t>
  </si>
  <si>
    <t>2022-10-11T23:55:58Z</t>
  </si>
  <si>
    <t>2022-10-11T23:56:41Z</t>
  </si>
  <si>
    <t>2022-10-11T23:57:24Z</t>
  </si>
  <si>
    <t>2022-10-11T23:58:07Z</t>
  </si>
  <si>
    <t>2022-10-11T23:58:50Z</t>
  </si>
  <si>
    <t>2022-10-11T23:59:33Z</t>
  </si>
  <si>
    <t>2022-10-12T15:12:00Z</t>
  </si>
  <si>
    <t>2022-10-12T15:12:42Z</t>
  </si>
  <si>
    <t>2022-10-12T15:47:03Z</t>
  </si>
  <si>
    <t>2022-10-12T15:47:46Z</t>
  </si>
  <si>
    <t>2022-10-12T15:48:29Z</t>
  </si>
  <si>
    <t>2022-10-12T15:49:12Z</t>
  </si>
  <si>
    <t>2022-10-12T15:49:55Z</t>
  </si>
  <si>
    <t>2022-10-12T15:50:38Z</t>
  </si>
  <si>
    <t>2022-10-12T15:51:21Z</t>
  </si>
  <si>
    <t>2022-10-12T15:52:04Z</t>
  </si>
  <si>
    <t>2022-10-12T15:52:47Z</t>
  </si>
  <si>
    <t>2022-10-12T15:53:30Z</t>
  </si>
  <si>
    <t>2022-10-12T15:54:12Z</t>
  </si>
  <si>
    <t>2022-10-12T15:54:55Z</t>
  </si>
  <si>
    <t>2022-10-12T15:55:38Z</t>
  </si>
  <si>
    <t>2022-10-12T15:56:21Z</t>
  </si>
  <si>
    <t>2022-10-12T15:57:04Z</t>
  </si>
  <si>
    <t>2022-10-12T15:57:47Z</t>
  </si>
  <si>
    <t>2022-10-12T15:58:30Z</t>
  </si>
  <si>
    <t>2022-10-12T15:59:13Z</t>
  </si>
  <si>
    <t>2022-10-12T15:59:55Z</t>
  </si>
  <si>
    <t>2022-10-12T16:00:38Z</t>
  </si>
  <si>
    <t>2022-10-12T16:01:21Z</t>
  </si>
  <si>
    <t>2022-10-12T16:02:04Z</t>
  </si>
  <si>
    <t>2022-10-12T16:02:47Z</t>
  </si>
  <si>
    <t>2022-10-12T16:03:30Z</t>
  </si>
  <si>
    <t>2022-10-12T16:04:13Z</t>
  </si>
  <si>
    <t>2022-10-12T16:04:56Z</t>
  </si>
  <si>
    <t>2022-10-12T16:05:39Z</t>
  </si>
  <si>
    <t>2022-10-12T16:06:22Z</t>
  </si>
  <si>
    <t>2022-10-12T16:07:05Z</t>
  </si>
  <si>
    <t>2022-10-12T16:07:48Z</t>
  </si>
  <si>
    <t>2022-10-12T16:08:31Z</t>
  </si>
  <si>
    <t>2022-10-12T16:09:14Z</t>
  </si>
  <si>
    <t>2022-10-12T16:09:57Z</t>
  </si>
  <si>
    <t>2022-10-12T16:10:39Z</t>
  </si>
  <si>
    <t>2022-10-12T16:11:22Z</t>
  </si>
  <si>
    <t>2022-10-12T16:12:05Z</t>
  </si>
  <si>
    <t>2022-10-12T16:12:48Z</t>
  </si>
  <si>
    <t>2022-10-12T16:13:31Z</t>
  </si>
  <si>
    <t>2022-10-12T16:14:14Z</t>
  </si>
  <si>
    <t>2022-10-12T16:14:57Z</t>
  </si>
  <si>
    <t>2022-10-12T16:15:40Z</t>
  </si>
  <si>
    <t>2022-10-12T16:16:22Z</t>
  </si>
  <si>
    <t>2022-10-12T16:17:05Z</t>
  </si>
  <si>
    <t>2022-10-12T16:17:48Z</t>
  </si>
  <si>
    <t>2022-10-12T16:18:31Z</t>
  </si>
  <si>
    <t>2022-10-12T16:19:14Z</t>
  </si>
  <si>
    <t>2022-10-12T16:19:57Z</t>
  </si>
  <si>
    <t>2022-10-12T17:05:01Z</t>
  </si>
  <si>
    <t>2022-10-12T17:05:44Z</t>
  </si>
  <si>
    <t>2022-10-12T17:06:27Z</t>
  </si>
  <si>
    <t>2022-10-12T17:07:10Z</t>
  </si>
  <si>
    <t>2022-10-12T17:07:53Z</t>
  </si>
  <si>
    <t>2022-10-12T17:08:35Z</t>
  </si>
  <si>
    <t>2022-10-12T17:09:18Z</t>
  </si>
  <si>
    <t>2022-10-12T17:10:01Z</t>
  </si>
  <si>
    <t>2022-10-12T17:10:44Z</t>
  </si>
  <si>
    <t>2022-10-12T17:11:27Z</t>
  </si>
  <si>
    <t>2022-10-12T17:12:10Z</t>
  </si>
  <si>
    <t>2022-10-12T17:12:53Z</t>
  </si>
  <si>
    <t>2022-10-12T17:13:36Z</t>
  </si>
  <si>
    <t>2022-10-12T17:14:18Z</t>
  </si>
  <si>
    <t>2022-10-12T17:15:01Z</t>
  </si>
  <si>
    <t>2022-10-12T17:15:44Z</t>
  </si>
  <si>
    <t>2022-10-12T17:16:27Z</t>
  </si>
  <si>
    <t>2022-10-12T17:17:10Z</t>
  </si>
  <si>
    <t>2022-10-12T17:17:53Z</t>
  </si>
  <si>
    <t>2022-10-12T17:18:36Z</t>
  </si>
  <si>
    <t>2022-10-12T17:19:19Z</t>
  </si>
  <si>
    <t>2022-10-12T17:20:02Z</t>
  </si>
  <si>
    <t>2022-10-12T17:20:45Z</t>
  </si>
  <si>
    <t>2022-10-12T17:21:28Z</t>
  </si>
  <si>
    <t>2022-10-12T17:22:10Z</t>
  </si>
  <si>
    <t>2022-10-12T17:22:53Z</t>
  </si>
  <si>
    <t>2022-10-12T17:23:36Z</t>
  </si>
  <si>
    <t>2022-10-12T17:24:19Z</t>
  </si>
  <si>
    <t>2022-10-12T17:25:02Z</t>
  </si>
  <si>
    <t>2022-10-12T17:25:45Z</t>
  </si>
  <si>
    <t>2022-10-12T17:26:28Z</t>
  </si>
  <si>
    <t>2022-10-12T17:27:11Z</t>
  </si>
  <si>
    <t>2022-10-12T17:27:54Z</t>
  </si>
  <si>
    <t>2022-10-12T17:28:37Z</t>
  </si>
  <si>
    <t>2022-10-12T17:29:20Z</t>
  </si>
  <si>
    <t>2022-10-12T17:30:03Z</t>
  </si>
  <si>
    <t>2022-10-12T17:30:46Z</t>
  </si>
  <si>
    <t>2022-10-12T17:31:29Z</t>
  </si>
  <si>
    <t>2022-10-12T17:32:12Z</t>
  </si>
  <si>
    <t>2022-10-12T17:32:54Z</t>
  </si>
  <si>
    <t>2022-10-12T17:33:37Z</t>
  </si>
  <si>
    <t>2022-10-12T17:34:20Z</t>
  </si>
  <si>
    <t>2022-10-12T17:35:03Z</t>
  </si>
  <si>
    <t>2022-10-12T17:35:46Z</t>
  </si>
  <si>
    <t>2022-10-12T17:36:29Z</t>
  </si>
  <si>
    <t>2022-10-12T17:37:11Z</t>
  </si>
  <si>
    <t>2022-10-12T17:37:54Z</t>
  </si>
  <si>
    <t>2022-10-12T17:38:37Z</t>
  </si>
  <si>
    <t>2022-10-12T17:39:20Z</t>
  </si>
  <si>
    <t>2022-10-12T17:40:03Z</t>
  </si>
  <si>
    <t>2022-10-12T17:40:46Z</t>
  </si>
  <si>
    <t>2022-10-12T17:41:29Z</t>
  </si>
  <si>
    <t>2022-10-12T17:42:12Z</t>
  </si>
  <si>
    <t>2022-10-12T17:42:55Z</t>
  </si>
  <si>
    <t>2022-10-12T17:43:38Z</t>
  </si>
  <si>
    <t>2022-10-12T17:44:21Z</t>
  </si>
  <si>
    <t>2022-10-12T17:45:04Z</t>
  </si>
  <si>
    <t>2022-10-12T17:45:47Z</t>
  </si>
  <si>
    <t>2022-10-12T17:46:30Z</t>
  </si>
  <si>
    <t>2022-10-12T17:47:13Z</t>
  </si>
  <si>
    <t>2022-10-12T17:47:56Z</t>
  </si>
  <si>
    <t>2022-10-12T17:48:38Z</t>
  </si>
  <si>
    <t>2022-10-12T17:49:21Z</t>
  </si>
  <si>
    <t>2022-10-12T17:50:04Z</t>
  </si>
  <si>
    <t>2022-10-12T17:50:47Z</t>
  </si>
  <si>
    <t>2022-10-12T17:51:30Z</t>
  </si>
  <si>
    <t>2022-10-12T17:52:13Z</t>
  </si>
  <si>
    <t>2022-10-12T17:52:56Z</t>
  </si>
  <si>
    <t>2022-10-12T17:53:39Z</t>
  </si>
  <si>
    <t>2022-10-12T17:54:22Z</t>
  </si>
  <si>
    <t>2022-10-12T17:55:05Z</t>
  </si>
  <si>
    <t>2022-10-12T17:55:48Z</t>
  </si>
  <si>
    <t>2022-10-12T17:56:31Z</t>
  </si>
  <si>
    <t>2022-10-12T17:57:14Z</t>
  </si>
  <si>
    <t>2022-10-12T17:57:56Z</t>
  </si>
  <si>
    <t>2022-10-12T17:58:39Z</t>
  </si>
  <si>
    <t>2022-10-12T17:59:22Z</t>
  </si>
  <si>
    <t>2022-10-12T18:00:05Z</t>
  </si>
  <si>
    <t>2022-10-12T18:00:48Z</t>
  </si>
  <si>
    <t>2022-10-12T18:01:31Z</t>
  </si>
  <si>
    <t>2022-10-12T18:02:14Z</t>
  </si>
  <si>
    <t>2022-10-12T18:02:57Z</t>
  </si>
  <si>
    <t>2022-10-12T18:03:40Z</t>
  </si>
  <si>
    <t>2022-10-12T18:04:23Z</t>
  </si>
  <si>
    <t>2022-10-12T18:05:06Z</t>
  </si>
  <si>
    <t>2022-10-12T18:05:49Z</t>
  </si>
  <si>
    <t>2022-10-12T18:06:32Z</t>
  </si>
  <si>
    <t>2022-10-12T18:07:15Z</t>
  </si>
  <si>
    <t>2022-10-12T18:07:58Z</t>
  </si>
  <si>
    <t>2022-10-12T18:08:40Z</t>
  </si>
  <si>
    <t>2022-10-12T18:09:23Z</t>
  </si>
  <si>
    <t>2022-10-12T18:10:06Z</t>
  </si>
  <si>
    <t>2022-10-12T18:10:49Z</t>
  </si>
  <si>
    <t>2022-10-12T18:11:32Z</t>
  </si>
  <si>
    <t>2022-10-12T18:12:15Z</t>
  </si>
  <si>
    <t>2022-10-12T18:12:58Z</t>
  </si>
  <si>
    <t>2022-10-12T18:13:41Z</t>
  </si>
  <si>
    <t>2022-10-12T18:14:23Z</t>
  </si>
  <si>
    <t>2022-10-12T18:15:06Z</t>
  </si>
  <si>
    <t>2022-10-12T18:15:49Z</t>
  </si>
  <si>
    <t>2022-10-12T18:16:32Z</t>
  </si>
  <si>
    <t>2022-10-12T18:17:15Z</t>
  </si>
  <si>
    <t>2022-10-12T18:17:58Z</t>
  </si>
  <si>
    <t>2022-10-12T18:18:41Z</t>
  </si>
  <si>
    <t>2022-10-12T18:19:24Z</t>
  </si>
  <si>
    <t>2022-10-12T18:20:07Z</t>
  </si>
  <si>
    <t>2022-10-12T18:20:50Z</t>
  </si>
  <si>
    <t>2022-10-12T18:21:33Z</t>
  </si>
  <si>
    <t>2022-10-12T18:22:16Z</t>
  </si>
  <si>
    <t>2022-10-12T18:22:58Z</t>
  </si>
  <si>
    <t>2022-10-12T18:23:41Z</t>
  </si>
  <si>
    <t>2022-10-12T18:24:24Z</t>
  </si>
  <si>
    <t>2022-10-12T18:25:07Z</t>
  </si>
  <si>
    <t>2022-10-12T18:25:50Z</t>
  </si>
  <si>
    <t>2022-10-12T18:26:33Z</t>
  </si>
  <si>
    <t>2022-10-12T18:27:16Z</t>
  </si>
  <si>
    <t>2022-10-12T18:27:59Z</t>
  </si>
  <si>
    <t>2022-10-12T18:28:41Z</t>
  </si>
  <si>
    <t>2022-10-12T18:29:24Z</t>
  </si>
  <si>
    <t>2022-10-12T18:30:08Z</t>
  </si>
  <si>
    <t>2022-10-12T18:30:51Z</t>
  </si>
  <si>
    <t>2022-10-12T18:31:34Z</t>
  </si>
  <si>
    <t>2022-10-12T18:32:16Z</t>
  </si>
  <si>
    <t>2022-10-12T18:32:59Z</t>
  </si>
  <si>
    <t>2022-10-12T18:33:42Z</t>
  </si>
  <si>
    <t>2022-10-12T18:34:25Z</t>
  </si>
  <si>
    <t>2022-10-12T18:35:08Z</t>
  </si>
  <si>
    <t>2022-10-12T18:35:51Z</t>
  </si>
  <si>
    <t>2022-10-12T18:36:34Z</t>
  </si>
  <si>
    <t>2022-10-12T18:37:16Z</t>
  </si>
  <si>
    <t>2022-10-12T18:37:59Z</t>
  </si>
  <si>
    <t>2022-10-12T18:38:42Z</t>
  </si>
  <si>
    <t>2022-10-12T18:39:25Z</t>
  </si>
  <si>
    <t>2022-10-12T18:40:08Z</t>
  </si>
  <si>
    <t>2022-10-12T18:40:52Z</t>
  </si>
  <si>
    <t>2022-10-12T18:41:35Z</t>
  </si>
  <si>
    <t>2022-10-12T18:42:17Z</t>
  </si>
  <si>
    <t>2022-10-12T18:43:00Z</t>
  </si>
  <si>
    <t>2022-10-12T18:43:43Z</t>
  </si>
  <si>
    <t>2022-10-12T18:44:26Z</t>
  </si>
  <si>
    <t>2022-10-12T18:45:09Z</t>
  </si>
  <si>
    <t>2022-10-12T18:45:52Z</t>
  </si>
  <si>
    <t>2022-10-12T18:46:35Z</t>
  </si>
  <si>
    <t>2022-10-12T18:47:18Z</t>
  </si>
  <si>
    <t>2022-10-12T18:48:01Z</t>
  </si>
  <si>
    <t>2022-10-12T18:48:44Z</t>
  </si>
  <si>
    <t>2022-10-12T18:49:26Z</t>
  </si>
  <si>
    <t>2022-10-12T18:50:09Z</t>
  </si>
  <si>
    <t>2022-10-12T18:50:52Z</t>
  </si>
  <si>
    <t>2022-10-12T18:51:35Z</t>
  </si>
  <si>
    <t>2022-10-12T18:52:18Z</t>
  </si>
  <si>
    <t>2022-10-12T18:53:01Z</t>
  </si>
  <si>
    <t>2022-10-12T18:53:44Z</t>
  </si>
  <si>
    <t>2022-10-12T18:54:27Z</t>
  </si>
  <si>
    <t>2022-10-12T18:55:10Z</t>
  </si>
  <si>
    <t>2022-10-12T18:55:53Z</t>
  </si>
  <si>
    <t>2022-10-12T18:56:36Z</t>
  </si>
  <si>
    <t>2022-10-12T18:57:19Z</t>
  </si>
  <si>
    <t>2022-10-12T18:58:02Z</t>
  </si>
  <si>
    <t>2022-10-12T18:58:45Z</t>
  </si>
  <si>
    <t>2022-10-12T18:59:28Z</t>
  </si>
  <si>
    <t>2022-10-12T19:00:11Z</t>
  </si>
  <si>
    <t>2022-10-12T19:00:54Z</t>
  </si>
  <si>
    <t>2022-10-12T19:01:37Z</t>
  </si>
  <si>
    <t>2022-10-12T19:02:19Z</t>
  </si>
  <si>
    <t>2022-10-12T19:03:02Z</t>
  </si>
  <si>
    <t>2022-10-12T19:03:45Z</t>
  </si>
  <si>
    <t>2022-10-12T19:04:28Z</t>
  </si>
  <si>
    <t>2022-10-12T19:05:11Z</t>
  </si>
  <si>
    <t>2022-10-12T19:05:54Z</t>
  </si>
  <si>
    <t>2022-10-12T19:06:37Z</t>
  </si>
  <si>
    <t>2022-10-12T19:07:20Z</t>
  </si>
  <si>
    <t>2022-10-12T19:08:03Z</t>
  </si>
  <si>
    <t>2022-10-12T19:08:46Z</t>
  </si>
  <si>
    <t>2022-10-12T19:09:29Z</t>
  </si>
  <si>
    <t>2022-10-12T19:10:12Z</t>
  </si>
  <si>
    <t>2022-10-12T19:10:55Z</t>
  </si>
  <si>
    <t>2022-10-12T19:11:38Z</t>
  </si>
  <si>
    <t>2022-10-12T19:12:20Z</t>
  </si>
  <si>
    <t>2022-10-12T19:13:03Z</t>
  </si>
  <si>
    <t>2022-10-12T19:13:46Z</t>
  </si>
  <si>
    <t>2022-10-12T19:14:29Z</t>
  </si>
  <si>
    <t>2022-10-12T19:15:12Z</t>
  </si>
  <si>
    <t>2022-10-12T19:15:55Z</t>
  </si>
  <si>
    <t>2022-10-12T19:16:38Z</t>
  </si>
  <si>
    <t>2022-10-12T19:17:21Z</t>
  </si>
  <si>
    <t>2022-10-12T19:18:04Z</t>
  </si>
  <si>
    <t>2022-10-12T19:18:47Z</t>
  </si>
  <si>
    <t>2022-10-12T19:19:30Z</t>
  </si>
  <si>
    <t>2022-10-12T19:20:13Z</t>
  </si>
  <si>
    <t>2022-10-12T19:20:55Z</t>
  </si>
  <si>
    <t>2022-10-12T19:21:38Z</t>
  </si>
  <si>
    <t>2022-10-12T19:22:21Z</t>
  </si>
  <si>
    <t>2022-10-12T19:23:04Z</t>
  </si>
  <si>
    <t>2022-10-12T19:23:47Z</t>
  </si>
  <si>
    <t>2022-10-12T19:24:30Z</t>
  </si>
  <si>
    <t>2022-10-12T19:25:13Z</t>
  </si>
  <si>
    <t>2022-10-12T19:25:55Z</t>
  </si>
  <si>
    <t>2022-10-12T19:26:38Z</t>
  </si>
  <si>
    <t>2022-10-12T19:27:21Z</t>
  </si>
  <si>
    <t>2022-10-12T19:28:04Z</t>
  </si>
  <si>
    <t>2022-10-12T19:28:47Z</t>
  </si>
  <si>
    <t>2022-10-12T19:29:30Z</t>
  </si>
  <si>
    <t>2022-10-12T19:30:13Z</t>
  </si>
  <si>
    <t>2022-10-12T19:30:56Z</t>
  </si>
  <si>
    <t>2022-10-12T19:31:39Z</t>
  </si>
  <si>
    <t>2022-10-12T19:32:22Z</t>
  </si>
  <si>
    <t>2022-10-12T19:33:04Z</t>
  </si>
  <si>
    <t>2022-10-12T19:33:47Z</t>
  </si>
  <si>
    <t>2022-10-12T19:34:30Z</t>
  </si>
  <si>
    <t>2022-10-12T19:35:13Z</t>
  </si>
  <si>
    <t>2022-10-12T19:35:56Z</t>
  </si>
  <si>
    <t>2022-10-12T19:36:39Z</t>
  </si>
  <si>
    <t>2022-10-12T19:37:22Z</t>
  </si>
  <si>
    <t>2022-10-12T19:38:05Z</t>
  </si>
  <si>
    <t>2022-10-12T19:38:48Z</t>
  </si>
  <si>
    <t>2022-10-12T19:39:31Z</t>
  </si>
  <si>
    <t>2022-10-12T19:40:13Z</t>
  </si>
  <si>
    <t>2022-10-12T19:40:56Z</t>
  </si>
  <si>
    <t>2022-10-12T19:41:39Z</t>
  </si>
  <si>
    <t>2022-10-12T19:42:22Z</t>
  </si>
  <si>
    <t>2022-10-12T19:43:05Z</t>
  </si>
  <si>
    <t>2022-10-12T19:43:48Z</t>
  </si>
  <si>
    <t>2022-10-12T19:44:31Z</t>
  </si>
  <si>
    <t>2022-10-12T19:45:14Z</t>
  </si>
  <si>
    <t>2022-10-12T19:45:57Z</t>
  </si>
  <si>
    <t>2022-10-12T19:46:40Z</t>
  </si>
  <si>
    <t>2022-10-12T19:47:23Z</t>
  </si>
  <si>
    <t>2022-10-12T19:48:06Z</t>
  </si>
  <si>
    <t>2022-10-12T19:48:49Z</t>
  </si>
  <si>
    <t>2022-10-12T19:49:32Z</t>
  </si>
  <si>
    <t>2022-10-12T19:50:15Z</t>
  </si>
  <si>
    <t>2022-10-12T19:50:58Z</t>
  </si>
  <si>
    <t>2022-10-12T19:51:40Z</t>
  </si>
  <si>
    <t>2022-10-12T19:52:23Z</t>
  </si>
  <si>
    <t>2022-10-12T19:53:06Z</t>
  </si>
  <si>
    <t>2022-10-12T19:53:49Z</t>
  </si>
  <si>
    <t>2022-10-12T19:54:32Z</t>
  </si>
  <si>
    <t>2022-10-12T19:55:15Z</t>
  </si>
  <si>
    <t>2022-10-12T19:55:58Z</t>
  </si>
  <si>
    <t>2022-10-12T19:56:41Z</t>
  </si>
  <si>
    <t>2022-10-12T19:57:24Z</t>
  </si>
  <si>
    <t>2022-10-12T19:58:07Z</t>
  </si>
  <si>
    <t>2022-10-12T19:58:50Z</t>
  </si>
  <si>
    <t>2022-10-12T19:59:33Z</t>
  </si>
  <si>
    <t>2022-10-12T20:00:15Z</t>
  </si>
  <si>
    <t>2022-10-12T20:00:58Z</t>
  </si>
  <si>
    <t>2022-10-12T20:01:41Z</t>
  </si>
  <si>
    <t>2022-10-12T20:02:24Z</t>
  </si>
  <si>
    <t>2022-10-12T20:03:07Z</t>
  </si>
  <si>
    <t>2022-10-12T20:03:50Z</t>
  </si>
  <si>
    <t>2022-10-12T20:04:33Z</t>
  </si>
  <si>
    <t>2022-10-12T20:05:16Z</t>
  </si>
  <si>
    <t>2022-10-12T20:05:59Z</t>
  </si>
  <si>
    <t>2022-10-12T20:06:42Z</t>
  </si>
  <si>
    <t>2022-10-12T20:07:25Z</t>
  </si>
  <si>
    <t>2022-10-12T20:08:08Z</t>
  </si>
  <si>
    <t>2022-10-12T20:08:50Z</t>
  </si>
  <si>
    <t>2022-10-12T20:09:33Z</t>
  </si>
  <si>
    <t>2022-10-12T20:10:16Z</t>
  </si>
  <si>
    <t>2022-10-12T20:10:59Z</t>
  </si>
  <si>
    <t>2022-10-12T20:11:42Z</t>
  </si>
  <si>
    <t>2022-10-12T20:12:25Z</t>
  </si>
  <si>
    <t>2022-10-12T20:13:08Z</t>
  </si>
  <si>
    <t>2022-10-12T20:13:51Z</t>
  </si>
  <si>
    <t>2022-10-12T20:14:34Z</t>
  </si>
  <si>
    <t>2022-10-12T20:15:17Z</t>
  </si>
  <si>
    <t>2022-10-12T20:16:00Z</t>
  </si>
  <si>
    <t>2022-10-12T20:16:43Z</t>
  </si>
  <si>
    <t>2022-10-12T20:17:26Z</t>
  </si>
  <si>
    <t>2022-10-12T20:18:09Z</t>
  </si>
  <si>
    <t>2022-10-12T20:18:52Z</t>
  </si>
  <si>
    <t>2022-10-12T20:19:35Z</t>
  </si>
  <si>
    <t>2022-10-12T20:20:18Z</t>
  </si>
  <si>
    <t>2022-10-12T20:21:00Z</t>
  </si>
  <si>
    <t>2022-10-12T20:21:43Z</t>
  </si>
  <si>
    <t>2022-10-12T20:22:26Z</t>
  </si>
  <si>
    <t>2022-10-12T20:23:09Z</t>
  </si>
  <si>
    <t>2022-10-12T20:23:52Z</t>
  </si>
  <si>
    <t>2022-10-12T20:24:35Z</t>
  </si>
  <si>
    <t>2022-10-12T20:25:18Z</t>
  </si>
  <si>
    <t>2022-10-12T20:26:01Z</t>
  </si>
  <si>
    <t>2022-10-12T20:26:44Z</t>
  </si>
  <si>
    <t>2022-10-12T20:27:27Z</t>
  </si>
  <si>
    <t>2022-10-12T20:28:09Z</t>
  </si>
  <si>
    <t>2022-10-12T20:28:52Z</t>
  </si>
  <si>
    <t>2022-10-12T20:29:35Z</t>
  </si>
  <si>
    <t>2022-10-12T20:30:18Z</t>
  </si>
  <si>
    <t>2022-10-12T20:31:01Z</t>
  </si>
  <si>
    <t>2022-10-12T20:31:44Z</t>
  </si>
  <si>
    <t>2022-10-12T20:32:27Z</t>
  </si>
  <si>
    <t>2022-10-12T20:33:10Z</t>
  </si>
  <si>
    <t>2022-10-12T20:33:53Z</t>
  </si>
  <si>
    <t>2022-10-12T20:34:36Z</t>
  </si>
  <si>
    <t>2022-10-12T20:35:18Z</t>
  </si>
  <si>
    <t>2022-10-12T20:36:01Z</t>
  </si>
  <si>
    <t>2022-10-12T20:36:44Z</t>
  </si>
  <si>
    <t>2022-10-12T20:37:27Z</t>
  </si>
  <si>
    <t>2022-10-12T20:38:10Z</t>
  </si>
  <si>
    <t>2022-10-12T20:38:53Z</t>
  </si>
  <si>
    <t>2022-10-12T20:39:36Z</t>
  </si>
  <si>
    <t>2022-10-12T20:40:19Z</t>
  </si>
  <si>
    <t>2022-10-12T20:41:02Z</t>
  </si>
  <si>
    <t>2022-10-12T20:41:45Z</t>
  </si>
  <si>
    <t>2022-10-12T20:42:28Z</t>
  </si>
  <si>
    <t>2022-10-12T20:43:10Z</t>
  </si>
  <si>
    <t>2022-10-12T20:43:53Z</t>
  </si>
  <si>
    <t>2022-10-12T20:44:36Z</t>
  </si>
  <si>
    <t>2022-10-12T20:45:19Z</t>
  </si>
  <si>
    <t>2022-10-12T20:46:02Z</t>
  </si>
  <si>
    <t>2022-10-12T20:46:45Z</t>
  </si>
  <si>
    <t>2022-10-12T20:47:28Z</t>
  </si>
  <si>
    <t>2022-10-12T20:48:10Z</t>
  </si>
  <si>
    <t>2022-10-12T20:48:53Z</t>
  </si>
  <si>
    <t>2022-10-12T20:49:36Z</t>
  </si>
  <si>
    <t>2022-10-12T20:50:19Z</t>
  </si>
  <si>
    <t>2022-10-12T20:51:02Z</t>
  </si>
  <si>
    <t>2022-10-12T20:51:45Z</t>
  </si>
  <si>
    <t>2022-10-12T20:52:28Z</t>
  </si>
  <si>
    <t>2022-10-12T20:53:11Z</t>
  </si>
  <si>
    <t>2022-10-12T20:53:54Z</t>
  </si>
  <si>
    <t>2022-10-12T21:07:28Z</t>
  </si>
  <si>
    <t>2022-10-12T21:08:11Z</t>
  </si>
  <si>
    <t>2022-10-12T21:08:54Z</t>
  </si>
  <si>
    <t>2022-10-12T21:09:37Z</t>
  </si>
  <si>
    <t>2022-10-12T21:10:21Z</t>
  </si>
  <si>
    <t>2022-10-12T21:11:03Z</t>
  </si>
  <si>
    <t>2022-10-12T21:11:46Z</t>
  </si>
  <si>
    <t>2022-10-12T21:12:29Z</t>
  </si>
  <si>
    <t>2022-10-12T21:13:12Z</t>
  </si>
  <si>
    <t>2022-10-12T21:13:55Z</t>
  </si>
  <si>
    <t>2022-10-12T21:14:38Z</t>
  </si>
  <si>
    <t>2022-10-12T21:15:21Z</t>
  </si>
  <si>
    <t>2022-10-12T21:16:04Z</t>
  </si>
  <si>
    <t>2022-10-12T21:16:47Z</t>
  </si>
  <si>
    <t>2022-10-12T21:17:29Z</t>
  </si>
  <si>
    <t>2022-10-12T21:18:12Z</t>
  </si>
  <si>
    <t>2022-10-12T21:18:55Z</t>
  </si>
  <si>
    <t>2022-10-12T21:19:39Z</t>
  </si>
  <si>
    <t>2022-10-12T21:20:21Z</t>
  </si>
  <si>
    <t>2022-10-12T22:26:09Z</t>
  </si>
  <si>
    <t>2022-10-12T22:26:52Z</t>
  </si>
  <si>
    <t>2022-10-12T22:27:34Z</t>
  </si>
  <si>
    <t>2022-10-12T22:28:17Z</t>
  </si>
  <si>
    <t>2022-10-12T22:29:00Z</t>
  </si>
  <si>
    <t>2022-10-12T22:29:43Z</t>
  </si>
  <si>
    <t>2022-10-12T22:30:26Z</t>
  </si>
  <si>
    <t>2022-10-12T22:31:09Z</t>
  </si>
  <si>
    <t>2022-10-12T22:31:52Z</t>
  </si>
  <si>
    <t>2022-10-12T22:32:35Z</t>
  </si>
  <si>
    <t>2022-10-12T22:33:18Z</t>
  </si>
  <si>
    <t>2022-10-12T22:34:01Z</t>
  </si>
  <si>
    <t>2022-10-12T22:34:44Z</t>
  </si>
  <si>
    <t>2022-10-12T22:35:27Z</t>
  </si>
  <si>
    <t>2022-10-12T22:36:10Z</t>
  </si>
  <si>
    <t>2022-10-12T22:36:53Z</t>
  </si>
  <si>
    <t>2022-10-12T22:37:36Z</t>
  </si>
  <si>
    <t>2022-10-12T22:38:19Z</t>
  </si>
  <si>
    <t>2022-10-12T22:39:02Z</t>
  </si>
  <si>
    <t>2022-10-12T22:39:45Z</t>
  </si>
  <si>
    <t>2022-10-12T22:40:27Z</t>
  </si>
  <si>
    <t>2022-10-12T22:41:10Z</t>
  </si>
  <si>
    <t>2022-10-12T22:41:53Z</t>
  </si>
  <si>
    <t>2022-10-12T22:42:36Z</t>
  </si>
  <si>
    <t>2022-10-13T20:48:04Z</t>
  </si>
  <si>
    <t>2022-10-13T20:48:47Z</t>
  </si>
  <si>
    <t>2022-10-13T20:49:30Z</t>
  </si>
  <si>
    <t>2022-10-13T20:50:13Z</t>
  </si>
  <si>
    <t>2022-10-13T20:50:56Z</t>
  </si>
  <si>
    <t>2022-10-13T20:51:39Z</t>
  </si>
  <si>
    <t>2022-10-13T20:52:22Z</t>
  </si>
  <si>
    <t>2022-10-13T20:53:05Z</t>
  </si>
  <si>
    <t>2022-10-13T20:53:48Z</t>
  </si>
  <si>
    <t>2022-10-13T20:54:30Z</t>
  </si>
  <si>
    <t>2022-10-13T20:55:13Z</t>
  </si>
  <si>
    <t>2022-10-13T20:55:56Z</t>
  </si>
  <si>
    <t>2022-10-13T20:56:39Z</t>
  </si>
  <si>
    <t>2022-10-13T20:57:22Z</t>
  </si>
  <si>
    <t>2022-10-13T20:58:05Z</t>
  </si>
  <si>
    <t>2022-10-13T20:58:48Z</t>
  </si>
  <si>
    <t>2022-10-13T20:59:31Z</t>
  </si>
  <si>
    <t>2022-10-13T21:00:14Z</t>
  </si>
  <si>
    <t>2022-10-13T21:00:57Z</t>
  </si>
  <si>
    <t>2022-10-13T21:01:40Z</t>
  </si>
  <si>
    <t>2022-10-13T21:15:16Z</t>
  </si>
  <si>
    <t>2022-10-13T21:15:58Z</t>
  </si>
  <si>
    <t>2022-10-13T21:16:42Z</t>
  </si>
  <si>
    <t>2022-10-13T21:17:24Z</t>
  </si>
  <si>
    <t>2022-10-13T21:18:07Z</t>
  </si>
  <si>
    <t>2022-10-13T21:18:50Z</t>
  </si>
  <si>
    <t>2022-10-13T21:19:33Z</t>
  </si>
  <si>
    <t>2022-10-13T21:20:16Z</t>
  </si>
  <si>
    <t>2022-10-13T21:21:00Z</t>
  </si>
  <si>
    <t>2022-10-13T21:21:42Z</t>
  </si>
  <si>
    <t>2022-10-13T21:22:25Z</t>
  </si>
  <si>
    <t>2022-10-13T21:23:08Z</t>
  </si>
  <si>
    <t>2022-10-13T21:23:51Z</t>
  </si>
  <si>
    <t>2022-10-13T21:24:34Z</t>
  </si>
  <si>
    <t>2022-10-13T21:25:17Z</t>
  </si>
  <si>
    <t>2022-10-13T21:26:00Z</t>
  </si>
  <si>
    <t>2022-10-13T21:26:43Z</t>
  </si>
  <si>
    <t>2022-10-13T21:27:26Z</t>
  </si>
  <si>
    <t>2022-10-13T21:28:09Z</t>
  </si>
  <si>
    <t>2022-10-13T21:28:51Z</t>
  </si>
  <si>
    <t>2022-10-13T21:29:34Z</t>
  </si>
  <si>
    <t>2022-10-13T21:30:17Z</t>
  </si>
  <si>
    <t>2022-10-13T21:31:00Z</t>
  </si>
  <si>
    <t>2022-10-13T21:31:43Z</t>
  </si>
  <si>
    <t>2022-10-13T21:32:26Z</t>
  </si>
  <si>
    <t>2022-10-13T21:33:09Z</t>
  </si>
  <si>
    <t>2022-10-13T21:33:52Z</t>
  </si>
  <si>
    <t>2022-10-13T21:34:35Z</t>
  </si>
  <si>
    <t>2022-10-13T21:35:18Z</t>
  </si>
  <si>
    <t>2022-10-13T21:36:01Z</t>
  </si>
  <si>
    <t>2022-10-13T21:36:44Z</t>
  </si>
  <si>
    <t>2022-10-13T21:37:26Z</t>
  </si>
  <si>
    <t>2022-10-13T21:38:09Z</t>
  </si>
  <si>
    <t>2022-10-13T21:38:52Z</t>
  </si>
  <si>
    <t>2022-10-13T21:39:35Z</t>
  </si>
  <si>
    <t>2022-10-13T21:40:18Z</t>
  </si>
  <si>
    <t>2022-10-13T21:41:01Z</t>
  </si>
  <si>
    <t>2022-10-13T21:41:44Z</t>
  </si>
  <si>
    <t>2022-10-13T21:42:27Z</t>
  </si>
  <si>
    <t>2022-10-14T16:25:01Z</t>
  </si>
  <si>
    <t>2022-10-14T16:25:44Z</t>
  </si>
  <si>
    <t>2022-10-14T16:26:27Z</t>
  </si>
  <si>
    <t>2022-10-14T16:27:10Z</t>
  </si>
  <si>
    <t>2022-10-14T16:27:53Z</t>
  </si>
  <si>
    <t>2022-10-14T16:28:36Z</t>
  </si>
  <si>
    <t>2022-10-14T16:29:19Z</t>
  </si>
  <si>
    <t>2022-10-14T16:30:01Z</t>
  </si>
  <si>
    <t>2022-10-14T16:30:44Z</t>
  </si>
  <si>
    <t>2022-10-14T16:31:27Z</t>
  </si>
  <si>
    <t>2022-10-14T16:32:10Z</t>
  </si>
  <si>
    <t>2022-10-14T16:32:53Z</t>
  </si>
  <si>
    <t>2022-10-14T16:33:36Z</t>
  </si>
  <si>
    <t>2022-10-14T16:34:19Z</t>
  </si>
  <si>
    <t>2022-10-14T16:35:02Z</t>
  </si>
  <si>
    <t>2022-10-14T16:35:45Z</t>
  </si>
  <si>
    <t>2022-10-14T16:36:28Z</t>
  </si>
  <si>
    <t>2022-10-14T16:37:11Z</t>
  </si>
  <si>
    <t>2022-10-14T16:37:53Z</t>
  </si>
  <si>
    <t>2022-10-14T16:38:36Z</t>
  </si>
  <si>
    <t>2022-10-14T16:39:19Z</t>
  </si>
  <si>
    <t>2022-10-14T16:40:03Z</t>
  </si>
  <si>
    <t>2022-10-14T16:40:46Z</t>
  </si>
  <si>
    <t>2022-10-14T16:41:29Z</t>
  </si>
  <si>
    <t>2022-10-14T16:42:12Z</t>
  </si>
  <si>
    <t>2022-10-14T16:42:55Z</t>
  </si>
  <si>
    <t>2022-10-14T16:43:38Z</t>
  </si>
  <si>
    <t>2022-10-14T16:44:20Z</t>
  </si>
  <si>
    <t>2022-10-14T16:45:03Z</t>
  </si>
  <si>
    <t>2022-10-14T16:45:46Z</t>
  </si>
  <si>
    <t>2022-10-14T16:46:29Z</t>
  </si>
  <si>
    <t>2022-10-14T16:47:12Z</t>
  </si>
  <si>
    <t>2022-10-14T16:47:55Z</t>
  </si>
  <si>
    <t>2022-10-14T16:48:38Z</t>
  </si>
  <si>
    <t>2022-10-14T16:49:21Z</t>
  </si>
  <si>
    <t>2022-10-14T16:50:04Z</t>
  </si>
  <si>
    <t>2022-10-14T16:50:47Z</t>
  </si>
  <si>
    <t>2022-10-14T16:51:30Z</t>
  </si>
  <si>
    <t>2022-10-14T16:52:13Z</t>
  </si>
  <si>
    <t>2022-10-14T16:52:55Z</t>
  </si>
  <si>
    <t>2022-10-14T17:13:39Z</t>
  </si>
  <si>
    <t>2022-10-14T17:14:21Z</t>
  </si>
  <si>
    <t>2022-10-14T17:15:04Z</t>
  </si>
  <si>
    <t>2022-10-14T17:15:47Z</t>
  </si>
  <si>
    <t>2022-10-14T17:16:30Z</t>
  </si>
  <si>
    <t>2022-10-14T17:17:13Z</t>
  </si>
  <si>
    <t>2022-10-14T17:17:56Z</t>
  </si>
  <si>
    <t>2022-10-14T17:18:39Z</t>
  </si>
  <si>
    <t>2022-10-14T17:19:22Z</t>
  </si>
  <si>
    <t>2022-10-14T17:20:05Z</t>
  </si>
  <si>
    <t>2022-10-14T17:20:48Z</t>
  </si>
  <si>
    <t>2022-10-14T17:21:31Z</t>
  </si>
  <si>
    <t>2022-10-14T17:22:13Z</t>
  </si>
  <si>
    <t>2022-10-14T17:22:56Z</t>
  </si>
  <si>
    <t>2022-10-14T17:27:14Z</t>
  </si>
  <si>
    <t>2022-10-14T17:27:57Z</t>
  </si>
  <si>
    <t>2022-10-14T17:28:40Z</t>
  </si>
  <si>
    <t>2022-10-14T17:29:23Z</t>
  </si>
  <si>
    <t>2022-10-14T17:30:05Z</t>
  </si>
  <si>
    <t>2022-10-14T17:30:48Z</t>
  </si>
  <si>
    <t>2022-10-14T17:31:31Z</t>
  </si>
  <si>
    <t>2022-10-14T17:32:14Z</t>
  </si>
  <si>
    <t>2022-10-14T17:32:57Z</t>
  </si>
  <si>
    <t>2022-10-14T17:33:40Z</t>
  </si>
  <si>
    <t>2022-10-14T17:34:23Z</t>
  </si>
  <si>
    <t>2022-10-14T17:35:06Z</t>
  </si>
  <si>
    <t>2022-10-14T17:35:49Z</t>
  </si>
  <si>
    <t>2022-10-14T17:42:15Z</t>
  </si>
  <si>
    <t>2022-10-14T17:42:58Z</t>
  </si>
  <si>
    <t>2022-10-14T17:43:40Z</t>
  </si>
  <si>
    <t>2022-10-14T17:44:23Z</t>
  </si>
  <si>
    <t>2022-10-14T17:45:06Z</t>
  </si>
  <si>
    <t>2022-10-14T17:45:49Z</t>
  </si>
  <si>
    <t>2022-10-14T17:46:32Z</t>
  </si>
  <si>
    <t>2022-10-14T17:47:15Z</t>
  </si>
  <si>
    <t>2022-10-14T17:47:58Z</t>
  </si>
  <si>
    <t>2022-10-14T17:48:41Z</t>
  </si>
  <si>
    <t>2022-10-14T17:49:24Z</t>
  </si>
  <si>
    <t>2022-10-17T17:03:16Z</t>
  </si>
  <si>
    <t>2022-10-17T17:03:58Z</t>
  </si>
  <si>
    <t>2022-10-17T17:04:41Z</t>
  </si>
  <si>
    <t>2022-10-17T17:05:24Z</t>
  </si>
  <si>
    <t>2022-10-17T17:06:07Z</t>
  </si>
  <si>
    <t>2022-10-17T17:06:50Z</t>
  </si>
  <si>
    <t>2022-10-17T17:07:33Z</t>
  </si>
  <si>
    <t>2022-10-17T17:12:33Z</t>
  </si>
  <si>
    <t>2022-10-17T17:13:16Z</t>
  </si>
  <si>
    <t>2022-10-17T17:13:59Z</t>
  </si>
  <si>
    <t>2022-10-17T17:14:42Z</t>
  </si>
  <si>
    <t>2022-10-17T17:15:25Z</t>
  </si>
  <si>
    <t>2022-10-17T17:16:08Z</t>
  </si>
  <si>
    <t>2022-10-17T17:16:51Z</t>
  </si>
  <si>
    <t>2022-10-17T17:17:34Z</t>
  </si>
  <si>
    <t>2022-10-17T17:18:17Z</t>
  </si>
  <si>
    <t>2022-10-17T17:18:59Z</t>
  </si>
  <si>
    <t>2022-10-17T17:19:42Z</t>
  </si>
  <si>
    <t>2022-10-17T17:20:25Z</t>
  </si>
  <si>
    <t>2022-10-17T17:21:08Z</t>
  </si>
  <si>
    <t>2022-10-17T17:21:51Z</t>
  </si>
  <si>
    <t>2022-10-17T17:22:34Z</t>
  </si>
  <si>
    <t>2022-10-17T17:23:17Z</t>
  </si>
  <si>
    <t>2022-10-17T17:24:00Z</t>
  </si>
  <si>
    <t>2022-10-17T17:24:43Z</t>
  </si>
  <si>
    <t>2022-10-17T17:25:26Z</t>
  </si>
  <si>
    <t>2022-10-17T17:26:09Z</t>
  </si>
  <si>
    <t>2022-10-17T17:26:52Z</t>
  </si>
  <si>
    <t>2022-10-17T17:27:34Z</t>
  </si>
  <si>
    <t>2022-10-17T17:28:17Z</t>
  </si>
  <si>
    <t>2022-10-17T17:29:00Z</t>
  </si>
  <si>
    <t>2022-10-17T17:29:44Z</t>
  </si>
  <si>
    <t>2022-10-17T17:30:26Z</t>
  </si>
  <si>
    <t>2022-10-17T17:31:09Z</t>
  </si>
  <si>
    <t>2022-10-17T17:31:52Z</t>
  </si>
  <si>
    <t>2022-10-17T17:32:35Z</t>
  </si>
  <si>
    <t>2022-10-17T17:33:18Z</t>
  </si>
  <si>
    <t>2022-10-17T17:34:01Z</t>
  </si>
  <si>
    <t>2022-10-17T17:34:44Z</t>
  </si>
  <si>
    <t>2022-10-17T17:35:27Z</t>
  </si>
  <si>
    <t>2022-10-17T17:36:10Z</t>
  </si>
  <si>
    <t>2022-10-17T17:36:52Z</t>
  </si>
  <si>
    <t>2022-10-17T17:51:10Z</t>
  </si>
  <si>
    <t>2022-10-17T17:51:53Z</t>
  </si>
  <si>
    <t>2022-10-17T17:52:36Z</t>
  </si>
  <si>
    <t>2022-10-17T17:53:19Z</t>
  </si>
  <si>
    <t>2022-10-17T17:54:02Z</t>
  </si>
  <si>
    <t>2022-10-17T17:54:45Z</t>
  </si>
  <si>
    <t>2022-10-17T17:55:28Z</t>
  </si>
  <si>
    <t>2022-10-17T17:56:11Z</t>
  </si>
  <si>
    <t>2022-10-17T17:56:54Z</t>
  </si>
  <si>
    <t>2022-10-17T17:57:37Z</t>
  </si>
  <si>
    <t>2022-10-17T17:58:20Z</t>
  </si>
  <si>
    <t>2022-10-17T17:59:03Z</t>
  </si>
  <si>
    <t>2022-10-17T17:59:46Z</t>
  </si>
  <si>
    <t>2022-10-17T18:00:29Z</t>
  </si>
  <si>
    <t>2022-10-17T18:01:12Z</t>
  </si>
  <si>
    <t>2022-10-17T18:01:54Z</t>
  </si>
  <si>
    <t>2022-10-17T18:02:37Z</t>
  </si>
  <si>
    <t>2022-10-17T18:03:20Z</t>
  </si>
  <si>
    <t>2022-10-17T18:04:03Z</t>
  </si>
  <si>
    <t>2022-10-17T18:04:46Z</t>
  </si>
  <si>
    <t>2022-10-17T18:05:29Z</t>
  </si>
  <si>
    <t>2022-10-17T18:06:12Z</t>
  </si>
  <si>
    <t>2022-10-17T18:06:55Z</t>
  </si>
  <si>
    <t>2022-10-17T18:07:38Z</t>
  </si>
  <si>
    <t>2022-10-17T18:08:20Z</t>
  </si>
  <si>
    <t>2022-10-17T18:09:03Z</t>
  </si>
  <si>
    <t>2022-10-17T18:09:46Z</t>
  </si>
  <si>
    <t>2022-10-17T18:14:03Z</t>
  </si>
  <si>
    <t>2022-10-17T18:14:46Z</t>
  </si>
  <si>
    <t>2022-10-17T18:15:29Z</t>
  </si>
  <si>
    <t>2022-10-17T18:16:12Z</t>
  </si>
  <si>
    <t>2022-10-17T18:16:55Z</t>
  </si>
  <si>
    <t>2022-10-17T18:17:38Z</t>
  </si>
  <si>
    <t>2022-10-17T18:18:21Z</t>
  </si>
  <si>
    <t>2022-10-17T18:19:04Z</t>
  </si>
  <si>
    <t>2022-10-17T18:19:47Z</t>
  </si>
  <si>
    <t>2022-10-17T18:20:29Z</t>
  </si>
  <si>
    <t>2022-10-17T18:21:12Z</t>
  </si>
  <si>
    <t>2022-10-17T18:21:55Z</t>
  </si>
  <si>
    <t>2022-10-17T18:22:38Z</t>
  </si>
  <si>
    <t>2022-10-17T18:23:21Z</t>
  </si>
  <si>
    <t>2022-10-17T18:24:04Z</t>
  </si>
  <si>
    <t>2022-10-17T18:24:47Z</t>
  </si>
  <si>
    <t>2022-10-17T18:25:30Z</t>
  </si>
  <si>
    <t>2022-10-17T18:26:13Z</t>
  </si>
  <si>
    <t>2022-10-17T18:26:56Z</t>
  </si>
  <si>
    <t>2022-10-17T18:27:39Z</t>
  </si>
  <si>
    <t>2022-10-17T18:28:21Z</t>
  </si>
  <si>
    <t>2022-10-17T18:29:04Z</t>
  </si>
  <si>
    <t>2022-10-17T18:29:47Z</t>
  </si>
  <si>
    <t>2022-10-17T18:30:30Z</t>
  </si>
  <si>
    <t>2022-10-17T18:31:13Z</t>
  </si>
  <si>
    <t>2022-10-17T18:31:56Z</t>
  </si>
  <si>
    <t>2022-10-17T18:32:39Z</t>
  </si>
  <si>
    <t>2022-10-17T18:33:22Z</t>
  </si>
  <si>
    <t>2022-10-17T20:02:03Z</t>
  </si>
  <si>
    <t>2022-10-17T20:02:46Z</t>
  </si>
  <si>
    <t>2022-10-17T20:03:29Z</t>
  </si>
  <si>
    <t>2022-10-17T20:04:12Z</t>
  </si>
  <si>
    <t>2022-10-17T20:04:55Z</t>
  </si>
  <si>
    <t>2022-10-17T20:05:37Z</t>
  </si>
  <si>
    <t>2022-10-17T20:06:20Z</t>
  </si>
  <si>
    <t>2022-10-17T20:07:03Z</t>
  </si>
  <si>
    <t>2022-10-17T20:07:46Z</t>
  </si>
  <si>
    <t>2022-10-17T20:08:29Z</t>
  </si>
  <si>
    <t>2022-10-17T20:09:12Z</t>
  </si>
  <si>
    <t>2022-10-17T20:09:55Z</t>
  </si>
  <si>
    <t>2022-10-17T20:10:38Z</t>
  </si>
  <si>
    <t>2022-10-17T22:15:03Z</t>
  </si>
  <si>
    <t>2022-10-17T22:15:46Z</t>
  </si>
  <si>
    <t>2022-10-17T22:16:29Z</t>
  </si>
  <si>
    <t>2022-10-17T22:17:12Z</t>
  </si>
  <si>
    <t>2022-10-17T22:17:55Z</t>
  </si>
  <si>
    <t>2022-10-17T22:18:38Z</t>
  </si>
  <si>
    <t>2022-10-17T22:19:21Z</t>
  </si>
  <si>
    <t>2022-10-17T22:20:04Z</t>
  </si>
  <si>
    <t>2022-10-17T22:20:47Z</t>
  </si>
  <si>
    <t>2022-10-17T22:21:30Z</t>
  </si>
  <si>
    <t>2022-10-17T22:22:13Z</t>
  </si>
  <si>
    <t>2022-10-17T22:22:56Z</t>
  </si>
  <si>
    <t>2022-10-17T22:23:39Z</t>
  </si>
  <si>
    <t>2022-10-17T22:24:22Z</t>
  </si>
  <si>
    <t>2022-10-17T22:25:05Z</t>
  </si>
  <si>
    <t>2022-10-17T22:25:48Z</t>
  </si>
  <si>
    <t>2022-10-17T22:26:30Z</t>
  </si>
  <si>
    <t>2022-10-17T22:27:13Z</t>
  </si>
  <si>
    <t>2022-10-17T22:27:56Z</t>
  </si>
  <si>
    <t>2022-10-17T22:28:39Z</t>
  </si>
  <si>
    <t>2022-10-17T22:29:22Z</t>
  </si>
  <si>
    <t>2022-10-17T22:30:05Z</t>
  </si>
  <si>
    <t>2022-10-17T22:30:48Z</t>
  </si>
  <si>
    <t>2022-10-17T22:31:31Z</t>
  </si>
  <si>
    <t>2022-10-17T22:32:14Z</t>
  </si>
  <si>
    <t>2022-10-17T22:32:57Z</t>
  </si>
  <si>
    <t>2022-10-17T22:33:39Z</t>
  </si>
  <si>
    <t>2022-10-17T22:34:22Z</t>
  </si>
  <si>
    <t>2022-10-17T22:35:05Z</t>
  </si>
  <si>
    <t>2022-10-17T22:35:48Z</t>
  </si>
  <si>
    <t>2022-10-17T22:36:31Z</t>
  </si>
  <si>
    <t>2022-10-17T22:37:14Z</t>
  </si>
  <si>
    <t>2022-10-17T22:37:57Z</t>
  </si>
  <si>
    <t>2022-10-18T17:32:02Z</t>
  </si>
  <si>
    <t>2022-10-18T17:32:45Z</t>
  </si>
  <si>
    <t>2022-10-18T17:33:28Z</t>
  </si>
  <si>
    <t>2022-10-18T17:34:11Z</t>
  </si>
  <si>
    <t>2022-10-18T17:34:54Z</t>
  </si>
  <si>
    <t>2022-10-18T17:35:37Z</t>
  </si>
  <si>
    <t>2022-10-18T17:36:20Z</t>
  </si>
  <si>
    <t>2022-10-18T17:50:38Z</t>
  </si>
  <si>
    <t>2022-10-18T17:51:21Z</t>
  </si>
  <si>
    <t>2022-10-18T17:52:04Z</t>
  </si>
  <si>
    <t>2022-10-18T17:52:47Z</t>
  </si>
  <si>
    <t>2022-10-18T17:53:29Z</t>
  </si>
  <si>
    <t>2022-10-18T17:54:12Z</t>
  </si>
  <si>
    <t>2022-10-18T17:54:55Z</t>
  </si>
  <si>
    <t>2022-10-18T17:55:38Z</t>
  </si>
  <si>
    <t>2022-10-18T17:56:21Z</t>
  </si>
  <si>
    <t>2022-10-18T17:57:04Z</t>
  </si>
  <si>
    <t>2022-10-18T17:57:47Z</t>
  </si>
  <si>
    <t>2022-10-18T17:58:30Z</t>
  </si>
  <si>
    <t>2022-10-18T17:59:13Z</t>
  </si>
  <si>
    <t>2022-10-18T17:59:56Z</t>
  </si>
  <si>
    <t>2022-10-18T18:00:39Z</t>
  </si>
  <si>
    <t>2022-10-18T18:17:06Z</t>
  </si>
  <si>
    <t>2022-10-18T18:17:49Z</t>
  </si>
  <si>
    <t>2022-10-18T18:21:23Z</t>
  </si>
  <si>
    <t>2022-10-18T18:22:06Z</t>
  </si>
  <si>
    <t>2022-10-18T18:22:49Z</t>
  </si>
  <si>
    <t>2022-10-18T18:23:32Z</t>
  </si>
  <si>
    <t>2022-10-18T18:24:15Z</t>
  </si>
  <si>
    <t>2022-10-18T18:24:58Z</t>
  </si>
  <si>
    <t>2022-10-18T18:25:41Z</t>
  </si>
  <si>
    <t>2022-10-18T18:26:24Z</t>
  </si>
  <si>
    <t>2022-10-18T18:27:07Z</t>
  </si>
  <si>
    <t>2022-10-18T18:27:50Z</t>
  </si>
  <si>
    <t>2022-10-18T18:28:32Z</t>
  </si>
  <si>
    <t>2022-10-18T18:29:15Z</t>
  </si>
  <si>
    <t>2022-10-18T18:29:58Z</t>
  </si>
  <si>
    <t>2022-10-18T18:30:41Z</t>
  </si>
  <si>
    <t>2022-10-18T18:31:24Z</t>
  </si>
  <si>
    <t>2022-10-18T18:32:07Z</t>
  </si>
  <si>
    <t>2022-10-18T18:32:50Z</t>
  </si>
  <si>
    <t>2022-10-18T20:12:15Z</t>
  </si>
  <si>
    <t>2022-10-18T20:12:58Z</t>
  </si>
  <si>
    <t>2022-10-18T20:13:41Z</t>
  </si>
  <si>
    <t>2022-10-18T20:14:24Z</t>
  </si>
  <si>
    <t>2022-10-18T20:15:07Z</t>
  </si>
  <si>
    <t>2022-10-18T20:15:50Z</t>
  </si>
  <si>
    <t>2022-10-18T20:16:33Z</t>
  </si>
  <si>
    <t>2022-10-18T20:17:15Z</t>
  </si>
  <si>
    <t>2022-10-18T20:17:58Z</t>
  </si>
  <si>
    <t>2022-10-18T20:18:41Z</t>
  </si>
  <si>
    <t>2022-10-18T20:19:24Z</t>
  </si>
  <si>
    <t>2022-10-18T20:20:07Z</t>
  </si>
  <si>
    <t>2022-10-18T20:20:50Z</t>
  </si>
  <si>
    <t>2022-10-18T20:21:33Z</t>
  </si>
  <si>
    <t>2022-10-18T20:22:16Z</t>
  </si>
  <si>
    <t>2022-10-18T20:22:59Z</t>
  </si>
  <si>
    <t>2022-10-18T20:23:42Z</t>
  </si>
  <si>
    <t>2022-10-18T20:24:25Z</t>
  </si>
  <si>
    <t>2022-10-18T20:25:07Z</t>
  </si>
  <si>
    <t>2022-10-18T20:25:50Z</t>
  </si>
  <si>
    <t>2022-10-18T20:26:33Z</t>
  </si>
  <si>
    <t>2022-10-18T20:27:17Z</t>
  </si>
  <si>
    <t>2022-10-18T20:27:59Z</t>
  </si>
  <si>
    <t>2022-10-18T20:28:42Z</t>
  </si>
  <si>
    <t>2022-10-18T20:29:25Z</t>
  </si>
  <si>
    <t>2022-10-18T20:30:08Z</t>
  </si>
  <si>
    <t>2022-10-18T20:30:51Z</t>
  </si>
  <si>
    <t>2022-10-18T20:31:34Z</t>
  </si>
  <si>
    <t>2022-10-18T20:32:17Z</t>
  </si>
  <si>
    <t>2022-10-18T20:33:00Z</t>
  </si>
  <si>
    <t>2022-10-18T20:33:43Z</t>
  </si>
  <si>
    <t>2022-10-18T20:34:26Z</t>
  </si>
  <si>
    <t>2022-10-18T20:35:09Z</t>
  </si>
  <si>
    <t>2022-10-18T20:35:51Z</t>
  </si>
  <si>
    <t>2022-10-18T20:36:34Z</t>
  </si>
  <si>
    <t>2022-10-18T20:37:17Z</t>
  </si>
  <si>
    <t>2022-10-18T20:38:00Z</t>
  </si>
  <si>
    <t>2022-10-18T20:38:43Z</t>
  </si>
  <si>
    <t>2022-10-18T20:39:26Z</t>
  </si>
  <si>
    <t>2022-10-18T20:40:09Z</t>
  </si>
  <si>
    <t>2022-10-18T20:40:52Z</t>
  </si>
  <si>
    <t>2022-10-18T20:41:35Z</t>
  </si>
  <si>
    <t>2022-10-18T20:42:18Z</t>
  </si>
  <si>
    <t>2022-10-18T20:43:01Z</t>
  </si>
  <si>
    <t>2022-10-18T20:43:44Z</t>
  </si>
  <si>
    <t>2022-10-18T20:44:27Z</t>
  </si>
  <si>
    <t>2022-10-18T20:45:09Z</t>
  </si>
  <si>
    <t>2022-10-18T20:45:52Z</t>
  </si>
  <si>
    <t>2022-10-18T20:46:35Z</t>
  </si>
  <si>
    <t>2022-10-18T20:47:18Z</t>
  </si>
  <si>
    <t>2022-10-18T20:48:01Z</t>
  </si>
  <si>
    <t>2022-10-18T20:48:44Z</t>
  </si>
  <si>
    <t>2022-10-18T20:49:27Z</t>
  </si>
  <si>
    <t>2022-10-18T20:50:10Z</t>
  </si>
  <si>
    <t>2022-10-18T20:50:53Z</t>
  </si>
  <si>
    <t>2022-10-18T20:55:10Z</t>
  </si>
  <si>
    <t>2022-10-18T20:55:53Z</t>
  </si>
  <si>
    <t>2022-10-18T20:57:19Z</t>
  </si>
  <si>
    <t>2022-10-18T20:58:02Z</t>
  </si>
  <si>
    <t>2022-10-18T20:58:45Z</t>
  </si>
  <si>
    <t>2022-10-18T20:59:28Z</t>
  </si>
  <si>
    <t>2022-10-18T21:00:11Z</t>
  </si>
  <si>
    <t>2022-10-18T21:00:54Z</t>
  </si>
  <si>
    <t>2022-10-18T21:03:02Z</t>
  </si>
  <si>
    <t>2022-10-18T21:03:45Z</t>
  </si>
  <si>
    <t>2022-10-18T21:04:28Z</t>
  </si>
  <si>
    <t>2022-10-18T21:06:37Z</t>
  </si>
  <si>
    <t>2022-10-18T21:07:20Z</t>
  </si>
  <si>
    <t>2022-10-18T21:08:02Z</t>
  </si>
  <si>
    <t>2022-10-18T21:08:45Z</t>
  </si>
  <si>
    <t>2022-10-18T21:09:28Z</t>
  </si>
  <si>
    <t>2022-10-18T21:10:11Z</t>
  </si>
  <si>
    <t>2022-10-18T21:10:54Z</t>
  </si>
  <si>
    <t>2022-10-18T21:11:37Z</t>
  </si>
  <si>
    <t>2022-10-18T21:12:20Z</t>
  </si>
  <si>
    <t>2022-10-18T21:13:03Z</t>
  </si>
  <si>
    <t>2022-10-18T21:13:45Z</t>
  </si>
  <si>
    <t>2022-10-19T20:36:01Z</t>
  </si>
  <si>
    <t>2022-10-19T20:36:44Z</t>
  </si>
  <si>
    <t>2022-10-19T20:37:27Z</t>
  </si>
  <si>
    <t>2022-10-19T20:38:10Z</t>
  </si>
  <si>
    <t>2022-10-19T20:38:53Z</t>
  </si>
  <si>
    <t>2022-10-19T20:39:35Z</t>
  </si>
  <si>
    <t>2022-10-19T20:40:18Z</t>
  </si>
  <si>
    <t>2022-10-19T20:41:01Z</t>
  </si>
  <si>
    <t>2022-10-19T20:41:44Z</t>
  </si>
  <si>
    <t>2022-10-19T20:42:27Z</t>
  </si>
  <si>
    <t>2022-10-19T20:43:10Z</t>
  </si>
  <si>
    <t>2022-10-19T20:43:53Z</t>
  </si>
  <si>
    <t>2022-10-19T20:44:36Z</t>
  </si>
  <si>
    <t>2022-10-19T20:45:19Z</t>
  </si>
  <si>
    <t>2022-10-19T20:46:02Z</t>
  </si>
  <si>
    <t>2022-10-19T20:46:45Z</t>
  </si>
  <si>
    <t>2022-10-19T20:47:28Z</t>
  </si>
  <si>
    <t>2022-10-19T20:48:11Z</t>
  </si>
  <si>
    <t>2022-10-19T20:48:54Z</t>
  </si>
  <si>
    <t>2022-10-19T20:49:37Z</t>
  </si>
  <si>
    <t>2022-10-19T20:50:19Z</t>
  </si>
  <si>
    <t>2022-10-19T20:51:02Z</t>
  </si>
  <si>
    <t>2022-10-19T20:51:45Z</t>
  </si>
  <si>
    <t>2022-10-19T20:52:28Z</t>
  </si>
  <si>
    <t>2022-10-19T20:53:11Z</t>
  </si>
  <si>
    <t>2022-10-19T20:53:54Z</t>
  </si>
  <si>
    <t>2022-10-19T20:54:37Z</t>
  </si>
  <si>
    <t>2022-10-19T20:55:20Z</t>
  </si>
  <si>
    <t>2022-10-19T20:56:02Z</t>
  </si>
  <si>
    <t>2022-10-19T20:56:45Z</t>
  </si>
  <si>
    <t>2022-10-19T20:57:28Z</t>
  </si>
  <si>
    <t>2022-10-19T20:58:11Z</t>
  </si>
  <si>
    <t>2022-10-19T20:58:54Z</t>
  </si>
  <si>
    <t>2022-10-19T20:59:37Z</t>
  </si>
  <si>
    <t>2022-10-19T21:00:20Z</t>
  </si>
  <si>
    <t>2022-10-19T21:01:03Z</t>
  </si>
  <si>
    <t>2022-10-19T21:01:46Z</t>
  </si>
  <si>
    <t>2022-10-19T21:02:28Z</t>
  </si>
  <si>
    <t>2022-10-19T21:03:11Z</t>
  </si>
  <si>
    <t>2022-10-19T21:03:54Z</t>
  </si>
  <si>
    <t>2022-10-19T21:04:37Z</t>
  </si>
  <si>
    <t>2022-10-19T21:05:20Z</t>
  </si>
  <si>
    <t>2022-10-19T21:06:03Z</t>
  </si>
  <si>
    <t>2022-10-19T21:06:46Z</t>
  </si>
  <si>
    <t>2022-10-19T21:07:28Z</t>
  </si>
  <si>
    <t>2022-10-19T21:08:11Z</t>
  </si>
  <si>
    <t>2022-10-19T21:08:54Z</t>
  </si>
  <si>
    <t>2022-10-19T21:09:37Z</t>
  </si>
  <si>
    <t>2022-10-19T21:12:29Z</t>
  </si>
  <si>
    <t>2022-10-19T21:13:12Z</t>
  </si>
  <si>
    <t>2022-10-19T21:13:55Z</t>
  </si>
  <si>
    <t>2022-10-19T21:15:21Z</t>
  </si>
  <si>
    <t>2022-10-19T21:16:03Z</t>
  </si>
  <si>
    <t>2022-10-19T21:16:46Z</t>
  </si>
  <si>
    <t>2022-10-19T21:17:29Z</t>
  </si>
  <si>
    <t>2022-10-19T21:18:12Z</t>
  </si>
  <si>
    <t>2022-10-19T21:18:55Z</t>
  </si>
  <si>
    <t>2022-10-19T21:19:38Z</t>
  </si>
  <si>
    <t>2022-10-19T21:20:21Z</t>
  </si>
  <si>
    <t>2022-10-19T21:21:04Z</t>
  </si>
  <si>
    <t>2022-10-19T21:21:47Z</t>
  </si>
  <si>
    <t>2022-10-19T21:22:30Z</t>
  </si>
  <si>
    <t>2022-10-19T22:59:02Z</t>
  </si>
  <si>
    <t>2022-10-19T22:59:45Z</t>
  </si>
  <si>
    <t>2022-10-19T23:00:28Z</t>
  </si>
  <si>
    <t>2022-10-19T23:38:20Z</t>
  </si>
  <si>
    <t>2022-10-19T23:39:03Z</t>
  </si>
  <si>
    <t>2022-10-19T23:39:46Z</t>
  </si>
  <si>
    <t>2022-10-20T17:50:42Z</t>
  </si>
  <si>
    <t>2022-10-20T17:51:25Z</t>
  </si>
  <si>
    <t>2022-10-20T17:52:08Z</t>
  </si>
  <si>
    <t>2022-10-20T17:52:50Z</t>
  </si>
  <si>
    <t>2022-10-20T17:53:33Z</t>
  </si>
  <si>
    <t>2022-10-20T17:54:16Z</t>
  </si>
  <si>
    <t>2022-10-20T17:54:59Z</t>
  </si>
  <si>
    <t>2022-10-20T17:55:42Z</t>
  </si>
  <si>
    <t>2022-10-20T17:56:25Z</t>
  </si>
  <si>
    <t>2022-10-20T17:57:08Z</t>
  </si>
  <si>
    <t>2022-10-20T17:57:51Z</t>
  </si>
  <si>
    <t>2022-10-20T17:58:33Z</t>
  </si>
  <si>
    <t>2022-10-20T17:59:16Z</t>
  </si>
  <si>
    <t>2022-10-20T17:59:59Z</t>
  </si>
  <si>
    <t>2022-10-20T18:00:42Z</t>
  </si>
  <si>
    <t>2022-10-20T18:01:25Z</t>
  </si>
  <si>
    <t>2022-10-20T18:02:08Z</t>
  </si>
  <si>
    <t>2022-10-20T18:02:51Z</t>
  </si>
  <si>
    <t>2022-10-20T18:03:34Z</t>
  </si>
  <si>
    <t>2022-10-20T18:04:17Z</t>
  </si>
  <si>
    <t>2022-10-20T18:05:00Z</t>
  </si>
  <si>
    <t>2022-10-20T18:05:43Z</t>
  </si>
  <si>
    <t>2022-10-20T18:06:26Z</t>
  </si>
  <si>
    <t>2022-10-20T18:07:09Z</t>
  </si>
  <si>
    <t>2022-10-20T18:07:52Z</t>
  </si>
  <si>
    <t>2022-10-20T18:08:35Z</t>
  </si>
  <si>
    <t>2022-10-20T18:09:17Z</t>
  </si>
  <si>
    <t>2022-10-20T18:10:00Z</t>
  </si>
  <si>
    <t>2022-10-20T18:10:43Z</t>
  </si>
  <si>
    <t>2022-10-20T18:11:26Z</t>
  </si>
  <si>
    <t>2022-10-20T18:12:09Z</t>
  </si>
  <si>
    <t>2022-10-20T18:12:52Z</t>
  </si>
  <si>
    <t>2022-10-20T18:13:35Z</t>
  </si>
  <si>
    <t>2022-10-20T18:14:18Z</t>
  </si>
  <si>
    <t>2022-10-20T18:15:01Z</t>
  </si>
  <si>
    <t>2022-10-20T18:15:44Z</t>
  </si>
  <si>
    <t>2022-10-20T18:16:26Z</t>
  </si>
  <si>
    <t>2022-10-20T18:17:09Z</t>
  </si>
  <si>
    <t>2022-10-20T18:17:52Z</t>
  </si>
  <si>
    <t>2022-10-20T18:18:35Z</t>
  </si>
  <si>
    <t>2022-10-20T18:19:18Z</t>
  </si>
  <si>
    <t>2022-10-20T18:20:01Z</t>
  </si>
  <si>
    <t>2022-10-20T18:20:43Z</t>
  </si>
  <si>
    <t>2022-10-20T18:21:26Z</t>
  </si>
  <si>
    <t>2022-10-20T18:22:09Z</t>
  </si>
  <si>
    <t>2022-10-20T18:22:52Z</t>
  </si>
  <si>
    <t>2022-10-20T18:23:35Z</t>
  </si>
  <si>
    <t>2022-10-20T18:24:18Z</t>
  </si>
  <si>
    <t>2022-10-20T18:25:01Z</t>
  </si>
  <si>
    <t>2022-10-20T18:25:44Z</t>
  </si>
  <si>
    <t>2022-10-20T18:26:27Z</t>
  </si>
  <si>
    <t>2022-10-20T18:27:10Z</t>
  </si>
  <si>
    <t>2022-10-20T18:27:53Z</t>
  </si>
  <si>
    <t>2022-10-21T17:55:00Z</t>
  </si>
  <si>
    <t>2022-10-21T17:55:43Z</t>
  </si>
  <si>
    <t>2022-10-21T17:56:26Z</t>
  </si>
  <si>
    <t>2022-10-21T17:57:09Z</t>
  </si>
  <si>
    <t>2022-10-21T17:57:52Z</t>
  </si>
  <si>
    <t>2022-10-21T18:07:10Z</t>
  </si>
  <si>
    <t>2022-10-21T18:07:52Z</t>
  </si>
  <si>
    <t>2022-10-21T18:08:35Z</t>
  </si>
  <si>
    <t>2022-10-21T18:09:18Z</t>
  </si>
  <si>
    <t>2022-10-21T18:10:01Z</t>
  </si>
  <si>
    <t>2022-10-21T18:10:44Z</t>
  </si>
  <si>
    <t>2022-10-21T18:11:27Z</t>
  </si>
  <si>
    <t>2022-10-21T18:12:10Z</t>
  </si>
  <si>
    <t>2022-10-21T18:12:53Z</t>
  </si>
  <si>
    <t>2022-10-21T18:13:36Z</t>
  </si>
  <si>
    <t>2022-10-21T18:14:19Z</t>
  </si>
  <si>
    <t>2022-10-21T18:15:01Z</t>
  </si>
  <si>
    <t>2022-10-21T18:15:44Z</t>
  </si>
  <si>
    <t>2022-10-21T18:16:27Z</t>
  </si>
  <si>
    <t>2022-10-21T18:17:10Z</t>
  </si>
  <si>
    <t>2022-10-21T18:17:53Z</t>
  </si>
  <si>
    <t>2022-10-21T18:18:36Z</t>
  </si>
  <si>
    <t>2022-10-21T18:19:19Z</t>
  </si>
  <si>
    <t>2022-10-21T18:20:02Z</t>
  </si>
  <si>
    <t>2022-10-21T18:20:45Z</t>
  </si>
  <si>
    <t>2022-10-21T18:21:27Z</t>
  </si>
  <si>
    <t>2022-10-21T18:22:10Z</t>
  </si>
  <si>
    <t>2022-10-21T18:22:53Z</t>
  </si>
  <si>
    <t>2022-10-21T18:23:36Z</t>
  </si>
  <si>
    <t>2022-10-21T18:24:19Z</t>
  </si>
  <si>
    <t>2022-10-21T18:25:02Z</t>
  </si>
  <si>
    <t>2022-10-21T18:25:45Z</t>
  </si>
  <si>
    <t>2022-10-21T18:26:28Z</t>
  </si>
  <si>
    <t>2022-10-21T18:27:11Z</t>
  </si>
  <si>
    <t>2022-10-21T18:27:54Z</t>
  </si>
  <si>
    <t>2022-10-21T18:28:37Z</t>
  </si>
  <si>
    <t>2022-10-21T18:29:20Z</t>
  </si>
  <si>
    <t>2022-10-21T18:30:02Z</t>
  </si>
  <si>
    <t>2022-10-21T18:30:45Z</t>
  </si>
  <si>
    <t>2022-10-21T18:31:28Z</t>
  </si>
  <si>
    <t>2022-10-21T18:32:11Z</t>
  </si>
  <si>
    <t>2022-10-21T18:32:54Z</t>
  </si>
  <si>
    <t>2022-10-21T19:44:27Z</t>
  </si>
  <si>
    <t>2022-10-21T19:45:10Z</t>
  </si>
  <si>
    <t>2022-10-21T19:45:53Z</t>
  </si>
  <si>
    <t>2022-10-21T19:46:36Z</t>
  </si>
  <si>
    <t>2022-10-21T19:47:19Z</t>
  </si>
  <si>
    <t>2022-10-21T19:48:01Z</t>
  </si>
  <si>
    <t>2022-10-21T19:48:44Z</t>
  </si>
  <si>
    <t>2022-10-21T19:49:27Z</t>
  </si>
  <si>
    <t>2022-10-21T19:50:10Z</t>
  </si>
  <si>
    <t>2022-10-21T19:50:53Z</t>
  </si>
  <si>
    <t>2022-10-21T19:51:36Z</t>
  </si>
  <si>
    <t>2022-10-21T19:52:19Z</t>
  </si>
  <si>
    <t>2022-10-21T19:53:02Z</t>
  </si>
  <si>
    <t>2022-10-21T19:53:44Z</t>
  </si>
  <si>
    <t>2022-10-21T19:54:27Z</t>
  </si>
  <si>
    <t>2022-10-21T19:55:10Z</t>
  </si>
  <si>
    <t>2022-10-21T19:55:53Z</t>
  </si>
  <si>
    <t>2022-10-21T19:56:36Z</t>
  </si>
  <si>
    <t>2022-10-21T20:50:14Z</t>
  </si>
  <si>
    <t>2022-10-21T20:50:57Z</t>
  </si>
  <si>
    <t>2022-10-21T21:05:16Z</t>
  </si>
  <si>
    <t>2022-10-21T21:05:59Z</t>
  </si>
  <si>
    <t>2022-10-21T21:06:42Z</t>
  </si>
  <si>
    <t>2022-10-21T21:07:24Z</t>
  </si>
  <si>
    <t>2022-10-21T21:08:07Z</t>
  </si>
  <si>
    <t>2022-10-21T21:08:50Z</t>
  </si>
  <si>
    <t>2022-10-21T21:09:33Z</t>
  </si>
  <si>
    <t>2022-10-21T21:10:16Z</t>
  </si>
  <si>
    <t>2022-10-21T21:10:59Z</t>
  </si>
  <si>
    <t>2022-10-21T21:11:42Z</t>
  </si>
  <si>
    <t>2022-10-21T21:12:25Z</t>
  </si>
  <si>
    <t>2022-10-21T21:13:08Z</t>
  </si>
  <si>
    <t>2022-10-21T21:13:51Z</t>
  </si>
  <si>
    <t>2022-10-21T21:14:34Z</t>
  </si>
  <si>
    <t>2022-10-21T21:15:17Z</t>
  </si>
  <si>
    <t>2022-10-21T21:16:00Z</t>
  </si>
  <si>
    <t>2022-10-21T21:16:43Z</t>
  </si>
  <si>
    <t>2022-10-21T21:17:26Z</t>
  </si>
  <si>
    <t>2022-10-21T21:43:10Z</t>
  </si>
  <si>
    <t>2022-10-21T21:43:53Z</t>
  </si>
  <si>
    <t>2022-10-21T21:44:36Z</t>
  </si>
  <si>
    <t>2022-10-21T21:45:19Z</t>
  </si>
  <si>
    <t>2022-10-21T21:46:02Z</t>
  </si>
  <si>
    <t>2022-10-21T21:46:45Z</t>
  </si>
  <si>
    <t>2022-10-21T21:47:28Z</t>
  </si>
  <si>
    <t>2022-10-21T21:48:11Z</t>
  </si>
  <si>
    <t>2022-10-21T21:48:54Z</t>
  </si>
  <si>
    <t>2022-10-21T21:49:36Z</t>
  </si>
  <si>
    <t>2022-10-21T21:50:19Z</t>
  </si>
  <si>
    <t>2022-10-21T21:51:02Z</t>
  </si>
  <si>
    <t>2022-10-21T21:51:45Z</t>
  </si>
  <si>
    <t>2022-10-21T21:52:28Z</t>
  </si>
  <si>
    <t>2022-10-21T21:53:11Z</t>
  </si>
  <si>
    <t>2022-10-21T21:53:54Z</t>
  </si>
  <si>
    <t>2022-10-21T21:54:37Z</t>
  </si>
  <si>
    <t>2022-10-21T21:55:20Z</t>
  </si>
  <si>
    <t>2022-10-21T21:56:03Z</t>
  </si>
  <si>
    <t>2022-10-21T21:56:46Z</t>
  </si>
  <si>
    <t>2022-10-21T21:57:29Z</t>
  </si>
  <si>
    <t>2022-10-21T21:58:11Z</t>
  </si>
  <si>
    <t>2022-10-21T21:58:54Z</t>
  </si>
  <si>
    <t>2022-10-21T22:01:03Z</t>
  </si>
  <si>
    <t>2022-10-21T22:01:46Z</t>
  </si>
  <si>
    <t>2022-10-21T22:02:28Z</t>
  </si>
  <si>
    <t>2022-10-21T22:23:13Z</t>
  </si>
  <si>
    <t>2022-10-21T22:23:56Z</t>
  </si>
  <si>
    <t>2022-10-21T22:24:38Z</t>
  </si>
  <si>
    <t>2022-10-21T22:25:21Z</t>
  </si>
  <si>
    <t>2022-10-21T22:26:04Z</t>
  </si>
  <si>
    <t>2022-10-21T22:26:47Z</t>
  </si>
  <si>
    <t>2022-10-21T22:27:30Z</t>
  </si>
  <si>
    <t>2022-10-21T22:28:13Z</t>
  </si>
  <si>
    <t>2022-10-21T22:28:56Z</t>
  </si>
  <si>
    <t>2022-10-21T22:29:39Z</t>
  </si>
  <si>
    <t>2022-10-21T22:30:21Z</t>
  </si>
  <si>
    <t>2022-10-21T22:31:04Z</t>
  </si>
  <si>
    <t>2022-10-21T22:31:47Z</t>
  </si>
  <si>
    <t>2022-10-21T22:32:30Z</t>
  </si>
  <si>
    <t>2022-10-21T22:33:13Z</t>
  </si>
  <si>
    <t>2022-10-21T22:33:56Z</t>
  </si>
  <si>
    <t>2022-10-21T22:34:39Z</t>
  </si>
  <si>
    <t>2022-10-21T22:35:22Z</t>
  </si>
  <si>
    <t>2022-10-21T22:36:04Z</t>
  </si>
  <si>
    <t>2022-10-21T22:36:47Z</t>
  </si>
  <si>
    <t>2022-10-21T22:37:30Z</t>
  </si>
  <si>
    <t>2022-10-21T22:38:13Z</t>
  </si>
  <si>
    <t>2022-10-21T22:38:56Z</t>
  </si>
  <si>
    <t>2022-10-21T22:39:39Z</t>
  </si>
  <si>
    <t>2022-10-21T22:40:22Z</t>
  </si>
  <si>
    <t>2022-10-21T22:41:05Z</t>
  </si>
  <si>
    <t>2022-10-21T22:41:48Z</t>
  </si>
  <si>
    <t>2022-10-21T22:42:31Z</t>
  </si>
  <si>
    <t>2022-10-21T22:43:14Z</t>
  </si>
  <si>
    <t>2022-10-21T22:43:56Z</t>
  </si>
  <si>
    <t>2022-10-21T22:44:39Z</t>
  </si>
  <si>
    <t>2022-10-21T22:45:22Z</t>
  </si>
  <si>
    <t>2022-10-21T22:46:05Z</t>
  </si>
  <si>
    <t>2022-10-21T22:46:48Z</t>
  </si>
  <si>
    <t>2022-10-21T22:47:31Z</t>
  </si>
  <si>
    <t>2022-10-21T22:48:14Z</t>
  </si>
  <si>
    <t>2022-10-21T22:48:57Z</t>
  </si>
  <si>
    <t>2022-10-21T22:49:40Z</t>
  </si>
  <si>
    <t>2022-10-21T22:50:22Z</t>
  </si>
  <si>
    <t>2022-10-21T22:51:05Z</t>
  </si>
  <si>
    <t>2022-10-21T22:51:48Z</t>
  </si>
  <si>
    <t>2022-10-21T22:52:31Z</t>
  </si>
  <si>
    <t>2022-10-21T22:53:14Z</t>
  </si>
  <si>
    <t>2022-10-21T22:53:57Z</t>
  </si>
  <si>
    <t>2022-10-21T22:54:40Z</t>
  </si>
  <si>
    <t>2022-10-21T22:55:23Z</t>
  </si>
  <si>
    <t>2022-10-21T22:56:06Z</t>
  </si>
  <si>
    <t>2022-10-21T22:56:49Z</t>
  </si>
  <si>
    <t>2022-10-21T22:57:32Z</t>
  </si>
  <si>
    <t>2022-10-21T22:58:14Z</t>
  </si>
  <si>
    <t>2022-10-21T22:58:57Z</t>
  </si>
  <si>
    <t>2022-10-21T22:59:40Z</t>
  </si>
  <si>
    <t>2022-10-21T23:00:23Z</t>
  </si>
  <si>
    <t>2022-10-21T23:01:06Z</t>
  </si>
  <si>
    <t>2022-10-21T23:01:49Z</t>
  </si>
  <si>
    <t>2022-10-21T23:02:32Z</t>
  </si>
  <si>
    <t>2022-10-21T23:03:15Z</t>
  </si>
  <si>
    <t>2022-10-21T23:03:57Z</t>
  </si>
  <si>
    <t>2022-10-21T23:04:40Z</t>
  </si>
  <si>
    <t>2022-10-21T23:11:07Z</t>
  </si>
  <si>
    <t>2022-10-21T23:11:49Z</t>
  </si>
  <si>
    <t>2022-10-21T23:12:32Z</t>
  </si>
  <si>
    <t>2022-10-21T23:13:15Z</t>
  </si>
  <si>
    <t>2022-10-21T23:13:58Z</t>
  </si>
  <si>
    <t>2022-10-21T23:14:41Z</t>
  </si>
  <si>
    <t>2022-10-21T23:15:24Z</t>
  </si>
  <si>
    <t>2022-10-21T23:16:07Z</t>
  </si>
  <si>
    <t>2022-10-21T23:16:50Z</t>
  </si>
  <si>
    <t>2022-10-21T23:17:33Z</t>
  </si>
  <si>
    <t>2022-10-21T23:18:16Z</t>
  </si>
  <si>
    <t>2022-10-21T23:18:59Z</t>
  </si>
  <si>
    <t>2022-10-21T23:19:41Z</t>
  </si>
  <si>
    <t>2022-10-21T23:20:25Z</t>
  </si>
  <si>
    <t>2022-10-21T23:21:07Z</t>
  </si>
  <si>
    <t>2022-10-21T23:21:50Z</t>
  </si>
  <si>
    <t>2022-10-21T23:22:33Z</t>
  </si>
  <si>
    <t>2022-10-21T23:23:16Z</t>
  </si>
  <si>
    <t>2022-10-21T23:23:59Z</t>
  </si>
  <si>
    <t>2022-10-21T23:24:42Z</t>
  </si>
  <si>
    <t>2022-10-21T23:25:25Z</t>
  </si>
  <si>
    <t>2022-10-21T23:26:08Z</t>
  </si>
  <si>
    <t>2022-10-21T23:26:51Z</t>
  </si>
  <si>
    <t>2022-10-21T23:27:34Z</t>
  </si>
  <si>
    <t>2022-10-21T23:28:17Z</t>
  </si>
  <si>
    <t>2022-10-21T23:29:00Z</t>
  </si>
  <si>
    <t>2022-10-21T23:29:43Z</t>
  </si>
  <si>
    <t>2022-10-21T23:30:26Z</t>
  </si>
  <si>
    <t>2022-10-21T23:31:09Z</t>
  </si>
  <si>
    <t>2022-10-21T23:31:52Z</t>
  </si>
  <si>
    <t>2022-10-21T23:32:35Z</t>
  </si>
  <si>
    <t>2022-10-21T23:33:18Z</t>
  </si>
  <si>
    <t>2022-10-21T23:34:00Z</t>
  </si>
  <si>
    <t>2022-10-21T23:34:43Z</t>
  </si>
  <si>
    <t>2022-10-21T23:35:26Z</t>
  </si>
  <si>
    <t>2022-10-21T23:36:09Z</t>
  </si>
  <si>
    <t>2022-10-21T23:36:52Z</t>
  </si>
  <si>
    <t>2022-10-21T23:37:35Z</t>
  </si>
  <si>
    <t>2022-10-21T23:38:18Z</t>
  </si>
  <si>
    <t>2022-10-21T23:39:01Z</t>
  </si>
  <si>
    <t>2022-10-21T23:39:43Z</t>
  </si>
  <si>
    <t>2022-10-21T23:40:26Z</t>
  </si>
  <si>
    <t>2022-10-21T23:41:09Z</t>
  </si>
  <si>
    <t>2022-10-21T23:41:52Z</t>
  </si>
  <si>
    <t>2022-10-21T23:42:35Z</t>
  </si>
  <si>
    <t>2022-10-21T23:43:18Z</t>
  </si>
  <si>
    <t>2022-10-21T23:44:01Z</t>
  </si>
  <si>
    <t>2022-10-21T23:44:44Z</t>
  </si>
  <si>
    <t>2022-10-21T23:45:27Z</t>
  </si>
  <si>
    <t>2022-10-21T23:46:10Z</t>
  </si>
  <si>
    <t>2022-10-21T23:46:53Z</t>
  </si>
  <si>
    <t>2022-10-21T23:47:35Z</t>
  </si>
  <si>
    <t>2022-10-21T23:48:18Z</t>
  </si>
  <si>
    <t>2022-10-21T23:49:01Z</t>
  </si>
  <si>
    <t>2022-10-21T23:49:44Z</t>
  </si>
  <si>
    <t>2022-10-21T23:50:27Z</t>
  </si>
  <si>
    <t>2022-10-21T23:51:10Z</t>
  </si>
  <si>
    <t>2022-10-21T23:51:53Z</t>
  </si>
  <si>
    <t>2022-10-22T15:54:07Z</t>
  </si>
  <si>
    <t>2022-10-22T15:54:50Z</t>
  </si>
  <si>
    <t>2022-10-22T15:55:33Z</t>
  </si>
  <si>
    <t>2022-10-22T15:56:16Z</t>
  </si>
  <si>
    <t>2022-10-22T15:56:58Z</t>
  </si>
  <si>
    <t>2022-10-22T16:47:01Z</t>
  </si>
  <si>
    <t>2022-10-22T16:47:44Z</t>
  </si>
  <si>
    <t>2022-10-22T16:48:27Z</t>
  </si>
  <si>
    <t>2022-10-22T18:32:08Z</t>
  </si>
  <si>
    <t>2022-10-22T18:32:51Z</t>
  </si>
  <si>
    <t>2022-10-22T18:33:34Z</t>
  </si>
  <si>
    <t>2022-10-22T18:34:17Z</t>
  </si>
  <si>
    <t>2022-10-22T18:35:00Z</t>
  </si>
  <si>
    <t>2022-10-22T18:35:42Z</t>
  </si>
  <si>
    <t>2022-10-22T18:36:25Z</t>
  </si>
  <si>
    <t>2022-10-22T18:37:08Z</t>
  </si>
  <si>
    <t>2022-10-22T18:37:51Z</t>
  </si>
  <si>
    <t>2022-10-22T18:38:34Z</t>
  </si>
  <si>
    <t>2022-10-22T18:39:17Z</t>
  </si>
  <si>
    <t>2022-10-22T18:39:59Z</t>
  </si>
  <si>
    <t>2022-10-22T18:40:42Z</t>
  </si>
  <si>
    <t>2022-10-22T18:41:25Z</t>
  </si>
  <si>
    <t>2022-10-22T18:42:08Z</t>
  </si>
  <si>
    <t>2022-10-22T18:42:51Z</t>
  </si>
  <si>
    <t>2022-10-22T18:43:34Z</t>
  </si>
  <si>
    <t>2022-10-22T18:44:17Z</t>
  </si>
  <si>
    <t>2022-10-22T18:44:59Z</t>
  </si>
  <si>
    <t>2022-10-22T18:45:42Z</t>
  </si>
  <si>
    <t>2022-10-22T18:46:25Z</t>
  </si>
  <si>
    <t>2022-10-22T18:47:08Z</t>
  </si>
  <si>
    <t>2022-10-22T18:47:51Z</t>
  </si>
  <si>
    <t>2022-10-22T18:48:34Z</t>
  </si>
  <si>
    <t>2022-10-22T18:49:17Z</t>
  </si>
  <si>
    <t>2022-10-22T18:50:00Z</t>
  </si>
  <si>
    <t>2022-10-22T18:50:43Z</t>
  </si>
  <si>
    <t>2022-10-22T18:51:25Z</t>
  </si>
  <si>
    <t>2022-10-22T18:52:08Z</t>
  </si>
  <si>
    <t>2022-10-22T18:52:51Z</t>
  </si>
  <si>
    <t>2022-10-22T18:53:34Z</t>
  </si>
  <si>
    <t>2022-10-22T18:54:17Z</t>
  </si>
  <si>
    <t>2022-10-22T18:55:00Z</t>
  </si>
  <si>
    <t>2022-10-22T18:55:43Z</t>
  </si>
  <si>
    <t>2022-10-22T18:56:26Z</t>
  </si>
  <si>
    <t>2022-10-22T18:57:09Z</t>
  </si>
  <si>
    <t>2022-10-22T18:57:52Z</t>
  </si>
  <si>
    <t>2022-10-22T18:58:35Z</t>
  </si>
  <si>
    <t>2022-10-24T16:50:38Z</t>
  </si>
  <si>
    <t>2022-10-24T16:51:21Z</t>
  </si>
  <si>
    <t>2022-10-24T16:52:04Z</t>
  </si>
  <si>
    <t>2022-10-24T16:52:47Z</t>
  </si>
  <si>
    <t>2022-10-24T16:53:30Z</t>
  </si>
  <si>
    <t>2022-10-24T16:54:13Z</t>
  </si>
  <si>
    <t>2022-10-24T16:54:55Z</t>
  </si>
  <si>
    <t>2022-10-24T16:55:38Z</t>
  </si>
  <si>
    <t>2022-10-24T16:56:21Z</t>
  </si>
  <si>
    <t>2022-10-24T16:57:04Z</t>
  </si>
  <si>
    <t>2022-10-24T16:57:47Z</t>
  </si>
  <si>
    <t>2022-10-24T16:58:29Z</t>
  </si>
  <si>
    <t>2022-10-24T16:59:12Z</t>
  </si>
  <si>
    <t>2022-10-24T16:59:55Z</t>
  </si>
  <si>
    <t>2022-10-24T17:00:38Z</t>
  </si>
  <si>
    <t>2022-10-24T17:01:21Z</t>
  </si>
  <si>
    <t>2022-10-24T17:02:04Z</t>
  </si>
  <si>
    <t>2022-10-24T17:02:47Z</t>
  </si>
  <si>
    <t>2022-10-24T17:03:30Z</t>
  </si>
  <si>
    <t>2022-10-24T17:04:13Z</t>
  </si>
  <si>
    <t>2022-10-24T17:04:56Z</t>
  </si>
  <si>
    <t>2022-10-24T17:05:38Z</t>
  </si>
  <si>
    <t>2022-10-24T17:06:21Z</t>
  </si>
  <si>
    <t>2022-10-24T17:07:04Z</t>
  </si>
  <si>
    <t>2022-10-24T17:07:47Z</t>
  </si>
  <si>
    <t>2022-10-24T17:08:30Z</t>
  </si>
  <si>
    <t>2022-10-24T17:09:13Z</t>
  </si>
  <si>
    <t>2022-10-24T17:09:56Z</t>
  </si>
  <si>
    <t>2022-10-24T17:19:13Z</t>
  </si>
  <si>
    <t>2022-10-24T17:19:56Z</t>
  </si>
  <si>
    <t>2022-10-24T17:20:39Z</t>
  </si>
  <si>
    <t>2022-10-24T17:21:21Z</t>
  </si>
  <si>
    <t>2022-10-24T17:22:04Z</t>
  </si>
  <si>
    <t>2022-10-24T17:22:47Z</t>
  </si>
  <si>
    <t>2022-10-24T21:56:01Z</t>
  </si>
  <si>
    <t>2022-10-24T21:56:44Z</t>
  </si>
  <si>
    <t>2022-10-24T21:57:27Z</t>
  </si>
  <si>
    <t>2022-10-24T21:58:10Z</t>
  </si>
  <si>
    <t>2022-10-24T21:58:53Z</t>
  </si>
  <si>
    <t>2022-10-24T21:59:36Z</t>
  </si>
  <si>
    <t>2022-10-24T22:00:19Z</t>
  </si>
  <si>
    <t>2022-10-24T22:01:02Z</t>
  </si>
  <si>
    <t>2022-10-24T22:01:44Z</t>
  </si>
  <si>
    <t>2022-10-24T22:02:27Z</t>
  </si>
  <si>
    <t>2022-10-24T22:03:10Z</t>
  </si>
  <si>
    <t>2022-10-24T22:03:53Z</t>
  </si>
  <si>
    <t>2022-10-24T22:04:36Z</t>
  </si>
  <si>
    <t>2022-10-24T22:05:19Z</t>
  </si>
  <si>
    <t>2022-10-24T22:06:02Z</t>
  </si>
  <si>
    <t>2022-10-24T22:06:44Z</t>
  </si>
  <si>
    <t>2022-10-24T22:07:27Z</t>
  </si>
  <si>
    <t>2022-10-24T22:08:10Z</t>
  </si>
  <si>
    <t>2022-10-24T22:08:53Z</t>
  </si>
  <si>
    <t>2022-10-24T22:09:36Z</t>
  </si>
  <si>
    <t>2022-10-24T22:10:19Z</t>
  </si>
  <si>
    <t>2022-10-24T22:11:02Z</t>
  </si>
  <si>
    <t>2022-10-24T22:11:45Z</t>
  </si>
  <si>
    <t>2022-10-24T22:12:28Z</t>
  </si>
  <si>
    <t>2022-10-24T22:13:11Z</t>
  </si>
  <si>
    <t>2022-10-24T22:13:53Z</t>
  </si>
  <si>
    <t>2022-10-24T22:14:36Z</t>
  </si>
  <si>
    <t>2022-10-24T22:15:19Z</t>
  </si>
  <si>
    <t>2022-10-24T22:16:02Z</t>
  </si>
  <si>
    <t>2022-10-24T22:16:45Z</t>
  </si>
  <si>
    <t>2022-10-24T22:17:28Z</t>
  </si>
  <si>
    <t>2022-10-24T22:18:10Z</t>
  </si>
  <si>
    <t>2022-10-24T22:18:53Z</t>
  </si>
  <si>
    <t>2022-10-24T22:19:36Z</t>
  </si>
  <si>
    <t>2022-10-24T22:20:19Z</t>
  </si>
  <si>
    <t>2022-10-24T22:21:02Z</t>
  </si>
  <si>
    <t>2022-10-24T22:21:45Z</t>
  </si>
  <si>
    <t>2022-10-24T22:22:27Z</t>
  </si>
  <si>
    <t>2022-10-24T22:23:10Z</t>
  </si>
  <si>
    <t>2022-10-24T22:23:53Z</t>
  </si>
  <si>
    <t>2022-10-24T22:24:36Z</t>
  </si>
  <si>
    <t>2022-10-24T22:25:19Z</t>
  </si>
  <si>
    <t>2022-10-24T22:26:02Z</t>
  </si>
  <si>
    <t>2022-10-24T22:26:45Z</t>
  </si>
  <si>
    <t>2022-10-24T22:27:28Z</t>
  </si>
  <si>
    <t>2022-10-25T16:32:35Z</t>
  </si>
  <si>
    <t>2022-10-25T16:33:18Z</t>
  </si>
  <si>
    <t>2022-10-25T16:34:01Z</t>
  </si>
  <si>
    <t>2022-10-25T16:34:44Z</t>
  </si>
  <si>
    <t>2022-10-25T16:35:27Z</t>
  </si>
  <si>
    <t>2022-10-25T16:36:09Z</t>
  </si>
  <si>
    <t>2022-10-25T16:36:52Z</t>
  </si>
  <si>
    <t>2022-10-25T16:37:35Z</t>
  </si>
  <si>
    <t>2022-10-25T16:38:18Z</t>
  </si>
  <si>
    <t>2022-10-25T16:39:01Z</t>
  </si>
  <si>
    <t>2022-10-25T16:39:44Z</t>
  </si>
  <si>
    <t>2022-10-25T16:40:27Z</t>
  </si>
  <si>
    <t>2022-10-25T16:41:09Z</t>
  </si>
  <si>
    <t>2022-10-25T16:41:52Z</t>
  </si>
  <si>
    <t>2022-10-25T16:42:35Z</t>
  </si>
  <si>
    <t>2022-10-25T16:43:18Z</t>
  </si>
  <si>
    <t>2022-10-25T16:44:01Z</t>
  </si>
  <si>
    <t>2022-10-25T16:44:44Z</t>
  </si>
  <si>
    <t>2022-10-25T16:45:27Z</t>
  </si>
  <si>
    <t>2022-10-25T16:46:10Z</t>
  </si>
  <si>
    <t>2022-10-25T16:46:53Z</t>
  </si>
  <si>
    <t>2022-10-25T16:47:36Z</t>
  </si>
  <si>
    <t>2022-10-25T16:48:19Z</t>
  </si>
  <si>
    <t>2022-10-25T16:49:02Z</t>
  </si>
  <si>
    <t>2022-10-25T16:49:44Z</t>
  </si>
  <si>
    <t>2022-10-25T16:50:27Z</t>
  </si>
  <si>
    <t>2022-10-25T16:51:10Z</t>
  </si>
  <si>
    <t>2022-10-25T16:51:53Z</t>
  </si>
  <si>
    <t>2022-10-25T16:52:36Z</t>
  </si>
  <si>
    <t>2022-10-25T16:53:19Z</t>
  </si>
  <si>
    <t>2022-10-25T16:54:02Z</t>
  </si>
  <si>
    <t>2022-10-25T16:54:45Z</t>
  </si>
  <si>
    <t>2022-10-25T16:55:27Z</t>
  </si>
  <si>
    <t>2022-10-25T16:56:10Z</t>
  </si>
  <si>
    <t>2022-10-25T16:56:53Z</t>
  </si>
  <si>
    <t>2022-10-25T16:57:36Z</t>
  </si>
  <si>
    <t>2022-10-25T17:01:11Z</t>
  </si>
  <si>
    <t>2022-10-25T17:01:54Z</t>
  </si>
  <si>
    <t>2022-10-25T17:02:36Z</t>
  </si>
  <si>
    <t>2022-10-25T17:03:19Z</t>
  </si>
  <si>
    <t>2022-10-25T17:04:02Z</t>
  </si>
  <si>
    <t>2022-10-25T17:04:45Z</t>
  </si>
  <si>
    <t>2022-10-25T17:05:28Z</t>
  </si>
  <si>
    <t>2022-10-25T17:06:11Z</t>
  </si>
  <si>
    <t>2022-10-25T17:06:54Z</t>
  </si>
  <si>
    <t>2022-10-25T17:07:37Z</t>
  </si>
  <si>
    <t>2022-10-25T17:08:20Z</t>
  </si>
  <si>
    <t>2022-10-25T17:09:03Z</t>
  </si>
  <si>
    <t>2022-10-25T17:09:46Z</t>
  </si>
  <si>
    <t>2022-10-25T17:10:29Z</t>
  </si>
  <si>
    <t>2022-10-25T17:11:12Z</t>
  </si>
  <si>
    <t>2022-10-25T17:11:55Z</t>
  </si>
  <si>
    <t>2022-10-25T17:12:38Z</t>
  </si>
  <si>
    <t>2022-10-25T17:13:21Z</t>
  </si>
  <si>
    <t>2022-10-25T17:14:04Z</t>
  </si>
  <si>
    <t>2022-10-25T17:14:46Z</t>
  </si>
  <si>
    <t>2022-10-25T17:15:29Z</t>
  </si>
  <si>
    <t>2022-10-25T17:16:12Z</t>
  </si>
  <si>
    <t>2022-10-25T17:16:55Z</t>
  </si>
  <si>
    <t>2022-10-25T17:17:38Z</t>
  </si>
  <si>
    <t>2022-10-25T17:18:21Z</t>
  </si>
  <si>
    <t>2022-10-25T17:19:04Z</t>
  </si>
  <si>
    <t>2022-10-25T17:19:47Z</t>
  </si>
  <si>
    <t>2022-10-25T17:20:30Z</t>
  </si>
  <si>
    <t>2022-10-25T17:21:13Z</t>
  </si>
  <si>
    <t>2022-10-25T17:21:56Z</t>
  </si>
  <si>
    <t>2022-10-25T17:22:39Z</t>
  </si>
  <si>
    <t>2022-10-25T17:23:22Z</t>
  </si>
  <si>
    <t>2022-10-25T17:24:05Z</t>
  </si>
  <si>
    <t>2022-10-25T17:24:48Z</t>
  </si>
  <si>
    <t>2022-10-25T17:25:30Z</t>
  </si>
  <si>
    <t>2022-10-25T17:26:13Z</t>
  </si>
  <si>
    <t>2022-10-25T17:26:56Z</t>
  </si>
  <si>
    <t>2022-10-25T17:27:39Z</t>
  </si>
  <si>
    <t>2022-10-25T17:28:22Z</t>
  </si>
  <si>
    <t>2022-10-25T17:29:05Z</t>
  </si>
  <si>
    <t>2022-10-25T17:29:48Z</t>
  </si>
  <si>
    <t>2022-10-25T17:30:31Z</t>
  </si>
  <si>
    <t>2022-10-25T17:31:14Z</t>
  </si>
  <si>
    <t>2022-10-25T17:31:57Z</t>
  </si>
  <si>
    <t>2022-10-25T17:32:40Z</t>
  </si>
  <si>
    <t>2022-10-25T17:33:23Z</t>
  </si>
  <si>
    <t>2022-10-25T17:34:05Z</t>
  </si>
  <si>
    <t>2022-10-25T17:34:48Z</t>
  </si>
  <si>
    <t>2022-10-25T17:35:31Z</t>
  </si>
  <si>
    <t>2022-10-25T17:36:14Z</t>
  </si>
  <si>
    <t>2022-10-25T17:36:57Z</t>
  </si>
  <si>
    <t>2022-10-25T17:37:40Z</t>
  </si>
  <si>
    <t>2022-10-25T17:38:23Z</t>
  </si>
  <si>
    <t>2022-10-25T17:39:06Z</t>
  </si>
  <si>
    <t>2022-10-25T17:39:48Z</t>
  </si>
  <si>
    <t>2022-10-25T17:40:31Z</t>
  </si>
  <si>
    <t>2022-10-25T17:41:14Z</t>
  </si>
  <si>
    <t>2022-10-25T17:41:57Z</t>
  </si>
  <si>
    <t>2022-10-25T17:42:40Z</t>
  </si>
  <si>
    <t>2022-10-25T17:43:23Z</t>
  </si>
  <si>
    <t>2022-10-25T17:44:06Z</t>
  </si>
  <si>
    <t>2022-10-25T17:44:49Z</t>
  </si>
  <si>
    <t>2022-10-25T17:45:32Z</t>
  </si>
  <si>
    <t>2022-10-25T17:46:15Z</t>
  </si>
  <si>
    <t>2022-10-25T17:46:58Z</t>
  </si>
  <si>
    <t>2022-10-25T17:47:40Z</t>
  </si>
  <si>
    <t>2022-10-25T17:48:23Z</t>
  </si>
  <si>
    <t>2022-10-25T17:49:06Z</t>
  </si>
  <si>
    <t>2022-10-25T17:49:49Z</t>
  </si>
  <si>
    <t>2022-10-25T17:50:32Z</t>
  </si>
  <si>
    <t>2022-10-25T17:51:15Z</t>
  </si>
  <si>
    <t>2022-10-25T17:51:58Z</t>
  </si>
  <si>
    <t>2022-10-25T17:52:41Z</t>
  </si>
  <si>
    <t>2022-10-25T17:53:23Z</t>
  </si>
  <si>
    <t>2022-10-25T17:54:06Z</t>
  </si>
  <si>
    <t>2022-10-25T17:54:49Z</t>
  </si>
  <si>
    <t>2022-10-25T17:55:32Z</t>
  </si>
  <si>
    <t>2022-10-25T17:56:15Z</t>
  </si>
  <si>
    <t>2022-10-25T17:56:58Z</t>
  </si>
  <si>
    <t>2022-10-25T17:57:41Z</t>
  </si>
  <si>
    <t>2022-10-25T17:58:24Z</t>
  </si>
  <si>
    <t>2022-10-25T17:59:07Z</t>
  </si>
  <si>
    <t>2022-10-25T17:59:50Z</t>
  </si>
  <si>
    <t>2022-10-25T18:00:33Z</t>
  </si>
  <si>
    <t>2022-10-25T18:01:16Z</t>
  </si>
  <si>
    <t>2022-10-25T18:01:59Z</t>
  </si>
  <si>
    <t>2022-10-25T18:02:41Z</t>
  </si>
  <si>
    <t>2022-10-25T18:03:24Z</t>
  </si>
  <si>
    <t>2022-10-25T18:04:07Z</t>
  </si>
  <si>
    <t>2022-10-25T18:04:50Z</t>
  </si>
  <si>
    <t>2022-10-25T18:05:33Z</t>
  </si>
  <si>
    <t>2022-10-25T18:06:16Z</t>
  </si>
  <si>
    <t>2022-10-25T18:06:59Z</t>
  </si>
  <si>
    <t>2022-10-25T18:07:42Z</t>
  </si>
  <si>
    <t>2022-10-25T18:08:24Z</t>
  </si>
  <si>
    <t>2022-10-25T18:09:07Z</t>
  </si>
  <si>
    <t>2022-10-25T18:09:50Z</t>
  </si>
  <si>
    <t>2022-10-25T18:10:33Z</t>
  </si>
  <si>
    <t>2022-10-25T18:11:16Z</t>
  </si>
  <si>
    <t>2022-10-25T18:11:59Z</t>
  </si>
  <si>
    <t>2022-10-25T18:12:42Z</t>
  </si>
  <si>
    <t>2022-10-25T18:13:24Z</t>
  </si>
  <si>
    <t>2022-10-25T18:14:07Z</t>
  </si>
  <si>
    <t>2022-10-25T18:14:50Z</t>
  </si>
  <si>
    <t>2022-10-25T18:15:33Z</t>
  </si>
  <si>
    <t>2022-10-25T18:16:16Z</t>
  </si>
  <si>
    <t>2022-10-25T18:16:59Z</t>
  </si>
  <si>
    <t>2022-10-25T18:17:42Z</t>
  </si>
  <si>
    <t>2022-10-25T18:18:25Z</t>
  </si>
  <si>
    <t>2022-10-25T18:19:08Z</t>
  </si>
  <si>
    <t>2022-10-25T18:19:51Z</t>
  </si>
  <si>
    <t>2022-10-25T18:32:01Z</t>
  </si>
  <si>
    <t>2022-10-25T18:32:44Z</t>
  </si>
  <si>
    <t>2022-10-25T18:33:27Z</t>
  </si>
  <si>
    <t>2022-10-25T18:34:09Z</t>
  </si>
  <si>
    <t>2022-10-25T18:34:52Z</t>
  </si>
  <si>
    <t>2022-10-25T18:35:35Z</t>
  </si>
  <si>
    <t>2022-10-25T18:36:18Z</t>
  </si>
  <si>
    <t>2022-10-25T18:37:01Z</t>
  </si>
  <si>
    <t>2022-10-25T18:37:44Z</t>
  </si>
  <si>
    <t>2022-10-25T18:38:27Z</t>
  </si>
  <si>
    <t>2022-10-25T18:39:10Z</t>
  </si>
  <si>
    <t>2022-10-25T18:39:53Z</t>
  </si>
  <si>
    <t>2022-10-25T18:40:36Z</t>
  </si>
  <si>
    <t>2022-10-25T18:41:18Z</t>
  </si>
  <si>
    <t>2022-10-25T18:42:01Z</t>
  </si>
  <si>
    <t>2022-10-25T18:42:44Z</t>
  </si>
  <si>
    <t>2022-10-25T18:43:27Z</t>
  </si>
  <si>
    <t>2022-10-25T18:44:10Z</t>
  </si>
  <si>
    <t>2022-10-25T18:44:53Z</t>
  </si>
  <si>
    <t>2022-10-25T18:45:36Z</t>
  </si>
  <si>
    <t>2022-10-25T18:46:19Z</t>
  </si>
  <si>
    <t>2022-10-25T18:47:02Z</t>
  </si>
  <si>
    <t>2022-10-25T18:47:44Z</t>
  </si>
  <si>
    <t>2022-10-25T18:48:28Z</t>
  </si>
  <si>
    <t>2022-10-25T18:49:10Z</t>
  </si>
  <si>
    <t>2022-10-25T18:49:53Z</t>
  </si>
  <si>
    <t>2022-10-25T18:50:36Z</t>
  </si>
  <si>
    <t>2022-10-25T18:57:03Z</t>
  </si>
  <si>
    <t>2022-10-25T18:57:45Z</t>
  </si>
  <si>
    <t>2022-10-25T18:58:28Z</t>
  </si>
  <si>
    <t>2022-10-25T18:59:11Z</t>
  </si>
  <si>
    <t>2022-10-25T18:59:54Z</t>
  </si>
  <si>
    <t>2022-10-25T19:00:37Z</t>
  </si>
  <si>
    <t>2022-10-25T19:01:20Z</t>
  </si>
  <si>
    <t>2022-10-25T19:02:03Z</t>
  </si>
  <si>
    <t>2022-10-25T19:02:46Z</t>
  </si>
  <si>
    <t>2022-10-25T19:03:29Z</t>
  </si>
  <si>
    <t>2022-10-25T19:04:12Z</t>
  </si>
  <si>
    <t>2022-10-25T19:04:54Z</t>
  </si>
  <si>
    <t>2022-10-25T19:05:37Z</t>
  </si>
  <si>
    <t>2022-10-25T19:06:20Z</t>
  </si>
  <si>
    <t>2022-10-25T19:07:03Z</t>
  </si>
  <si>
    <t>2022-10-25T19:07:46Z</t>
  </si>
  <si>
    <t>2022-10-25T19:08:29Z</t>
  </si>
  <si>
    <t>2022-10-25T19:09:12Z</t>
  </si>
  <si>
    <t>2022-10-25T19:09:55Z</t>
  </si>
  <si>
    <t>2022-10-25T19:10:38Z</t>
  </si>
  <si>
    <t>2022-10-25T19:11:21Z</t>
  </si>
  <si>
    <t>2022-10-25T19:12:04Z</t>
  </si>
  <si>
    <t>2022-10-25T19:12:46Z</t>
  </si>
  <si>
    <t>2022-10-25T19:13:29Z</t>
  </si>
  <si>
    <t>2022-10-25T19:14:12Z</t>
  </si>
  <si>
    <t>2022-10-25T19:14:55Z</t>
  </si>
  <si>
    <t>2022-10-25T19:15:38Z</t>
  </si>
  <si>
    <t>2022-10-25T19:16:21Z</t>
  </si>
  <si>
    <t>2022-10-25T19:17:04Z</t>
  </si>
  <si>
    <t>2022-10-25T19:17:47Z</t>
  </si>
  <si>
    <t>2022-10-25T19:18:30Z</t>
  </si>
  <si>
    <t>2022-10-25T19:19:13Z</t>
  </si>
  <si>
    <t>2022-10-25T19:19:55Z</t>
  </si>
  <si>
    <t>2022-10-25T19:20:38Z</t>
  </si>
  <si>
    <t>2022-10-25T19:21:21Z</t>
  </si>
  <si>
    <t>2022-10-25T19:22:04Z</t>
  </si>
  <si>
    <t>2022-10-25T19:22:47Z</t>
  </si>
  <si>
    <t>2022-10-25T19:23:30Z</t>
  </si>
  <si>
    <t>2022-10-25T19:24:13Z</t>
  </si>
  <si>
    <t>2022-10-25T19:24:56Z</t>
  </si>
  <si>
    <t>2022-10-25T19:25:38Z</t>
  </si>
  <si>
    <t>2022-10-25T19:26:21Z</t>
  </si>
  <si>
    <t>2022-10-25T19:27:04Z</t>
  </si>
  <si>
    <t>2022-10-25T19:27:48Z</t>
  </si>
  <si>
    <t>2022-10-25T19:28:31Z</t>
  </si>
  <si>
    <t>2022-10-25T19:29:13Z</t>
  </si>
  <si>
    <t>2022-10-25T19:29:56Z</t>
  </si>
  <si>
    <t>2022-10-25T19:30:39Z</t>
  </si>
  <si>
    <t>2022-10-25T19:31:22Z</t>
  </si>
  <si>
    <t>2022-10-25T19:32:05Z</t>
  </si>
  <si>
    <t>2022-10-25T19:32:48Z</t>
  </si>
  <si>
    <t>2022-10-25T19:33:31Z</t>
  </si>
  <si>
    <t>2022-10-25T19:34:14Z</t>
  </si>
  <si>
    <t>2022-10-25T19:34:57Z</t>
  </si>
  <si>
    <t>2022-10-25T19:35:40Z</t>
  </si>
  <si>
    <t>2022-10-25T19:41:23Z</t>
  </si>
  <si>
    <t>2022-10-25T19:42:06Z</t>
  </si>
  <si>
    <t>2022-10-25T19:42:49Z</t>
  </si>
  <si>
    <t>2022-10-25T19:43:32Z</t>
  </si>
  <si>
    <t>2022-10-25T19:44:14Z</t>
  </si>
  <si>
    <t>2022-10-25T19:44:57Z</t>
  </si>
  <si>
    <t>2022-10-25T19:45:40Z</t>
  </si>
  <si>
    <t>2022-10-25T19:46:23Z</t>
  </si>
  <si>
    <t>2022-10-25T19:47:06Z</t>
  </si>
  <si>
    <t>2022-10-25T19:47:49Z</t>
  </si>
  <si>
    <t>2022-10-25T19:48:32Z</t>
  </si>
  <si>
    <t>2022-10-25T19:49:15Z</t>
  </si>
  <si>
    <t>2022-10-25T19:49:58Z</t>
  </si>
  <si>
    <t>2022-10-25T19:50:41Z</t>
  </si>
  <si>
    <t>2022-10-25T19:51:23Z</t>
  </si>
  <si>
    <t>2022-10-25T19:52:06Z</t>
  </si>
  <si>
    <t>2022-10-25T19:52:49Z</t>
  </si>
  <si>
    <t>2022-10-25T19:53:32Z</t>
  </si>
  <si>
    <t>2022-10-25T19:54:15Z</t>
  </si>
  <si>
    <t>2022-10-25T19:54:58Z</t>
  </si>
  <si>
    <t>2022-10-25T19:55:41Z</t>
  </si>
  <si>
    <t>2022-10-25T19:56:24Z</t>
  </si>
  <si>
    <t>2022-10-25T19:57:07Z</t>
  </si>
  <si>
    <t>2022-10-25T19:57:50Z</t>
  </si>
  <si>
    <t>2022-10-25T19:58:33Z</t>
  </si>
  <si>
    <t>2022-10-25T19:59:15Z</t>
  </si>
  <si>
    <t>2022-10-25T19:59:58Z</t>
  </si>
  <si>
    <t>2022-10-25T20:00:41Z</t>
  </si>
  <si>
    <t>2022-10-25T20:01:24Z</t>
  </si>
  <si>
    <t>2022-10-25T20:02:07Z</t>
  </si>
  <si>
    <t>2022-10-25T20:02:50Z</t>
  </si>
  <si>
    <t>2022-10-25T20:03:33Z</t>
  </si>
  <si>
    <t>2022-10-25T20:04:16Z</t>
  </si>
  <si>
    <t>2022-10-25T20:04:59Z</t>
  </si>
  <si>
    <t>2022-10-25T20:05:41Z</t>
  </si>
  <si>
    <t>2022-10-25T20:06:24Z</t>
  </si>
  <si>
    <t>2022-10-25T20:07:07Z</t>
  </si>
  <si>
    <t>2022-10-25T20:07:50Z</t>
  </si>
  <si>
    <t>2022-10-25T20:08:33Z</t>
  </si>
  <si>
    <t>2022-10-25T20:09:16Z</t>
  </si>
  <si>
    <t>2022-10-25T20:09:59Z</t>
  </si>
  <si>
    <t>2022-10-25T20:10:42Z</t>
  </si>
  <si>
    <t>2022-10-25T20:11:25Z</t>
  </si>
  <si>
    <t>2022-10-25T20:12:08Z</t>
  </si>
  <si>
    <t>2022-10-25T20:12:50Z</t>
  </si>
  <si>
    <t>2022-10-25T20:21:25Z</t>
  </si>
  <si>
    <t>2022-10-25T20:22:08Z</t>
  </si>
  <si>
    <t>2022-10-25T20:22:51Z</t>
  </si>
  <si>
    <t>2022-10-25T20:23:34Z</t>
  </si>
  <si>
    <t>2022-10-25T20:24:17Z</t>
  </si>
  <si>
    <t>2022-10-25T20:24:59Z</t>
  </si>
  <si>
    <t>2022-10-25T20:25:42Z</t>
  </si>
  <si>
    <t>2022-10-25T20:26:25Z</t>
  </si>
  <si>
    <t>2022-10-25T20:27:08Z</t>
  </si>
  <si>
    <t>2022-10-25T20:27:51Z</t>
  </si>
  <si>
    <t>2022-10-25T20:28:34Z</t>
  </si>
  <si>
    <t>2022-10-25T20:29:17Z</t>
  </si>
  <si>
    <t>2022-10-25T20:30:00Z</t>
  </si>
  <si>
    <t>2022-10-25T20:30:42Z</t>
  </si>
  <si>
    <t>2022-10-25T20:31:25Z</t>
  </si>
  <si>
    <t>2022-10-25T20:32:08Z</t>
  </si>
  <si>
    <t>2022-10-25T20:32:51Z</t>
  </si>
  <si>
    <t>2022-10-25T20:33:34Z</t>
  </si>
  <si>
    <t>2022-10-25T20:34:17Z</t>
  </si>
  <si>
    <t>2022-10-25T20:35:00Z</t>
  </si>
  <si>
    <t>2022-10-25T20:35:43Z</t>
  </si>
  <si>
    <t>2022-10-25T20:36:26Z</t>
  </si>
  <si>
    <t>2022-10-25T20:37:09Z</t>
  </si>
  <si>
    <t>2022-10-25T20:37:51Z</t>
  </si>
  <si>
    <t>2022-10-25T20:38:34Z</t>
  </si>
  <si>
    <t>2022-10-25T20:39:17Z</t>
  </si>
  <si>
    <t>2022-10-25T20:40:00Z</t>
  </si>
  <si>
    <t>2022-10-25T20:40:43Z</t>
  </si>
  <si>
    <t>2022-10-25T20:41:26Z</t>
  </si>
  <si>
    <t>2022-10-25T20:42:09Z</t>
  </si>
  <si>
    <t>2022-10-25T20:42:52Z</t>
  </si>
  <si>
    <t>2022-10-25T20:43:35Z</t>
  </si>
  <si>
    <t>2022-10-25T20:44:18Z</t>
  </si>
  <si>
    <t>2022-10-25T20:45:01Z</t>
  </si>
  <si>
    <t>2022-10-25T20:45:44Z</t>
  </si>
  <si>
    <t>2022-10-25T20:46:27Z</t>
  </si>
  <si>
    <t>2022-10-25T20:47:10Z</t>
  </si>
  <si>
    <t>2022-10-25T20:47:52Z</t>
  </si>
  <si>
    <t>2022-10-25T20:48:35Z</t>
  </si>
  <si>
    <t>2022-10-25T20:49:18Z</t>
  </si>
  <si>
    <t>2022-10-25T20:50:01Z</t>
  </si>
  <si>
    <t>2022-10-25T20:50:44Z</t>
  </si>
  <si>
    <t>2022-10-25T20:51:27Z</t>
  </si>
  <si>
    <t>2022-10-25T20:52:10Z</t>
  </si>
  <si>
    <t>2022-10-25T20:52:52Z</t>
  </si>
  <si>
    <t>2022-10-25T20:53:35Z</t>
  </si>
  <si>
    <t>2022-10-25T20:54:18Z</t>
  </si>
  <si>
    <t>2022-10-25T20:55:01Z</t>
  </si>
  <si>
    <t>2022-10-25T20:55:44Z</t>
  </si>
  <si>
    <t>2022-10-26T16:53:01Z</t>
  </si>
  <si>
    <t>2022-10-26T16:53:44Z</t>
  </si>
  <si>
    <t>2022-10-26T16:54:27Z</t>
  </si>
  <si>
    <t>2022-10-26T16:55:10Z</t>
  </si>
  <si>
    <t>2022-10-26T16:55:53Z</t>
  </si>
  <si>
    <t>2022-10-26T16:56:36Z</t>
  </si>
  <si>
    <t>2022-10-26T16:57:19Z</t>
  </si>
  <si>
    <t>2022-10-26T16:58:02Z</t>
  </si>
  <si>
    <t>2022-10-26T16:58:44Z</t>
  </si>
  <si>
    <t>2022-10-26T16:59:27Z</t>
  </si>
  <si>
    <t>2022-10-26T17:00:10Z</t>
  </si>
  <si>
    <t>2022-10-26T17:00:53Z</t>
  </si>
  <si>
    <t>2022-10-26T17:01:36Z</t>
  </si>
  <si>
    <t>2022-10-26T17:02:19Z</t>
  </si>
  <si>
    <t>2022-10-26T17:03:02Z</t>
  </si>
  <si>
    <t>2022-10-26T17:03:45Z</t>
  </si>
  <si>
    <t>2022-10-26T17:15:11Z</t>
  </si>
  <si>
    <t>2022-10-26T17:15:54Z</t>
  </si>
  <si>
    <t>2022-10-26T17:16:37Z</t>
  </si>
  <si>
    <t>2022-10-26T17:17:20Z</t>
  </si>
  <si>
    <t>2022-10-26T17:18:02Z</t>
  </si>
  <si>
    <t>2022-10-26T17:18:45Z</t>
  </si>
  <si>
    <t>2022-10-26T17:19:28Z</t>
  </si>
  <si>
    <t>2022-10-26T17:20:11Z</t>
  </si>
  <si>
    <t>2022-10-26T17:20:54Z</t>
  </si>
  <si>
    <t>2022-10-26T17:21:37Z</t>
  </si>
  <si>
    <t>2022-10-26T17:22:20Z</t>
  </si>
  <si>
    <t>2022-10-26T17:23:03Z</t>
  </si>
  <si>
    <t>2022-10-26T17:23:46Z</t>
  </si>
  <si>
    <t>2022-10-26T17:24:29Z</t>
  </si>
  <si>
    <t>2022-10-26T17:25:12Z</t>
  </si>
  <si>
    <t>2022-10-26T17:25:54Z</t>
  </si>
  <si>
    <t>2022-10-26T17:26:37Z</t>
  </si>
  <si>
    <t>2022-10-26T17:27:20Z</t>
  </si>
  <si>
    <t>2022-10-26T17:28:03Z</t>
  </si>
  <si>
    <t>2022-10-26T17:28:46Z</t>
  </si>
  <si>
    <t>2022-10-26T17:29:29Z</t>
  </si>
  <si>
    <t>2022-10-26T17:30:12Z</t>
  </si>
  <si>
    <t>2022-10-26T17:30:55Z</t>
  </si>
  <si>
    <t>2022-10-26T17:31:38Z</t>
  </si>
  <si>
    <t>2022-10-26T17:32:21Z</t>
  </si>
  <si>
    <t>2022-10-26T17:33:04Z</t>
  </si>
  <si>
    <t>2022-10-26T17:33:47Z</t>
  </si>
  <si>
    <t>2022-10-26T17:34:30Z</t>
  </si>
  <si>
    <t>2022-10-26T17:35:13Z</t>
  </si>
  <si>
    <t>2022-10-26T17:35:55Z</t>
  </si>
  <si>
    <t>2022-10-26T17:36:38Z</t>
  </si>
  <si>
    <t>2022-10-26T17:37:21Z</t>
  </si>
  <si>
    <t>2022-10-26T17:38:04Z</t>
  </si>
  <si>
    <t>2022-10-26T17:38:47Z</t>
  </si>
  <si>
    <t>2022-10-26T17:39:30Z</t>
  </si>
  <si>
    <t>2022-10-26T17:40:13Z</t>
  </si>
  <si>
    <t>2022-10-26T17:40:56Z</t>
  </si>
  <si>
    <t>2022-10-26T17:41:39Z</t>
  </si>
  <si>
    <t>2022-10-26T17:42:22Z</t>
  </si>
  <si>
    <t>2022-10-26T17:43:05Z</t>
  </si>
  <si>
    <t>2022-10-26T17:43:47Z</t>
  </si>
  <si>
    <t>2022-10-26T17:44:30Z</t>
  </si>
  <si>
    <t>2022-10-26T17:45:13Z</t>
  </si>
  <si>
    <t>2022-10-26T17:45:56Z</t>
  </si>
  <si>
    <t>2022-10-26T17:46:39Z</t>
  </si>
  <si>
    <t>2022-10-26T17:47:22Z</t>
  </si>
  <si>
    <t>2022-10-26T17:48:05Z</t>
  </si>
  <si>
    <t>2022-10-26T17:48:48Z</t>
  </si>
  <si>
    <t>2022-10-26T17:49:30Z</t>
  </si>
  <si>
    <t>2022-10-26T17:50:13Z</t>
  </si>
  <si>
    <t>2022-10-26T17:50:56Z</t>
  </si>
  <si>
    <t>2022-10-26T17:51:39Z</t>
  </si>
  <si>
    <t>2022-10-26T17:52:22Z</t>
  </si>
  <si>
    <t>2022-10-26T17:53:04Z</t>
  </si>
  <si>
    <t>2022-10-26T17:53:47Z</t>
  </si>
  <si>
    <t>2022-10-26T17:54:30Z</t>
  </si>
  <si>
    <t>2022-10-26T17:55:13Z</t>
  </si>
  <si>
    <t>2022-10-26T17:55:56Z</t>
  </si>
  <si>
    <t>2022-10-26T17:56:39Z</t>
  </si>
  <si>
    <t>2022-10-26T17:57:22Z</t>
  </si>
  <si>
    <t>2022-10-26T17:58:05Z</t>
  </si>
  <si>
    <t>2022-10-26T17:58:48Z</t>
  </si>
  <si>
    <t>2022-10-26T17:59:30Z</t>
  </si>
  <si>
    <t>2022-10-26T18:00:13Z</t>
  </si>
  <si>
    <t>2022-10-26T18:00:56Z</t>
  </si>
  <si>
    <t>2022-10-26T18:01:39Z</t>
  </si>
  <si>
    <t>2022-10-26T18:02:22Z</t>
  </si>
  <si>
    <t>2022-10-26T18:03:05Z</t>
  </si>
  <si>
    <t>2022-10-26T18:03:48Z</t>
  </si>
  <si>
    <t>2022-10-26T18:04:31Z</t>
  </si>
  <si>
    <t>2022-10-26T18:05:13Z</t>
  </si>
  <si>
    <t>2022-10-26T18:05:56Z</t>
  </si>
  <si>
    <t>2022-10-26T18:06:39Z</t>
  </si>
  <si>
    <t>2022-10-26T18:07:22Z</t>
  </si>
  <si>
    <t>2022-10-26T18:08:05Z</t>
  </si>
  <si>
    <t>2022-10-26T18:08:48Z</t>
  </si>
  <si>
    <t>2022-10-26T18:09:30Z</t>
  </si>
  <si>
    <t>2022-10-26T18:10:13Z</t>
  </si>
  <si>
    <t>2022-10-26T18:10:56Z</t>
  </si>
  <si>
    <t>2022-10-26T18:11:39Z</t>
  </si>
  <si>
    <t>2022-10-26T18:12:22Z</t>
  </si>
  <si>
    <t>2022-10-26T18:13:05Z</t>
  </si>
  <si>
    <t>2022-10-26T18:13:48Z</t>
  </si>
  <si>
    <t>2022-10-26T18:14:31Z</t>
  </si>
  <si>
    <t>2022-10-26T18:15:14Z</t>
  </si>
  <si>
    <t>2022-10-26T18:15:56Z</t>
  </si>
  <si>
    <t>2022-10-26T18:16:39Z</t>
  </si>
  <si>
    <t>2022-10-26T18:17:22Z</t>
  </si>
  <si>
    <t>2022-10-26T18:18:05Z</t>
  </si>
  <si>
    <t>2022-10-26T18:18:48Z</t>
  </si>
  <si>
    <t>2022-10-26T18:19:31Z</t>
  </si>
  <si>
    <t>2022-10-26T18:20:14Z</t>
  </si>
  <si>
    <t>2022-10-26T18:20:57Z</t>
  </si>
  <si>
    <t>2022-10-26T18:21:40Z</t>
  </si>
  <si>
    <t>2022-10-26T18:22:23Z</t>
  </si>
  <si>
    <t>2022-10-26T18:23:05Z</t>
  </si>
  <si>
    <t>2022-10-26T18:23:48Z</t>
  </si>
  <si>
    <t>2022-10-26T18:24:31Z</t>
  </si>
  <si>
    <t>2022-10-26T18:25:14Z</t>
  </si>
  <si>
    <t>2022-10-26T18:25:57Z</t>
  </si>
  <si>
    <t>2022-10-26T18:26:40Z</t>
  </si>
  <si>
    <t>2022-10-26T18:27:23Z</t>
  </si>
  <si>
    <t>2022-10-26T18:28:05Z</t>
  </si>
  <si>
    <t>2022-10-26T18:28:48Z</t>
  </si>
  <si>
    <t>2022-10-26T18:29:31Z</t>
  </si>
  <si>
    <t>2022-10-26T18:30:14Z</t>
  </si>
  <si>
    <t>2022-10-26T18:30:57Z</t>
  </si>
  <si>
    <t>2022-10-26T18:31:40Z</t>
  </si>
  <si>
    <t>2022-10-26T18:32:22Z</t>
  </si>
  <si>
    <t>2022-10-26T18:33:05Z</t>
  </si>
  <si>
    <t>2022-10-26T18:33:48Z</t>
  </si>
  <si>
    <t>2022-10-26T18:34:31Z</t>
  </si>
  <si>
    <t>2022-10-26T19:03:06Z</t>
  </si>
  <si>
    <t>2022-10-26T19:03:49Z</t>
  </si>
  <si>
    <t>2022-10-26T19:04:32Z</t>
  </si>
  <si>
    <t>2022-10-26T19:05:14Z</t>
  </si>
  <si>
    <t>2022-10-26T19:05:57Z</t>
  </si>
  <si>
    <t>2022-10-26T19:06:40Z</t>
  </si>
  <si>
    <t>2022-10-26T19:07:23Z</t>
  </si>
  <si>
    <t>2022-10-26T19:08:06Z</t>
  </si>
  <si>
    <t>2022-10-26T19:08:49Z</t>
  </si>
  <si>
    <t>2022-10-26T19:09:32Z</t>
  </si>
  <si>
    <t>2022-10-26T19:10:15Z</t>
  </si>
  <si>
    <t>2022-10-26T19:10:58Z</t>
  </si>
  <si>
    <t>2022-10-26T19:11:40Z</t>
  </si>
  <si>
    <t>2022-10-26T19:12:23Z</t>
  </si>
  <si>
    <t>2022-10-26T19:13:06Z</t>
  </si>
  <si>
    <t>2022-10-26T19:13:49Z</t>
  </si>
  <si>
    <t>2022-10-26T19:14:32Z</t>
  </si>
  <si>
    <t>2022-10-26T19:15:15Z</t>
  </si>
  <si>
    <t>2022-10-26T19:15:58Z</t>
  </si>
  <si>
    <t>2022-10-26T19:16:40Z</t>
  </si>
  <si>
    <t>2022-10-26T19:17:23Z</t>
  </si>
  <si>
    <t>2022-10-26T19:18:06Z</t>
  </si>
  <si>
    <t>2022-10-26T19:18:49Z</t>
  </si>
  <si>
    <t>2022-10-26T19:19:32Z</t>
  </si>
  <si>
    <t>2022-10-26T19:20:15Z</t>
  </si>
  <si>
    <t>2022-10-26T19:20:58Z</t>
  </si>
  <si>
    <t>2022-10-26T19:21:41Z</t>
  </si>
  <si>
    <t>2022-10-26T19:22:24Z</t>
  </si>
  <si>
    <t>2022-10-26T19:23:07Z</t>
  </si>
  <si>
    <t>2022-10-26T19:23:50Z</t>
  </si>
  <si>
    <t>2022-10-26T19:24:32Z</t>
  </si>
  <si>
    <t>2022-10-26T19:25:15Z</t>
  </si>
  <si>
    <t>2022-10-26T19:25:58Z</t>
  </si>
  <si>
    <t>2022-10-26T19:26:41Z</t>
  </si>
  <si>
    <t>2022-10-26T19:27:24Z</t>
  </si>
  <si>
    <t>2022-10-26T19:28:07Z</t>
  </si>
  <si>
    <t>2022-10-26T19:28:50Z</t>
  </si>
  <si>
    <t>2022-10-26T19:29:32Z</t>
  </si>
  <si>
    <t>2022-10-26T19:30:15Z</t>
  </si>
  <si>
    <t>2022-10-26T19:30:58Z</t>
  </si>
  <si>
    <t>2022-10-26T19:38:07Z</t>
  </si>
  <si>
    <t>2022-10-26T19:38:50Z</t>
  </si>
  <si>
    <t>2022-10-26T19:39:33Z</t>
  </si>
  <si>
    <t>2022-10-26T19:40:15Z</t>
  </si>
  <si>
    <t>2022-10-26T19:40:58Z</t>
  </si>
  <si>
    <t>2022-10-26T19:41:41Z</t>
  </si>
  <si>
    <t>2022-10-26T19:42:24Z</t>
  </si>
  <si>
    <t>2022-10-26T19:43:07Z</t>
  </si>
  <si>
    <t>2022-10-26T19:43:50Z</t>
  </si>
  <si>
    <t>2022-10-26T19:44:33Z</t>
  </si>
  <si>
    <t>2022-10-26T19:45:16Z</t>
  </si>
  <si>
    <t>2022-10-26T19:45:59Z</t>
  </si>
  <si>
    <t>2022-10-26T19:46:41Z</t>
  </si>
  <si>
    <t>2022-10-26T19:47:24Z</t>
  </si>
  <si>
    <t>2022-10-26T19:48:07Z</t>
  </si>
  <si>
    <t>2022-10-26T19:48:50Z</t>
  </si>
  <si>
    <t>2022-10-26T19:49:33Z</t>
  </si>
  <si>
    <t>2022-10-26T19:50:16Z</t>
  </si>
  <si>
    <t>2022-10-26T19:50:58Z</t>
  </si>
  <si>
    <t>2022-10-26T19:51:41Z</t>
  </si>
  <si>
    <t>2022-10-26T19:52:24Z</t>
  </si>
  <si>
    <t>2022-10-26T19:53:07Z</t>
  </si>
  <si>
    <t>2022-10-26T19:53:50Z</t>
  </si>
  <si>
    <t>2022-10-26T19:54:33Z</t>
  </si>
  <si>
    <t>2022-10-26T19:55:16Z</t>
  </si>
  <si>
    <t>2022-10-26T19:55:59Z</t>
  </si>
  <si>
    <t>2022-10-26T19:56:41Z</t>
  </si>
  <si>
    <t>2022-10-26T19:57:24Z</t>
  </si>
  <si>
    <t>2022-10-26T19:58:07Z</t>
  </si>
  <si>
    <t>2022-10-26T19:58:50Z</t>
  </si>
  <si>
    <t>2022-10-26T19:59:33Z</t>
  </si>
  <si>
    <t>2022-10-26T20:00:16Z</t>
  </si>
  <si>
    <t>2022-10-26T20:00:59Z</t>
  </si>
  <si>
    <t>2022-10-26T20:01:42Z</t>
  </si>
  <si>
    <t>2022-10-26T20:02:24Z</t>
  </si>
  <si>
    <t>2022-10-26T20:03:07Z</t>
  </si>
  <si>
    <t>2022-10-26T20:03:50Z</t>
  </si>
  <si>
    <t>2022-10-26T20:04:33Z</t>
  </si>
  <si>
    <t>2022-10-26T20:05:16Z</t>
  </si>
  <si>
    <t>2022-10-26T20:05:58Z</t>
  </si>
  <si>
    <t>2022-10-26T20:06:41Z</t>
  </si>
  <si>
    <t>2022-10-26T20:07:24Z</t>
  </si>
  <si>
    <t>2022-10-26T20:08:07Z</t>
  </si>
  <si>
    <t>2022-10-26T20:08:50Z</t>
  </si>
  <si>
    <t>2022-10-26T20:09:33Z</t>
  </si>
  <si>
    <t>2022-10-26T20:10:15Z</t>
  </si>
  <si>
    <t>2022-10-26T20:10:58Z</t>
  </si>
  <si>
    <t>2022-10-26T20:11:41Z</t>
  </si>
  <si>
    <t>2022-10-26T20:12:24Z</t>
  </si>
  <si>
    <t>2022-10-26T20:13:07Z</t>
  </si>
  <si>
    <t>2022-10-26T20:13:50Z</t>
  </si>
  <si>
    <t>2022-10-26T20:14:32Z</t>
  </si>
  <si>
    <t>2022-10-26T20:15:15Z</t>
  </si>
  <si>
    <t>2022-10-26T20:15:58Z</t>
  </si>
  <si>
    <t>2022-10-26T20:16:41Z</t>
  </si>
  <si>
    <t>2022-10-26T20:17:24Z</t>
  </si>
  <si>
    <t>2022-10-26T20:18:07Z</t>
  </si>
  <si>
    <t>2022-10-26T20:18:50Z</t>
  </si>
  <si>
    <t>2022-10-26T20:19:33Z</t>
  </si>
  <si>
    <t>2022-10-26T20:20:16Z</t>
  </si>
  <si>
    <t>2022-10-26T20:20:59Z</t>
  </si>
  <si>
    <t>2022-10-26T20:21:42Z</t>
  </si>
  <si>
    <t>2022-10-26T20:22:25Z</t>
  </si>
  <si>
    <t>2022-10-26T20:23:07Z</t>
  </si>
  <si>
    <t>2022-10-26T20:23:50Z</t>
  </si>
  <si>
    <t>2022-10-26T20:24:33Z</t>
  </si>
  <si>
    <t>2022-10-26T20:25:16Z</t>
  </si>
  <si>
    <t>2022-10-26T20:25:59Z</t>
  </si>
  <si>
    <t>2022-10-26T20:26:42Z</t>
  </si>
  <si>
    <t>2022-10-26T20:27:25Z</t>
  </si>
  <si>
    <t>2022-10-26T20:28:07Z</t>
  </si>
  <si>
    <t>2022-10-26T20:28:50Z</t>
  </si>
  <si>
    <t>2022-10-26T20:29:33Z</t>
  </si>
  <si>
    <t>2022-10-26T20:30:16Z</t>
  </si>
  <si>
    <t>2022-10-26T20:30:59Z</t>
  </si>
  <si>
    <t>2022-10-26T20:31:42Z</t>
  </si>
  <si>
    <t>2022-10-26T20:32:25Z</t>
  </si>
  <si>
    <t>2022-10-26T20:33:08Z</t>
  </si>
  <si>
    <t>2022-10-26T20:33:51Z</t>
  </si>
  <si>
    <t>2022-10-26T20:34:34Z</t>
  </si>
  <si>
    <t>2022-10-26T20:35:16Z</t>
  </si>
  <si>
    <t>2022-10-26T20:35:59Z</t>
  </si>
  <si>
    <t>2022-10-26T20:36:42Z</t>
  </si>
  <si>
    <t>2022-10-26T20:37:25Z</t>
  </si>
  <si>
    <t>2022-10-26T20:38:08Z</t>
  </si>
  <si>
    <t>2022-10-26T20:38:51Z</t>
  </si>
  <si>
    <t>2022-10-26T20:39:34Z</t>
  </si>
  <si>
    <t>2022-10-26T20:40:17Z</t>
  </si>
  <si>
    <t>2022-10-26T20:40:59Z</t>
  </si>
  <si>
    <t>2022-10-26T21:44:25Z</t>
  </si>
  <si>
    <t>2022-10-26T21:45:13Z</t>
  </si>
  <si>
    <t>2022-10-26T21:46:03Z</t>
  </si>
  <si>
    <t>2022-10-26T21:46:50Z</t>
  </si>
  <si>
    <t>2022-10-26T22:08:25Z</t>
  </si>
  <si>
    <t>2022-10-26T22:09:13Z</t>
  </si>
  <si>
    <t>2022-10-26T22:10:01Z</t>
  </si>
  <si>
    <t>2022-10-26T22:10:49Z</t>
  </si>
  <si>
    <t>2022-10-26T22:11:37Z</t>
  </si>
  <si>
    <t>2022-10-26T22:22:48Z</t>
  </si>
  <si>
    <t>2022-10-26T22:23:35Z</t>
  </si>
  <si>
    <t>2022-10-26T22:24:24Z</t>
  </si>
  <si>
    <t>2022-10-27T16:40:28Z</t>
  </si>
  <si>
    <t>2022-10-27T16:41:16Z</t>
  </si>
  <si>
    <t>2022-10-27T16:42:04Z</t>
  </si>
  <si>
    <t>2022-10-27T16:42:51Z</t>
  </si>
  <si>
    <t>2022-10-27T16:43:39Z</t>
  </si>
  <si>
    <t>2022-10-27T16:44:26Z</t>
  </si>
  <si>
    <t>2022-10-27T16:45:13Z</t>
  </si>
  <si>
    <t>2022-10-27T16:46:01Z</t>
  </si>
  <si>
    <t>2022-10-27T16:46:48Z</t>
  </si>
  <si>
    <t>2022-10-27T16:47:36Z</t>
  </si>
  <si>
    <t>2022-10-27T16:48:23Z</t>
  </si>
  <si>
    <t>2022-10-27T16:49:11Z</t>
  </si>
  <si>
    <t>2022-10-27T16:49:58Z</t>
  </si>
  <si>
    <t>2022-10-27T16:50:45Z</t>
  </si>
  <si>
    <t>2022-10-27T16:51:33Z</t>
  </si>
  <si>
    <t>2022-10-27T16:52:20Z</t>
  </si>
  <si>
    <t>2022-10-27T16:53:07Z</t>
  </si>
  <si>
    <t>2022-10-27T16:53:54Z</t>
  </si>
  <si>
    <t>2022-10-27T16:54:42Z</t>
  </si>
  <si>
    <t>2022-10-27T16:55:29Z</t>
  </si>
  <si>
    <t>2022-10-27T16:56:16Z</t>
  </si>
  <si>
    <t>2022-10-27T16:57:04Z</t>
  </si>
  <si>
    <t>2022-10-27T16:57:51Z</t>
  </si>
  <si>
    <t>2022-10-27T16:58:39Z</t>
  </si>
  <si>
    <t>2022-10-27T16:59:26Z</t>
  </si>
  <si>
    <t>2022-10-27T17:00:14Z</t>
  </si>
  <si>
    <t>2022-10-27T17:01:01Z</t>
  </si>
  <si>
    <t>2022-10-27T17:01:48Z</t>
  </si>
  <si>
    <t>2022-10-27T17:02:36Z</t>
  </si>
  <si>
    <t>2022-10-27T17:03:23Z</t>
  </si>
  <si>
    <t>2022-10-27T17:04:10Z</t>
  </si>
  <si>
    <t>2022-10-27T17:04:57Z</t>
  </si>
  <si>
    <t>2022-10-27T17:05:47Z</t>
  </si>
  <si>
    <t>2022-10-27T17:06:35Z</t>
  </si>
  <si>
    <t>2022-10-27T17:07:22Z</t>
  </si>
  <si>
    <t>2022-10-27T17:08:09Z</t>
  </si>
  <si>
    <t>2022-10-27T17:08:58Z</t>
  </si>
  <si>
    <t>2022-10-27T17:09:45Z</t>
  </si>
  <si>
    <t>2022-10-27T17:10:32Z</t>
  </si>
  <si>
    <t>2022-10-27T17:11:20Z</t>
  </si>
  <si>
    <t>2022-10-27T17:12:08Z</t>
  </si>
  <si>
    <t>2022-10-27T17:12:56Z</t>
  </si>
  <si>
    <t>2022-10-27T17:13:43Z</t>
  </si>
  <si>
    <t>2022-10-27T17:14:31Z</t>
  </si>
  <si>
    <t>2022-10-27T17:15:18Z</t>
  </si>
  <si>
    <t>2022-10-27T17:16:05Z</t>
  </si>
  <si>
    <t>2022-10-27T17:16:53Z</t>
  </si>
  <si>
    <t>2022-10-27T17:17:40Z</t>
  </si>
  <si>
    <t>2022-10-27T17:18:27Z</t>
  </si>
  <si>
    <t>2022-10-27T17:19:14Z</t>
  </si>
  <si>
    <t>2022-10-27T17:20:02Z</t>
  </si>
  <si>
    <t>2022-10-27T17:20:49Z</t>
  </si>
  <si>
    <t>2022-10-27T17:21:36Z</t>
  </si>
  <si>
    <t>2022-10-27T17:22:23Z</t>
  </si>
  <si>
    <t>2022-10-27T17:23:10Z</t>
  </si>
  <si>
    <t>2022-10-27T17:23:58Z</t>
  </si>
  <si>
    <t>2022-10-27T17:24:45Z</t>
  </si>
  <si>
    <t>2022-10-27T17:25:33Z</t>
  </si>
  <si>
    <t>2022-10-27T17:26:20Z</t>
  </si>
  <si>
    <t>2022-10-27T17:27:08Z</t>
  </si>
  <si>
    <t>2022-10-27T17:27:57Z</t>
  </si>
  <si>
    <t>2022-10-27T17:28:44Z</t>
  </si>
  <si>
    <t>2022-10-27T17:29:31Z</t>
  </si>
  <si>
    <t>2022-10-27T17:30:18Z</t>
  </si>
  <si>
    <t>2022-10-27T17:43:00Z</t>
  </si>
  <si>
    <t>2022-10-27T17:43:49Z</t>
  </si>
  <si>
    <t>2022-10-27T17:44:37Z</t>
  </si>
  <si>
    <t>2022-10-27T17:45:24Z</t>
  </si>
  <si>
    <t>2022-10-27T17:46:12Z</t>
  </si>
  <si>
    <t>2022-10-27T17:46:59Z</t>
  </si>
  <si>
    <t>2022-10-27T17:47:49Z</t>
  </si>
  <si>
    <t>2022-10-27T17:48:36Z</t>
  </si>
  <si>
    <t>2022-10-27T17:49:24Z</t>
  </si>
  <si>
    <t>2022-10-27T17:50:11Z</t>
  </si>
  <si>
    <t>2022-10-27T17:50:59Z</t>
  </si>
  <si>
    <t>2022-10-27T17:51:46Z</t>
  </si>
  <si>
    <t>2022-10-27T18:05:10Z</t>
  </si>
  <si>
    <t>2022-10-27T18:05:57Z</t>
  </si>
  <si>
    <t>2022-10-27T18:06:45Z</t>
  </si>
  <si>
    <t>2022-10-27T18:07:32Z</t>
  </si>
  <si>
    <t>2022-10-27T18:08:22Z</t>
  </si>
  <si>
    <t>2022-10-27T18:09:09Z</t>
  </si>
  <si>
    <t>2022-10-27T18:09:57Z</t>
  </si>
  <si>
    <t>2022-10-27T18:10:44Z</t>
  </si>
  <si>
    <t>2022-10-27T18:11:32Z</t>
  </si>
  <si>
    <t>2022-10-27T18:12:19Z</t>
  </si>
  <si>
    <t>2022-10-27T18:13:07Z</t>
  </si>
  <si>
    <t>2022-10-27T18:13:56Z</t>
  </si>
  <si>
    <t>2022-10-27T18:14:45Z</t>
  </si>
  <si>
    <t>2022-10-27T18:15:32Z</t>
  </si>
  <si>
    <t>2022-10-27T18:16:19Z</t>
  </si>
  <si>
    <t>2022-10-27T18:17:07Z</t>
  </si>
  <si>
    <t>2022-10-27T18:17:55Z</t>
  </si>
  <si>
    <t>2022-10-27T18:18:42Z</t>
  </si>
  <si>
    <t>2022-10-27T18:19:29Z</t>
  </si>
  <si>
    <t>2022-10-27T18:20:17Z</t>
  </si>
  <si>
    <t>2022-10-27T18:21:04Z</t>
  </si>
  <si>
    <t>2022-10-27T18:21:52Z</t>
  </si>
  <si>
    <t>2022-10-27T18:22:41Z</t>
  </si>
  <si>
    <t>2022-10-27T18:23:28Z</t>
  </si>
  <si>
    <t>2022-10-27T18:24:16Z</t>
  </si>
  <si>
    <t>2022-10-27T18:25:04Z</t>
  </si>
  <si>
    <t>2022-10-27T18:25:51Z</t>
  </si>
  <si>
    <t>2022-10-27T18:26:39Z</t>
  </si>
  <si>
    <t>2022-10-27T18:27:26Z</t>
  </si>
  <si>
    <t>2022-10-27T18:28:14Z</t>
  </si>
  <si>
    <t>2022-10-27T18:29:02Z</t>
  </si>
  <si>
    <t>2022-10-27T18:29:49Z</t>
  </si>
  <si>
    <t>2022-10-27T18:56:45Z</t>
  </si>
  <si>
    <t>2022-10-27T18:57:33Z</t>
  </si>
  <si>
    <t>2022-10-27T18:58:21Z</t>
  </si>
  <si>
    <t>2022-10-27T18:59:08Z</t>
  </si>
  <si>
    <t>2022-10-27T18:59:56Z</t>
  </si>
  <si>
    <t>2022-10-27T19:00:43Z</t>
  </si>
  <si>
    <t>2022-10-27T19:01:32Z</t>
  </si>
  <si>
    <t>2022-10-27T19:02:20Z</t>
  </si>
  <si>
    <t>2022-10-27T19:03:10Z</t>
  </si>
  <si>
    <t>2022-10-27T19:03:57Z</t>
  </si>
  <si>
    <t>2022-10-27T19:04:45Z</t>
  </si>
  <si>
    <t>2022-10-27T19:05:32Z</t>
  </si>
  <si>
    <t>2022-10-27T19:06:20Z</t>
  </si>
  <si>
    <t>2022-10-27T19:07:07Z</t>
  </si>
  <si>
    <t>2022-10-27T19:07:55Z</t>
  </si>
  <si>
    <t>2022-10-27T19:08:42Z</t>
  </si>
  <si>
    <t>2022-10-27T19:09:29Z</t>
  </si>
  <si>
    <t>2022-10-27T19:10:16Z</t>
  </si>
  <si>
    <t>2022-10-27T19:11:06Z</t>
  </si>
  <si>
    <t>2022-10-27T19:11:53Z</t>
  </si>
  <si>
    <t>2022-10-27T19:17:27Z</t>
  </si>
  <si>
    <t>2022-10-27T19:18:14Z</t>
  </si>
  <si>
    <t>2022-10-27T19:19:01Z</t>
  </si>
  <si>
    <t>2022-10-27T19:19:49Z</t>
  </si>
  <si>
    <t>2022-10-27T19:20:36Z</t>
  </si>
  <si>
    <t>2022-10-27T19:21:24Z</t>
  </si>
  <si>
    <t>2022-10-27T19:22:11Z</t>
  </si>
  <si>
    <t>2022-10-27T19:22:58Z</t>
  </si>
  <si>
    <t>2022-10-27T19:23:45Z</t>
  </si>
  <si>
    <t>2022-10-27T19:24:33Z</t>
  </si>
  <si>
    <t>2022-10-27T19:25:20Z</t>
  </si>
  <si>
    <t>2022-10-27T19:26:07Z</t>
  </si>
  <si>
    <t>2022-10-27T19:26:55Z</t>
  </si>
  <si>
    <t>2022-10-27T19:27:43Z</t>
  </si>
  <si>
    <t>2022-10-27T19:28:31Z</t>
  </si>
  <si>
    <t>2022-10-27T19:29:19Z</t>
  </si>
  <si>
    <t>2022-10-27T19:30:06Z</t>
  </si>
  <si>
    <t>2022-10-27T19:30:54Z</t>
  </si>
  <si>
    <t>2022-10-27T19:31:42Z</t>
  </si>
  <si>
    <t>2022-10-27T20:05:42Z</t>
  </si>
  <si>
    <t>2022-10-27T20:06:30Z</t>
  </si>
  <si>
    <t>2022-10-27T20:07:17Z</t>
  </si>
  <si>
    <t>2022-10-27T20:08:04Z</t>
  </si>
  <si>
    <t>2022-10-27T20:08:52Z</t>
  </si>
  <si>
    <t>2022-10-27T20:09:39Z</t>
  </si>
  <si>
    <t>2022-10-27T20:10:27Z</t>
  </si>
  <si>
    <t>2022-10-27T20:11:15Z</t>
  </si>
  <si>
    <t>2022-10-27T20:12:03Z</t>
  </si>
  <si>
    <t>2022-10-27T20:12:50Z</t>
  </si>
  <si>
    <t>2022-10-27T21:11:41Z</t>
  </si>
  <si>
    <t>2022-10-27T21:12:29Z</t>
  </si>
  <si>
    <t>2022-10-27T21:13:17Z</t>
  </si>
  <si>
    <t>2022-10-27T21:14:05Z</t>
  </si>
  <si>
    <t>2022-10-27T21:14:53Z</t>
  </si>
  <si>
    <t>2022-10-27T21:15:41Z</t>
  </si>
  <si>
    <t>2022-10-27T21:16:29Z</t>
  </si>
  <si>
    <t>2022-10-27T21:17:16Z</t>
  </si>
  <si>
    <t>2022-10-27T21:18:04Z</t>
  </si>
  <si>
    <t>2022-10-27T21:18:52Z</t>
  </si>
  <si>
    <t>2022-10-28T15:54:40Z</t>
  </si>
  <si>
    <t>2022-10-28T15:55:27Z</t>
  </si>
  <si>
    <t>2022-10-28T15:56:14Z</t>
  </si>
  <si>
    <t>2022-10-28T15:57:01Z</t>
  </si>
  <si>
    <t>2022-10-28T15:57:50Z</t>
  </si>
  <si>
    <t>2022-10-28T16:41:41Z</t>
  </si>
  <si>
    <t>2022-10-28T16:42:29Z</t>
  </si>
  <si>
    <t>2022-10-28T16:43:17Z</t>
  </si>
  <si>
    <t>2022-10-28T16:44:05Z</t>
  </si>
  <si>
    <t>2022-10-28T16:44:53Z</t>
  </si>
  <si>
    <t>2022-10-28T16:45:42Z</t>
  </si>
  <si>
    <t>2022-10-28T16:46:29Z</t>
  </si>
  <si>
    <t>2022-10-28T16:47:17Z</t>
  </si>
  <si>
    <t>2022-10-28T16:48:05Z</t>
  </si>
  <si>
    <t>2022-10-28T16:48:53Z</t>
  </si>
  <si>
    <t>2022-10-28T16:49:41Z</t>
  </si>
  <si>
    <t>2022-10-28T16:50:29Z</t>
  </si>
  <si>
    <t>2022-10-28T16:56:03Z</t>
  </si>
  <si>
    <t>2022-10-28T16:56:51Z</t>
  </si>
  <si>
    <t>2022-10-28T16:57:38Z</t>
  </si>
  <si>
    <t>2022-10-28T16:58:26Z</t>
  </si>
  <si>
    <t>2022-10-28T16:59:14Z</t>
  </si>
  <si>
    <t>2022-10-28T17:00:03Z</t>
  </si>
  <si>
    <t>2022-10-28T17:00:50Z</t>
  </si>
  <si>
    <t>2022-10-28T17:01:38Z</t>
  </si>
  <si>
    <t>2022-10-28T17:02:26Z</t>
  </si>
  <si>
    <t>2022-10-28T17:03:14Z</t>
  </si>
  <si>
    <t>2022-10-28T17:04:02Z</t>
  </si>
  <si>
    <t>2022-10-28T17:04:49Z</t>
  </si>
  <si>
    <t>2022-10-28T17:24:01Z</t>
  </si>
  <si>
    <t>2022-10-28T17:24:49Z</t>
  </si>
  <si>
    <t>2022-10-28T17:28:03Z</t>
  </si>
  <si>
    <t>2022-10-28T17:28:50Z</t>
  </si>
  <si>
    <t>2022-10-28T17:29:39Z</t>
  </si>
  <si>
    <t>2022-10-28T17:30:27Z</t>
  </si>
  <si>
    <t>2022-10-28T17:31:15Z</t>
  </si>
  <si>
    <t>2022-10-28T17:32:02Z</t>
  </si>
  <si>
    <t>2022-10-28T17:32:50Z</t>
  </si>
  <si>
    <t>2022-10-28T17:33:38Z</t>
  </si>
  <si>
    <t>2022-10-28T17:34:27Z</t>
  </si>
  <si>
    <t>2022-10-28T17:35:14Z</t>
  </si>
  <si>
    <t>2022-10-28T17:36:01Z</t>
  </si>
  <si>
    <t>2022-10-28T17:36:49Z</t>
  </si>
  <si>
    <t>2022-10-28T17:37:37Z</t>
  </si>
  <si>
    <t>2022-10-28T17:38:24Z</t>
  </si>
  <si>
    <t>2022-10-28T17:39:12Z</t>
  </si>
  <si>
    <t>2022-10-28T17:39:59Z</t>
  </si>
  <si>
    <t>2022-10-28T17:40:49Z</t>
  </si>
  <si>
    <t>2022-10-28T17:41:37Z</t>
  </si>
  <si>
    <t>2022-10-28T17:42:24Z</t>
  </si>
  <si>
    <t>2022-10-28T17:43:12Z</t>
  </si>
  <si>
    <t>2022-10-28T17:43:59Z</t>
  </si>
  <si>
    <t>2022-10-28T17:44:47Z</t>
  </si>
  <si>
    <t>2022-10-28T17:45:36Z</t>
  </si>
  <si>
    <t>2022-10-28T17:46:24Z</t>
  </si>
  <si>
    <t>2022-10-28T17:47:13Z</t>
  </si>
  <si>
    <t>2022-10-28T17:48:00Z</t>
  </si>
  <si>
    <t>2022-10-28T17:48:48Z</t>
  </si>
  <si>
    <t>2022-10-28T17:49:36Z</t>
  </si>
  <si>
    <t>2022-10-28T17:50:24Z</t>
  </si>
  <si>
    <t>2022-10-28T17:51:12Z</t>
  </si>
  <si>
    <t>2022-10-28T17:52:01Z</t>
  </si>
  <si>
    <t>2022-10-28T17:52:49Z</t>
  </si>
  <si>
    <t>2022-10-28T17:53:37Z</t>
  </si>
  <si>
    <t>2022-10-28T17:54:25Z</t>
  </si>
  <si>
    <t>2022-10-28T17:55:13Z</t>
  </si>
  <si>
    <t>2022-10-28T17:56:01Z</t>
  </si>
  <si>
    <t>2022-10-28T17:56:49Z</t>
  </si>
  <si>
    <t>2022-10-28T18:00:00Z</t>
  </si>
  <si>
    <t>2022-10-28T18:00:48Z</t>
  </si>
  <si>
    <t>2022-10-28T18:01:36Z</t>
  </si>
  <si>
    <t>2022-10-28T18:02:24Z</t>
  </si>
  <si>
    <t>2022-10-28T18:03:12Z</t>
  </si>
  <si>
    <t>2022-10-28T18:04:01Z</t>
  </si>
  <si>
    <t>2022-10-28T18:04:50Z</t>
  </si>
  <si>
    <t>2022-10-28T18:05:37Z</t>
  </si>
  <si>
    <t>2022-10-28T18:06:25Z</t>
  </si>
  <si>
    <t>2022-10-28T18:07:13Z</t>
  </si>
  <si>
    <t>2022-10-28T18:08:01Z</t>
  </si>
  <si>
    <t>2022-10-28T18:08:48Z</t>
  </si>
  <si>
    <t>2022-10-28T18:09:36Z</t>
  </si>
  <si>
    <t>2022-10-28T18:10:24Z</t>
  </si>
  <si>
    <t>2022-10-28T18:11:12Z</t>
  </si>
  <si>
    <t>2022-10-28T18:11:59Z</t>
  </si>
  <si>
    <t>2022-10-28T18:12:47Z</t>
  </si>
  <si>
    <t>2022-10-28T18:13:35Z</t>
  </si>
  <si>
    <t>2022-10-28T18:14:23Z</t>
  </si>
  <si>
    <t>2022-10-28T18:15:11Z</t>
  </si>
  <si>
    <t>2022-10-28T18:15:59Z</t>
  </si>
  <si>
    <t>2022-10-28T18:16:47Z</t>
  </si>
  <si>
    <t>2022-10-28T18:17:35Z</t>
  </si>
  <si>
    <t>2022-10-28T18:18:24Z</t>
  </si>
  <si>
    <t>2022-10-28T18:19:12Z</t>
  </si>
  <si>
    <t>2022-10-28T18:20:00Z</t>
  </si>
  <si>
    <t>2022-10-28T18:20:48Z</t>
  </si>
  <si>
    <t>2022-10-28T18:21:35Z</t>
  </si>
  <si>
    <t>2022-10-28T18:22:23Z</t>
  </si>
  <si>
    <t>2022-10-28T18:23:11Z</t>
  </si>
  <si>
    <t>2022-10-28T18:23:59Z</t>
  </si>
  <si>
    <t>2022-10-28T18:24:47Z</t>
  </si>
  <si>
    <t>2022-10-28T18:25:35Z</t>
  </si>
  <si>
    <t>2022-10-28T18:26:24Z</t>
  </si>
  <si>
    <t>2022-10-28T18:27:13Z</t>
  </si>
  <si>
    <t>2022-10-28T18:28:00Z</t>
  </si>
  <si>
    <t>2022-10-28T18:28:49Z</t>
  </si>
  <si>
    <t>2022-10-28T18:29:36Z</t>
  </si>
  <si>
    <t>2022-10-28T18:30:24Z</t>
  </si>
  <si>
    <t>2022-10-28T18:31:12Z</t>
  </si>
  <si>
    <t>2022-10-28T18:32:00Z</t>
  </si>
  <si>
    <t>2022-10-28T18:32:48Z</t>
  </si>
  <si>
    <t>2022-10-28T18:33:36Z</t>
  </si>
  <si>
    <t>2022-10-28T18:34:23Z</t>
  </si>
  <si>
    <t>2022-10-28T18:35:11Z</t>
  </si>
  <si>
    <t>2022-10-28T18:35:59Z</t>
  </si>
  <si>
    <t>2022-10-28T18:36:47Z</t>
  </si>
  <si>
    <t>2022-10-28T18:37:35Z</t>
  </si>
  <si>
    <t>2022-10-28T18:38:23Z</t>
  </si>
  <si>
    <t>2022-10-28T18:39:11Z</t>
  </si>
  <si>
    <t>2022-10-28T18:39:58Z</t>
  </si>
  <si>
    <t>2022-10-28T18:40:46Z</t>
  </si>
  <si>
    <t>2022-10-28T18:41:34Z</t>
  </si>
  <si>
    <t>2022-10-28T18:57:32Z</t>
  </si>
  <si>
    <t>2022-10-28T18:58:19Z</t>
  </si>
  <si>
    <t>2022-10-28T18:59:07Z</t>
  </si>
  <si>
    <t>2022-10-28T18:59:55Z</t>
  </si>
  <si>
    <t>2022-10-28T19:00:43Z</t>
  </si>
  <si>
    <t>2022-10-28T19:01:31Z</t>
  </si>
  <si>
    <t>2022-10-28T19:02:19Z</t>
  </si>
  <si>
    <t>2022-10-28T19:03:07Z</t>
  </si>
  <si>
    <t>2022-10-28T19:03:55Z</t>
  </si>
  <si>
    <t>2022-10-28T19:04:43Z</t>
  </si>
  <si>
    <t>2022-10-28T19:05:31Z</t>
  </si>
  <si>
    <t>2022-10-28T19:06:19Z</t>
  </si>
  <si>
    <t>2022-10-28T19:07:06Z</t>
  </si>
  <si>
    <t>2022-10-28T19:07:54Z</t>
  </si>
  <si>
    <t>2022-10-28T19:26:19Z</t>
  </si>
  <si>
    <t>2022-10-28T19:27:06Z</t>
  </si>
  <si>
    <t>2022-10-28T19:27:54Z</t>
  </si>
  <si>
    <t>2022-10-28T19:28:42Z</t>
  </si>
  <si>
    <t>2022-10-28T19:29:31Z</t>
  </si>
  <si>
    <t>2022-10-28T19:30:19Z</t>
  </si>
  <si>
    <t>2022-10-28T19:31:06Z</t>
  </si>
  <si>
    <t>2022-10-28T19:31:54Z</t>
  </si>
  <si>
    <t>2022-10-28T19:32:42Z</t>
  </si>
  <si>
    <t>2022-10-28T19:33:30Z</t>
  </si>
  <si>
    <t>2022-10-28T19:34:20Z</t>
  </si>
  <si>
    <t>2022-10-28T19:35:08Z</t>
  </si>
  <si>
    <t>2022-10-28T19:35:56Z</t>
  </si>
  <si>
    <t>2022-10-28T19:36:43Z</t>
  </si>
  <si>
    <t>2022-10-28T19:37:31Z</t>
  </si>
  <si>
    <t>2022-10-28T19:38:19Z</t>
  </si>
  <si>
    <t>2022-10-28T19:39:07Z</t>
  </si>
  <si>
    <t>2022-10-28T19:39:55Z</t>
  </si>
  <si>
    <t>2022-10-28T19:40:42Z</t>
  </si>
  <si>
    <t>2022-10-28T19:41:31Z</t>
  </si>
  <si>
    <t>2022-10-28T19:42:18Z</t>
  </si>
  <si>
    <t>2022-10-28T19:43:06Z</t>
  </si>
  <si>
    <t>2022-10-28T19:43:54Z</t>
  </si>
  <si>
    <t>2022-10-28T19:44:42Z</t>
  </si>
  <si>
    <t>2022-10-28T19:45:29Z</t>
  </si>
  <si>
    <t>2022-10-28T19:46:17Z</t>
  </si>
  <si>
    <t>2022-10-28T19:47:05Z</t>
  </si>
  <si>
    <t>2022-10-28T19:47:53Z</t>
  </si>
  <si>
    <t>2022-10-28T19:48:41Z</t>
  </si>
  <si>
    <t>2022-10-28T19:49:29Z</t>
  </si>
  <si>
    <t>2022-10-28T19:50:17Z</t>
  </si>
  <si>
    <t>2022-10-28T19:51:05Z</t>
  </si>
  <si>
    <t>2022-10-28T19:51:53Z</t>
  </si>
  <si>
    <t>2022-10-28T19:52:41Z</t>
  </si>
  <si>
    <t>2022-10-28T19:53:28Z</t>
  </si>
  <si>
    <t>2022-10-28T19:54:16Z</t>
  </si>
  <si>
    <t>2022-10-28T19:55:04Z</t>
  </si>
  <si>
    <t>2022-10-28T19:55:52Z</t>
  </si>
  <si>
    <t>2022-10-28T19:56:40Z</t>
  </si>
  <si>
    <t>2022-10-28T19:57:28Z</t>
  </si>
  <si>
    <t>2022-10-28T19:58:17Z</t>
  </si>
  <si>
    <t>2022-10-28T19:59:05Z</t>
  </si>
  <si>
    <t>2022-10-28T19:59:53Z</t>
  </si>
  <si>
    <t>2022-10-28T20:00:41Z</t>
  </si>
  <si>
    <t>2022-10-28T20:01:29Z</t>
  </si>
  <si>
    <t>2022-10-28T20:02:18Z</t>
  </si>
  <si>
    <t>2022-10-28T20:03:05Z</t>
  </si>
  <si>
    <t>2022-10-28T20:03:53Z</t>
  </si>
  <si>
    <t>2022-10-28T20:04:41Z</t>
  </si>
  <si>
    <t>2022-10-28T20:05:29Z</t>
  </si>
  <si>
    <t>2022-10-28T20:06:17Z</t>
  </si>
  <si>
    <t>2022-10-28T20:07:05Z</t>
  </si>
  <si>
    <t>2022-10-28T20:07:53Z</t>
  </si>
  <si>
    <t>2022-10-28T20:08:41Z</t>
  </si>
  <si>
    <t>2022-10-28T20:09:29Z</t>
  </si>
  <si>
    <t>2022-10-28T20:14:17Z</t>
  </si>
  <si>
    <t>2022-10-28T20:15:05Z</t>
  </si>
  <si>
    <t>2022-10-28T20:15:53Z</t>
  </si>
  <si>
    <t>2022-10-28T20:16:41Z</t>
  </si>
  <si>
    <t>2022-10-28T20:17:29Z</t>
  </si>
  <si>
    <t>2022-10-28T20:18:17Z</t>
  </si>
  <si>
    <t>2022-10-28T20:19:04Z</t>
  </si>
  <si>
    <t>2022-10-28T20:19:54Z</t>
  </si>
  <si>
    <t>2022-10-28T20:20:41Z</t>
  </si>
  <si>
    <t>2022-10-28T20:21:29Z</t>
  </si>
  <si>
    <t>2022-10-28T20:22:17Z</t>
  </si>
  <si>
    <t>2022-10-28T20:23:06Z</t>
  </si>
  <si>
    <t>2022-10-28T20:23:53Z</t>
  </si>
  <si>
    <t>2022-10-28T20:24:41Z</t>
  </si>
  <si>
    <t>2022-10-28T20:25:29Z</t>
  </si>
  <si>
    <t>2022-10-28T20:26:17Z</t>
  </si>
  <si>
    <t>2022-10-28T20:27:05Z</t>
  </si>
  <si>
    <t>2022-10-28T20:27:53Z</t>
  </si>
  <si>
    <t>2022-10-28T20:28:43Z</t>
  </si>
  <si>
    <t>2022-10-28T20:29:31Z</t>
  </si>
  <si>
    <t>2022-10-28T20:30:19Z</t>
  </si>
  <si>
    <t>2022-10-28T20:31:07Z</t>
  </si>
  <si>
    <t>2022-10-28T20:31:54Z</t>
  </si>
  <si>
    <t>2022-10-28T20:32:43Z</t>
  </si>
  <si>
    <t>2022-10-28T20:33:31Z</t>
  </si>
  <si>
    <t>2022-10-28T20:34:19Z</t>
  </si>
  <si>
    <t>2022-10-28T20:35:07Z</t>
  </si>
  <si>
    <t>2022-10-28T20:35:55Z</t>
  </si>
  <si>
    <t>2022-10-28T20:36:43Z</t>
  </si>
  <si>
    <t>2022-10-28T20:37:30Z</t>
  </si>
  <si>
    <t>2022-10-28T20:38:18Z</t>
  </si>
  <si>
    <t>2022-10-28T20:39:06Z</t>
  </si>
  <si>
    <t>2022-10-28T20:39:54Z</t>
  </si>
  <si>
    <t>2022-10-28T20:40:43Z</t>
  </si>
  <si>
    <t>2022-10-28T20:41:31Z</t>
  </si>
  <si>
    <t>2022-10-28T20:42:19Z</t>
  </si>
  <si>
    <t>2022-10-28T20:43:07Z</t>
  </si>
  <si>
    <t>2022-10-28T20:43:55Z</t>
  </si>
  <si>
    <t>2022-10-28T20:44:43Z</t>
  </si>
  <si>
    <t>2022-10-28T20:45:31Z</t>
  </si>
  <si>
    <t>2022-10-28T20:46:19Z</t>
  </si>
  <si>
    <t>2022-10-28T20:47:06Z</t>
  </si>
  <si>
    <t>2022-10-28T20:47:54Z</t>
  </si>
  <si>
    <t>2022-10-28T20:48:43Z</t>
  </si>
  <si>
    <t>2022-10-28T20:49:30Z</t>
  </si>
  <si>
    <t>2022-10-28T20:50:18Z</t>
  </si>
  <si>
    <t>2022-10-28T20:51:06Z</t>
  </si>
  <si>
    <t>2022-10-28T20:51:54Z</t>
  </si>
  <si>
    <t>2022-10-28T20:52:42Z</t>
  </si>
  <si>
    <t>2022-10-28T20:53:31Z</t>
  </si>
  <si>
    <t>2022-10-28T20:54:18Z</t>
  </si>
  <si>
    <t>2022-10-28T20:55:06Z</t>
  </si>
  <si>
    <t>2022-10-28T20:55:54Z</t>
  </si>
  <si>
    <t>2022-10-28T20:56:42Z</t>
  </si>
  <si>
    <t>2022-10-28T20:57:30Z</t>
  </si>
  <si>
    <t>2022-10-28T20:58:18Z</t>
  </si>
  <si>
    <t>2022-10-28T20:59:06Z</t>
  </si>
  <si>
    <t>2022-10-28T20:59:54Z</t>
  </si>
  <si>
    <t>2022-10-28T21:00:41Z</t>
  </si>
  <si>
    <t>2022-10-28T21:01:29Z</t>
  </si>
  <si>
    <t>2022-10-28T21:02:17Z</t>
  </si>
  <si>
    <t>2022-10-28T21:03:05Z</t>
  </si>
  <si>
    <t>2022-10-28T21:03:53Z</t>
  </si>
  <si>
    <t>2022-10-28T21:04:41Z</t>
  </si>
  <si>
    <t>2022-10-28T21:05:28Z</t>
  </si>
  <si>
    <t>2022-10-28T21:06:16Z</t>
  </si>
  <si>
    <t>2022-10-28T21:07:04Z</t>
  </si>
  <si>
    <t>2022-10-28T21:07:52Z</t>
  </si>
  <si>
    <t>2022-10-28T21:08:41Z</t>
  </si>
  <si>
    <t>2022-10-28T21:09:29Z</t>
  </si>
  <si>
    <t>2022-10-28T21:10:16Z</t>
  </si>
  <si>
    <t>2022-10-28T21:11:05Z</t>
  </si>
  <si>
    <t>2022-10-28T21:11:52Z</t>
  </si>
  <si>
    <t>2022-10-28T21:12:40Z</t>
  </si>
  <si>
    <t>2022-10-28T21:13:28Z</t>
  </si>
  <si>
    <t>2022-10-28T21:14:16Z</t>
  </si>
  <si>
    <t>2022-10-28T21:15:05Z</t>
  </si>
  <si>
    <t>2022-10-28T21:15:53Z</t>
  </si>
  <si>
    <t>2022-10-28T21:49:31Z</t>
  </si>
  <si>
    <t>2022-10-28T21:50:19Z</t>
  </si>
  <si>
    <t>2022-10-28T21:51:07Z</t>
  </si>
  <si>
    <t>2022-10-28T21:51:54Z</t>
  </si>
  <si>
    <t>2022-10-28T21:52:42Z</t>
  </si>
  <si>
    <t>2022-10-28T21:53:31Z</t>
  </si>
  <si>
    <t>2022-10-28T21:54:19Z</t>
  </si>
  <si>
    <t>2022-10-28T21:55:07Z</t>
  </si>
  <si>
    <t>2022-10-28T21:55:55Z</t>
  </si>
  <si>
    <t>2022-10-28T21:56:42Z</t>
  </si>
  <si>
    <t>2022-10-28T21:57:30Z</t>
  </si>
  <si>
    <t>2022-10-28T21:58:18Z</t>
  </si>
  <si>
    <t>2022-10-28T21:59:06Z</t>
  </si>
  <si>
    <t>2022-10-28T21:59:54Z</t>
  </si>
  <si>
    <t>2022-10-28T22:00:42Z</t>
  </si>
  <si>
    <t>2022-10-28T22:01:29Z</t>
  </si>
  <si>
    <t>2022-10-28T22:02:17Z</t>
  </si>
  <si>
    <t>2022-10-28T22:03:06Z</t>
  </si>
  <si>
    <t>2022-10-28T22:03:53Z</t>
  </si>
  <si>
    <t>2022-10-28T22:04:41Z</t>
  </si>
  <si>
    <t>2022-10-28T22:05:29Z</t>
  </si>
  <si>
    <t>2022-10-28T22:06:17Z</t>
  </si>
  <si>
    <t>2022-10-28T22:07:05Z</t>
  </si>
  <si>
    <t>2022-10-28T22:07:53Z</t>
  </si>
  <si>
    <t>2022-10-28T22:08:40Z</t>
  </si>
  <si>
    <t>2022-10-28T22:09:29Z</t>
  </si>
  <si>
    <t>2022-10-28T22:10:16Z</t>
  </si>
  <si>
    <t>2022-10-28T22:11:04Z</t>
  </si>
  <si>
    <t>2022-10-28T22:11:52Z</t>
  </si>
  <si>
    <t>2022-10-28T22:12:41Z</t>
  </si>
  <si>
    <t>2022-10-28T22:13:29Z</t>
  </si>
  <si>
    <t>2022-10-28T22:14:17Z</t>
  </si>
  <si>
    <t>2022-10-28T22:15:05Z</t>
  </si>
  <si>
    <t>2022-10-28T22:15:53Z</t>
  </si>
  <si>
    <t>2022-10-28T22:16:42Z</t>
  </si>
  <si>
    <t>2022-10-28T22:17:30Z</t>
  </si>
  <si>
    <t>2022-10-28T22:18:18Z</t>
  </si>
  <si>
    <t>2022-10-28T22:19:05Z</t>
  </si>
  <si>
    <t>2022-10-28T22:19:53Z</t>
  </si>
  <si>
    <t>2022-10-28T22:20:40Z</t>
  </si>
  <si>
    <t>2022-10-28T22:21:28Z</t>
  </si>
  <si>
    <t>2022-10-28T22:22:18Z</t>
  </si>
  <si>
    <t>2022-10-28T22:23:06Z</t>
  </si>
  <si>
    <t>2022-10-28T22:23:54Z</t>
  </si>
  <si>
    <t>2022-10-28T22:24:42Z</t>
  </si>
  <si>
    <t>2022-10-28T22:25:30Z</t>
  </si>
  <si>
    <t>2022-10-28T22:26:18Z</t>
  </si>
  <si>
    <t>2022-10-28T22:27:05Z</t>
  </si>
  <si>
    <t>2022-10-28T22:27:56Z</t>
  </si>
  <si>
    <t>2022-10-28T22:28:43Z</t>
  </si>
  <si>
    <t>2022-10-28T22:29:31Z</t>
  </si>
  <si>
    <t>2022-10-28T22:30:19Z</t>
  </si>
  <si>
    <t>2022-10-28T22:31:07Z</t>
  </si>
  <si>
    <t>2022-10-28T22:31:55Z</t>
  </si>
  <si>
    <t>2022-10-28T22:32:43Z</t>
  </si>
  <si>
    <t>2022-10-28T22:33:30Z</t>
  </si>
  <si>
    <t>2022-10-28T22:34:18Z</t>
  </si>
  <si>
    <t>2022-10-28T22:35:05Z</t>
  </si>
  <si>
    <t>2022-10-28T22:35:53Z</t>
  </si>
  <si>
    <t>2022-10-28T22:36:41Z</t>
  </si>
  <si>
    <t>2022-10-28T22:37:29Z</t>
  </si>
  <si>
    <t>2022-10-28T22:38:16Z</t>
  </si>
  <si>
    <t>2022-10-29T15:59:15Z</t>
  </si>
  <si>
    <t>2022-10-29T16:00:02Z</t>
  </si>
  <si>
    <t>2022-10-29T16:00:49Z</t>
  </si>
  <si>
    <t>2022-10-29T16:26:20Z</t>
  </si>
  <si>
    <t>2022-10-29T16:27:08Z</t>
  </si>
  <si>
    <t>2022-10-29T16:27:56Z</t>
  </si>
  <si>
    <t>2022-10-29T16:28:44Z</t>
  </si>
  <si>
    <t>2022-10-29T16:29:32Z</t>
  </si>
  <si>
    <t>2022-10-29T16:30:20Z</t>
  </si>
  <si>
    <t>2022-10-29T16:31:08Z</t>
  </si>
  <si>
    <t>2022-10-29T16:31:55Z</t>
  </si>
  <si>
    <t>2022-10-29T16:32:43Z</t>
  </si>
  <si>
    <t>2022-10-29T16:33:31Z</t>
  </si>
  <si>
    <t>2022-10-29T16:34:19Z</t>
  </si>
  <si>
    <t>2022-10-29T16:35:07Z</t>
  </si>
  <si>
    <t>2022-10-29T16:35:54Z</t>
  </si>
  <si>
    <t>2022-10-29T16:36:41Z</t>
  </si>
  <si>
    <t>2022-10-29T16:37:30Z</t>
  </si>
  <si>
    <t>2022-10-29T16:38:18Z</t>
  </si>
  <si>
    <t>2022-10-29T16:39:05Z</t>
  </si>
  <si>
    <t>2022-10-29T16:39:53Z</t>
  </si>
  <si>
    <t>2022-10-29T16:40:43Z</t>
  </si>
  <si>
    <t>2022-10-29T16:41:30Z</t>
  </si>
  <si>
    <t>2022-10-29T16:42:18Z</t>
  </si>
  <si>
    <t>2022-10-29T16:43:06Z</t>
  </si>
  <si>
    <t>2022-10-29T16:43:53Z</t>
  </si>
  <si>
    <t>2022-10-29T16:44:41Z</t>
  </si>
  <si>
    <t>2022-10-29T16:45:29Z</t>
  </si>
  <si>
    <t>2022-10-29T16:46:18Z</t>
  </si>
  <si>
    <t>2022-10-29T16:47:05Z</t>
  </si>
  <si>
    <t>2022-10-29T16:47:53Z</t>
  </si>
  <si>
    <t>2022-10-29T16:48:41Z</t>
  </si>
  <si>
    <t>2022-10-29T16:49:30Z</t>
  </si>
  <si>
    <t>2022-10-29T16:50:18Z</t>
  </si>
  <si>
    <t>2022-10-29T16:51:05Z</t>
  </si>
  <si>
    <t>2022-10-29T16:51:53Z</t>
  </si>
  <si>
    <t>2022-10-29T17:04:40Z</t>
  </si>
  <si>
    <t>2022-10-29T17:05:28Z</t>
  </si>
  <si>
    <t>2022-10-29T17:06:16Z</t>
  </si>
  <si>
    <t>2022-10-29T17:07:04Z</t>
  </si>
  <si>
    <t>2022-10-29T17:07:53Z</t>
  </si>
  <si>
    <t>2022-10-29T17:08:41Z</t>
  </si>
  <si>
    <t>2022-10-29T17:09:28Z</t>
  </si>
  <si>
    <t>2022-10-29T17:10:16Z</t>
  </si>
  <si>
    <t>2022-10-29T17:11:04Z</t>
  </si>
  <si>
    <t>2022-10-29T17:11:52Z</t>
  </si>
  <si>
    <t>2022-10-29T17:12:39Z</t>
  </si>
  <si>
    <t>2022-10-29T17:13:27Z</t>
  </si>
  <si>
    <t>2022-10-29T17:14:14Z</t>
  </si>
  <si>
    <t>2022-10-29T17:15:03Z</t>
  </si>
  <si>
    <t>2022-10-29T17:15:51Z</t>
  </si>
  <si>
    <t>2022-10-29T17:16:39Z</t>
  </si>
  <si>
    <t>2022-10-29T17:17:27Z</t>
  </si>
  <si>
    <t>2022-10-29T17:18:15Z</t>
  </si>
  <si>
    <t>2022-10-29T17:19:02Z</t>
  </si>
  <si>
    <t>2022-10-29T17:19:50Z</t>
  </si>
  <si>
    <t>2022-10-29T17:20:37Z</t>
  </si>
  <si>
    <t>2022-10-29T17:21:26Z</t>
  </si>
  <si>
    <t>2022-10-29T17:22:14Z</t>
  </si>
  <si>
    <t>2022-10-29T17:23:01Z</t>
  </si>
  <si>
    <t>2022-10-29T17:23:48Z</t>
  </si>
  <si>
    <t>2022-10-29T17:24:36Z</t>
  </si>
  <si>
    <t>2022-10-29T17:25:24Z</t>
  </si>
  <si>
    <t>2022-10-29T17:26:12Z</t>
  </si>
  <si>
    <t>2022-10-29T17:27:00Z</t>
  </si>
  <si>
    <t>2022-10-29T17:27:48Z</t>
  </si>
  <si>
    <t>2022-10-29T17:28:37Z</t>
  </si>
  <si>
    <t>2022-10-29T17:29:25Z</t>
  </si>
  <si>
    <t>2022-10-29T17:30:12Z</t>
  </si>
  <si>
    <t>2022-10-29T17:30:59Z</t>
  </si>
  <si>
    <t>2022-10-29T17:31:47Z</t>
  </si>
  <si>
    <t>2022-10-29T17:32:35Z</t>
  </si>
  <si>
    <t>2022-10-29T17:33:23Z</t>
  </si>
  <si>
    <t>2022-10-29T17:34:11Z</t>
  </si>
  <si>
    <t>2022-10-29T17:34:59Z</t>
  </si>
  <si>
    <t>2022-10-29T17:35:46Z</t>
  </si>
  <si>
    <t>2022-10-29T17:36:35Z</t>
  </si>
  <si>
    <t>2022-10-29T17:37:23Z</t>
  </si>
  <si>
    <t>2022-10-29T17:38:11Z</t>
  </si>
  <si>
    <t>2022-10-29T17:38:58Z</t>
  </si>
  <si>
    <t>2022-10-29T17:39:46Z</t>
  </si>
  <si>
    <t>2022-10-29T17:40:33Z</t>
  </si>
  <si>
    <t>2022-10-29T17:41:21Z</t>
  </si>
  <si>
    <t>2022-10-29T17:42:09Z</t>
  </si>
  <si>
    <t>2022-10-29T17:42:56Z</t>
  </si>
  <si>
    <t>2022-10-29T17:43:44Z</t>
  </si>
  <si>
    <t>2022-10-29T17:44:34Z</t>
  </si>
  <si>
    <t>2022-10-29T17:45:22Z</t>
  </si>
  <si>
    <t>2022-10-29T17:46:09Z</t>
  </si>
  <si>
    <t>2022-10-29T17:46:57Z</t>
  </si>
  <si>
    <t>2022-10-29T17:47:45Z</t>
  </si>
  <si>
    <t>2022-10-29T17:48:33Z</t>
  </si>
  <si>
    <t>2022-10-29T17:49:21Z</t>
  </si>
  <si>
    <t>2022-10-29T17:50:09Z</t>
  </si>
  <si>
    <t>2022-10-29T17:50:58Z</t>
  </si>
  <si>
    <t>2022-10-29T17:51:46Z</t>
  </si>
  <si>
    <t>2022-10-29T17:52:35Z</t>
  </si>
  <si>
    <t>2022-10-29T17:53:23Z</t>
  </si>
  <si>
    <t>2022-10-29T17:54:11Z</t>
  </si>
  <si>
    <t>2022-10-29T17:54:58Z</t>
  </si>
  <si>
    <t>2022-10-29T17:55:46Z</t>
  </si>
  <si>
    <t>2022-10-29T17:56:33Z</t>
  </si>
  <si>
    <t>2022-10-29T17:57:21Z</t>
  </si>
  <si>
    <t>2022-10-29T17:58:09Z</t>
  </si>
  <si>
    <t>2022-10-29T17:58:57Z</t>
  </si>
  <si>
    <t>2022-10-29T17:59:44Z</t>
  </si>
  <si>
    <t>2022-10-29T18:00:32Z</t>
  </si>
  <si>
    <t>2022-10-29T18:01:19Z</t>
  </si>
  <si>
    <t>2022-10-29T18:02:07Z</t>
  </si>
  <si>
    <t>2022-10-29T18:02:55Z</t>
  </si>
  <si>
    <t>2022-10-29T18:03:42Z</t>
  </si>
  <si>
    <t>2022-10-29T18:04:31Z</t>
  </si>
  <si>
    <t>2022-10-29T18:05:18Z</t>
  </si>
  <si>
    <t>2022-10-29T18:06:05Z</t>
  </si>
  <si>
    <t>2022-10-29T18:06:53Z</t>
  </si>
  <si>
    <t>2022-10-29T18:07:41Z</t>
  </si>
  <si>
    <t>2022-10-29T18:08:30Z</t>
  </si>
  <si>
    <t>2022-10-29T18:09:17Z</t>
  </si>
  <si>
    <t>2022-10-29T18:10:06Z</t>
  </si>
  <si>
    <t>2022-10-29T18:10:54Z</t>
  </si>
  <si>
    <t>2022-10-29T18:11:43Z</t>
  </si>
  <si>
    <t>2022-10-29T18:12:31Z</t>
  </si>
  <si>
    <t>2022-10-29T18:13:18Z</t>
  </si>
  <si>
    <t>2022-10-29T18:14:08Z</t>
  </si>
  <si>
    <t>2022-10-29T18:14:56Z</t>
  </si>
  <si>
    <t>2022-10-29T18:15:45Z</t>
  </si>
  <si>
    <t>2022-10-29T18:16:32Z</t>
  </si>
  <si>
    <t>2022-10-29T18:17:20Z</t>
  </si>
  <si>
    <t>2022-10-29T18:18:10Z</t>
  </si>
  <si>
    <t>2022-10-29T18:18:57Z</t>
  </si>
  <si>
    <t>2022-10-29T18:19:45Z</t>
  </si>
  <si>
    <t>2022-10-29T18:20:33Z</t>
  </si>
  <si>
    <t>2022-10-29T18:21:20Z</t>
  </si>
  <si>
    <t>2022-10-29T18:22:10Z</t>
  </si>
  <si>
    <t>2022-10-29T18:22:57Z</t>
  </si>
  <si>
    <t>2022-10-29T18:23:45Z</t>
  </si>
  <si>
    <t>2022-10-29T18:24:32Z</t>
  </si>
  <si>
    <t>2022-10-29T18:25:20Z</t>
  </si>
  <si>
    <t>2022-10-29T18:26:10Z</t>
  </si>
  <si>
    <t>2022-10-29T18:26:58Z</t>
  </si>
  <si>
    <t>2022-10-29T18:27:47Z</t>
  </si>
  <si>
    <t>2022-10-29T18:28:35Z</t>
  </si>
  <si>
    <t>2022-10-29T18:29:22Z</t>
  </si>
  <si>
    <t>2022-10-29T18:30:10Z</t>
  </si>
  <si>
    <t>2022-10-29T18:30:58Z</t>
  </si>
  <si>
    <t>2022-10-29T18:31:46Z</t>
  </si>
  <si>
    <t>2022-10-29T18:32:34Z</t>
  </si>
  <si>
    <t>2022-10-29T18:33:22Z</t>
  </si>
  <si>
    <t>2022-10-29T18:34:10Z</t>
  </si>
  <si>
    <t>2022-10-29T18:34:57Z</t>
  </si>
  <si>
    <t>2022-10-29T18:35:45Z</t>
  </si>
  <si>
    <t>2022-10-29T18:36:32Z</t>
  </si>
  <si>
    <t>2022-10-29T18:37:20Z</t>
  </si>
  <si>
    <t>2022-10-29T18:38:08Z</t>
  </si>
  <si>
    <t>2022-10-29T18:38:56Z</t>
  </si>
  <si>
    <t>2022-10-29T18:39:44Z</t>
  </si>
  <si>
    <t>2022-10-29T18:40:32Z</t>
  </si>
  <si>
    <t>2022-10-29T18:41:19Z</t>
  </si>
  <si>
    <t>2022-10-29T18:42:07Z</t>
  </si>
  <si>
    <t>2022-10-29T18:42:54Z</t>
  </si>
  <si>
    <t>2022-10-29T18:43:43Z</t>
  </si>
  <si>
    <t>2022-10-29T18:44:31Z</t>
  </si>
  <si>
    <t>2022-10-29T18:45:19Z</t>
  </si>
  <si>
    <t>2022-10-29T18:46:06Z</t>
  </si>
  <si>
    <t>2022-10-29T18:46:55Z</t>
  </si>
  <si>
    <t>2022-10-29T18:47:42Z</t>
  </si>
  <si>
    <t>2022-10-29T18:48:30Z</t>
  </si>
  <si>
    <t>2022-10-29T18:49:18Z</t>
  </si>
  <si>
    <t>2022-10-29T18:50:06Z</t>
  </si>
  <si>
    <t>2022-10-29T18:50:53Z</t>
  </si>
  <si>
    <t>2022-10-29T18:51:42Z</t>
  </si>
  <si>
    <t>2022-10-29T18:52:29Z</t>
  </si>
  <si>
    <t>2022-10-29T18:53:17Z</t>
  </si>
  <si>
    <t>2022-10-29T18:54:05Z</t>
  </si>
  <si>
    <t>2022-10-29T18:54:52Z</t>
  </si>
  <si>
    <t>2022-10-29T18:55:40Z</t>
  </si>
  <si>
    <t>2022-10-29T18:56:29Z</t>
  </si>
  <si>
    <t>2022-10-29T18:57:16Z</t>
  </si>
  <si>
    <t>2022-10-29T18:58:04Z</t>
  </si>
  <si>
    <t>2022-10-29T18:58:51Z</t>
  </si>
  <si>
    <t>2022-10-29T18:59:38Z</t>
  </si>
  <si>
    <t>2022-10-29T19:00:26Z</t>
  </si>
  <si>
    <t>2022-10-29T19:01:14Z</t>
  </si>
  <si>
    <t>2022-10-29T19:02:01Z</t>
  </si>
  <si>
    <t>2022-10-29T19:02:49Z</t>
  </si>
  <si>
    <t>2022-10-29T19:03:36Z</t>
  </si>
  <si>
    <t>2022-10-29T19:04:24Z</t>
  </si>
  <si>
    <t>2022-10-29T19:05:11Z</t>
  </si>
  <si>
    <t>2022-10-29T19:05:58Z</t>
  </si>
  <si>
    <t>2022-10-29T19:06:46Z</t>
  </si>
  <si>
    <t>2022-10-29T19:07:34Z</t>
  </si>
  <si>
    <t>2022-10-29T19:08:22Z</t>
  </si>
  <si>
    <t>2022-10-29T19:09:10Z</t>
  </si>
  <si>
    <t>2022-10-29T19:09:58Z</t>
  </si>
  <si>
    <t>2022-10-29T19:10:46Z</t>
  </si>
  <si>
    <t>2022-10-29T19:11:34Z</t>
  </si>
  <si>
    <t>2022-10-29T19:12:21Z</t>
  </si>
  <si>
    <t>2022-10-29T19:13:09Z</t>
  </si>
  <si>
    <t>2022-10-29T19:13:58Z</t>
  </si>
  <si>
    <t>2022-10-29T19:14:46Z</t>
  </si>
  <si>
    <t>2022-10-29T19:15:34Z</t>
  </si>
  <si>
    <t>2022-10-29T19:16:22Z</t>
  </si>
  <si>
    <t>2022-10-29T19:17:09Z</t>
  </si>
  <si>
    <t>2022-10-29T19:17:56Z</t>
  </si>
  <si>
    <t>2022-10-29T19:18:44Z</t>
  </si>
  <si>
    <t>2022-10-29T19:19:31Z</t>
  </si>
  <si>
    <t>2022-10-29T19:20:19Z</t>
  </si>
  <si>
    <t>2022-10-29T19:21:07Z</t>
  </si>
  <si>
    <t>2022-10-29T19:21:55Z</t>
  </si>
  <si>
    <t>2022-10-29T19:22:43Z</t>
  </si>
  <si>
    <t>2022-10-29T19:23:30Z</t>
  </si>
  <si>
    <t>2022-10-29T19:24:17Z</t>
  </si>
  <si>
    <t>2022-10-29T19:25:05Z</t>
  </si>
  <si>
    <t>2022-10-29T19:25:53Z</t>
  </si>
  <si>
    <t>2022-10-29T19:26:40Z</t>
  </si>
  <si>
    <t>2022-10-29T19:27:28Z</t>
  </si>
  <si>
    <t>2022-10-29T19:28:15Z</t>
  </si>
  <si>
    <t>2022-10-29T19:29:03Z</t>
  </si>
  <si>
    <t>2022-10-29T19:29:51Z</t>
  </si>
  <si>
    <t>2022-10-29T19:30:38Z</t>
  </si>
  <si>
    <t>2022-10-29T19:31:27Z</t>
  </si>
  <si>
    <t>2022-10-29T19:32:14Z</t>
  </si>
  <si>
    <t>2022-10-29T19:33:02Z</t>
  </si>
  <si>
    <t>2022-10-29T19:33:50Z</t>
  </si>
  <si>
    <t>2022-10-29T19:34:37Z</t>
  </si>
  <si>
    <t>2022-10-29T19:35:25Z</t>
  </si>
  <si>
    <t>2022-10-29T19:36:12Z</t>
  </si>
  <si>
    <t>2022-10-29T19:37:00Z</t>
  </si>
  <si>
    <t>2022-10-29T19:37:48Z</t>
  </si>
  <si>
    <t>2022-10-29T19:38:35Z</t>
  </si>
  <si>
    <t>2022-10-29T19:39:23Z</t>
  </si>
  <si>
    <t>2022-10-29T19:40:12Z</t>
  </si>
  <si>
    <t>2022-10-29T19:40:59Z</t>
  </si>
  <si>
    <t>2022-10-29T19:41:47Z</t>
  </si>
  <si>
    <t>2022-10-29T19:42:35Z</t>
  </si>
  <si>
    <t>2022-10-29T19:43:22Z</t>
  </si>
  <si>
    <t>2022-10-29T19:44:09Z</t>
  </si>
  <si>
    <t>2022-10-29T19:44:57Z</t>
  </si>
  <si>
    <t>2022-10-29T19:45:45Z</t>
  </si>
  <si>
    <t>2022-10-29T19:46:32Z</t>
  </si>
  <si>
    <t>2022-10-29T19:47:20Z</t>
  </si>
  <si>
    <t>2022-10-29T19:48:08Z</t>
  </si>
  <si>
    <t>2022-10-29T19:48:56Z</t>
  </si>
  <si>
    <t>2022-10-29T19:49:43Z</t>
  </si>
  <si>
    <t>2022-10-29T19:50:31Z</t>
  </si>
  <si>
    <t>2022-10-29T19:51:19Z</t>
  </si>
  <si>
    <t>2022-10-29T19:52:06Z</t>
  </si>
  <si>
    <t>2022-10-29T19:52:54Z</t>
  </si>
  <si>
    <t>2022-10-29T19:53:41Z</t>
  </si>
  <si>
    <t>2022-10-29T19:54:29Z</t>
  </si>
  <si>
    <t>2022-10-29T19:55:18Z</t>
  </si>
  <si>
    <t>2022-10-29T19:56:05Z</t>
  </si>
  <si>
    <t>2022-10-29T19:56:54Z</t>
  </si>
  <si>
    <t>2022-10-29T19:57:42Z</t>
  </si>
  <si>
    <t>2022-10-29T19:58:29Z</t>
  </si>
  <si>
    <t>2022-10-29T19:59:17Z</t>
  </si>
  <si>
    <t>2022-10-29T20:00:04Z</t>
  </si>
  <si>
    <t>2022-10-29T20:00:52Z</t>
  </si>
  <si>
    <t>2022-10-29T20:01:40Z</t>
  </si>
  <si>
    <t>2022-10-29T20:02:27Z</t>
  </si>
  <si>
    <t>2022-10-29T20:03:14Z</t>
  </si>
  <si>
    <t>2022-10-29T20:04:02Z</t>
  </si>
  <si>
    <t>2022-10-29T20:04:50Z</t>
  </si>
  <si>
    <t>2022-10-29T20:05:38Z</t>
  </si>
  <si>
    <t>2022-10-29T20:06:26Z</t>
  </si>
  <si>
    <t>2022-10-29T20:07:13Z</t>
  </si>
  <si>
    <t>2022-10-29T20:08:01Z</t>
  </si>
  <si>
    <t>2022-10-29T20:08:49Z</t>
  </si>
  <si>
    <t>2022-10-29T20:09:37Z</t>
  </si>
  <si>
    <t>2022-10-29T20:10:25Z</t>
  </si>
  <si>
    <t>2022-10-29T20:11:12Z</t>
  </si>
  <si>
    <t>2022-10-29T20:12:02Z</t>
  </si>
  <si>
    <t>2022-10-29T20:12:50Z</t>
  </si>
  <si>
    <t>2022-10-29T20:13:38Z</t>
  </si>
  <si>
    <t>2022-10-29T20:14:27Z</t>
  </si>
  <si>
    <t>2022-10-29T20:15:15Z</t>
  </si>
  <si>
    <t>2022-10-29T20:16:02Z</t>
  </si>
  <si>
    <t>2022-10-29T20:16:50Z</t>
  </si>
  <si>
    <t>2022-10-29T20:17:38Z</t>
  </si>
  <si>
    <t>2022-10-29T20:18:26Z</t>
  </si>
  <si>
    <t>2022-10-29T20:19:13Z</t>
  </si>
  <si>
    <t>2022-10-29T20:20:01Z</t>
  </si>
  <si>
    <t>2022-10-29T20:20:50Z</t>
  </si>
  <si>
    <t>2022-10-29T20:21:38Z</t>
  </si>
  <si>
    <t>2022-10-29T20:22:25Z</t>
  </si>
  <si>
    <t>2022-10-29T20:23:13Z</t>
  </si>
  <si>
    <t>2022-10-29T20:24:00Z</t>
  </si>
  <si>
    <t>2022-10-29T20:24:47Z</t>
  </si>
  <si>
    <t>2022-10-29T20:25:37Z</t>
  </si>
  <si>
    <t>2022-10-29T20:26:24Z</t>
  </si>
  <si>
    <t>2022-10-29T20:27:12Z</t>
  </si>
  <si>
    <t>2022-10-29T20:27:59Z</t>
  </si>
  <si>
    <t>2022-10-29T20:28:48Z</t>
  </si>
  <si>
    <t>2022-10-29T20:29:36Z</t>
  </si>
  <si>
    <t>2022-10-29T20:30:24Z</t>
  </si>
  <si>
    <t>2022-10-29T20:31:12Z</t>
  </si>
  <si>
    <t>2022-10-29T20:31:59Z</t>
  </si>
  <si>
    <t>2022-10-29T20:32:48Z</t>
  </si>
  <si>
    <t>2022-10-29T20:33:35Z</t>
  </si>
  <si>
    <t>2022-10-29T20:34:23Z</t>
  </si>
  <si>
    <t>2022-10-29T20:35:10Z</t>
  </si>
  <si>
    <t>2022-10-29T20:35:58Z</t>
  </si>
  <si>
    <t>2022-10-29T20:36:46Z</t>
  </si>
  <si>
    <t>2022-10-29T20:37:33Z</t>
  </si>
  <si>
    <t>2022-10-29T20:38:21Z</t>
  </si>
  <si>
    <t>2022-10-29T20:39:09Z</t>
  </si>
  <si>
    <t>2022-10-29T20:39:57Z</t>
  </si>
  <si>
    <t>2022-10-29T20:40:44Z</t>
  </si>
  <si>
    <t>2022-10-29T20:41:32Z</t>
  </si>
  <si>
    <t>2022-10-29T20:42:20Z</t>
  </si>
  <si>
    <t>2022-10-29T20:43:07Z</t>
  </si>
  <si>
    <t>2022-10-29T20:43:55Z</t>
  </si>
  <si>
    <t>2022-10-29T20:44:42Z</t>
  </si>
  <si>
    <t>2022-10-29T20:45:30Z</t>
  </si>
  <si>
    <t>2022-10-29T20:46:17Z</t>
  </si>
  <si>
    <t>2022-10-29T20:47:06Z</t>
  </si>
  <si>
    <t>2022-10-29T20:47:53Z</t>
  </si>
  <si>
    <t>2022-10-29T20:48:41Z</t>
  </si>
  <si>
    <t>2022-10-29T20:49:30Z</t>
  </si>
  <si>
    <t>2022-10-29T20:50:17Z</t>
  </si>
  <si>
    <t>2022-10-29T20:51:05Z</t>
  </si>
  <si>
    <t>2022-10-29T20:51:52Z</t>
  </si>
  <si>
    <t>2022-10-29T20:52:42Z</t>
  </si>
  <si>
    <t>2022-10-29T20:53:30Z</t>
  </si>
  <si>
    <t>2022-10-29T20:54:17Z</t>
  </si>
  <si>
    <t>2022-10-29T20:55:05Z</t>
  </si>
  <si>
    <t>2022-10-29T20:55:53Z</t>
  </si>
  <si>
    <t>2022-10-29T20:56:40Z</t>
  </si>
  <si>
    <t>2022-10-29T20:57:29Z</t>
  </si>
  <si>
    <t>2022-10-29T20:58:17Z</t>
  </si>
  <si>
    <t>2022-10-29T20:59:04Z</t>
  </si>
  <si>
    <t>2022-10-29T20:59:52Z</t>
  </si>
  <si>
    <t>2022-10-29T21:00:40Z</t>
  </si>
  <si>
    <t>2022-10-29T21:01:28Z</t>
  </si>
  <si>
    <t>2022-10-29T21:02:16Z</t>
  </si>
  <si>
    <t>2022-10-29T21:03:03Z</t>
  </si>
  <si>
    <t>2022-10-29T21:03:52Z</t>
  </si>
  <si>
    <t>2022-10-29T21:04:39Z</t>
  </si>
  <si>
    <t>2022-10-29T21:05:26Z</t>
  </si>
  <si>
    <t>2022-10-29T21:06:14Z</t>
  </si>
  <si>
    <t>2022-10-29T21:07:03Z</t>
  </si>
  <si>
    <t>2022-10-29T21:07:50Z</t>
  </si>
  <si>
    <t>2022-10-29T21:08:38Z</t>
  </si>
  <si>
    <t>2022-10-29T21:09:25Z</t>
  </si>
  <si>
    <t>2022-10-29T21:10:13Z</t>
  </si>
  <si>
    <t>2022-10-29T21:11:01Z</t>
  </si>
  <si>
    <t>2022-10-29T21:11:49Z</t>
  </si>
  <si>
    <t>2022-10-29T21:12:36Z</t>
  </si>
  <si>
    <t>2022-10-29T21:13:24Z</t>
  </si>
  <si>
    <t>2022-10-29T21:14:11Z</t>
  </si>
  <si>
    <t>2022-10-29T21:14:59Z</t>
  </si>
  <si>
    <t>2022-10-29T21:15:46Z</t>
  </si>
  <si>
    <t>2022-10-29T21:16:34Z</t>
  </si>
  <si>
    <t>2022-10-29T21:17:21Z</t>
  </si>
  <si>
    <t>2022-10-29T21:18:10Z</t>
  </si>
  <si>
    <t>2022-10-29T21:18:57Z</t>
  </si>
  <si>
    <t>2022-10-29T21:19:46Z</t>
  </si>
  <si>
    <t>2022-10-29T21:20:33Z</t>
  </si>
  <si>
    <t>2022-10-29T21:21:21Z</t>
  </si>
  <si>
    <t>2022-10-29T21:22:09Z</t>
  </si>
  <si>
    <t>2022-10-29T21:22:56Z</t>
  </si>
  <si>
    <t>2022-10-30T15:55:11Z</t>
  </si>
  <si>
    <t>2022-10-30T15:55:58Z</t>
  </si>
  <si>
    <t>2022-10-30T15:56:46Z</t>
  </si>
  <si>
    <t>2022-10-30T15:57:34Z</t>
  </si>
  <si>
    <t>2022-10-30T15:58:22Z</t>
  </si>
  <si>
    <t>2022-10-30T15:59:10Z</t>
  </si>
  <si>
    <t>2022-10-30T15:59:58Z</t>
  </si>
  <si>
    <t>2022-10-30T16:00:46Z</t>
  </si>
  <si>
    <t>2022-10-30T16:01:34Z</t>
  </si>
  <si>
    <t>2022-10-30T16:02:22Z</t>
  </si>
  <si>
    <t>2022-10-30T16:03:10Z</t>
  </si>
  <si>
    <t>2022-10-30T16:03:58Z</t>
  </si>
  <si>
    <t>2022-10-30T16:04:45Z</t>
  </si>
  <si>
    <t>2022-10-30T16:05:34Z</t>
  </si>
  <si>
    <t>2022-10-30T16:06:22Z</t>
  </si>
  <si>
    <t>2022-10-30T16:07:09Z</t>
  </si>
  <si>
    <t>2022-10-30T16:07:58Z</t>
  </si>
  <si>
    <t>2022-10-30T16:08:45Z</t>
  </si>
  <si>
    <t>2022-10-30T16:21:30Z</t>
  </si>
  <si>
    <t>2022-10-30T16:22:18Z</t>
  </si>
  <si>
    <t>2022-10-30T16:23:06Z</t>
  </si>
  <si>
    <t>2022-10-30T16:23:55Z</t>
  </si>
  <si>
    <t>2022-10-30T16:24:42Z</t>
  </si>
  <si>
    <t>2022-10-30T16:25:30Z</t>
  </si>
  <si>
    <t>2022-10-30T16:26:18Z</t>
  </si>
  <si>
    <t>2022-10-30T16:27:05Z</t>
  </si>
  <si>
    <t>2022-10-30T16:27:53Z</t>
  </si>
  <si>
    <t>2022-10-30T16:28:41Z</t>
  </si>
  <si>
    <t>2022-10-30T16:29:28Z</t>
  </si>
  <si>
    <t>2022-10-30T16:30:17Z</t>
  </si>
  <si>
    <t>2022-10-30T16:31:04Z</t>
  </si>
  <si>
    <t>2022-10-30T16:31:53Z</t>
  </si>
  <si>
    <t>2022-10-30T16:32:41Z</t>
  </si>
  <si>
    <t>2022-10-30T16:33:29Z</t>
  </si>
  <si>
    <t>2022-10-30T16:34:17Z</t>
  </si>
  <si>
    <t>2022-10-30T16:35:05Z</t>
  </si>
  <si>
    <t>2022-10-30T16:35:53Z</t>
  </si>
  <si>
    <t>2022-10-30T16:36:40Z</t>
  </si>
  <si>
    <t>2022-10-30T16:37:28Z</t>
  </si>
  <si>
    <t>2022-10-30T16:38:16Z</t>
  </si>
  <si>
    <t>2022-10-30T16:39:03Z</t>
  </si>
  <si>
    <t>2022-10-30T16:39:51Z</t>
  </si>
  <si>
    <t>2022-10-30T16:40:40Z</t>
  </si>
  <si>
    <t>2022-10-30T16:41:28Z</t>
  </si>
  <si>
    <t>2022-10-30T16:42:17Z</t>
  </si>
  <si>
    <t>2022-10-30T16:43:04Z</t>
  </si>
  <si>
    <t>2022-10-30T16:43:52Z</t>
  </si>
  <si>
    <t>2022-10-30T16:44:40Z</t>
  </si>
  <si>
    <t>2022-10-30T16:45:28Z</t>
  </si>
  <si>
    <t>2022-10-30T16:46:15Z</t>
  </si>
  <si>
    <t>2022-10-30T16:47:02Z</t>
  </si>
  <si>
    <t>2022-10-30T16:47:50Z</t>
  </si>
  <si>
    <t>2022-10-30T16:48:37Z</t>
  </si>
  <si>
    <t>2022-10-30T16:49:25Z</t>
  </si>
  <si>
    <t>2022-10-31T16:15:01Z</t>
  </si>
  <si>
    <t>2022-10-31T16:15:49Z</t>
  </si>
  <si>
    <t>2022-10-31T16:16:36Z</t>
  </si>
  <si>
    <t>2022-10-31T16:17:24Z</t>
  </si>
  <si>
    <t>2022-10-31T16:18:11Z</t>
  </si>
  <si>
    <t>2022-10-31T16:18:59Z</t>
  </si>
  <si>
    <t>2022-10-31T16:19:47Z</t>
  </si>
  <si>
    <t>2022-10-31T16:20:35Z</t>
  </si>
  <si>
    <t>2022-10-31T16:21:23Z</t>
  </si>
  <si>
    <t>2022-10-31T16:22:11Z</t>
  </si>
  <si>
    <t>2022-10-31T16:22:59Z</t>
  </si>
  <si>
    <t>2022-10-31T16:23:47Z</t>
  </si>
  <si>
    <t>2022-10-31T16:24:35Z</t>
  </si>
  <si>
    <t>2022-10-31T16:25:23Z</t>
  </si>
  <si>
    <t>2022-10-31T16:26:10Z</t>
  </si>
  <si>
    <t>2022-10-31T16:26:58Z</t>
  </si>
  <si>
    <t>2022-10-31T16:27:46Z</t>
  </si>
  <si>
    <t>2022-10-31T16:28:34Z</t>
  </si>
  <si>
    <t>2022-10-31T16:29:21Z</t>
  </si>
  <si>
    <t>2022-10-31T16:30:08Z</t>
  </si>
  <si>
    <t>2022-10-31T16:30:56Z</t>
  </si>
  <si>
    <t>2022-10-31T16:31:44Z</t>
  </si>
  <si>
    <t>2022-10-31T16:32:32Z</t>
  </si>
  <si>
    <t>2022-10-31T16:33:21Z</t>
  </si>
  <si>
    <t>2022-10-31T16:34:08Z</t>
  </si>
  <si>
    <t>2022-10-31T16:34:56Z</t>
  </si>
  <si>
    <t>2022-10-31T16:35:43Z</t>
  </si>
  <si>
    <t>2022-10-31T16:36:31Z</t>
  </si>
  <si>
    <t>2022-10-31T16:37:20Z</t>
  </si>
  <si>
    <t>2022-10-31T16:38:07Z</t>
  </si>
  <si>
    <t>2022-10-31T16:38:55Z</t>
  </si>
  <si>
    <t>2022-10-31T16:39:42Z</t>
  </si>
  <si>
    <t>2022-10-31T16:40:30Z</t>
  </si>
  <si>
    <t>2022-10-31T16:41:18Z</t>
  </si>
  <si>
    <t>2022-10-31T16:42:05Z</t>
  </si>
  <si>
    <t>2022-10-31T16:42:53Z</t>
  </si>
  <si>
    <t>2022-10-31T16:43:43Z</t>
  </si>
  <si>
    <t>2022-10-31T16:44:31Z</t>
  </si>
  <si>
    <t>2022-10-31T16:45:18Z</t>
  </si>
  <si>
    <t>2022-10-31T16:46:06Z</t>
  </si>
  <si>
    <t>2022-10-31T16:46:54Z</t>
  </si>
  <si>
    <t>2022-10-31T16:47:44Z</t>
  </si>
  <si>
    <t>2022-10-31T16:48:32Z</t>
  </si>
  <si>
    <t>2022-10-31T16:49:20Z</t>
  </si>
  <si>
    <t>2022-10-31T16:50:08Z</t>
  </si>
  <si>
    <t>2022-10-31T16:50:56Z</t>
  </si>
  <si>
    <t>2022-10-31T16:51:45Z</t>
  </si>
  <si>
    <t>2022-10-31T16:52:33Z</t>
  </si>
  <si>
    <t>2022-10-31T16:53:21Z</t>
  </si>
  <si>
    <t>2022-10-31T16:54:09Z</t>
  </si>
  <si>
    <t>2022-10-31T16:54:57Z</t>
  </si>
  <si>
    <t>2022-10-31T16:55:44Z</t>
  </si>
  <si>
    <t>2022-10-31T16:56:32Z</t>
  </si>
  <si>
    <t>2022-10-31T16:57:19Z</t>
  </si>
  <si>
    <t>2022-10-31T16:58:06Z</t>
  </si>
  <si>
    <t>2022-10-31T16:58:54Z</t>
  </si>
  <si>
    <t>2022-10-31T16:59:42Z</t>
  </si>
  <si>
    <t>2022-10-31T17:00:29Z</t>
  </si>
  <si>
    <t>2022-10-31T17:01:18Z</t>
  </si>
  <si>
    <t>2022-10-31T17:02:05Z</t>
  </si>
  <si>
    <t>2022-10-31T17:02:53Z</t>
  </si>
  <si>
    <t>2022-10-31T17:03:40Z</t>
  </si>
  <si>
    <t>2022-10-31T17:04:28Z</t>
  </si>
  <si>
    <t>2022-10-31T17:05:16Z</t>
  </si>
  <si>
    <t>2022-10-31T17:06:03Z</t>
  </si>
  <si>
    <t>2022-10-31T17:06:51Z</t>
  </si>
  <si>
    <t>2022-10-31T17:07:40Z</t>
  </si>
  <si>
    <t>2022-10-31T17:08:27Z</t>
  </si>
  <si>
    <t>2022-10-31T17:09:15Z</t>
  </si>
  <si>
    <t>2022-10-31T17:10:03Z</t>
  </si>
  <si>
    <t>2022-10-31T17:10:50Z</t>
  </si>
  <si>
    <t>2022-10-31T17:11:39Z</t>
  </si>
  <si>
    <t>2022-10-31T17:12:27Z</t>
  </si>
  <si>
    <t>2022-10-31T17:13:15Z</t>
  </si>
  <si>
    <t>2022-10-31T17:14:03Z</t>
  </si>
  <si>
    <t>2022-10-31T17:14:51Z</t>
  </si>
  <si>
    <t>2022-10-31T17:15:39Z</t>
  </si>
  <si>
    <t>2022-10-31T17:16:26Z</t>
  </si>
  <si>
    <t>2022-10-31T17:17:14Z</t>
  </si>
  <si>
    <t>2022-10-31T17:18:02Z</t>
  </si>
  <si>
    <t>2022-10-31T17:18:50Z</t>
  </si>
  <si>
    <t>2022-10-31T17:19:38Z</t>
  </si>
  <si>
    <t>2022-10-31T17:20:25Z</t>
  </si>
  <si>
    <t>2022-10-31T17:21:14Z</t>
  </si>
  <si>
    <t>2022-10-31T17:22:01Z</t>
  </si>
  <si>
    <t>2022-10-31T17:22:49Z</t>
  </si>
  <si>
    <t>2022-10-31T17:23:36Z</t>
  </si>
  <si>
    <t>2022-10-31T17:24:24Z</t>
  </si>
  <si>
    <t>2022-10-31T17:25:11Z</t>
  </si>
  <si>
    <t>2022-10-31T17:25:59Z</t>
  </si>
  <si>
    <t>2022-10-31T17:26:46Z</t>
  </si>
  <si>
    <t>2022-10-31T17:27:35Z</t>
  </si>
  <si>
    <t>2022-10-31T17:28:22Z</t>
  </si>
  <si>
    <t>2022-10-31T17:29:11Z</t>
  </si>
  <si>
    <t>2022-10-31T17:29:58Z</t>
  </si>
  <si>
    <t>2022-10-31T17:30:46Z</t>
  </si>
  <si>
    <t>2022-10-31T17:31:33Z</t>
  </si>
  <si>
    <t>2022-10-31T17:32:21Z</t>
  </si>
  <si>
    <t>2022-10-31T17:33:10Z</t>
  </si>
  <si>
    <t>2022-10-31T17:33:57Z</t>
  </si>
  <si>
    <t>2022-10-31T17:34:45Z</t>
  </si>
  <si>
    <t>2022-10-31T17:35:32Z</t>
  </si>
  <si>
    <t>2022-10-31T17:36:20Z</t>
  </si>
  <si>
    <t>2022-10-31T17:37:07Z</t>
  </si>
  <si>
    <t>2022-10-31T17:37:54Z</t>
  </si>
  <si>
    <t>2022-10-31T17:38:42Z</t>
  </si>
  <si>
    <t>2022-10-31T17:39:30Z</t>
  </si>
  <si>
    <t>2022-10-31T17:40:17Z</t>
  </si>
  <si>
    <t>2022-10-31T17:41:05Z</t>
  </si>
  <si>
    <t>2022-10-31T17:41:53Z</t>
  </si>
  <si>
    <t>2022-10-31T17:42:43Z</t>
  </si>
  <si>
    <t>2022-10-31T17:43:30Z</t>
  </si>
  <si>
    <t>2022-10-31T17:44:18Z</t>
  </si>
  <si>
    <t>2022-10-31T17:45:06Z</t>
  </si>
  <si>
    <t>2022-10-31T17:45:54Z</t>
  </si>
  <si>
    <t>2022-10-31T17:46:43Z</t>
  </si>
  <si>
    <t>2022-10-31T17:47:30Z</t>
  </si>
  <si>
    <t>2022-10-31T17:48:18Z</t>
  </si>
  <si>
    <t>2022-10-31T17:49:05Z</t>
  </si>
  <si>
    <t>2022-10-31T17:49:53Z</t>
  </si>
  <si>
    <t>2022-10-31T17:50:41Z</t>
  </si>
  <si>
    <t>2022-10-31T17:51:28Z</t>
  </si>
  <si>
    <t>2022-10-31T17:52:16Z</t>
  </si>
  <si>
    <t>2022-10-31T17:53:03Z</t>
  </si>
  <si>
    <t>2022-10-31T17:53:53Z</t>
  </si>
  <si>
    <t>2022-10-31T17:54:40Z</t>
  </si>
  <si>
    <t>2022-10-31T17:55:27Z</t>
  </si>
  <si>
    <t>2022-10-31T17:56:15Z</t>
  </si>
  <si>
    <t>2022-10-31T17:57:03Z</t>
  </si>
  <si>
    <t>2022-10-31T17:57:51Z</t>
  </si>
  <si>
    <t>2022-10-31T17:58:39Z</t>
  </si>
  <si>
    <t>2022-10-31T17:59:26Z</t>
  </si>
  <si>
    <t>2022-10-31T18:00:14Z</t>
  </si>
  <si>
    <t>2022-10-31T18:01:01Z</t>
  </si>
  <si>
    <t>2022-10-31T18:01:50Z</t>
  </si>
  <si>
    <t>2022-10-31T18:02:38Z</t>
  </si>
  <si>
    <t>2022-10-31T18:03:25Z</t>
  </si>
  <si>
    <t>2022-10-31T18:04:14Z</t>
  </si>
  <si>
    <t>2022-10-31T18:05:02Z</t>
  </si>
  <si>
    <t>2022-10-31T18:05:50Z</t>
  </si>
  <si>
    <t>2022-10-31T18:06:40Z</t>
  </si>
  <si>
    <t>2022-10-31T18:07:27Z</t>
  </si>
  <si>
    <t>2022-10-31T18:08:15Z</t>
  </si>
  <si>
    <t>2022-10-31T18:09:02Z</t>
  </si>
  <si>
    <t>2022-10-31T18:09:50Z</t>
  </si>
  <si>
    <t>2022-10-31T18:10:37Z</t>
  </si>
  <si>
    <t>2022-10-31T18:11:25Z</t>
  </si>
  <si>
    <t>2022-10-31T18:12:12Z</t>
  </si>
  <si>
    <t>2022-10-31T18:13:00Z</t>
  </si>
  <si>
    <t>2022-10-31T18:13:48Z</t>
  </si>
  <si>
    <t>2022-10-31T18:14:35Z</t>
  </si>
  <si>
    <t>2022-10-31T18:15:23Z</t>
  </si>
  <si>
    <t>2022-10-31T18:16:10Z</t>
  </si>
  <si>
    <t>2022-10-31T18:16:58Z</t>
  </si>
  <si>
    <t>2022-10-31T18:17:45Z</t>
  </si>
  <si>
    <t>2022-10-31T18:18:33Z</t>
  </si>
  <si>
    <t>2022-10-31T18:19:20Z</t>
  </si>
  <si>
    <t>2022-10-31T18:20:08Z</t>
  </si>
  <si>
    <t>2022-10-31T18:20:56Z</t>
  </si>
  <si>
    <t>2022-10-31T18:21:43Z</t>
  </si>
  <si>
    <t>2022-10-31T18:22:30Z</t>
  </si>
  <si>
    <t>2022-10-31T18:23:20Z</t>
  </si>
  <si>
    <t>2022-10-31T18:24:08Z</t>
  </si>
  <si>
    <t>2022-10-31T18:24:55Z</t>
  </si>
  <si>
    <t>2022-10-31T18:25:43Z</t>
  </si>
  <si>
    <t>2022-10-31T18:26:31Z</t>
  </si>
  <si>
    <t>2022-10-31T18:27:18Z</t>
  </si>
  <si>
    <t>2022-10-31T18:28:07Z</t>
  </si>
  <si>
    <t>2022-10-31T18:28:54Z</t>
  </si>
  <si>
    <t>2022-10-31T18:29:42Z</t>
  </si>
  <si>
    <t>2022-10-31T18:30:31Z</t>
  </si>
  <si>
    <t>2022-10-31T18:31:19Z</t>
  </si>
  <si>
    <t>2022-10-31T18:32:07Z</t>
  </si>
  <si>
    <t>2022-10-31T18:32:55Z</t>
  </si>
  <si>
    <t>2022-10-31T18:33:42Z</t>
  </si>
  <si>
    <t>2022-10-31T18:34:30Z</t>
  </si>
  <si>
    <t>2022-10-31T18:35:17Z</t>
  </si>
  <si>
    <t>2022-10-31T18:36:05Z</t>
  </si>
  <si>
    <t>2022-10-31T18:36:53Z</t>
  </si>
  <si>
    <t>2022-10-31T18:37:41Z</t>
  </si>
  <si>
    <t>2022-10-31T18:38:28Z</t>
  </si>
  <si>
    <t>2022-10-31T18:39:16Z</t>
  </si>
  <si>
    <t>2022-10-31T18:40:03Z</t>
  </si>
  <si>
    <t>2022-10-31T18:40:51Z</t>
  </si>
  <si>
    <t>2022-10-31T18:41:38Z</t>
  </si>
  <si>
    <t>2022-10-31T18:42:25Z</t>
  </si>
  <si>
    <t>2022-10-31T18:43:13Z</t>
  </si>
  <si>
    <t>2022-10-31T18:44:01Z</t>
  </si>
  <si>
    <t>2022-10-31T18:44:48Z</t>
  </si>
  <si>
    <t>2022-10-31T18:45:37Z</t>
  </si>
  <si>
    <t>2022-10-31T18:46:25Z</t>
  </si>
  <si>
    <t>2022-10-31T18:47:12Z</t>
  </si>
  <si>
    <t>2022-10-31T18:48:00Z</t>
  </si>
  <si>
    <t>2022-10-31T18:48:49Z</t>
  </si>
  <si>
    <t>2022-10-31T18:49:36Z</t>
  </si>
  <si>
    <t>2022-10-31T19:00:00Z</t>
  </si>
  <si>
    <t>2022-10-31T19:00:48Z</t>
  </si>
  <si>
    <t>2022-10-31T19:01:35Z</t>
  </si>
  <si>
    <t>2022-10-31T19:02:23Z</t>
  </si>
  <si>
    <t>2022-10-31T19:03:10Z</t>
  </si>
  <si>
    <t>2022-10-31T19:03:58Z</t>
  </si>
  <si>
    <t>2022-10-31T19:07:10Z</t>
  </si>
  <si>
    <t>2022-10-31T19:07:57Z</t>
  </si>
  <si>
    <t>2022-10-31T19:08:44Z</t>
  </si>
  <si>
    <t>2022-10-31T19:09:32Z</t>
  </si>
  <si>
    <t>2022-10-31T19:10:20Z</t>
  </si>
  <si>
    <t>2022-10-31T19:11:07Z</t>
  </si>
  <si>
    <t>2022-10-31T19:11:54Z</t>
  </si>
  <si>
    <t>2022-10-31T19:12:42Z</t>
  </si>
  <si>
    <t>2022-10-31T19:13:29Z</t>
  </si>
  <si>
    <t>2022-10-31T19:14:17Z</t>
  </si>
  <si>
    <t>2022-10-31T19:15:04Z</t>
  </si>
  <si>
    <t>2022-10-31T19:15:51Z</t>
  </si>
  <si>
    <t>2022-10-31T19:16:40Z</t>
  </si>
  <si>
    <t>2022-10-31T19:17:28Z</t>
  </si>
  <si>
    <t>2022-10-31T19:18:15Z</t>
  </si>
  <si>
    <t>2022-10-31T19:27:00Z</t>
  </si>
  <si>
    <t>2022-10-31T19:27:48Z</t>
  </si>
  <si>
    <t>2022-10-31T19:28:36Z</t>
  </si>
  <si>
    <t>2022-10-31T19:29:23Z</t>
  </si>
  <si>
    <t>2022-10-31T19:30:11Z</t>
  </si>
  <si>
    <t>2022-10-31T19:30:58Z</t>
  </si>
  <si>
    <t>2022-10-31T19:31:46Z</t>
  </si>
  <si>
    <t>2022-10-31T19:32:35Z</t>
  </si>
  <si>
    <t>2022-10-31T19:33:22Z</t>
  </si>
  <si>
    <t>2022-10-31T19:34:10Z</t>
  </si>
  <si>
    <t>2022-10-31T19:34:57Z</t>
  </si>
  <si>
    <t>2022-10-31T19:39:46Z</t>
  </si>
  <si>
    <t>2022-10-31T19:40:34Z</t>
  </si>
  <si>
    <t>2022-10-31T19:41:21Z</t>
  </si>
  <si>
    <t>2022-10-31T19:42:09Z</t>
  </si>
  <si>
    <t>2022-10-31T19:42:57Z</t>
  </si>
  <si>
    <t>2022-10-31T19:43:44Z</t>
  </si>
  <si>
    <t>2022-10-31T19:44:33Z</t>
  </si>
  <si>
    <t>2022-10-31T19:45:21Z</t>
  </si>
  <si>
    <t>2022-10-31T19:46:09Z</t>
  </si>
  <si>
    <t>2022-10-31T19:46:58Z</t>
  </si>
  <si>
    <t>2022-10-31T19:52:31Z</t>
  </si>
  <si>
    <t>2022-10-31T19:53:20Z</t>
  </si>
  <si>
    <t>2022-10-31T19:54:07Z</t>
  </si>
  <si>
    <t>2022-10-31T19:54:54Z</t>
  </si>
  <si>
    <t>2022-10-31T19:55:42Z</t>
  </si>
  <si>
    <t>2022-10-31T19:56:29Z</t>
  </si>
  <si>
    <t>2022-10-31T19:57:17Z</t>
  </si>
  <si>
    <t>2022-10-31T19:58:04Z</t>
  </si>
  <si>
    <t>2022-10-31T19:58:52Z</t>
  </si>
  <si>
    <t>2022-10-31T19:59:40Z</t>
  </si>
  <si>
    <t>2022-10-31T20:00:28Z</t>
  </si>
  <si>
    <t>2022-10-31T20:09:13Z</t>
  </si>
  <si>
    <t>2022-10-31T20:10:01Z</t>
  </si>
  <si>
    <t>2022-10-31T20:10:50Z</t>
  </si>
  <si>
    <t>2022-10-31T20:11:37Z</t>
  </si>
  <si>
    <t>2022-10-31T20:12:24Z</t>
  </si>
  <si>
    <t>2022-10-31T20:13:12Z</t>
  </si>
  <si>
    <t>2022-10-31T20:13:59Z</t>
  </si>
  <si>
    <t>2022-10-31T20:14:48Z</t>
  </si>
  <si>
    <t>2022-10-31T20:15:36Z</t>
  </si>
  <si>
    <t>2022-10-31T20:16:23Z</t>
  </si>
  <si>
    <t>2022-10-31T20:17:12Z</t>
  </si>
  <si>
    <t>2022-10-31T20:18:00Z</t>
  </si>
  <si>
    <t>2022-10-31T20:18:47Z</t>
  </si>
  <si>
    <t>2022-10-31T20:27:31Z</t>
  </si>
  <si>
    <t>2022-10-31T20:28:19Z</t>
  </si>
  <si>
    <t>2022-10-31T20:29:07Z</t>
  </si>
  <si>
    <t>2022-10-31T20:29:55Z</t>
  </si>
  <si>
    <t>2022-10-31T20:30:42Z</t>
  </si>
  <si>
    <t>2022-10-31T20:31:29Z</t>
  </si>
  <si>
    <t>2022-10-31T20:32:17Z</t>
  </si>
  <si>
    <t>2022-10-31T20:44:15Z</t>
  </si>
  <si>
    <t>2022-10-31T20:45:03Z</t>
  </si>
  <si>
    <t>2022-10-31T20:45:50Z</t>
  </si>
  <si>
    <t>2022-10-31T20:46:38Z</t>
  </si>
  <si>
    <t>2022-10-31T20:47:26Z</t>
  </si>
  <si>
    <t>2022-10-31T20:48:13Z</t>
  </si>
  <si>
    <t>2022-10-31T20:49:00Z</t>
  </si>
  <si>
    <t>2022-10-31T20:49:49Z</t>
  </si>
  <si>
    <t>2022-10-31T20:50:36Z</t>
  </si>
  <si>
    <t>2022-10-31T20:51:23Z</t>
  </si>
  <si>
    <t>2022-10-31T20:52:11Z</t>
  </si>
  <si>
    <t>2022-10-31T20:52:59Z</t>
  </si>
  <si>
    <t>2022-10-31T20:53:46Z</t>
  </si>
  <si>
    <t>2022-10-31T20:54:34Z</t>
  </si>
  <si>
    <t>2022-10-31T20:55:22Z</t>
  </si>
  <si>
    <t>2022-10-31T20:56:11Z</t>
  </si>
  <si>
    <t>2022-10-31T20:56:58Z</t>
  </si>
  <si>
    <t>2022-10-31T20:57:46Z</t>
  </si>
  <si>
    <t>2022-10-31T20:58:34Z</t>
  </si>
  <si>
    <t>2022-10-31T20:59:22Z</t>
  </si>
  <si>
    <t>2022-10-31T21:00:10Z</t>
  </si>
  <si>
    <t>2022-10-31T21:00:58Z</t>
  </si>
  <si>
    <t>2022-10-31T21:01:45Z</t>
  </si>
  <si>
    <t>2022-10-31T21:02:33Z</t>
  </si>
  <si>
    <t>2022-10-31T21:03:20Z</t>
  </si>
  <si>
    <t>2022-10-31T21:04:08Z</t>
  </si>
  <si>
    <t>2022-10-31T21:04:55Z</t>
  </si>
  <si>
    <t>2022-10-31T21:05:43Z</t>
  </si>
  <si>
    <t>2022-10-31T21:06:31Z</t>
  </si>
  <si>
    <t>2022-10-31T21:07:19Z</t>
  </si>
  <si>
    <t>2022-10-31T21:08:06Z</t>
  </si>
  <si>
    <t>2022-10-31T21:08:54Z</t>
  </si>
  <si>
    <t>2022-10-31T21:09:42Z</t>
  </si>
  <si>
    <t>2022-10-31T21:10:30Z</t>
  </si>
  <si>
    <t>2022-10-31T21:11:18Z</t>
  </si>
  <si>
    <t>2022-10-31T21:12:05Z</t>
  </si>
  <si>
    <t>2022-10-31T21:12:53Z</t>
  </si>
  <si>
    <t>2022-10-31T21:13:41Z</t>
  </si>
  <si>
    <t>2022-10-31T21:14:29Z</t>
  </si>
  <si>
    <t>2022-10-31T21:15:16Z</t>
  </si>
  <si>
    <t>2022-10-31T21:16:04Z</t>
  </si>
  <si>
    <t>2022-10-31T21:16:51Z</t>
  </si>
  <si>
    <t>2022-11-01T17:55:19Z</t>
  </si>
  <si>
    <t>2022-11-01T17:56:07Z</t>
  </si>
  <si>
    <t>2022-11-01T17:56:55Z</t>
  </si>
  <si>
    <t>2022-11-01T17:57:42Z</t>
  </si>
  <si>
    <t>2022-11-01T17:58:30Z</t>
  </si>
  <si>
    <t>2022-11-01T17:59:17Z</t>
  </si>
  <si>
    <t>2022-11-01T18:00:05Z</t>
  </si>
  <si>
    <t>2022-11-01T18:00:54Z</t>
  </si>
  <si>
    <t>2022-11-01T18:01:42Z</t>
  </si>
  <si>
    <t>2022-11-01T18:02:29Z</t>
  </si>
  <si>
    <t>2022-11-01T18:03:17Z</t>
  </si>
  <si>
    <t>2022-11-01T18:04:05Z</t>
  </si>
  <si>
    <t>2022-11-01T18:04:54Z</t>
  </si>
  <si>
    <t>2022-11-01T18:05:42Z</t>
  </si>
  <si>
    <t>2022-11-01T18:06:29Z</t>
  </si>
  <si>
    <t>2022-11-01T18:07:17Z</t>
  </si>
  <si>
    <t>2022-11-01T18:08:04Z</t>
  </si>
  <si>
    <t>2022-11-01T18:08:54Z</t>
  </si>
  <si>
    <t>2022-11-01T18:09:44Z</t>
  </si>
  <si>
    <t>2022-11-01T18:10:31Z</t>
  </si>
  <si>
    <t>2022-11-01T18:11:19Z</t>
  </si>
  <si>
    <t>2022-11-01T18:12:06Z</t>
  </si>
  <si>
    <t>2022-11-01T18:12:54Z</t>
  </si>
  <si>
    <t>2022-11-01T18:13:42Z</t>
  </si>
  <si>
    <t>2022-11-01T18:14:30Z</t>
  </si>
  <si>
    <t>2022-11-01T18:15:18Z</t>
  </si>
  <si>
    <t>2022-11-01T18:16:06Z</t>
  </si>
  <si>
    <t>2022-11-01T18:16:55Z</t>
  </si>
  <si>
    <t>2022-11-01T18:17:43Z</t>
  </si>
  <si>
    <t>2022-11-01T18:18:31Z</t>
  </si>
  <si>
    <t>2022-11-01T18:19:18Z</t>
  </si>
  <si>
    <t>2022-11-01T18:20:06Z</t>
  </si>
  <si>
    <t>2022-11-01T18:20:55Z</t>
  </si>
  <si>
    <t>2022-11-01T18:21:43Z</t>
  </si>
  <si>
    <t>2022-11-01T18:22:30Z</t>
  </si>
  <si>
    <t>2022-11-01T18:23:18Z</t>
  </si>
  <si>
    <t>2022-11-01T18:24:06Z</t>
  </si>
  <si>
    <t>2022-11-01T18:24:54Z</t>
  </si>
  <si>
    <t>2022-11-01T18:25:41Z</t>
  </si>
  <si>
    <t>2022-11-01T18:26:29Z</t>
  </si>
  <si>
    <t>2022-11-01T18:27:16Z</t>
  </si>
  <si>
    <t>2022-11-01T18:28:04Z</t>
  </si>
  <si>
    <t>2022-11-01T18:28:52Z</t>
  </si>
  <si>
    <t>2022-11-01T18:29:39Z</t>
  </si>
  <si>
    <t>2022-11-01T18:30:26Z</t>
  </si>
  <si>
    <t>2022-11-01T18:31:14Z</t>
  </si>
  <si>
    <t>2022-11-01T18:32:02Z</t>
  </si>
  <si>
    <t>2022-11-01T18:32:50Z</t>
  </si>
  <si>
    <t>2022-11-01T18:33:37Z</t>
  </si>
  <si>
    <t>2022-11-01T18:34:25Z</t>
  </si>
  <si>
    <t>2022-11-01T18:35:13Z</t>
  </si>
  <si>
    <t>2022-11-01T18:36:00Z</t>
  </si>
  <si>
    <t>2022-11-01T18:36:48Z</t>
  </si>
  <si>
    <t>2022-11-01T18:37:36Z</t>
  </si>
  <si>
    <t>2022-11-01T18:38:24Z</t>
  </si>
  <si>
    <t>2022-11-01T18:39:12Z</t>
  </si>
  <si>
    <t>2022-11-01T18:40:00Z</t>
  </si>
  <si>
    <t>2022-11-01T18:40:48Z</t>
  </si>
  <si>
    <t>2022-11-01T18:41:37Z</t>
  </si>
  <si>
    <t>2022-11-01T18:42:24Z</t>
  </si>
  <si>
    <t>2022-11-01T18:43:12Z</t>
  </si>
  <si>
    <t>2022-11-01T18:44:00Z</t>
  </si>
  <si>
    <t>2022-11-01T18:44:47Z</t>
  </si>
  <si>
    <t>2022-11-01T18:45:35Z</t>
  </si>
  <si>
    <t>2022-11-01T18:46:23Z</t>
  </si>
  <si>
    <t>2022-11-01T18:47:10Z</t>
  </si>
  <si>
    <t>2022-11-01T18:47:59Z</t>
  </si>
  <si>
    <t>2022-11-01T18:48:46Z</t>
  </si>
  <si>
    <t>2022-11-01T18:49:34Z</t>
  </si>
  <si>
    <t>2022-11-01T18:50:24Z</t>
  </si>
  <si>
    <t>2022-11-01T18:51:11Z</t>
  </si>
  <si>
    <t>2022-11-01T18:51:59Z</t>
  </si>
  <si>
    <t>2022-11-01T18:52:47Z</t>
  </si>
  <si>
    <t>2022-11-01T18:53:34Z</t>
  </si>
  <si>
    <t>2022-11-01T18:54:22Z</t>
  </si>
  <si>
    <t>2022-11-01T18:55:09Z</t>
  </si>
  <si>
    <t>2022-11-01T18:55:57Z</t>
  </si>
  <si>
    <t>2022-11-01T18:56:44Z</t>
  </si>
  <si>
    <t>2022-11-01T19:04:42Z</t>
  </si>
  <si>
    <t>2022-11-01T19:05:30Z</t>
  </si>
  <si>
    <t>2022-11-01T19:06:17Z</t>
  </si>
  <si>
    <t>2022-11-01T19:08:41Z</t>
  </si>
  <si>
    <t>2022-11-01T19:09:28Z</t>
  </si>
  <si>
    <t>2022-11-01T19:11:04Z</t>
  </si>
  <si>
    <t>2022-11-01T19:11:52Z</t>
  </si>
  <si>
    <t>2022-11-01T19:12:40Z</t>
  </si>
  <si>
    <t>2022-11-01T19:13:27Z</t>
  </si>
  <si>
    <t>2022-11-01T19:14:15Z</t>
  </si>
  <si>
    <t>2022-11-01T19:15:03Z</t>
  </si>
  <si>
    <t>2022-11-01T19:15:50Z</t>
  </si>
  <si>
    <t>2022-11-01T19:16:38Z</t>
  </si>
  <si>
    <t>2022-11-01T19:17:25Z</t>
  </si>
  <si>
    <t>2022-11-01T19:18:12Z</t>
  </si>
  <si>
    <t>2022-11-02T16:51:04Z</t>
  </si>
  <si>
    <t>2022-11-02T16:51:52Z</t>
  </si>
  <si>
    <t>2022-11-02T16:52:39Z</t>
  </si>
  <si>
    <t>2022-11-02T16:53:26Z</t>
  </si>
  <si>
    <t>2022-11-02T16:54:14Z</t>
  </si>
  <si>
    <t>2022-11-02T16:55:02Z</t>
  </si>
  <si>
    <t>2022-11-02T16:55:50Z</t>
  </si>
  <si>
    <t>2022-11-02T16:56:37Z</t>
  </si>
  <si>
    <t>2022-11-02T16:57:25Z</t>
  </si>
  <si>
    <t>2022-11-02T16:58:13Z</t>
  </si>
  <si>
    <t>2022-11-02T16:59:00Z</t>
  </si>
  <si>
    <t>2022-11-02T16:59:48Z</t>
  </si>
  <si>
    <t>2022-11-02T17:00:35Z</t>
  </si>
  <si>
    <t>2022-11-02T17:01:23Z</t>
  </si>
  <si>
    <t>2022-11-02T17:02:10Z</t>
  </si>
  <si>
    <t>2022-11-02T17:02:58Z</t>
  </si>
  <si>
    <t>2022-11-02T17:03:45Z</t>
  </si>
  <si>
    <t>2022-11-02T17:04:32Z</t>
  </si>
  <si>
    <t>2022-11-02T17:05:20Z</t>
  </si>
  <si>
    <t>2022-11-02T17:06:08Z</t>
  </si>
  <si>
    <t>2022-11-02T17:06:55Z</t>
  </si>
  <si>
    <t>2022-11-02T17:07:43Z</t>
  </si>
  <si>
    <t>2022-11-02T17:08:31Z</t>
  </si>
  <si>
    <t>2022-11-02T17:09:19Z</t>
  </si>
  <si>
    <t>2022-11-02T17:10:06Z</t>
  </si>
  <si>
    <t>2022-11-02T17:10:54Z</t>
  </si>
  <si>
    <t>2022-11-02T17:11:42Z</t>
  </si>
  <si>
    <t>2022-11-02T17:12:31Z</t>
  </si>
  <si>
    <t>2022-11-02T17:13:19Z</t>
  </si>
  <si>
    <t>2022-11-02T17:14:06Z</t>
  </si>
  <si>
    <t>2022-11-02T17:14:54Z</t>
  </si>
  <si>
    <t>2022-11-02T17:15:42Z</t>
  </si>
  <si>
    <t>2022-11-02T17:16:29Z</t>
  </si>
  <si>
    <t>2022-11-02T17:17:18Z</t>
  </si>
  <si>
    <t>2022-11-02T17:18:06Z</t>
  </si>
  <si>
    <t>2022-11-02T17:18:54Z</t>
  </si>
  <si>
    <t>2022-11-02T17:19:41Z</t>
  </si>
  <si>
    <t>2022-11-02T17:20:29Z</t>
  </si>
  <si>
    <t>2022-11-02T17:21:16Z</t>
  </si>
  <si>
    <t>2022-11-02T17:22:04Z</t>
  </si>
  <si>
    <t>2022-11-02T17:22:52Z</t>
  </si>
  <si>
    <t>2022-11-02T17:23:40Z</t>
  </si>
  <si>
    <t>2022-11-02T17:24:28Z</t>
  </si>
  <si>
    <t>2022-11-02T17:25:16Z</t>
  </si>
  <si>
    <t>2022-11-02T17:26:04Z</t>
  </si>
  <si>
    <t>2022-11-02T17:26:51Z</t>
  </si>
  <si>
    <t>2022-11-02T17:27:39Z</t>
  </si>
  <si>
    <t>2022-11-02T17:28:27Z</t>
  </si>
  <si>
    <t>2022-11-02T17:29:15Z</t>
  </si>
  <si>
    <t>2022-11-02T17:30:02Z</t>
  </si>
  <si>
    <t>2022-11-02T17:30:50Z</t>
  </si>
  <si>
    <t>2022-11-02T17:31:38Z</t>
  </si>
  <si>
    <t>2022-11-02T17:32:26Z</t>
  </si>
  <si>
    <t>2022-11-02T17:33:14Z</t>
  </si>
  <si>
    <t>2022-11-02T17:34:01Z</t>
  </si>
  <si>
    <t>2022-11-02T17:34:51Z</t>
  </si>
  <si>
    <t>2022-11-02T17:35:38Z</t>
  </si>
  <si>
    <t>2022-11-02T17:36:25Z</t>
  </si>
  <si>
    <t>2022-11-02T17:37:14Z</t>
  </si>
  <si>
    <t>2022-11-02T17:38:01Z</t>
  </si>
  <si>
    <t>2022-11-02T17:38:49Z</t>
  </si>
  <si>
    <t>2022-11-02T17:39:39Z</t>
  </si>
  <si>
    <t>2022-11-02T17:40:27Z</t>
  </si>
  <si>
    <t>2022-11-02T17:41:14Z</t>
  </si>
  <si>
    <t>2022-11-02T17:42:02Z</t>
  </si>
  <si>
    <t>2022-11-02T17:42:49Z</t>
  </si>
  <si>
    <t>2022-11-02T17:43:37Z</t>
  </si>
  <si>
    <t>2022-11-02T17:44:25Z</t>
  </si>
  <si>
    <t>2022-11-02T17:45:13Z</t>
  </si>
  <si>
    <t>2022-11-02T17:46:02Z</t>
  </si>
  <si>
    <t>2022-11-02T17:46:49Z</t>
  </si>
  <si>
    <t>2022-11-02T17:47:37Z</t>
  </si>
  <si>
    <t>2022-11-02T17:48:25Z</t>
  </si>
  <si>
    <t>2022-11-02T17:49:12Z</t>
  </si>
  <si>
    <t>2022-11-02T17:50:00Z</t>
  </si>
  <si>
    <t>2022-11-02T17:50:47Z</t>
  </si>
  <si>
    <t>2022-11-02T17:51:34Z</t>
  </si>
  <si>
    <t>2022-11-02T17:52:22Z</t>
  </si>
  <si>
    <t>2022-11-02T17:53:09Z</t>
  </si>
  <si>
    <t>2022-11-02T17:53:57Z</t>
  </si>
  <si>
    <t>2022-11-02T17:54:44Z</t>
  </si>
  <si>
    <t>2022-11-02T17:55:32Z</t>
  </si>
  <si>
    <t>2022-11-02T17:56:20Z</t>
  </si>
  <si>
    <t>2022-11-02T17:57:07Z</t>
  </si>
  <si>
    <t>2022-11-02T17:57:55Z</t>
  </si>
  <si>
    <t>2022-11-02T17:58:42Z</t>
  </si>
  <si>
    <t>2022-11-02T17:59:29Z</t>
  </si>
  <si>
    <t>2022-11-02T18:00:17Z</t>
  </si>
  <si>
    <t>2022-11-02T18:01:05Z</t>
  </si>
  <si>
    <t>2022-11-02T18:01:53Z</t>
  </si>
  <si>
    <t>2022-11-02T18:02:40Z</t>
  </si>
  <si>
    <t>2022-11-02T18:03:28Z</t>
  </si>
  <si>
    <t>2022-11-02T18:04:16Z</t>
  </si>
  <si>
    <t>2022-11-02T18:05:03Z</t>
  </si>
  <si>
    <t>2022-11-02T18:05:51Z</t>
  </si>
  <si>
    <t>2022-11-02T18:06:40Z</t>
  </si>
  <si>
    <t>2022-11-02T18:07:28Z</t>
  </si>
  <si>
    <t>2022-11-02T18:08:15Z</t>
  </si>
  <si>
    <t>2022-11-02T18:09:03Z</t>
  </si>
  <si>
    <t>2022-11-02T18:09:50Z</t>
  </si>
  <si>
    <t>2022-11-02T18:10:38Z</t>
  </si>
  <si>
    <t>2022-11-02T18:11:25Z</t>
  </si>
  <si>
    <t>2022-11-02T18:12:13Z</t>
  </si>
  <si>
    <t>2022-11-02T18:13:01Z</t>
  </si>
  <si>
    <t>2022-11-02T18:13:48Z</t>
  </si>
  <si>
    <t>2022-11-02T18:14:37Z</t>
  </si>
  <si>
    <t>2022-11-02T18:15:24Z</t>
  </si>
  <si>
    <t>2022-11-02T18:16:12Z</t>
  </si>
  <si>
    <t>2022-11-02T18:16:59Z</t>
  </si>
  <si>
    <t>2022-11-02T18:17:47Z</t>
  </si>
  <si>
    <t>2022-11-02T18:18:37Z</t>
  </si>
  <si>
    <t>2022-11-02T18:19:25Z</t>
  </si>
  <si>
    <t>2022-11-02T18:20:12Z</t>
  </si>
  <si>
    <t>2022-11-02T18:20:59Z</t>
  </si>
  <si>
    <t>2022-11-02T18:21:47Z</t>
  </si>
  <si>
    <t>2022-11-02T18:22:34Z</t>
  </si>
  <si>
    <t>2022-11-02T18:23:22Z</t>
  </si>
  <si>
    <t>2022-11-02T18:24:10Z</t>
  </si>
  <si>
    <t>2022-11-02T18:24:57Z</t>
  </si>
  <si>
    <t>2022-11-02T18:25:44Z</t>
  </si>
  <si>
    <t>2022-11-02T18:26:33Z</t>
  </si>
  <si>
    <t>2022-11-02T18:27:20Z</t>
  </si>
  <si>
    <t>2022-11-02T18:28:07Z</t>
  </si>
  <si>
    <t>2022-11-02T18:28:56Z</t>
  </si>
  <si>
    <t>2022-11-02T18:29:43Z</t>
  </si>
  <si>
    <t>2022-11-02T18:30:30Z</t>
  </si>
  <si>
    <t>2022-11-02T18:31:19Z</t>
  </si>
  <si>
    <t>2022-11-02T18:32:06Z</t>
  </si>
  <si>
    <t>2022-11-02T18:32:53Z</t>
  </si>
  <si>
    <t>2022-11-02T18:33:41Z</t>
  </si>
  <si>
    <t>2022-11-02T18:34:29Z</t>
  </si>
  <si>
    <t>2022-11-02T18:35:16Z</t>
  </si>
  <si>
    <t>2022-11-02T18:36:04Z</t>
  </si>
  <si>
    <t>2022-11-02T18:36:51Z</t>
  </si>
  <si>
    <t>2022-11-02T18:37:39Z</t>
  </si>
  <si>
    <t>2022-11-02T18:38:26Z</t>
  </si>
  <si>
    <t>2022-11-02T18:39:13Z</t>
  </si>
  <si>
    <t>2022-11-02T18:40:01Z</t>
  </si>
  <si>
    <t>2022-11-02T18:40:48Z</t>
  </si>
  <si>
    <t>2022-11-02T18:41:36Z</t>
  </si>
  <si>
    <t>2022-11-02T18:47:09Z</t>
  </si>
  <si>
    <t>2022-11-02T18:47:56Z</t>
  </si>
  <si>
    <t>2022-11-02T18:48:43Z</t>
  </si>
  <si>
    <t>2022-11-02T18:49:30Z</t>
  </si>
  <si>
    <t>2022-11-03T17:37:31Z</t>
  </si>
  <si>
    <t>2022-11-03T17:38:18Z</t>
  </si>
  <si>
    <t>2022-11-03T17:39:05Z</t>
  </si>
  <si>
    <t>2022-11-03T17:39:52Z</t>
  </si>
  <si>
    <t>2022-11-03T17:40:40Z</t>
  </si>
  <si>
    <t>2022-11-03T17:41:27Z</t>
  </si>
  <si>
    <t>2022-11-03T17:42:14Z</t>
  </si>
  <si>
    <t>2022-11-03T17:43:01Z</t>
  </si>
  <si>
    <t>2022-11-03T17:43:47Z</t>
  </si>
  <si>
    <t>2022-11-03T17:44:35Z</t>
  </si>
  <si>
    <t>2022-11-03T17:45:22Z</t>
  </si>
  <si>
    <t>2022-11-03T17:46:09Z</t>
  </si>
  <si>
    <t>2022-11-03T17:46:56Z</t>
  </si>
  <si>
    <t>2022-11-03T17:47:43Z</t>
  </si>
  <si>
    <t>2022-11-03T17:48:30Z</t>
  </si>
  <si>
    <t>2022-11-03T17:49:17Z</t>
  </si>
  <si>
    <t>2022-11-03T17:50:04Z</t>
  </si>
  <si>
    <t>2022-11-03T17:50:51Z</t>
  </si>
  <si>
    <t>2022-11-03T17:51:38Z</t>
  </si>
  <si>
    <t>2022-11-03T17:52:25Z</t>
  </si>
  <si>
    <t>2022-11-03T17:53:13Z</t>
  </si>
  <si>
    <t>2022-11-03T17:54:00Z</t>
  </si>
  <si>
    <t>2022-11-03T17:54:47Z</t>
  </si>
  <si>
    <t>2022-11-03T17:55:35Z</t>
  </si>
  <si>
    <t>2022-11-03T17:56:22Z</t>
  </si>
  <si>
    <t>2022-11-03T17:57:09Z</t>
  </si>
  <si>
    <t>2022-11-03T17:57:56Z</t>
  </si>
  <si>
    <t>2022-11-03T17:58:45Z</t>
  </si>
  <si>
    <t>2022-11-03T17:59:32Z</t>
  </si>
  <si>
    <t>2022-11-03T18:00:19Z</t>
  </si>
  <si>
    <t>2022-11-03T18:01:06Z</t>
  </si>
  <si>
    <t>2022-11-03T18:01:53Z</t>
  </si>
  <si>
    <t>2022-11-03T18:02:40Z</t>
  </si>
  <si>
    <t>2022-11-03T18:03:27Z</t>
  </si>
  <si>
    <t>2022-11-03T18:04:14Z</t>
  </si>
  <si>
    <t>2022-11-03T18:05:01Z</t>
  </si>
  <si>
    <t>2022-11-03T18:05:48Z</t>
  </si>
  <si>
    <t>2022-11-03T18:06:35Z</t>
  </si>
  <si>
    <t>2022-11-03T18:07:24Z</t>
  </si>
  <si>
    <t>2022-11-03T18:08:11Z</t>
  </si>
  <si>
    <t>2022-11-03T18:08:58Z</t>
  </si>
  <si>
    <t>2022-11-03T18:09:46Z</t>
  </si>
  <si>
    <t>2022-11-03T18:10:33Z</t>
  </si>
  <si>
    <t>2022-11-03T18:11:21Z</t>
  </si>
  <si>
    <t>2022-11-03T18:12:10Z</t>
  </si>
  <si>
    <t>2022-11-03T18:12:56Z</t>
  </si>
  <si>
    <t>2022-11-03T18:13:43Z</t>
  </si>
  <si>
    <t>2022-11-03T18:14:30Z</t>
  </si>
  <si>
    <t>2022-11-03T18:15:17Z</t>
  </si>
  <si>
    <t>2022-11-03T18:16:04Z</t>
  </si>
  <si>
    <t>2022-11-03T18:16:52Z</t>
  </si>
  <si>
    <t>2022-11-03T18:17:39Z</t>
  </si>
  <si>
    <t>2022-11-03T18:18:26Z</t>
  </si>
  <si>
    <t>2022-11-03T18:19:13Z</t>
  </si>
  <si>
    <t>2022-11-03T18:20:00Z</t>
  </si>
  <si>
    <t>2022-11-03T18:20:47Z</t>
  </si>
  <si>
    <t>2022-11-03T18:21:34Z</t>
  </si>
  <si>
    <t>2022-11-03T18:22:21Z</t>
  </si>
  <si>
    <t>2022-11-03T18:23:08Z</t>
  </si>
  <si>
    <t>2022-11-03T18:23:55Z</t>
  </si>
  <si>
    <t>2022-11-03T18:24:42Z</t>
  </si>
  <si>
    <t>2022-11-03T18:25:29Z</t>
  </si>
  <si>
    <t>2022-11-03T18:26:18Z</t>
  </si>
  <si>
    <t>2022-11-03T18:27:05Z</t>
  </si>
  <si>
    <t>2022-11-03T18:27:52Z</t>
  </si>
  <si>
    <t>2022-11-03T18:28:39Z</t>
  </si>
  <si>
    <t>2022-11-03T18:29:25Z</t>
  </si>
  <si>
    <t>2022-11-03T18:30:13Z</t>
  </si>
  <si>
    <t>2022-11-03T18:31:01Z</t>
  </si>
  <si>
    <t>2022-11-03T18:31:48Z</t>
  </si>
  <si>
    <t>2022-11-03T18:32:35Z</t>
  </si>
  <si>
    <t>2022-11-03T18:33:23Z</t>
  </si>
  <si>
    <t>2022-11-03T18:34:09Z</t>
  </si>
  <si>
    <t>2022-11-03T18:34:56Z</t>
  </si>
  <si>
    <t>2022-11-03T18:35:43Z</t>
  </si>
  <si>
    <t>2022-11-03T18:36:30Z</t>
  </si>
  <si>
    <t>2022-11-03T18:37:17Z</t>
  </si>
  <si>
    <t>2022-11-03T18:38:04Z</t>
  </si>
  <si>
    <t>2022-11-03T18:38:51Z</t>
  </si>
  <si>
    <t>2022-11-03T18:39:38Z</t>
  </si>
  <si>
    <t>2022-11-03T18:40:25Z</t>
  </si>
  <si>
    <t>2022-11-03T18:41:12Z</t>
  </si>
  <si>
    <t>2022-11-03T18:42:00Z</t>
  </si>
  <si>
    <t>2022-11-03T18:42:46Z</t>
  </si>
  <si>
    <t>2022-11-03T18:43:33Z</t>
  </si>
  <si>
    <t>2022-11-03T18:44:20Z</t>
  </si>
  <si>
    <t>2022-11-03T18:45:07Z</t>
  </si>
  <si>
    <t>2022-11-03T18:45:54Z</t>
  </si>
  <si>
    <t>2022-11-03T18:46:41Z</t>
  </si>
  <si>
    <t>2022-11-03T18:47:28Z</t>
  </si>
  <si>
    <t>2022-11-03T18:48:15Z</t>
  </si>
  <si>
    <t>2022-11-03T18:49:03Z</t>
  </si>
  <si>
    <t>2022-11-03T18:49:50Z</t>
  </si>
  <si>
    <t>2022-11-03T18:50:37Z</t>
  </si>
  <si>
    <t>2022-11-03T18:51:24Z</t>
  </si>
  <si>
    <t>2022-11-03T18:52:10Z</t>
  </si>
  <si>
    <t>2022-11-03T18:52:57Z</t>
  </si>
  <si>
    <t>2022-11-03T18:53:44Z</t>
  </si>
  <si>
    <t>2022-11-03T18:54:32Z</t>
  </si>
  <si>
    <t>2022-11-03T18:55:19Z</t>
  </si>
  <si>
    <t>2022-11-03T18:56:06Z</t>
  </si>
  <si>
    <t>2022-11-03T18:56:53Z</t>
  </si>
  <si>
    <t>2022-11-04T16:40:18Z</t>
  </si>
  <si>
    <t>2022-11-04T16:41:01Z</t>
  </si>
  <si>
    <t>2022-11-04T16:41:43Z</t>
  </si>
  <si>
    <t>2022-11-04T16:42:26Z</t>
  </si>
  <si>
    <t>2022-11-04T16:43:09Z</t>
  </si>
  <si>
    <t>2022-11-04T16:43:52Z</t>
  </si>
  <si>
    <t>2022-11-04T16:44:35Z</t>
  </si>
  <si>
    <t>2022-11-04T16:45:18Z</t>
  </si>
  <si>
    <t>2022-11-04T16:46:01Z</t>
  </si>
  <si>
    <t>2022-11-04T16:46:44Z</t>
  </si>
  <si>
    <t>2022-11-04T16:47:27Z</t>
  </si>
  <si>
    <t>2022-11-04T16:48:09Z</t>
  </si>
  <si>
    <t>2022-11-04T16:48:52Z</t>
  </si>
  <si>
    <t>2022-11-04T16:49:35Z</t>
  </si>
  <si>
    <t>2022-11-04T16:50:18Z</t>
  </si>
  <si>
    <t>2022-11-04T16:51:01Z</t>
  </si>
  <si>
    <t>2022-11-04T16:51:44Z</t>
  </si>
  <si>
    <t>2022-11-04T16:52:27Z</t>
  </si>
  <si>
    <t>2022-11-04T16:53:10Z</t>
  </si>
  <si>
    <t>2022-11-04T16:53:53Z</t>
  </si>
  <si>
    <t>2022-11-04T16:54:36Z</t>
  </si>
  <si>
    <t>2022-11-04T16:55:19Z</t>
  </si>
  <si>
    <t>2022-11-04T16:56:02Z</t>
  </si>
  <si>
    <t>2022-11-04T16:56:44Z</t>
  </si>
  <si>
    <t>2022-11-04T16:57:27Z</t>
  </si>
  <si>
    <t>2022-11-04T16:58:10Z</t>
  </si>
  <si>
    <t>2022-11-04T16:58:53Z</t>
  </si>
  <si>
    <t>2022-11-04T16:59:36Z</t>
  </si>
  <si>
    <t>2022-11-04T17:00:19Z</t>
  </si>
  <si>
    <t>2022-11-04T17:01:02Z</t>
  </si>
  <si>
    <t>2022-11-04T17:01:45Z</t>
  </si>
  <si>
    <t>2022-11-04T17:02:28Z</t>
  </si>
  <si>
    <t>2022-11-04T17:03:11Z</t>
  </si>
  <si>
    <t>2022-11-04T17:03:54Z</t>
  </si>
  <si>
    <t>2022-11-04T17:04:37Z</t>
  </si>
  <si>
    <t>2022-11-04T17:05:20Z</t>
  </si>
  <si>
    <t>2022-11-04T17:06:03Z</t>
  </si>
  <si>
    <t>2022-11-04T17:06:46Z</t>
  </si>
  <si>
    <t>2022-11-04T17:07:29Z</t>
  </si>
  <si>
    <t>2022-11-04T17:08:12Z</t>
  </si>
  <si>
    <t>2022-11-04T17:08:54Z</t>
  </si>
  <si>
    <t>2022-11-04T17:09:37Z</t>
  </si>
  <si>
    <t>2022-11-04T17:10:20Z</t>
  </si>
  <si>
    <t>2022-11-04T17:11:03Z</t>
  </si>
  <si>
    <t>2022-11-04T17:11:46Z</t>
  </si>
  <si>
    <t>2022-11-04T17:12:29Z</t>
  </si>
  <si>
    <t>2022-11-04T17:13:12Z</t>
  </si>
  <si>
    <t>2022-11-04T17:13:55Z</t>
  </si>
  <si>
    <t>2022-11-04T17:14:38Z</t>
  </si>
  <si>
    <t>2022-11-04T17:15:21Z</t>
  </si>
  <si>
    <t>2022-11-04T17:16:03Z</t>
  </si>
  <si>
    <t>2022-11-04T17:16:46Z</t>
  </si>
  <si>
    <t>2022-11-04T17:17:29Z</t>
  </si>
  <si>
    <t>2022-11-04T17:18:12Z</t>
  </si>
  <si>
    <t>2022-11-04T17:18:55Z</t>
  </si>
  <si>
    <t>2022-11-04T17:19:38Z</t>
  </si>
  <si>
    <t>2022-11-04T17:20:21Z</t>
  </si>
  <si>
    <t>2022-11-04T17:21:04Z</t>
  </si>
  <si>
    <t>2022-11-04T17:21:47Z</t>
  </si>
  <si>
    <t>2022-11-04T17:22:30Z</t>
  </si>
  <si>
    <t>2022-11-04T17:23:13Z</t>
  </si>
  <si>
    <t>2022-11-04T17:23:56Z</t>
  </si>
  <si>
    <t>2022-11-04T17:24:39Z</t>
  </si>
  <si>
    <t>2022-11-04T17:25:22Z</t>
  </si>
  <si>
    <t>2022-11-04T17:26:05Z</t>
  </si>
  <si>
    <t>2022-11-04T17:26:48Z</t>
  </si>
  <si>
    <t>2022-11-04T17:27:31Z</t>
  </si>
  <si>
    <t>2022-11-04T17:28:14Z</t>
  </si>
  <si>
    <t>2022-11-04T17:28:57Z</t>
  </si>
  <si>
    <t>2022-11-04T17:29:39Z</t>
  </si>
  <si>
    <t>2022-11-04T17:30:22Z</t>
  </si>
  <si>
    <t>2022-11-04T17:31:05Z</t>
  </si>
  <si>
    <t>2022-11-04T17:31:48Z</t>
  </si>
  <si>
    <t>2022-11-04T17:32:31Z</t>
  </si>
  <si>
    <t>2022-11-04T17:33:14Z</t>
  </si>
  <si>
    <t>2022-11-04T17:33:57Z</t>
  </si>
  <si>
    <t>2022-11-04T17:34:40Z</t>
  </si>
  <si>
    <t>2022-11-04T17:35:23Z</t>
  </si>
  <si>
    <t>2022-11-04T17:36:06Z</t>
  </si>
  <si>
    <t>2022-11-04T17:36:49Z</t>
  </si>
  <si>
    <t>2022-11-04T17:37:32Z</t>
  </si>
  <si>
    <t>2022-11-04T17:38:15Z</t>
  </si>
  <si>
    <t>2022-11-04T17:38:58Z</t>
  </si>
  <si>
    <t>2022-11-04T17:39:41Z</t>
  </si>
  <si>
    <t>2022-11-04T17:40:24Z</t>
  </si>
  <si>
    <t>2022-11-04T17:41:07Z</t>
  </si>
  <si>
    <t>2022-11-04T17:41:50Z</t>
  </si>
  <si>
    <t>2022-11-04T17:42:33Z</t>
  </si>
  <si>
    <t>2022-11-04T17:43:16Z</t>
  </si>
  <si>
    <t>2022-11-04T17:43:59Z</t>
  </si>
  <si>
    <t>2022-11-04T17:44:42Z</t>
  </si>
  <si>
    <t>2022-11-04T17:45:24Z</t>
  </si>
  <si>
    <t>2022-11-04T17:46:07Z</t>
  </si>
  <si>
    <t>2022-11-04T17:46:50Z</t>
  </si>
  <si>
    <t>2022-11-04T17:47:33Z</t>
  </si>
  <si>
    <t>2022-11-04T17:48:16Z</t>
  </si>
  <si>
    <t>2022-11-04T17:48:59Z</t>
  </si>
  <si>
    <t>2022-11-04T17:49:42Z</t>
  </si>
  <si>
    <t>2022-11-04T17:50:25Z</t>
  </si>
  <si>
    <t>2022-11-04T17:51:08Z</t>
  </si>
  <si>
    <t>2022-11-04T17:51:51Z</t>
  </si>
  <si>
    <t>2022-11-04T17:52:34Z</t>
  </si>
  <si>
    <t>2022-11-04T17:53:17Z</t>
  </si>
  <si>
    <t>2022-11-04T17:54:00Z</t>
  </si>
  <si>
    <t>2022-11-04T17:54:42Z</t>
  </si>
  <si>
    <t>2022-11-04T17:55:25Z</t>
  </si>
  <si>
    <t>2022-11-04T17:56:08Z</t>
  </si>
  <si>
    <t>2022-11-04T17:56:51Z</t>
  </si>
  <si>
    <t>2022-11-04T17:57:34Z</t>
  </si>
  <si>
    <t>2022-11-04T17:58:17Z</t>
  </si>
  <si>
    <t>2022-11-04T17:59:01Z</t>
  </si>
  <si>
    <t>2022-11-04T17:59:44Z</t>
  </si>
  <si>
    <t>2022-11-04T18:00:26Z</t>
  </si>
  <si>
    <t>2022-11-04T18:01:09Z</t>
  </si>
  <si>
    <t>2022-11-04T18:01:52Z</t>
  </si>
  <si>
    <t>2022-11-04T18:02:35Z</t>
  </si>
  <si>
    <t>2022-11-04T18:03:18Z</t>
  </si>
  <si>
    <t>2022-11-04T18:04:01Z</t>
  </si>
  <si>
    <t>2022-11-04T18:04:44Z</t>
  </si>
  <si>
    <t>2022-11-04T18:05:27Z</t>
  </si>
  <si>
    <t>2022-11-04T18:06:10Z</t>
  </si>
  <si>
    <t>2022-11-04T18:06:53Z</t>
  </si>
  <si>
    <t>2022-11-04T18:07:35Z</t>
  </si>
  <si>
    <t>2022-11-04T18:08:18Z</t>
  </si>
  <si>
    <t>2022-11-04T18:09:01Z</t>
  </si>
  <si>
    <t>2022-11-04T18:09:44Z</t>
  </si>
  <si>
    <t>2022-11-04T18:10:27Z</t>
  </si>
  <si>
    <t>2022-11-04T18:11:10Z</t>
  </si>
  <si>
    <t>2022-11-04T18:11:53Z</t>
  </si>
  <si>
    <t>2022-11-04T18:12:36Z</t>
  </si>
  <si>
    <t>2022-11-04T18:13:19Z</t>
  </si>
  <si>
    <t>2022-11-04T18:14:02Z</t>
  </si>
  <si>
    <t>2022-11-04T18:14:45Z</t>
  </si>
  <si>
    <t>2022-11-04T18:15:28Z</t>
  </si>
  <si>
    <t>2022-11-04T18:16:10Z</t>
  </si>
  <si>
    <t>2022-11-04T18:16:53Z</t>
  </si>
  <si>
    <t>2022-11-04T18:17:36Z</t>
  </si>
  <si>
    <t>2022-11-04T18:18:19Z</t>
  </si>
  <si>
    <t>2022-11-04T18:19:02Z</t>
  </si>
  <si>
    <t>2022-11-04T18:19:45Z</t>
  </si>
  <si>
    <t>2022-11-04T18:20:27Z</t>
  </si>
  <si>
    <t>2022-11-04T18:21:10Z</t>
  </si>
  <si>
    <t>2022-11-04T18:21:53Z</t>
  </si>
  <si>
    <t>2022-11-04T18:22:36Z</t>
  </si>
  <si>
    <t>2022-11-04T18:23:19Z</t>
  </si>
  <si>
    <t>2022-11-04T18:24:02Z</t>
  </si>
  <si>
    <t>2022-11-04T18:24:45Z</t>
  </si>
  <si>
    <t>2022-11-04T18:25:28Z</t>
  </si>
  <si>
    <t>2022-11-04T18:26:11Z</t>
  </si>
  <si>
    <t>2022-11-04T18:26:54Z</t>
  </si>
  <si>
    <t>2022-11-04T18:27:37Z</t>
  </si>
  <si>
    <t>2022-11-04T18:28:20Z</t>
  </si>
  <si>
    <t>2022-11-04T18:29:02Z</t>
  </si>
  <si>
    <t>2022-11-04T18:29:45Z</t>
  </si>
  <si>
    <t>2022-11-04T18:30:28Z</t>
  </si>
  <si>
    <t>2022-11-04T18:31:11Z</t>
  </si>
  <si>
    <t>2022-11-04T18:31:54Z</t>
  </si>
  <si>
    <t>2022-11-04T18:32:37Z</t>
  </si>
  <si>
    <t>2022-11-04T18:33:20Z</t>
  </si>
  <si>
    <t>2022-11-04T18:34:03Z</t>
  </si>
  <si>
    <t>2022-11-04T18:34:45Z</t>
  </si>
  <si>
    <t>2022-11-04T18:35:28Z</t>
  </si>
  <si>
    <t>2022-11-04T18:36:11Z</t>
  </si>
  <si>
    <t>2022-11-04T18:36:54Z</t>
  </si>
  <si>
    <t>2022-11-04T18:37:37Z</t>
  </si>
  <si>
    <t>2022-11-04T18:38:20Z</t>
  </si>
  <si>
    <t>2022-11-04T18:39:03Z</t>
  </si>
  <si>
    <t>2022-11-04T18:39:46Z</t>
  </si>
  <si>
    <t>2022-11-04T18:40:28Z</t>
  </si>
  <si>
    <t>2022-11-04T18:41:11Z</t>
  </si>
  <si>
    <t>2022-11-04T18:41:54Z</t>
  </si>
  <si>
    <t>2022-11-04T18:42:37Z</t>
  </si>
  <si>
    <t>2022-11-04T18:43:20Z</t>
  </si>
  <si>
    <t>2022-11-04T18:44:03Z</t>
  </si>
  <si>
    <t>2022-11-04T18:44:46Z</t>
  </si>
  <si>
    <t>2022-11-04T18:45:29Z</t>
  </si>
  <si>
    <t>2022-11-04T18:46:11Z</t>
  </si>
  <si>
    <t>2022-11-04T18:46:54Z</t>
  </si>
  <si>
    <t>2022-11-04T18:47:37Z</t>
  </si>
  <si>
    <t>2022-11-04T18:48:20Z</t>
  </si>
  <si>
    <t>2022-11-04T18:49:03Z</t>
  </si>
  <si>
    <t>2022-11-04T18:49:46Z</t>
  </si>
  <si>
    <t>2022-11-04T18:50:29Z</t>
  </si>
  <si>
    <t>2022-11-04T18:51:12Z</t>
  </si>
  <si>
    <t>2022-11-04T18:51:55Z</t>
  </si>
  <si>
    <t>2022-11-04T18:52:38Z</t>
  </si>
  <si>
    <t>2022-11-04T18:53:21Z</t>
  </si>
  <si>
    <t>2022-11-04T18:54:04Z</t>
  </si>
  <si>
    <t>2022-11-04T18:54:46Z</t>
  </si>
  <si>
    <t>2022-11-04T18:55:29Z</t>
  </si>
  <si>
    <t>2022-11-04T18:56:12Z</t>
  </si>
  <si>
    <t>2022-11-04T18:56:55Z</t>
  </si>
  <si>
    <t>2022-11-04T18:57:38Z</t>
  </si>
  <si>
    <t>2022-11-04T18:58:21Z</t>
  </si>
  <si>
    <t>2022-11-04T18:59:04Z</t>
  </si>
  <si>
    <t>2022-11-04T18:59:47Z</t>
  </si>
  <si>
    <t>2022-11-04T19:00:30Z</t>
  </si>
  <si>
    <t>2022-11-04T19:01:13Z</t>
  </si>
  <si>
    <t>2022-11-04T19:01:56Z</t>
  </si>
  <si>
    <t>2022-11-04T19:02:39Z</t>
  </si>
  <si>
    <t>2022-11-04T19:03:21Z</t>
  </si>
  <si>
    <t>2022-11-04T19:04:04Z</t>
  </si>
  <si>
    <t>2022-11-04T19:04:47Z</t>
  </si>
  <si>
    <t>2022-11-04T19:05:30Z</t>
  </si>
  <si>
    <t>2022-11-04T19:06:13Z</t>
  </si>
  <si>
    <t>2022-11-04T19:06:56Z</t>
  </si>
  <si>
    <t>2022-11-04T19:07:39Z</t>
  </si>
  <si>
    <t>2022-11-04T19:08:22Z</t>
  </si>
  <si>
    <t>2022-11-04T19:09:05Z</t>
  </si>
  <si>
    <t>2022-11-04T19:09:47Z</t>
  </si>
  <si>
    <t>2022-11-04T19:10:30Z</t>
  </si>
  <si>
    <t>2022-11-04T19:11:13Z</t>
  </si>
  <si>
    <t>2022-11-04T19:11:56Z</t>
  </si>
  <si>
    <t>2022-11-04T19:12:39Z</t>
  </si>
  <si>
    <t>2022-11-04T19:13:22Z</t>
  </si>
  <si>
    <t>2022-11-04T19:14:05Z</t>
  </si>
  <si>
    <t>2022-11-04T19:14:47Z</t>
  </si>
  <si>
    <t>2022-11-04T19:15:30Z</t>
  </si>
  <si>
    <t>2022-11-04T19:16:13Z</t>
  </si>
  <si>
    <t>2022-11-04T19:16:56Z</t>
  </si>
  <si>
    <t>2022-11-04T19:17:39Z</t>
  </si>
  <si>
    <t>2022-11-04T19:18:22Z</t>
  </si>
  <si>
    <t>2022-11-04T19:19:05Z</t>
  </si>
  <si>
    <t>2022-11-04T19:19:48Z</t>
  </si>
  <si>
    <t>2022-11-04T19:20:30Z</t>
  </si>
  <si>
    <t>2022-11-04T19:21:13Z</t>
  </si>
  <si>
    <t>2022-11-04T19:21:56Z</t>
  </si>
  <si>
    <t>2022-11-04T19:22:39Z</t>
  </si>
  <si>
    <t>2022-11-04T19:23:22Z</t>
  </si>
  <si>
    <t>2022-11-04T19:24:05Z</t>
  </si>
  <si>
    <t>2022-11-04T19:24:48Z</t>
  </si>
  <si>
    <t>2022-11-04T19:25:31Z</t>
  </si>
  <si>
    <t>2022-11-04T19:26:14Z</t>
  </si>
  <si>
    <t>2022-11-04T19:26:56Z</t>
  </si>
  <si>
    <t>2022-11-04T19:27:39Z</t>
  </si>
  <si>
    <t>2022-11-04T19:28:22Z</t>
  </si>
  <si>
    <t>2022-11-04T19:29:05Z</t>
  </si>
  <si>
    <t>2022-11-04T19:29:48Z</t>
  </si>
  <si>
    <t>2022-11-04T19:30:31Z</t>
  </si>
  <si>
    <t>2022-11-04T19:31:14Z</t>
  </si>
  <si>
    <t>2022-11-04T19:31:56Z</t>
  </si>
  <si>
    <t>2022-11-04T19:32:39Z</t>
  </si>
  <si>
    <t>2022-11-04T19:33:22Z</t>
  </si>
  <si>
    <t>2022-11-04T19:34:05Z</t>
  </si>
  <si>
    <t>2022-11-04T19:34:48Z</t>
  </si>
  <si>
    <t>2022-11-04T19:35:30Z</t>
  </si>
  <si>
    <t>2022-11-04T19:36:13Z</t>
  </si>
  <si>
    <t>2022-11-04T19:36:56Z</t>
  </si>
  <si>
    <t>2022-11-04T19:37:39Z</t>
  </si>
  <si>
    <t>2022-11-04T19:38:22Z</t>
  </si>
  <si>
    <t>2022-11-04T19:39:05Z</t>
  </si>
  <si>
    <t>2022-11-04T19:39:48Z</t>
  </si>
  <si>
    <t>2022-11-04T19:40:31Z</t>
  </si>
  <si>
    <t>2022-11-04T19:41:14Z</t>
  </si>
  <si>
    <t>2022-11-04T19:41:57Z</t>
  </si>
  <si>
    <t>2022-11-04T19:42:39Z</t>
  </si>
  <si>
    <t>2022-11-04T19:43:22Z</t>
  </si>
  <si>
    <t>2022-11-04T19:44:05Z</t>
  </si>
  <si>
    <t>2022-11-04T19:44:48Z</t>
  </si>
  <si>
    <t>2022-11-04T19:45:31Z</t>
  </si>
  <si>
    <t>2022-11-04T19:46:14Z</t>
  </si>
  <si>
    <t>2022-11-04T19:46:57Z</t>
  </si>
  <si>
    <t>2022-11-04T19:47:40Z</t>
  </si>
  <si>
    <t>2022-11-04T19:48:23Z</t>
  </si>
  <si>
    <t>2022-11-04T19:49:06Z</t>
  </si>
  <si>
    <t>2022-11-04T19:49:49Z</t>
  </si>
  <si>
    <t>2022-11-04T19:50:32Z</t>
  </si>
  <si>
    <t>2022-11-04T19:51:14Z</t>
  </si>
  <si>
    <t>2022-11-04T19:51:57Z</t>
  </si>
  <si>
    <t>2022-11-04T19:52:40Z</t>
  </si>
  <si>
    <t>2022-11-04T19:53:23Z</t>
  </si>
  <si>
    <t>2022-11-04T19:54:06Z</t>
  </si>
  <si>
    <t>2022-11-04T19:54:49Z</t>
  </si>
  <si>
    <t>2022-11-04T19:55:32Z</t>
  </si>
  <si>
    <t>2022-11-04T19:56:15Z</t>
  </si>
  <si>
    <t>2022-11-04T19:56:58Z</t>
  </si>
  <si>
    <t>2022-11-04T19:57:40Z</t>
  </si>
  <si>
    <t>2022-11-04T19:58:23Z</t>
  </si>
  <si>
    <t>2022-11-04T19:59:06Z</t>
  </si>
  <si>
    <t>2022-11-04T19:59:49Z</t>
  </si>
  <si>
    <t>2022-11-04T20:00:32Z</t>
  </si>
  <si>
    <t>2022-11-04T20:01:15Z</t>
  </si>
  <si>
    <t>2022-11-04T20:01:58Z</t>
  </si>
  <si>
    <t>2022-11-04T20:02:41Z</t>
  </si>
  <si>
    <t>2022-11-04T20:03:24Z</t>
  </si>
  <si>
    <t>2022-11-04T20:04:07Z</t>
  </si>
  <si>
    <t>2022-11-04T20:04:49Z</t>
  </si>
  <si>
    <t>2022-11-04T20:05:32Z</t>
  </si>
  <si>
    <t>2022-11-04T20:06:15Z</t>
  </si>
  <si>
    <t>2022-11-04T20:06:58Z</t>
  </si>
  <si>
    <t>2022-11-04T20:07:41Z</t>
  </si>
  <si>
    <t>2022-11-04T20:08:24Z</t>
  </si>
  <si>
    <t>2022-11-04T20:09:07Z</t>
  </si>
  <si>
    <t>2022-11-04T20:09:49Z</t>
  </si>
  <si>
    <t>2022-11-04T20:10:32Z</t>
  </si>
  <si>
    <t>2022-11-04T20:11:15Z</t>
  </si>
  <si>
    <t>2022-11-04T20:11:58Z</t>
  </si>
  <si>
    <t>2022-11-04T20:12:41Z</t>
  </si>
  <si>
    <t>2022-11-04T20:13:24Z</t>
  </si>
  <si>
    <t>2022-11-04T20:14:07Z</t>
  </si>
  <si>
    <t>2022-11-04T20:14:50Z</t>
  </si>
  <si>
    <t>2022-11-04T20:15:33Z</t>
  </si>
  <si>
    <t>2022-11-04T20:16:16Z</t>
  </si>
  <si>
    <t>2022-11-04T20:16:59Z</t>
  </si>
  <si>
    <t>2022-11-04T20:17:42Z</t>
  </si>
  <si>
    <t>2022-11-04T20:18:25Z</t>
  </si>
  <si>
    <t>2022-11-04T20:19:07Z</t>
  </si>
  <si>
    <t>2022-11-04T20:19:50Z</t>
  </si>
  <si>
    <t>2022-11-04T20:20:33Z</t>
  </si>
  <si>
    <t>2022-11-04T20:21:16Z</t>
  </si>
  <si>
    <t>2022-11-04T20:21:59Z</t>
  </si>
  <si>
    <t>2022-11-04T20:22:42Z</t>
  </si>
  <si>
    <t>2022-11-04T20:23:25Z</t>
  </si>
  <si>
    <t>2022-11-04T20:24:07Z</t>
  </si>
  <si>
    <t>2022-11-04T20:24:50Z</t>
  </si>
  <si>
    <t>2022-11-04T20:25:33Z</t>
  </si>
  <si>
    <t>2022-11-04T20:26:16Z</t>
  </si>
  <si>
    <t>2022-11-04T20:26:59Z</t>
  </si>
  <si>
    <t>2022-11-04T20:27:42Z</t>
  </si>
  <si>
    <t>2022-11-04T20:28:25Z</t>
  </si>
  <si>
    <t>2022-11-04T20:29:08Z</t>
  </si>
  <si>
    <t>2022-11-04T20:29:51Z</t>
  </si>
  <si>
    <t>2022-11-04T20:30:34Z</t>
  </si>
  <si>
    <t>2022-11-04T20:31:17Z</t>
  </si>
  <si>
    <t>2022-11-04T20:32:00Z</t>
  </si>
  <si>
    <t>2022-11-04T20:32:43Z</t>
  </si>
  <si>
    <t>2022-11-04T20:33:26Z</t>
  </si>
  <si>
    <t>2022-11-04T20:34:08Z</t>
  </si>
  <si>
    <t>2022-11-04T20:34:51Z</t>
  </si>
  <si>
    <t>2022-11-04T20:35:34Z</t>
  </si>
  <si>
    <t>2022-11-04T20:44:09Z</t>
  </si>
  <si>
    <t>2022-11-04T20:44:52Z</t>
  </si>
  <si>
    <t>2022-11-04T20:45:34Z</t>
  </si>
  <si>
    <t>2022-11-04T20:46:17Z</t>
  </si>
  <si>
    <t>2022-11-04T20:47:00Z</t>
  </si>
  <si>
    <t>2022-11-04T20:47:43Z</t>
  </si>
  <si>
    <t>2022-11-04T20:48:26Z</t>
  </si>
  <si>
    <t>2022-11-04T20:49:09Z</t>
  </si>
  <si>
    <t>2022-11-04T20:49:52Z</t>
  </si>
  <si>
    <t>2022-11-04T20:50:35Z</t>
  </si>
  <si>
    <t>2022-11-04T20:51:17Z</t>
  </si>
  <si>
    <t>2022-11-04T20:52:00Z</t>
  </si>
  <si>
    <t>2022-11-04T20:52:43Z</t>
  </si>
  <si>
    <t>2022-11-04T20:53:26Z</t>
  </si>
  <si>
    <t>2022-11-07T17:58:01Z</t>
  </si>
  <si>
    <t>2022-11-07T17:58:44Z</t>
  </si>
  <si>
    <t>2022-11-07T17:59:27Z</t>
  </si>
  <si>
    <t>2022-11-07T18:00:10Z</t>
  </si>
  <si>
    <t>2022-11-07T18:00:52Z</t>
  </si>
  <si>
    <t>2022-11-07T18:01:35Z</t>
  </si>
  <si>
    <t>2022-11-07T18:02:18Z</t>
  </si>
  <si>
    <t>2022-11-07T18:03:01Z</t>
  </si>
  <si>
    <t>2022-11-07T18:03:44Z</t>
  </si>
  <si>
    <t>2022-11-07T18:04:27Z</t>
  </si>
  <si>
    <t>2022-11-07T18:05:10Z</t>
  </si>
  <si>
    <t>2022-11-07T18:05:52Z</t>
  </si>
  <si>
    <t>2022-11-07T18:06:35Z</t>
  </si>
  <si>
    <t>2022-11-07T18:07:18Z</t>
  </si>
  <si>
    <t>2022-11-07T18:08:01Z</t>
  </si>
  <si>
    <t>2022-11-07T18:08:44Z</t>
  </si>
  <si>
    <t>2022-11-07T18:09:27Z</t>
  </si>
  <si>
    <t>2022-11-07T18:10:10Z</t>
  </si>
  <si>
    <t>2022-11-07T18:10:53Z</t>
  </si>
  <si>
    <t>2022-11-07T18:11:36Z</t>
  </si>
  <si>
    <t>2022-11-07T18:12:19Z</t>
  </si>
  <si>
    <t>2022-11-07T18:13:02Z</t>
  </si>
  <si>
    <t>2022-11-07T18:13:44Z</t>
  </si>
  <si>
    <t>2022-11-07T18:14:27Z</t>
  </si>
  <si>
    <t>2022-11-07T18:15:10Z</t>
  </si>
  <si>
    <t>2022-11-07T18:15:53Z</t>
  </si>
  <si>
    <t>2022-11-07T18:16:36Z</t>
  </si>
  <si>
    <t>2022-11-07T18:17:19Z</t>
  </si>
  <si>
    <t>2022-11-07T18:18:02Z</t>
  </si>
  <si>
    <t>2022-11-07T18:18:45Z</t>
  </si>
  <si>
    <t>2022-11-07T18:19:28Z</t>
  </si>
  <si>
    <t>2022-11-07T18:20:11Z</t>
  </si>
  <si>
    <t>2022-11-07T18:20:54Z</t>
  </si>
  <si>
    <t>2022-11-07T19:20:14Z</t>
  </si>
  <si>
    <t>2022-11-07T19:20:57Z</t>
  </si>
  <si>
    <t>2022-11-07T19:21:40Z</t>
  </si>
  <si>
    <t>2022-11-07T19:22:23Z</t>
  </si>
  <si>
    <t>2022-11-07T19:23:06Z</t>
  </si>
  <si>
    <t>2022-11-07T19:23:49Z</t>
  </si>
  <si>
    <t>2022-11-07T19:24:32Z</t>
  </si>
  <si>
    <t>2022-11-07T19:25:15Z</t>
  </si>
  <si>
    <t>2022-11-07T19:25:57Z</t>
  </si>
  <si>
    <t>2022-11-07T19:26:40Z</t>
  </si>
  <si>
    <t>2022-11-07T19:27:23Z</t>
  </si>
  <si>
    <t>2022-11-07T19:28:06Z</t>
  </si>
  <si>
    <t>2022-11-07T19:28:49Z</t>
  </si>
  <si>
    <t>2022-11-07T19:29:32Z</t>
  </si>
  <si>
    <t>2022-11-07T19:30:15Z</t>
  </si>
  <si>
    <t>2022-11-07T19:30:58Z</t>
  </si>
  <si>
    <t>2022-11-07T19:31:41Z</t>
  </si>
  <si>
    <t>2022-11-07T19:32:24Z</t>
  </si>
  <si>
    <t>2022-11-07T19:33:06Z</t>
  </si>
  <si>
    <t>2022-11-07T19:33:49Z</t>
  </si>
  <si>
    <t>2022-11-07T19:34:32Z</t>
  </si>
  <si>
    <t>2022-11-07T19:35:15Z</t>
  </si>
  <si>
    <t>2022-11-07T19:35:58Z</t>
  </si>
  <si>
    <t>2022-11-07T19:36:41Z</t>
  </si>
  <si>
    <t>2022-11-07T19:37:24Z</t>
  </si>
  <si>
    <t>2022-11-07T19:38:07Z</t>
  </si>
  <si>
    <t>2022-11-07T19:38:50Z</t>
  </si>
  <si>
    <t>2022-11-07T19:39:33Z</t>
  </si>
  <si>
    <t>2022-11-07T19:40:16Z</t>
  </si>
  <si>
    <t>2022-11-07T19:40:59Z</t>
  </si>
  <si>
    <t>2022-11-07T19:41:42Z</t>
  </si>
  <si>
    <t>2022-11-07T19:42:24Z</t>
  </si>
  <si>
    <t>2022-11-07T19:43:07Z</t>
  </si>
  <si>
    <t>2022-11-07T19:43:50Z</t>
  </si>
  <si>
    <t>2022-11-07T19:44:33Z</t>
  </si>
  <si>
    <t>2022-11-07T19:45:16Z</t>
  </si>
  <si>
    <t>2022-11-07T19:45:59Z</t>
  </si>
  <si>
    <t>2022-11-07T19:46:42Z</t>
  </si>
  <si>
    <t>2022-11-07T19:47:25Z</t>
  </si>
  <si>
    <t>2022-11-07T19:48:08Z</t>
  </si>
  <si>
    <t>2022-11-07T19:48:51Z</t>
  </si>
  <si>
    <t>2022-11-07T19:49:35Z</t>
  </si>
  <si>
    <t>2022-11-07T19:50:18Z</t>
  </si>
  <si>
    <t>2022-11-07T19:51:01Z</t>
  </si>
  <si>
    <t>2022-11-07T19:51:43Z</t>
  </si>
  <si>
    <t>2022-11-07T19:52:26Z</t>
  </si>
  <si>
    <t>2022-11-07T19:53:09Z</t>
  </si>
  <si>
    <t>2022-11-07T19:53:52Z</t>
  </si>
  <si>
    <t>2022-11-07T19:54:35Z</t>
  </si>
  <si>
    <t>2022-11-07T19:55:18Z</t>
  </si>
  <si>
    <t>2022-11-07T19:56:01Z</t>
  </si>
  <si>
    <t>2022-11-07T19:56:44Z</t>
  </si>
  <si>
    <t>2022-11-07T19:57:26Z</t>
  </si>
  <si>
    <t>2022-11-07T19:58:09Z</t>
  </si>
  <si>
    <t>2022-11-07T19:58:52Z</t>
  </si>
  <si>
    <t>2022-11-07T19:59:35Z</t>
  </si>
  <si>
    <t>2022-11-07T20:00:18Z</t>
  </si>
  <si>
    <t>2022-11-07T20:01:01Z</t>
  </si>
  <si>
    <t>2022-11-07T20:01:44Z</t>
  </si>
  <si>
    <t>2022-11-07T20:02:26Z</t>
  </si>
  <si>
    <t>2022-11-07T20:03:09Z</t>
  </si>
  <si>
    <t>2022-11-07T20:03:52Z</t>
  </si>
  <si>
    <t>2022-11-07T20:04:35Z</t>
  </si>
  <si>
    <t>2022-11-07T20:05:18Z</t>
  </si>
  <si>
    <t>2022-11-07T20:06:01Z</t>
  </si>
  <si>
    <t>2022-11-07T20:06:44Z</t>
  </si>
  <si>
    <t>2022-11-07T20:15:18Z</t>
  </si>
  <si>
    <t>2022-11-07T20:16:01Z</t>
  </si>
  <si>
    <t>2022-11-07T20:16:44Z</t>
  </si>
  <si>
    <t>2022-11-07T20:17:27Z</t>
  </si>
  <si>
    <t>2022-11-07T20:18:09Z</t>
  </si>
  <si>
    <t>2022-11-07T20:18:52Z</t>
  </si>
  <si>
    <t>2022-11-07T20:19:35Z</t>
  </si>
  <si>
    <t>2022-11-07T20:20:18Z</t>
  </si>
  <si>
    <t>2022-11-07T20:21:01Z</t>
  </si>
  <si>
    <t>2022-11-07T20:21:44Z</t>
  </si>
  <si>
    <t>2022-11-07T20:22:27Z</t>
  </si>
  <si>
    <t>2022-11-07T20:23:10Z</t>
  </si>
  <si>
    <t>2022-11-07T20:23:52Z</t>
  </si>
  <si>
    <t>2022-11-07T20:24:35Z</t>
  </si>
  <si>
    <t>2022-11-07T20:25:18Z</t>
  </si>
  <si>
    <t>2022-11-07T20:26:01Z</t>
  </si>
  <si>
    <t>2022-11-07T20:26:44Z</t>
  </si>
  <si>
    <t>2022-11-07T20:27:27Z</t>
  </si>
  <si>
    <t>2022-11-07T20:28:10Z</t>
  </si>
  <si>
    <t>2022-11-07T20:28:53Z</t>
  </si>
  <si>
    <t>2022-11-07T20:29:36Z</t>
  </si>
  <si>
    <t>2022-11-07T20:30:18Z</t>
  </si>
  <si>
    <t>2022-11-07T20:31:01Z</t>
  </si>
  <si>
    <t>2022-11-07T20:31:44Z</t>
  </si>
  <si>
    <t>2022-11-07T20:32:27Z</t>
  </si>
  <si>
    <t>2022-11-07T20:33:10Z</t>
  </si>
  <si>
    <t>2022-11-07T20:33:53Z</t>
  </si>
  <si>
    <t>2022-11-07T20:34:36Z</t>
  </si>
  <si>
    <t>2022-11-07T20:35:19Z</t>
  </si>
  <si>
    <t>2022-11-07T20:36:02Z</t>
  </si>
  <si>
    <t>2022-11-07T20:36:44Z</t>
  </si>
  <si>
    <t>2022-11-07T20:37:27Z</t>
  </si>
  <si>
    <t>2022-11-07T20:38:10Z</t>
  </si>
  <si>
    <t>2022-11-07T20:38:53Z</t>
  </si>
  <si>
    <t>2022-11-07T20:39:36Z</t>
  </si>
  <si>
    <t>2022-11-07T20:40:19Z</t>
  </si>
  <si>
    <t>2022-11-07T20:41:02Z</t>
  </si>
  <si>
    <t>2022-11-07T20:41:45Z</t>
  </si>
  <si>
    <t>2022-11-07T20:42:28Z</t>
  </si>
  <si>
    <t>2022-11-07T20:43:11Z</t>
  </si>
  <si>
    <t>2022-11-07T20:43:54Z</t>
  </si>
  <si>
    <t>2022-11-07T20:44:37Z</t>
  </si>
  <si>
    <t>2022-11-07T20:45:19Z</t>
  </si>
  <si>
    <t>2022-11-07T20:46:02Z</t>
  </si>
  <si>
    <t>2022-11-07T20:46:45Z</t>
  </si>
  <si>
    <t>2022-11-07T20:47:28Z</t>
  </si>
  <si>
    <t>2022-11-07T20:48:11Z</t>
  </si>
  <si>
    <t>2022-11-07T20:48:54Z</t>
  </si>
  <si>
    <t>2022-11-07T20:49:37Z</t>
  </si>
  <si>
    <t>2022-11-07T20:50:20Z</t>
  </si>
  <si>
    <t>2022-11-07T20:51:03Z</t>
  </si>
  <si>
    <t>2022-11-07T20:51:46Z</t>
  </si>
  <si>
    <t>2022-11-07T20:52:29Z</t>
  </si>
  <si>
    <t>2022-11-07T20:53:12Z</t>
  </si>
  <si>
    <t>2022-11-07T20:53:55Z</t>
  </si>
  <si>
    <t>2022-11-07T20:56:03Z</t>
  </si>
  <si>
    <t>2022-11-07T20:56:46Z</t>
  </si>
  <si>
    <t>2022-11-07T20:57:29Z</t>
  </si>
  <si>
    <t>2022-11-07T20:58:12Z</t>
  </si>
  <si>
    <t>2022-11-07T20:58:55Z</t>
  </si>
  <si>
    <t>2022-11-07T21:00:20Z</t>
  </si>
  <si>
    <t>2022-11-07T21:01:03Z</t>
  </si>
  <si>
    <t>2022-11-07T21:01:47Z</t>
  </si>
  <si>
    <t>2022-11-07T21:05:21Z</t>
  </si>
  <si>
    <t>2022-11-07T21:06:04Z</t>
  </si>
  <si>
    <t>2022-11-07T21:06:47Z</t>
  </si>
  <si>
    <t>2022-11-07T21:07:30Z</t>
  </si>
  <si>
    <t>2022-11-07T21:08:12Z</t>
  </si>
  <si>
    <t>2022-11-07T21:08:55Z</t>
  </si>
  <si>
    <t>2022-11-07T21:09:38Z</t>
  </si>
  <si>
    <t>2022-11-07T21:10:21Z</t>
  </si>
  <si>
    <t>2022-11-07T21:11:04Z</t>
  </si>
  <si>
    <t>2022-11-07T21:11:47Z</t>
  </si>
  <si>
    <t>2022-11-07T21:12:30Z</t>
  </si>
  <si>
    <t>2022-11-07T21:13:13Z</t>
  </si>
  <si>
    <t>2022-11-07T21:13:55Z</t>
  </si>
  <si>
    <t>2022-11-07T21:14:38Z</t>
  </si>
  <si>
    <t>2022-11-07T21:15:21Z</t>
  </si>
  <si>
    <t>2022-11-07T21:16:04Z</t>
  </si>
  <si>
    <t>2022-11-07T21:16:47Z</t>
  </si>
  <si>
    <t>2022-11-07T21:20:22Z</t>
  </si>
  <si>
    <t>2022-11-07T21:21:05Z</t>
  </si>
  <si>
    <t>2022-11-07T21:21:48Z</t>
  </si>
  <si>
    <t>2022-11-07T21:22:30Z</t>
  </si>
  <si>
    <t>2022-11-07T21:23:13Z</t>
  </si>
  <si>
    <t>2022-11-07T21:23:56Z</t>
  </si>
  <si>
    <t>2022-11-07T21:24:40Z</t>
  </si>
  <si>
    <t>2022-11-07T21:25:23Z</t>
  </si>
  <si>
    <t>2022-11-07T21:26:06Z</t>
  </si>
  <si>
    <t>2022-11-07T21:26:49Z</t>
  </si>
  <si>
    <t>2022-11-07T21:27:31Z</t>
  </si>
  <si>
    <t>2022-11-07T21:28:14Z</t>
  </si>
  <si>
    <t>2022-11-07T21:28:57Z</t>
  </si>
  <si>
    <t>2022-11-07T21:29:40Z</t>
  </si>
  <si>
    <t>2022-11-07T21:30:23Z</t>
  </si>
  <si>
    <t>2022-11-07T21:31:06Z</t>
  </si>
  <si>
    <t>2022-11-07T21:31:49Z</t>
  </si>
  <si>
    <t>2022-11-07T21:32:32Z</t>
  </si>
  <si>
    <t>2022-11-07T21:33:15Z</t>
  </si>
  <si>
    <t>2022-11-07T21:33:58Z</t>
  </si>
  <si>
    <t>2022-11-07T21:34:41Z</t>
  </si>
  <si>
    <t>2022-11-07T21:35:24Z</t>
  </si>
  <si>
    <t>2022-11-07T21:36:07Z</t>
  </si>
  <si>
    <t>2022-11-07T21:36:50Z</t>
  </si>
  <si>
    <t>2022-11-07T21:37:33Z</t>
  </si>
  <si>
    <t>2022-11-07T21:38:16Z</t>
  </si>
  <si>
    <t>2022-11-07T21:38:59Z</t>
  </si>
  <si>
    <t>2022-11-07T21:39:42Z</t>
  </si>
  <si>
    <t>2022-11-07T21:40:24Z</t>
  </si>
  <si>
    <t>2022-11-07T21:41:07Z</t>
  </si>
  <si>
    <t>2022-11-07T21:41:50Z</t>
  </si>
  <si>
    <t>2022-11-07T21:42:33Z</t>
  </si>
  <si>
    <t>2022-11-07T21:43:16Z</t>
  </si>
  <si>
    <t>2022-11-07T21:43:59Z</t>
  </si>
  <si>
    <t>2022-11-07T21:44:42Z</t>
  </si>
  <si>
    <t>2022-11-07T21:45:25Z</t>
  </si>
  <si>
    <t>2022-11-07T21:46:08Z</t>
  </si>
  <si>
    <t>2022-11-07T21:46:51Z</t>
  </si>
  <si>
    <t>2022-11-07T21:47:34Z</t>
  </si>
  <si>
    <t>2022-11-07T21:48:17Z</t>
  </si>
  <si>
    <t>2022-11-07T21:49:00Z</t>
  </si>
  <si>
    <t>2022-11-07T21:49:42Z</t>
  </si>
  <si>
    <t>2022-11-07T21:50:25Z</t>
  </si>
  <si>
    <t>2022-11-07T21:51:08Z</t>
  </si>
  <si>
    <t>2022-11-07T21:51:51Z</t>
  </si>
  <si>
    <t>2022-11-07T21:52:34Z</t>
  </si>
  <si>
    <t>2022-11-07T21:53:17Z</t>
  </si>
  <si>
    <t>2022-11-07T21:54:00Z</t>
  </si>
  <si>
    <t>2022-11-07T21:54:42Z</t>
  </si>
  <si>
    <t>2022-11-07T21:55:25Z</t>
  </si>
  <si>
    <t>2022-11-07T21:56:08Z</t>
  </si>
  <si>
    <t>2022-11-07T21:56:51Z</t>
  </si>
  <si>
    <t>2022-11-07T21:57:34Z</t>
  </si>
  <si>
    <t>2022-11-07T21:58:17Z</t>
  </si>
  <si>
    <t>2022-11-07T21:59:00Z</t>
  </si>
  <si>
    <t>2022-11-07T21:59:43Z</t>
  </si>
  <si>
    <t>2022-11-07T22:00:26Z</t>
  </si>
  <si>
    <t>2022-11-07T22:01:09Z</t>
  </si>
  <si>
    <t>2022-11-07T22:01:51Z</t>
  </si>
  <si>
    <t>2022-11-07T22:02:34Z</t>
  </si>
  <si>
    <t>2022-11-07T22:03:17Z</t>
  </si>
  <si>
    <t>2022-11-08T17:56:22Z</t>
  </si>
  <si>
    <t>2022-11-08T17:57:05Z</t>
  </si>
  <si>
    <t>2022-11-08T17:57:48Z</t>
  </si>
  <si>
    <t>2022-11-08T17:59:13Z</t>
  </si>
  <si>
    <t>2022-11-08T17:59:56Z</t>
  </si>
  <si>
    <t>2022-11-08T18:00:39Z</t>
  </si>
  <si>
    <t>2022-11-08T18:01:22Z</t>
  </si>
  <si>
    <t>2022-11-08T18:02:05Z</t>
  </si>
  <si>
    <t>2022-11-08T18:02:48Z</t>
  </si>
  <si>
    <t>2022-11-08T18:03:31Z</t>
  </si>
  <si>
    <t>2022-11-08T18:04:14Z</t>
  </si>
  <si>
    <t>2022-11-08T18:04:56Z</t>
  </si>
  <si>
    <t>2022-11-08T18:05:39Z</t>
  </si>
  <si>
    <t>2022-11-08T18:06:22Z</t>
  </si>
  <si>
    <t>2022-11-08T18:07:05Z</t>
  </si>
  <si>
    <t>2022-11-08T18:07:48Z</t>
  </si>
  <si>
    <t>2022-11-08T18:08:31Z</t>
  </si>
  <si>
    <t>2022-11-08T18:09:14Z</t>
  </si>
  <si>
    <t>2022-11-08T18:09:57Z</t>
  </si>
  <si>
    <t>2022-11-08T18:10:40Z</t>
  </si>
  <si>
    <t>2022-11-08T18:11:23Z</t>
  </si>
  <si>
    <t>2022-11-08T18:12:06Z</t>
  </si>
  <si>
    <t>2022-11-08T18:12:49Z</t>
  </si>
  <si>
    <t>2022-11-08T18:13:32Z</t>
  </si>
  <si>
    <t>2022-11-08T18:14:14Z</t>
  </si>
  <si>
    <t>2022-11-08T18:14:57Z</t>
  </si>
  <si>
    <t>2022-11-08T18:15:40Z</t>
  </si>
  <si>
    <t>2022-11-08T18:16:23Z</t>
  </si>
  <si>
    <t>2022-11-08T18:17:06Z</t>
  </si>
  <si>
    <t>2022-11-08T18:17:49Z</t>
  </si>
  <si>
    <t>2022-11-08T18:18:32Z</t>
  </si>
  <si>
    <t>2022-11-08T18:22:06Z</t>
  </si>
  <si>
    <t>2022-11-08T18:22:49Z</t>
  </si>
  <si>
    <t>2022-11-08T18:23:32Z</t>
  </si>
  <si>
    <t>2022-11-08T18:24:15Z</t>
  </si>
  <si>
    <t>2022-11-08T18:24:58Z</t>
  </si>
  <si>
    <t>2022-11-08T18:25:41Z</t>
  </si>
  <si>
    <t>2022-11-08T18:26:24Z</t>
  </si>
  <si>
    <t>2022-11-08T18:27:07Z</t>
  </si>
  <si>
    <t>2022-11-08T18:27:50Z</t>
  </si>
  <si>
    <t>2022-11-08T18:28:33Z</t>
  </si>
  <si>
    <t>2022-11-08T18:29:15Z</t>
  </si>
  <si>
    <t>2022-11-08T18:29:58Z</t>
  </si>
  <si>
    <t>2022-11-08T18:30:41Z</t>
  </si>
  <si>
    <t>2022-11-08T20:27:14Z</t>
  </si>
  <si>
    <t>2022-11-08T20:27:57Z</t>
  </si>
  <si>
    <t>2022-11-08T20:28:40Z</t>
  </si>
  <si>
    <t>2022-11-08T20:29:23Z</t>
  </si>
  <si>
    <t>2022-11-08T20:30:06Z</t>
  </si>
  <si>
    <t>2022-11-08T20:30:49Z</t>
  </si>
  <si>
    <t>2022-11-08T20:31:32Z</t>
  </si>
  <si>
    <t>2022-11-08T20:32:15Z</t>
  </si>
  <si>
    <t>2022-11-08T20:32:58Z</t>
  </si>
  <si>
    <t>2022-11-08T20:33:40Z</t>
  </si>
  <si>
    <t>2022-11-08T20:34:23Z</t>
  </si>
  <si>
    <t>2022-11-08T20:35:06Z</t>
  </si>
  <si>
    <t>2022-11-08T20:35:49Z</t>
  </si>
  <si>
    <t>2022-11-08T20:36:32Z</t>
  </si>
  <si>
    <t>2022-11-08T20:37:15Z</t>
  </si>
  <si>
    <t>2022-11-08T20:37:58Z</t>
  </si>
  <si>
    <t>2022-11-08T20:38:40Z</t>
  </si>
  <si>
    <t>2022-11-08T20:39:23Z</t>
  </si>
  <si>
    <t>2022-11-08T20:40:06Z</t>
  </si>
  <si>
    <t>2022-11-08T20:40:49Z</t>
  </si>
  <si>
    <t>2022-11-08T20:41:32Z</t>
  </si>
  <si>
    <t>2022-11-08T20:42:15Z</t>
  </si>
  <si>
    <t>2022-11-08T20:42:58Z</t>
  </si>
  <si>
    <t>2022-11-08T20:43:41Z</t>
  </si>
  <si>
    <t>2022-11-08T20:44:24Z</t>
  </si>
  <si>
    <t>2022-11-08T20:45:07Z</t>
  </si>
  <si>
    <t>2022-11-08T20:45:50Z</t>
  </si>
  <si>
    <t>2022-11-08T20:46:33Z</t>
  </si>
  <si>
    <t>2022-11-08T20:47:15Z</t>
  </si>
  <si>
    <t>2022-11-08T20:47:58Z</t>
  </si>
  <si>
    <t>2022-11-08T20:48:41Z</t>
  </si>
  <si>
    <t>2022-11-08T20:49:24Z</t>
  </si>
  <si>
    <t>2022-11-08T20:50:07Z</t>
  </si>
  <si>
    <t>2022-11-08T20:50:50Z</t>
  </si>
  <si>
    <t>2022-11-08T20:51:32Z</t>
  </si>
  <si>
    <t>2022-11-08T20:52:15Z</t>
  </si>
  <si>
    <t>2022-11-08T20:52:58Z</t>
  </si>
  <si>
    <t>2022-11-08T20:53:41Z</t>
  </si>
  <si>
    <t>2022-11-08T20:54:24Z</t>
  </si>
  <si>
    <t>2022-11-08T20:55:07Z</t>
  </si>
  <si>
    <t>2022-11-08T20:55:50Z</t>
  </si>
  <si>
    <t>2022-11-08T20:56:33Z</t>
  </si>
  <si>
    <t>2022-11-08T20:57:16Z</t>
  </si>
  <si>
    <t>2022-11-08T20:57:59Z</t>
  </si>
  <si>
    <t>2022-11-08T20:58:42Z</t>
  </si>
  <si>
    <t>2022-11-08T21:12:16Z</t>
  </si>
  <si>
    <t>2022-11-08T21:12:59Z</t>
  </si>
  <si>
    <t>2022-11-08T21:18:00Z</t>
  </si>
  <si>
    <t>2022-11-08T21:18:43Z</t>
  </si>
  <si>
    <t>2022-11-08T21:19:26Z</t>
  </si>
  <si>
    <t>2022-11-08T21:20:09Z</t>
  </si>
  <si>
    <t>2022-11-08T21:20:52Z</t>
  </si>
  <si>
    <t>2022-11-08T21:25:09Z</t>
  </si>
  <si>
    <t>2022-11-08T21:25:52Z</t>
  </si>
  <si>
    <t>2022-11-08T21:26:35Z</t>
  </si>
  <si>
    <t>2022-11-08T21:27:18Z</t>
  </si>
  <si>
    <t>2022-11-08T21:28:01Z</t>
  </si>
  <si>
    <t>2022-11-08T21:28:44Z</t>
  </si>
  <si>
    <t>2022-11-08T21:29:26Z</t>
  </si>
  <si>
    <t>2022-11-08T21:30:09Z</t>
  </si>
  <si>
    <t>2022-11-08T21:30:52Z</t>
  </si>
  <si>
    <t>2022-11-08T21:31:35Z</t>
  </si>
  <si>
    <t>2022-11-08T21:32:18Z</t>
  </si>
  <si>
    <t>2022-11-08T21:33:01Z</t>
  </si>
  <si>
    <t>2022-11-08T21:33:44Z</t>
  </si>
  <si>
    <t>2022-11-08T21:34:27Z</t>
  </si>
  <si>
    <t>2022-11-08T21:35:10Z</t>
  </si>
  <si>
    <t>2022-11-08T21:35:52Z</t>
  </si>
  <si>
    <t>2022-11-08T21:36:35Z</t>
  </si>
  <si>
    <t>2022-11-08T21:37:18Z</t>
  </si>
  <si>
    <t>2022-11-08T21:38:01Z</t>
  </si>
  <si>
    <t>2022-11-08T21:38:44Z</t>
  </si>
  <si>
    <t>2022-11-08T21:39:27Z</t>
  </si>
  <si>
    <t>2022-11-08T21:40:10Z</t>
  </si>
  <si>
    <t>2022-11-08T21:40:53Z</t>
  </si>
  <si>
    <t>2022-11-08T21:41:36Z</t>
  </si>
  <si>
    <t>2022-11-08T21:42:19Z</t>
  </si>
  <si>
    <t>2022-11-08T21:43:01Z</t>
  </si>
  <si>
    <t>2022-11-08T21:43:44Z</t>
  </si>
  <si>
    <t>2022-11-08T21:44:27Z</t>
  </si>
  <si>
    <t>2022-11-08T21:45:10Z</t>
  </si>
  <si>
    <t>2022-11-08T21:45:53Z</t>
  </si>
  <si>
    <t>2022-11-08T21:46:36Z</t>
  </si>
  <si>
    <t>2022-11-08T21:47:19Z</t>
  </si>
  <si>
    <t>2022-11-08T21:48:02Z</t>
  </si>
  <si>
    <t>2022-11-08T21:48:45Z</t>
  </si>
  <si>
    <t>2022-11-08T21:49:28Z</t>
  </si>
  <si>
    <t>2022-11-08T21:50:11Z</t>
  </si>
  <si>
    <t>2022-11-08T21:50:54Z</t>
  </si>
  <si>
    <t>2022-11-08T21:51:36Z</t>
  </si>
  <si>
    <t>2022-11-08T21:52:20Z</t>
  </si>
  <si>
    <t>2022-11-08T21:53:03Z</t>
  </si>
  <si>
    <t>2022-11-08T21:53:45Z</t>
  </si>
  <si>
    <t>2022-11-08T21:54:28Z</t>
  </si>
  <si>
    <t>2022-11-08T21:55:11Z</t>
  </si>
  <si>
    <t>2022-11-08T21:55:54Z</t>
  </si>
  <si>
    <t>2022-11-08T21:56:37Z</t>
  </si>
  <si>
    <t>2022-11-08T21:57:20Z</t>
  </si>
  <si>
    <t>2022-11-08T21:58:03Z</t>
  </si>
  <si>
    <t>2022-11-08T21:58:46Z</t>
  </si>
  <si>
    <t>2022-11-08T21:59:28Z</t>
  </si>
  <si>
    <t>2022-11-08T22:00:11Z</t>
  </si>
  <si>
    <t>2022-11-08T22:00:54Z</t>
  </si>
  <si>
    <t>2022-11-08T22:01:37Z</t>
  </si>
  <si>
    <t>2022-11-08T22:02:20Z</t>
  </si>
  <si>
    <t>2022-11-08T22:03:03Z</t>
  </si>
  <si>
    <t>2022-11-08T22:03:46Z</t>
  </si>
  <si>
    <t>2022-11-08T22:04:29Z</t>
  </si>
  <si>
    <t>2022-11-08T22:05:12Z</t>
  </si>
  <si>
    <t>2022-11-08T22:05:54Z</t>
  </si>
  <si>
    <t>2022-11-08T22:06:37Z</t>
  </si>
  <si>
    <t>2022-11-08T22:07:20Z</t>
  </si>
  <si>
    <t>2022-11-08T22:08:03Z</t>
  </si>
  <si>
    <t>2022-11-08T22:08:46Z</t>
  </si>
  <si>
    <t>2022-11-08T22:09:29Z</t>
  </si>
  <si>
    <t>2022-11-08T22:10:12Z</t>
  </si>
  <si>
    <t>2022-11-08T22:10:55Z</t>
  </si>
  <si>
    <t>2022-11-08T22:11:38Z</t>
  </si>
  <si>
    <t>2022-11-08T22:12:21Z</t>
  </si>
  <si>
    <t>2022-11-08T22:13:04Z</t>
  </si>
  <si>
    <t>2022-11-08T22:13:47Z</t>
  </si>
  <si>
    <t>2022-11-08T22:14:30Z</t>
  </si>
  <si>
    <t>2022-11-08T22:15:13Z</t>
  </si>
  <si>
    <t>2022-11-08T22:15:56Z</t>
  </si>
  <si>
    <t>2022-11-08T22:16:38Z</t>
  </si>
  <si>
    <t>2022-11-08T22:17:21Z</t>
  </si>
  <si>
    <t>2022-11-08T22:18:04Z</t>
  </si>
  <si>
    <t>2022-11-08T22:18:47Z</t>
  </si>
  <si>
    <t>2022-11-08T22:19:30Z</t>
  </si>
  <si>
    <t>2022-11-08T22:20:13Z</t>
  </si>
  <si>
    <t>2022-11-08T22:20:56Z</t>
  </si>
  <si>
    <t>2022-11-08T22:21:39Z</t>
  </si>
  <si>
    <t>2022-11-08T22:22:22Z</t>
  </si>
  <si>
    <t>2022-11-08T22:23:05Z</t>
  </si>
  <si>
    <t>2022-11-08T22:23:48Z</t>
  </si>
  <si>
    <t>2022-11-08T22:24:30Z</t>
  </si>
  <si>
    <t>2022-11-08T22:25:14Z</t>
  </si>
  <si>
    <t>2022-11-08T22:25:56Z</t>
  </si>
  <si>
    <t>2022-11-08T22:26:39Z</t>
  </si>
  <si>
    <t>2022-11-08T22:27:22Z</t>
  </si>
  <si>
    <t>2022-11-08T22:28:05Z</t>
  </si>
  <si>
    <t>2022-11-08T22:28:48Z</t>
  </si>
  <si>
    <t>2022-11-08T22:29:31Z</t>
  </si>
  <si>
    <t>2022-11-08T22:30:13Z</t>
  </si>
  <si>
    <t>2022-11-08T22:30:56Z</t>
  </si>
  <si>
    <t>2022-11-08T22:31:39Z</t>
  </si>
  <si>
    <t>2022-11-08T22:32:22Z</t>
  </si>
  <si>
    <t>2022-11-08T22:33:05Z</t>
  </si>
  <si>
    <t>2022-11-08T22:33:48Z</t>
  </si>
  <si>
    <t>2022-11-08T22:34:31Z</t>
  </si>
  <si>
    <t>2022-11-08T22:35:14Z</t>
  </si>
  <si>
    <t>2022-11-08T22:35:58Z</t>
  </si>
  <si>
    <t>2022-11-08T22:36:41Z</t>
  </si>
  <si>
    <t>2022-11-08T22:37:24Z</t>
  </si>
  <si>
    <t>2022-11-08T22:38:07Z</t>
  </si>
  <si>
    <t>2022-11-08T22:38:49Z</t>
  </si>
  <si>
    <t>2022-11-08T22:39:32Z</t>
  </si>
  <si>
    <t>2022-11-08T22:40:15Z</t>
  </si>
  <si>
    <t>2022-11-08T22:40:58Z</t>
  </si>
  <si>
    <t>2022-11-08T22:41:41Z</t>
  </si>
  <si>
    <t>2022-11-08T22:42:24Z</t>
  </si>
  <si>
    <t>2022-11-08T22:43:07Z</t>
  </si>
  <si>
    <t>2022-11-08T22:43:50Z</t>
  </si>
  <si>
    <t>2022-11-08T22:44:33Z</t>
  </si>
  <si>
    <t>2022-11-08T22:45:16Z</t>
  </si>
  <si>
    <t>2022-11-08T22:45:59Z</t>
  </si>
  <si>
    <t>2022-11-08T22:46:41Z</t>
  </si>
  <si>
    <t>2022-11-08T22:47:24Z</t>
  </si>
  <si>
    <t>2022-11-08T22:48:07Z</t>
  </si>
  <si>
    <t>2022-11-08T22:48:50Z</t>
  </si>
  <si>
    <t>2022-11-08T22:49:33Z</t>
  </si>
  <si>
    <t>2022-11-08T22:50:16Z</t>
  </si>
  <si>
    <t>2022-11-08T22:50:59Z</t>
  </si>
  <si>
    <t>2022-11-08T22:51:42Z</t>
  </si>
  <si>
    <t>2022-11-08T22:52:25Z</t>
  </si>
  <si>
    <t>2022-11-08T22:53:08Z</t>
  </si>
  <si>
    <t>2022-11-08T22:53:51Z</t>
  </si>
  <si>
    <t>2022-11-08T22:54:34Z</t>
  </si>
  <si>
    <t>2022-11-08T22:55:17Z</t>
  </si>
  <si>
    <t>2022-11-08T22:55:59Z</t>
  </si>
  <si>
    <t>2022-11-08T22:56:42Z</t>
  </si>
  <si>
    <t>2022-11-08T22:57:25Z</t>
  </si>
  <si>
    <t>2022-11-08T23:28:10Z</t>
  </si>
  <si>
    <t>2022-11-08T23:28:53Z</t>
  </si>
  <si>
    <t>2022-11-08T23:29:36Z</t>
  </si>
  <si>
    <t>2022-11-08T23:30:19Z</t>
  </si>
  <si>
    <t>2022-11-08T23:31:03Z</t>
  </si>
  <si>
    <t>2022-11-08T23:31:46Z</t>
  </si>
  <si>
    <t>2022-11-08T23:32:29Z</t>
  </si>
  <si>
    <t>2022-11-08T23:33:12Z</t>
  </si>
  <si>
    <t>2022-11-08T23:33:55Z</t>
  </si>
  <si>
    <t>2022-11-08T23:34:38Z</t>
  </si>
  <si>
    <t>2022-11-08T23:35:21Z</t>
  </si>
  <si>
    <t>2022-11-08T23:36:04Z</t>
  </si>
  <si>
    <t>2022-11-08T23:36:47Z</t>
  </si>
  <si>
    <t>2022-11-08T23:37:30Z</t>
  </si>
  <si>
    <t>2022-11-08T23:38:13Z</t>
  </si>
  <si>
    <t>2022-11-08T23:38:56Z</t>
  </si>
  <si>
    <t>2022-11-08T23:39:39Z</t>
  </si>
  <si>
    <t>2022-11-08T23:40:22Z</t>
  </si>
  <si>
    <t>2022-11-08T23:41:04Z</t>
  </si>
  <si>
    <t>2022-11-08T23:41:47Z</t>
  </si>
  <si>
    <t>2022-11-08T23:42:30Z</t>
  </si>
  <si>
    <t>2022-11-08T23:43:13Z</t>
  </si>
  <si>
    <t>2022-11-08T23:43:56Z</t>
  </si>
  <si>
    <t>2022-11-08T23:44:39Z</t>
  </si>
  <si>
    <t>2022-11-08T23:45:22Z</t>
  </si>
  <si>
    <t>2022-11-08T23:46:05Z</t>
  </si>
  <si>
    <t>2022-11-08T23:46:48Z</t>
  </si>
  <si>
    <t>2022-11-08T23:47:31Z</t>
  </si>
  <si>
    <t>2022-11-08T23:48:14Z</t>
  </si>
  <si>
    <t>2022-11-08T23:48:57Z</t>
  </si>
  <si>
    <t>2022-11-08T23:49:40Z</t>
  </si>
  <si>
    <t>2022-11-08T23:50:23Z</t>
  </si>
  <si>
    <t>2022-11-08T23:51:06Z</t>
  </si>
  <si>
    <t>2022-11-08T23:51:49Z</t>
  </si>
  <si>
    <t>2022-11-08T23:52:32Z</t>
  </si>
  <si>
    <t>2022-11-08T23:53:15Z</t>
  </si>
  <si>
    <t>2022-11-08T23:53:57Z</t>
  </si>
  <si>
    <t>2022-11-08T23:54:40Z</t>
  </si>
  <si>
    <t>2022-11-08T23:55:23Z</t>
  </si>
  <si>
    <t>2022-11-08T23:56:06Z</t>
  </si>
  <si>
    <t>2022-11-08T23:56:49Z</t>
  </si>
  <si>
    <t>2022-11-08T23:57:32Z</t>
  </si>
  <si>
    <t>2022-11-10T17:21:15Z</t>
  </si>
  <si>
    <t>2022-11-10T17:21:58Z</t>
  </si>
  <si>
    <t>2022-11-10T17:22:41Z</t>
  </si>
  <si>
    <t>2022-11-10T17:23:24Z</t>
  </si>
  <si>
    <t>2022-11-10T17:24:07Z</t>
  </si>
  <si>
    <t>2022-11-10T17:24:50Z</t>
  </si>
  <si>
    <t>2022-11-10T17:25:33Z</t>
  </si>
  <si>
    <t>2022-11-10T17:26:16Z</t>
  </si>
  <si>
    <t>2022-11-10T17:26:59Z</t>
  </si>
  <si>
    <t>2022-11-10T17:27:42Z</t>
  </si>
  <si>
    <t>2022-11-10T17:28:25Z</t>
  </si>
  <si>
    <t>2022-11-10T17:29:08Z</t>
  </si>
  <si>
    <t>2022-11-10T17:29:50Z</t>
  </si>
  <si>
    <t>2022-11-10T17:30:34Z</t>
  </si>
  <si>
    <t>2022-11-10T17:31:17Z</t>
  </si>
  <si>
    <t>2022-11-10T17:31:59Z</t>
  </si>
  <si>
    <t>2022-11-10T17:32:42Z</t>
  </si>
  <si>
    <t>2022-11-10T17:33:25Z</t>
  </si>
  <si>
    <t>2022-11-10T17:34:08Z</t>
  </si>
  <si>
    <t>2022-11-10T17:34:51Z</t>
  </si>
  <si>
    <t>2022-11-10T17:35:34Z</t>
  </si>
  <si>
    <t>2022-11-10T17:36:17Z</t>
  </si>
  <si>
    <t>2022-11-10T17:37:00Z</t>
  </si>
  <si>
    <t>2022-11-10T17:37:43Z</t>
  </si>
  <si>
    <t>2022-11-10T17:38:26Z</t>
  </si>
  <si>
    <t>2022-11-10T17:39:09Z</t>
  </si>
  <si>
    <t>2022-11-10T17:39:51Z</t>
  </si>
  <si>
    <t>2022-11-10T17:40:34Z</t>
  </si>
  <si>
    <t>2022-11-10T17:41:17Z</t>
  </si>
  <si>
    <t>2022-11-10T17:42:00Z</t>
  </si>
  <si>
    <t>2022-11-10T17:42:43Z</t>
  </si>
  <si>
    <t>2022-11-10T17:43:26Z</t>
  </si>
  <si>
    <t>2022-11-10T17:44:09Z</t>
  </si>
  <si>
    <t>2022-11-10T17:44:52Z</t>
  </si>
  <si>
    <t>2022-11-10T17:45:35Z</t>
  </si>
  <si>
    <t>2022-11-10T17:46:18Z</t>
  </si>
  <si>
    <t>2022-11-10T17:47:00Z</t>
  </si>
  <si>
    <t>2022-11-10T17:47:43Z</t>
  </si>
  <si>
    <t>2022-11-10T17:48:26Z</t>
  </si>
  <si>
    <t>2022-11-10T17:49:09Z</t>
  </si>
  <si>
    <t>2022-11-10T17:49:52Z</t>
  </si>
  <si>
    <t>2022-11-10T17:50:35Z</t>
  </si>
  <si>
    <t>2022-11-10T17:51:18Z</t>
  </si>
  <si>
    <t>2022-11-10T17:52:01Z</t>
  </si>
  <si>
    <t>2022-11-10T17:52:44Z</t>
  </si>
  <si>
    <t>2022-11-10T17:53:27Z</t>
  </si>
  <si>
    <t>2022-11-10T17:54:10Z</t>
  </si>
  <si>
    <t>2022-11-10T17:54:53Z</t>
  </si>
  <si>
    <t>2022-11-10T17:55:36Z</t>
  </si>
  <si>
    <t>2022-11-10T17:56:19Z</t>
  </si>
  <si>
    <t>2022-11-10T17:57:02Z</t>
  </si>
  <si>
    <t>2022-11-10T17:57:44Z</t>
  </si>
  <si>
    <t>2022-11-10T17:58:28Z</t>
  </si>
  <si>
    <t>2022-11-10T17:59:11Z</t>
  </si>
  <si>
    <t>2022-11-10T17:59:54Z</t>
  </si>
  <si>
    <t>2022-11-10T18:00:36Z</t>
  </si>
  <si>
    <t>2022-11-10T18:01:19Z</t>
  </si>
  <si>
    <t>2022-11-10T18:02:02Z</t>
  </si>
  <si>
    <t>2022-11-10T18:02:45Z</t>
  </si>
  <si>
    <t>2022-11-10T18:03:28Z</t>
  </si>
  <si>
    <t>2022-11-10T18:04:11Z</t>
  </si>
  <si>
    <t>2022-11-10T18:04:54Z</t>
  </si>
  <si>
    <t>2022-11-10T18:05:37Z</t>
  </si>
  <si>
    <t>2022-11-10T18:06:20Z</t>
  </si>
  <si>
    <t>2022-11-10T18:07:03Z</t>
  </si>
  <si>
    <t>2022-11-10T18:07:46Z</t>
  </si>
  <si>
    <t>2022-11-10T18:08:29Z</t>
  </si>
  <si>
    <t>2022-11-10T18:09:12Z</t>
  </si>
  <si>
    <t>2022-11-10T18:09:55Z</t>
  </si>
  <si>
    <t>2022-11-10T18:10:38Z</t>
  </si>
  <si>
    <t>2022-11-10T18:11:21Z</t>
  </si>
  <si>
    <t>2022-11-10T18:12:04Z</t>
  </si>
  <si>
    <t>2022-11-10T18:12:47Z</t>
  </si>
  <si>
    <t>2022-11-10T18:13:30Z</t>
  </si>
  <si>
    <t>2022-11-10T18:14:13Z</t>
  </si>
  <si>
    <t>2022-11-10T18:14:56Z</t>
  </si>
  <si>
    <t>2022-11-10T18:15:39Z</t>
  </si>
  <si>
    <t>2022-11-10T18:16:22Z</t>
  </si>
  <si>
    <t>2022-11-10T18:17:05Z</t>
  </si>
  <si>
    <t>2022-11-10T18:17:47Z</t>
  </si>
  <si>
    <t>2022-11-10T18:18:30Z</t>
  </si>
  <si>
    <t>2022-11-10T18:19:13Z</t>
  </si>
  <si>
    <t>2022-11-10T18:19:56Z</t>
  </si>
  <si>
    <t>2022-11-10T18:20:39Z</t>
  </si>
  <si>
    <t>2022-11-10T18:21:22Z</t>
  </si>
  <si>
    <t>2022-11-10T18:22:05Z</t>
  </si>
  <si>
    <t>2022-11-10T18:22:48Z</t>
  </si>
  <si>
    <t>2022-11-10T18:23:31Z</t>
  </si>
  <si>
    <t>2022-11-10T18:24:14Z</t>
  </si>
  <si>
    <t>2022-11-10T18:24:57Z</t>
  </si>
  <si>
    <t>2022-11-10T18:25:39Z</t>
  </si>
  <si>
    <t>2022-11-10T18:26:22Z</t>
  </si>
  <si>
    <t>2022-11-10T18:27:05Z</t>
  </si>
  <si>
    <t>2022-11-10T18:27:48Z</t>
  </si>
  <si>
    <t>2022-11-10T18:28:31Z</t>
  </si>
  <si>
    <t>2022-11-10T18:29:14Z</t>
  </si>
  <si>
    <t>2022-11-10T18:29:57Z</t>
  </si>
  <si>
    <t>2022-11-10T18:30:40Z</t>
  </si>
  <si>
    <t>2022-11-10T18:31:23Z</t>
  </si>
  <si>
    <t>2022-11-10T18:32:06Z</t>
  </si>
  <si>
    <t>2022-11-10T18:32:49Z</t>
  </si>
  <si>
    <t>2022-11-10T18:40:41Z</t>
  </si>
  <si>
    <t>2022-11-10T18:41:24Z</t>
  </si>
  <si>
    <t>2022-11-10T18:42:07Z</t>
  </si>
  <si>
    <t>2022-11-10T18:42:50Z</t>
  </si>
  <si>
    <t>2022-11-10T18:43:33Z</t>
  </si>
  <si>
    <t>2022-11-10T18:44:16Z</t>
  </si>
  <si>
    <t>2022-11-10T18:44:59Z</t>
  </si>
  <si>
    <t>2022-11-10T18:45:42Z</t>
  </si>
  <si>
    <t>2022-11-10T18:46:25Z</t>
  </si>
  <si>
    <t>2022-11-10T18:47:08Z</t>
  </si>
  <si>
    <t>2022-11-10T18:47:51Z</t>
  </si>
  <si>
    <t>2022-11-10T18:48:34Z</t>
  </si>
  <si>
    <t>2022-11-10T18:49:17Z</t>
  </si>
  <si>
    <t>2022-11-10T18:50:00Z</t>
  </si>
  <si>
    <t>2022-11-10T18:50:42Z</t>
  </si>
  <si>
    <t>2022-11-10T18:51:25Z</t>
  </si>
  <si>
    <t>2022-11-10T18:52:08Z</t>
  </si>
  <si>
    <t>2022-11-10T18:52:51Z</t>
  </si>
  <si>
    <t>2022-11-10T18:53:34Z</t>
  </si>
  <si>
    <t>2022-11-10T18:54:17Z</t>
  </si>
  <si>
    <t>2022-11-10T18:55:00Z</t>
  </si>
  <si>
    <t>2022-11-10T18:55:43Z</t>
  </si>
  <si>
    <t>2022-11-10T18:56:26Z</t>
  </si>
  <si>
    <t>2022-11-10T18:57:09Z</t>
  </si>
  <si>
    <t>2022-11-10T18:57:52Z</t>
  </si>
  <si>
    <t>2022-11-10T18:58:35Z</t>
  </si>
  <si>
    <t>2022-11-10T18:59:17Z</t>
  </si>
  <si>
    <t>2022-11-10T19:00:00Z</t>
  </si>
  <si>
    <t>2022-11-10T19:00:43Z</t>
  </si>
  <si>
    <t>2022-11-10T19:01:26Z</t>
  </si>
  <si>
    <t>2022-11-10T19:02:09Z</t>
  </si>
  <si>
    <t>2022-11-10T19:02:52Z</t>
  </si>
  <si>
    <t>2022-11-10T19:03:35Z</t>
  </si>
  <si>
    <t>2022-11-10T19:04:18Z</t>
  </si>
  <si>
    <t>2022-11-10T19:05:01Z</t>
  </si>
  <si>
    <t>2022-11-10T19:05:43Z</t>
  </si>
  <si>
    <t>2022-11-10T19:06:26Z</t>
  </si>
  <si>
    <t>2022-11-10T19:07:09Z</t>
  </si>
  <si>
    <t>2022-11-10T19:07:52Z</t>
  </si>
  <si>
    <t>2022-11-10T19:08:35Z</t>
  </si>
  <si>
    <t>2022-11-10T19:09:18Z</t>
  </si>
  <si>
    <t>2022-11-10T19:10:01Z</t>
  </si>
  <si>
    <t>2022-11-10T19:10:44Z</t>
  </si>
  <si>
    <t>2022-11-10T19:11:27Z</t>
  </si>
  <si>
    <t>2022-11-10T19:12:10Z</t>
  </si>
  <si>
    <t>2022-11-10T19:12:52Z</t>
  </si>
  <si>
    <t>2022-11-10T19:13:35Z</t>
  </si>
  <si>
    <t>2022-11-10T19:14:18Z</t>
  </si>
  <si>
    <t>2022-11-10T19:15:02Z</t>
  </si>
  <si>
    <t>2022-11-10T19:15:45Z</t>
  </si>
  <si>
    <t>2022-11-10T19:16:28Z</t>
  </si>
  <si>
    <t>2022-11-10T19:20:02Z</t>
  </si>
  <si>
    <t>2022-11-10T19:20:45Z</t>
  </si>
  <si>
    <t>2022-11-10T19:21:28Z</t>
  </si>
  <si>
    <t>2022-11-10T19:22:11Z</t>
  </si>
  <si>
    <t>2022-11-10T19:22:54Z</t>
  </si>
  <si>
    <t>2022-11-10T19:23:37Z</t>
  </si>
  <si>
    <t>2022-11-10T19:24:19Z</t>
  </si>
  <si>
    <t>2022-11-10T19:25:03Z</t>
  </si>
  <si>
    <t>2022-11-10T19:25:45Z</t>
  </si>
  <si>
    <t>2022-11-10T19:26:28Z</t>
  </si>
  <si>
    <t>2022-11-10T19:27:11Z</t>
  </si>
  <si>
    <t>2022-11-10T19:27:54Z</t>
  </si>
  <si>
    <t>2022-11-10T19:28:37Z</t>
  </si>
  <si>
    <t>2022-11-10T19:29:20Z</t>
  </si>
  <si>
    <t>2022-11-10T19:30:03Z</t>
  </si>
  <si>
    <t>2022-11-10T19:30:46Z</t>
  </si>
  <si>
    <t>2022-11-10T19:31:28Z</t>
  </si>
  <si>
    <t>2022-11-10T19:32:11Z</t>
  </si>
  <si>
    <t>2022-11-10T19:32:54Z</t>
  </si>
  <si>
    <t>2022-11-10T19:33:37Z</t>
  </si>
  <si>
    <t>2022-11-10T19:34:20Z</t>
  </si>
  <si>
    <t>2022-11-10T19:35:03Z</t>
  </si>
  <si>
    <t>2022-11-10T19:35:46Z</t>
  </si>
  <si>
    <t>2022-11-10T19:36:29Z</t>
  </si>
  <si>
    <t>2022-11-10T19:37:11Z</t>
  </si>
  <si>
    <t>2022-11-10T19:37:54Z</t>
  </si>
  <si>
    <t>2022-11-10T19:38:37Z</t>
  </si>
  <si>
    <t>2022-11-10T19:39:20Z</t>
  </si>
  <si>
    <t>2022-11-10T19:40:03Z</t>
  </si>
  <si>
    <t>2022-11-10T19:40:46Z</t>
  </si>
  <si>
    <t>2022-11-10T19:41:29Z</t>
  </si>
  <si>
    <t>2022-11-10T19:42:12Z</t>
  </si>
  <si>
    <t>2022-11-10T19:42:55Z</t>
  </si>
  <si>
    <t>2022-11-10T19:43:38Z</t>
  </si>
  <si>
    <t>2022-11-10T19:44:21Z</t>
  </si>
  <si>
    <t>2022-11-10T19:45:04Z</t>
  </si>
  <si>
    <t>2022-11-10T19:45:47Z</t>
  </si>
  <si>
    <t>2022-11-10T19:46:30Z</t>
  </si>
  <si>
    <t>2022-11-10T19:47:13Z</t>
  </si>
  <si>
    <t>2022-11-10T19:47:55Z</t>
  </si>
  <si>
    <t>2022-11-10T19:48:38Z</t>
  </si>
  <si>
    <t>2022-11-10T19:49:21Z</t>
  </si>
  <si>
    <t>2022-11-10T19:50:04Z</t>
  </si>
  <si>
    <t>2022-11-10T19:50:47Z</t>
  </si>
  <si>
    <t>2022-11-10T19:51:30Z</t>
  </si>
  <si>
    <t>2022-11-10T19:52:13Z</t>
  </si>
  <si>
    <t>2022-11-10T19:52:56Z</t>
  </si>
  <si>
    <t>2022-11-10T20:30:07Z</t>
  </si>
  <si>
    <t>2022-11-10T20:30:50Z</t>
  </si>
  <si>
    <t>2022-11-10T20:31:33Z</t>
  </si>
  <si>
    <t>2022-11-10T20:32:16Z</t>
  </si>
  <si>
    <t>2022-11-10T20:32:59Z</t>
  </si>
  <si>
    <t>2022-11-10T20:33:42Z</t>
  </si>
  <si>
    <t>2022-11-10T20:34:25Z</t>
  </si>
  <si>
    <t>2022-11-10T20:35:08Z</t>
  </si>
  <si>
    <t>2022-11-10T20:35:51Z</t>
  </si>
  <si>
    <t>2022-11-10T20:36:34Z</t>
  </si>
  <si>
    <t>2022-11-10T20:37:17Z</t>
  </si>
  <si>
    <t>2022-11-10T20:38:00Z</t>
  </si>
  <si>
    <t>2022-11-10T20:38:43Z</t>
  </si>
  <si>
    <t>2022-11-10T20:39:25Z</t>
  </si>
  <si>
    <t>2022-11-10T20:40:08Z</t>
  </si>
  <si>
    <t>2022-11-10T20:40:51Z</t>
  </si>
  <si>
    <t>2022-11-10T20:41:34Z</t>
  </si>
  <si>
    <t>2022-11-10T20:42:17Z</t>
  </si>
  <si>
    <t>2022-11-10T20:43:00Z</t>
  </si>
  <si>
    <t>2022-11-10T20:43:43Z</t>
  </si>
  <si>
    <t>2022-11-10T20:44:26Z</t>
  </si>
  <si>
    <t>2022-11-10T20:45:09Z</t>
  </si>
  <si>
    <t>2022-11-10T20:45:52Z</t>
  </si>
  <si>
    <t>2022-11-10T20:46:35Z</t>
  </si>
  <si>
    <t>2022-11-10T20:47:18Z</t>
  </si>
  <si>
    <t>2022-11-10T20:48:01Z</t>
  </si>
  <si>
    <t>2022-11-10T20:48:43Z</t>
  </si>
  <si>
    <t>2022-11-10T20:49:26Z</t>
  </si>
  <si>
    <t>2022-11-10T20:50:09Z</t>
  </si>
  <si>
    <t>2022-11-10T20:50:52Z</t>
  </si>
  <si>
    <t>2022-11-10T20:51:35Z</t>
  </si>
  <si>
    <t>2022-11-10T20:52:18Z</t>
  </si>
  <si>
    <t>2022-11-10T20:53:01Z</t>
  </si>
  <si>
    <t>2022-11-10T20:53:44Z</t>
  </si>
  <si>
    <t>2022-11-10T20:54:27Z</t>
  </si>
  <si>
    <t>2022-11-10T20:55:09Z</t>
  </si>
  <si>
    <t>2022-11-10T20:55:52Z</t>
  </si>
  <si>
    <t>2022-11-10T20:56:35Z</t>
  </si>
  <si>
    <t>2022-11-10T20:57:18Z</t>
  </si>
  <si>
    <t>2022-11-10T20:58:01Z</t>
  </si>
  <si>
    <t>2022-11-10T20:58:44Z</t>
  </si>
  <si>
    <t>2022-11-10T20:59:27Z</t>
  </si>
  <si>
    <t>2022-11-10T21:00:10Z</t>
  </si>
  <si>
    <t>2022-11-10T21:00:53Z</t>
  </si>
  <si>
    <t>2022-11-10T21:01:36Z</t>
  </si>
  <si>
    <t>2022-11-10T21:02:18Z</t>
  </si>
  <si>
    <t>2022-11-10T21:03:01Z</t>
  </si>
  <si>
    <t>2022-11-10T21:03:44Z</t>
  </si>
  <si>
    <t>2022-11-10T21:04:27Z</t>
  </si>
  <si>
    <t>2022-11-10T21:05:10Z</t>
  </si>
  <si>
    <t>2022-11-10T21:05:53Z</t>
  </si>
  <si>
    <t>2022-11-10T21:06:36Z</t>
  </si>
  <si>
    <t>2022-11-10T21:07:19Z</t>
  </si>
  <si>
    <t>2022-11-10T21:08:02Z</t>
  </si>
  <si>
    <t>2022-11-10T21:08:45Z</t>
  </si>
  <si>
    <t>2022-11-10T21:09:28Z</t>
  </si>
  <si>
    <t>2022-11-10T21:10:11Z</t>
  </si>
  <si>
    <t>2022-11-10T21:10:53Z</t>
  </si>
  <si>
    <t>2022-11-10T21:11:37Z</t>
  </si>
  <si>
    <t>2022-11-10T21:12:19Z</t>
  </si>
  <si>
    <t>2022-11-10T21:13:02Z</t>
  </si>
  <si>
    <t>2022-11-10T21:13:45Z</t>
  </si>
  <si>
    <t>2022-11-10T21:14:28Z</t>
  </si>
  <si>
    <t>2022-11-10T21:19:28Z</t>
  </si>
  <si>
    <t>2022-11-10T21:20:11Z</t>
  </si>
  <si>
    <t>2022-11-10T21:20:54Z</t>
  </si>
  <si>
    <t>2022-11-10T21:21:37Z</t>
  </si>
  <si>
    <t>2022-11-10T21:22:20Z</t>
  </si>
  <si>
    <t>2022-11-10T21:23:03Z</t>
  </si>
  <si>
    <t>2022-11-10T21:23:46Z</t>
  </si>
  <si>
    <t>2022-11-10T21:24:29Z</t>
  </si>
  <si>
    <t>2022-11-10T21:25:12Z</t>
  </si>
  <si>
    <t>2022-11-10T21:25:55Z</t>
  </si>
  <si>
    <t>2022-11-10T21:26:37Z</t>
  </si>
  <si>
    <t>2022-11-10T21:27:20Z</t>
  </si>
  <si>
    <t>2022-11-10T21:28:03Z</t>
  </si>
  <si>
    <t>2022-11-10T21:28:46Z</t>
  </si>
  <si>
    <t>2022-11-10T21:29:29Z</t>
  </si>
  <si>
    <t>2022-11-10T21:30:12Z</t>
  </si>
  <si>
    <t>2022-11-10T21:30:55Z</t>
  </si>
  <si>
    <t>2022-11-10T21:31:37Z</t>
  </si>
  <si>
    <t>2022-11-10T21:32:20Z</t>
  </si>
  <si>
    <t>2022-11-10T21:33:03Z</t>
  </si>
  <si>
    <t>2022-11-10T21:33:46Z</t>
  </si>
  <si>
    <t>2022-11-10T21:34:29Z</t>
  </si>
  <si>
    <t>2022-11-10T21:35:12Z</t>
  </si>
  <si>
    <t>2022-11-10T21:35:55Z</t>
  </si>
  <si>
    <t>2022-11-10T21:36:38Z</t>
  </si>
  <si>
    <t>2022-11-10T21:37:21Z</t>
  </si>
  <si>
    <t>2022-11-10T21:38:04Z</t>
  </si>
  <si>
    <t>2022-11-10T21:38:47Z</t>
  </si>
  <si>
    <t>2022-11-10T21:39:29Z</t>
  </si>
  <si>
    <t>2022-11-10T21:40:13Z</t>
  </si>
  <si>
    <t>2022-11-10T21:40:56Z</t>
  </si>
  <si>
    <t>2022-11-10T21:41:38Z</t>
  </si>
  <si>
    <t>2022-11-10T21:42:21Z</t>
  </si>
  <si>
    <t>2022-11-10T21:43:04Z</t>
  </si>
  <si>
    <t>2022-11-10T21:43:47Z</t>
  </si>
  <si>
    <t>2022-11-10T21:44:30Z</t>
  </si>
  <si>
    <t>2022-11-10T21:45:13Z</t>
  </si>
  <si>
    <t>2022-11-10T21:45:56Z</t>
  </si>
  <si>
    <t>2022-11-10T21:46:39Z</t>
  </si>
  <si>
    <t>2022-11-10T21:47:21Z</t>
  </si>
  <si>
    <t>2022-11-10T21:48:04Z</t>
  </si>
  <si>
    <t>2022-11-10T21:48:47Z</t>
  </si>
  <si>
    <t>2022-11-10T21:49:30Z</t>
  </si>
  <si>
    <t>2022-11-10T21:50:13Z</t>
  </si>
  <si>
    <t>2022-11-10T21:50:56Z</t>
  </si>
  <si>
    <t>2022-11-10T22:04:31Z</t>
  </si>
  <si>
    <t>2022-11-11T17:15:05Z</t>
  </si>
  <si>
    <t>2022-11-11T17:15:48Z</t>
  </si>
  <si>
    <t>2022-11-11T17:16:31Z</t>
  </si>
  <si>
    <t>2022-11-11T17:17:14Z</t>
  </si>
  <si>
    <t>2022-11-11T17:17:57Z</t>
  </si>
  <si>
    <t>2022-11-11T17:18:40Z</t>
  </si>
  <si>
    <t>2022-11-11T17:19:23Z</t>
  </si>
  <si>
    <t>2022-11-11T17:20:06Z</t>
  </si>
  <si>
    <t>2022-11-11T17:20:48Z</t>
  </si>
  <si>
    <t>2022-11-11T17:21:31Z</t>
  </si>
  <si>
    <t>2022-11-11T17:22:14Z</t>
  </si>
  <si>
    <t>2022-11-11T17:22:57Z</t>
  </si>
  <si>
    <t>2022-11-11T17:23:40Z</t>
  </si>
  <si>
    <t>2022-11-11T17:24:23Z</t>
  </si>
  <si>
    <t>2022-11-11T17:25:06Z</t>
  </si>
  <si>
    <t>2022-11-11T17:25:49Z</t>
  </si>
  <si>
    <t>2022-11-11T17:26:32Z</t>
  </si>
  <si>
    <t>2022-11-11T17:27:15Z</t>
  </si>
  <si>
    <t>2022-11-11T17:27:58Z</t>
  </si>
  <si>
    <t>2022-11-11T17:28:40Z</t>
  </si>
  <si>
    <t>2022-11-11T17:29:23Z</t>
  </si>
  <si>
    <t>2022-11-11T17:30:06Z</t>
  </si>
  <si>
    <t>2022-11-11T17:30:49Z</t>
  </si>
  <si>
    <t>2022-11-11T17:31:32Z</t>
  </si>
  <si>
    <t>2022-11-11T17:32:15Z</t>
  </si>
  <si>
    <t>2022-11-11T17:32:58Z</t>
  </si>
  <si>
    <t>2022-11-11T17:33:41Z</t>
  </si>
  <si>
    <t>2022-11-11T17:34:24Z</t>
  </si>
  <si>
    <t>2022-11-11T17:35:07Z</t>
  </si>
  <si>
    <t>2022-11-11T17:35:50Z</t>
  </si>
  <si>
    <t>2022-11-11T17:36:33Z</t>
  </si>
  <si>
    <t>2022-11-11T17:37:16Z</t>
  </si>
  <si>
    <t>2022-11-11T17:37:59Z</t>
  </si>
  <si>
    <t>2022-11-11T17:38:42Z</t>
  </si>
  <si>
    <t>2022-11-11T17:39:25Z</t>
  </si>
  <si>
    <t>2022-11-11T17:40:08Z</t>
  </si>
  <si>
    <t>2022-11-11T17:40:50Z</t>
  </si>
  <si>
    <t>2022-11-11T17:41:33Z</t>
  </si>
  <si>
    <t>2022-11-11T17:42:16Z</t>
  </si>
  <si>
    <t>2022-11-11T17:42:59Z</t>
  </si>
  <si>
    <t>2022-11-11T17:43:42Z</t>
  </si>
  <si>
    <t>2022-11-11T17:44:25Z</t>
  </si>
  <si>
    <t>2022-11-11T17:45:08Z</t>
  </si>
  <si>
    <t>2022-11-11T17:45:51Z</t>
  </si>
  <si>
    <t>2022-11-11T17:46:34Z</t>
  </si>
  <si>
    <t>2022-11-11T17:47:16Z</t>
  </si>
  <si>
    <t>2022-11-11T17:47:59Z</t>
  </si>
  <si>
    <t>2022-11-11T17:48:42Z</t>
  </si>
  <si>
    <t>2022-11-11T17:49:25Z</t>
  </si>
  <si>
    <t>2022-11-11T17:50:08Z</t>
  </si>
  <si>
    <t>2022-11-11T17:50:51Z</t>
  </si>
  <si>
    <t>2022-11-11T17:51:34Z</t>
  </si>
  <si>
    <t>2022-11-11T17:52:16Z</t>
  </si>
  <si>
    <t>2022-11-11T17:52:59Z</t>
  </si>
  <si>
    <t>2022-11-11T17:53:42Z</t>
  </si>
  <si>
    <t>2022-11-11T17:54:25Z</t>
  </si>
  <si>
    <t>2022-11-11T17:55:08Z</t>
  </si>
  <si>
    <t>2022-11-11T17:55:51Z</t>
  </si>
  <si>
    <t>2022-11-11T17:56:34Z</t>
  </si>
  <si>
    <t>2022-11-11T17:57:17Z</t>
  </si>
  <si>
    <t>2022-11-11T17:58:00Z</t>
  </si>
  <si>
    <t>2022-11-11T17:58:43Z</t>
  </si>
  <si>
    <t>2022-11-11T17:59:26Z</t>
  </si>
  <si>
    <t>2022-11-11T18:00:09Z</t>
  </si>
  <si>
    <t>2022-11-11T18:00:52Z</t>
  </si>
  <si>
    <t>2022-11-11T18:01:35Z</t>
  </si>
  <si>
    <t>2022-11-11T18:02:18Z</t>
  </si>
  <si>
    <t>2022-11-11T18:03:01Z</t>
  </si>
  <si>
    <t>2022-11-11T18:03:43Z</t>
  </si>
  <si>
    <t>2022-11-11T19:08:04Z</t>
  </si>
  <si>
    <t>2022-11-11T19:08:47Z</t>
  </si>
  <si>
    <t>2022-11-11T19:09:30Z</t>
  </si>
  <si>
    <t>2022-11-11T19:10:13Z</t>
  </si>
  <si>
    <t>2022-11-11T19:10:56Z</t>
  </si>
  <si>
    <t>2022-11-11T19:11:39Z</t>
  </si>
  <si>
    <t>2022-11-11T19:12:21Z</t>
  </si>
  <si>
    <t>2022-11-11T19:13:04Z</t>
  </si>
  <si>
    <t>2022-11-11T19:13:47Z</t>
  </si>
  <si>
    <t>2022-11-11T19:14:30Z</t>
  </si>
  <si>
    <t>2022-11-11T19:15:13Z</t>
  </si>
  <si>
    <t>2022-11-11T19:15:56Z</t>
  </si>
  <si>
    <t>2022-11-11T19:16:39Z</t>
  </si>
  <si>
    <t>2022-11-11T19:17:22Z</t>
  </si>
  <si>
    <t>2022-11-11T19:18:05Z</t>
  </si>
  <si>
    <t>2022-11-11T19:18:47Z</t>
  </si>
  <si>
    <t>2022-11-11T19:19:30Z</t>
  </si>
  <si>
    <t>2022-11-11T19:20:13Z</t>
  </si>
  <si>
    <t>2022-11-11T19:20:56Z</t>
  </si>
  <si>
    <t>2022-11-11T19:21:39Z</t>
  </si>
  <si>
    <t>2022-11-11T19:22:22Z</t>
  </si>
  <si>
    <t>2022-11-11T19:23:05Z</t>
  </si>
  <si>
    <t>2022-11-11T19:23:48Z</t>
  </si>
  <si>
    <t>2022-11-11T19:24:30Z</t>
  </si>
  <si>
    <t>2022-11-11T19:25:13Z</t>
  </si>
  <si>
    <t>2022-11-11T19:25:56Z</t>
  </si>
  <si>
    <t>2022-11-11T19:26:39Z</t>
  </si>
  <si>
    <t>2022-11-11T19:27:22Z</t>
  </si>
  <si>
    <t>2022-11-11T19:28:05Z</t>
  </si>
  <si>
    <t>2022-11-11T19:28:48Z</t>
  </si>
  <si>
    <t>2022-11-11T19:29:31Z</t>
  </si>
  <si>
    <t>2022-11-11T19:30:13Z</t>
  </si>
  <si>
    <t>2022-11-11T19:30:56Z</t>
  </si>
  <si>
    <t>2022-11-11T19:31:39Z</t>
  </si>
  <si>
    <t>2022-11-11T19:32:22Z</t>
  </si>
  <si>
    <t>2022-11-11T19:33:05Z</t>
  </si>
  <si>
    <t>2022-11-11T19:33:48Z</t>
  </si>
  <si>
    <t>2022-11-11T19:34:31Z</t>
  </si>
  <si>
    <t>2022-11-11T19:35:14Z</t>
  </si>
  <si>
    <t>2022-11-11T19:35:56Z</t>
  </si>
  <si>
    <t>2022-11-11T20:10:15Z</t>
  </si>
  <si>
    <t>2022-11-11T20:10:58Z</t>
  </si>
  <si>
    <t>2022-11-11T20:11:40Z</t>
  </si>
  <si>
    <t>2022-11-11T20:12:23Z</t>
  </si>
  <si>
    <t>2022-11-11T20:13:06Z</t>
  </si>
  <si>
    <t>2022-11-11T20:13:49Z</t>
  </si>
  <si>
    <t>2022-11-11T20:14:32Z</t>
  </si>
  <si>
    <t>2022-11-11T20:15:15Z</t>
  </si>
  <si>
    <t>2022-11-11T20:15:58Z</t>
  </si>
  <si>
    <t>2022-11-11T20:16:41Z</t>
  </si>
  <si>
    <t>2022-11-11T20:17:24Z</t>
  </si>
  <si>
    <t>2022-11-11T20:18:06Z</t>
  </si>
  <si>
    <t>2022-11-11T20:18:49Z</t>
  </si>
  <si>
    <t>2022-11-11T20:19:32Z</t>
  </si>
  <si>
    <t>2022-11-11T20:20:15Z</t>
  </si>
  <si>
    <t>2022-11-11T20:20:58Z</t>
  </si>
  <si>
    <t>2022-11-11T20:21:41Z</t>
  </si>
  <si>
    <t>2022-11-11T20:22:24Z</t>
  </si>
  <si>
    <t>2022-11-11T20:23:07Z</t>
  </si>
  <si>
    <t>2022-11-11T20:23:50Z</t>
  </si>
  <si>
    <t>2022-11-11T20:24:33Z</t>
  </si>
  <si>
    <t>2022-11-11T20:25:16Z</t>
  </si>
  <si>
    <t>2022-11-11T20:25:59Z</t>
  </si>
  <si>
    <t>2022-11-11T20:26:42Z</t>
  </si>
  <si>
    <t>2022-11-11T20:27:25Z</t>
  </si>
  <si>
    <t>2022-11-11T20:28:08Z</t>
  </si>
  <si>
    <t>2022-11-11T20:28:51Z</t>
  </si>
  <si>
    <t>2022-11-11T20:29:34Z</t>
  </si>
  <si>
    <t>2022-11-11T20:30:17Z</t>
  </si>
  <si>
    <t>2022-11-11T20:30:59Z</t>
  </si>
  <si>
    <t>2022-11-11T20:31:42Z</t>
  </si>
  <si>
    <t>2022-11-11T20:32:25Z</t>
  </si>
  <si>
    <t>2022-11-11T20:33:08Z</t>
  </si>
  <si>
    <t>2022-11-11T20:33:51Z</t>
  </si>
  <si>
    <t>2022-11-11T20:34:34Z</t>
  </si>
  <si>
    <t>2022-11-11T20:35:17Z</t>
  </si>
  <si>
    <t>2022-11-11T20:36:00Z</t>
  </si>
  <si>
    <t>2022-11-11T20:36:43Z</t>
  </si>
  <si>
    <t>2022-11-11T20:37:26Z</t>
  </si>
  <si>
    <t>2022-11-11T20:38:09Z</t>
  </si>
  <si>
    <t>2022-11-11T20:38:51Z</t>
  </si>
  <si>
    <t>2022-11-11T20:39:34Z</t>
  </si>
  <si>
    <t>2022-11-11T20:40:17Z</t>
  </si>
  <si>
    <t>2022-11-11T20:41:00Z</t>
  </si>
  <si>
    <t>2022-11-11T20:41:43Z</t>
  </si>
  <si>
    <t>2022-11-11T20:42:26Z</t>
  </si>
  <si>
    <t>2022-11-11T20:43:09Z</t>
  </si>
  <si>
    <t>2022-11-11T20:43:52Z</t>
  </si>
  <si>
    <t>2022-11-11T20:44:35Z</t>
  </si>
  <si>
    <t>2022-11-11T20:45:17Z</t>
  </si>
  <si>
    <t>2022-11-11T20:46:00Z</t>
  </si>
  <si>
    <t>2022-11-11T20:46:43Z</t>
  </si>
  <si>
    <t>2022-11-11T20:47:26Z</t>
  </si>
  <si>
    <t>2022-11-11T20:48:09Z</t>
  </si>
  <si>
    <t>2022-11-11T20:48:52Z</t>
  </si>
  <si>
    <t>2022-11-11T20:49:35Z</t>
  </si>
  <si>
    <t>2022-11-11T20:50:18Z</t>
  </si>
  <si>
    <t>2022-11-11T20:51:01Z</t>
  </si>
  <si>
    <t>2022-11-11T20:51:43Z</t>
  </si>
  <si>
    <t>2022-11-11T20:52:26Z</t>
  </si>
  <si>
    <t>2022-11-11T20:53:09Z</t>
  </si>
  <si>
    <t>2022-11-11T20:53:52Z</t>
  </si>
  <si>
    <t>2022-11-11T20:54:35Z</t>
  </si>
  <si>
    <t>2022-11-11T20:55:18Z</t>
  </si>
  <si>
    <t>2022-11-11T20:56:01Z</t>
  </si>
  <si>
    <t>2022-11-11T20:56:44Z</t>
  </si>
  <si>
    <t>2022-11-11T20:57:26Z</t>
  </si>
  <si>
    <t>2022-11-11T20:58:09Z</t>
  </si>
  <si>
    <t>2022-11-11T20:58:52Z</t>
  </si>
  <si>
    <t>2022-11-11T20:59:35Z</t>
  </si>
  <si>
    <t>2022-11-11T21:00:18Z</t>
  </si>
  <si>
    <t>2022-11-11T21:01:01Z</t>
  </si>
  <si>
    <t>2022-11-11T21:01:44Z</t>
  </si>
  <si>
    <t>2022-11-11T21:02:27Z</t>
  </si>
  <si>
    <t>2022-11-11T21:03:09Z</t>
  </si>
  <si>
    <t>2022-11-11T21:03:52Z</t>
  </si>
  <si>
    <t>2022-11-11T21:04:35Z</t>
  </si>
  <si>
    <t>2022-11-11T21:05:18Z</t>
  </si>
  <si>
    <t>2022-11-11T21:06:01Z</t>
  </si>
  <si>
    <t>2022-11-11T21:06:44Z</t>
  </si>
  <si>
    <t>2022-11-11T21:07:26Z</t>
  </si>
  <si>
    <t>2022-11-11T21:08:09Z</t>
  </si>
  <si>
    <t>2022-11-11T21:08:52Z</t>
  </si>
  <si>
    <t>2022-11-11T21:09:35Z</t>
  </si>
  <si>
    <t>2022-11-11T21:10:18Z</t>
  </si>
  <si>
    <t>2022-11-11T21:11:01Z</t>
  </si>
  <si>
    <t>2022-11-11T21:11:44Z</t>
  </si>
  <si>
    <t>2022-11-11T21:12:27Z</t>
  </si>
  <si>
    <t>2022-11-11T21:13:10Z</t>
  </si>
  <si>
    <t>2022-11-11T21:13:53Z</t>
  </si>
  <si>
    <t>2022-11-11T21:14:35Z</t>
  </si>
  <si>
    <t>2022-11-11T21:15:18Z</t>
  </si>
  <si>
    <t>2022-11-11T21:16:01Z</t>
  </si>
  <si>
    <t>2022-11-11T21:16:44Z</t>
  </si>
  <si>
    <t>2022-11-11T21:17:27Z</t>
  </si>
  <si>
    <t>2022-11-11T22:06:04Z</t>
  </si>
  <si>
    <t>2022-11-11T22:06:47Z</t>
  </si>
  <si>
    <t>2022-11-11T22:07:30Z</t>
  </si>
  <si>
    <t>2022-11-11T22:08:13Z</t>
  </si>
  <si>
    <t>2022-11-11T22:08:56Z</t>
  </si>
  <si>
    <t>2022-11-11T22:09:39Z</t>
  </si>
  <si>
    <t>2022-11-11T22:10:22Z</t>
  </si>
  <si>
    <t>2022-11-11T22:11:04Z</t>
  </si>
  <si>
    <t>2022-11-11T22:11:47Z</t>
  </si>
  <si>
    <t>2022-11-11T22:12:30Z</t>
  </si>
  <si>
    <t>2022-11-11T22:13:13Z</t>
  </si>
  <si>
    <t>2022-11-11T22:13:56Z</t>
  </si>
  <si>
    <t>2022-11-11T22:14:39Z</t>
  </si>
  <si>
    <t>2022-11-11T22:15:22Z</t>
  </si>
  <si>
    <t>2022-11-11T22:16:05Z</t>
  </si>
  <si>
    <t>2022-11-11T22:16:48Z</t>
  </si>
  <si>
    <t>2022-11-11T22:17:31Z</t>
  </si>
  <si>
    <t>2022-11-11T22:18:13Z</t>
  </si>
  <si>
    <t>2022-11-11T22:18:56Z</t>
  </si>
  <si>
    <t>2022-11-11T22:19:39Z</t>
  </si>
  <si>
    <t>2022-11-11T22:20:22Z</t>
  </si>
  <si>
    <t>2022-11-11T22:21:05Z</t>
  </si>
  <si>
    <t>2022-11-11T22:21:48Z</t>
  </si>
  <si>
    <t>2022-11-11T22:22:30Z</t>
  </si>
  <si>
    <t>2022-11-11T22:23:13Z</t>
  </si>
  <si>
    <t>2022-11-11T22:23:56Z</t>
  </si>
  <si>
    <t>2022-11-11T22:24:39Z</t>
  </si>
  <si>
    <t>2022-11-11T22:25:22Z</t>
  </si>
  <si>
    <t>2022-11-11T22:26:05Z</t>
  </si>
  <si>
    <t>2022-11-11T22:26:48Z</t>
  </si>
  <si>
    <t>2022-11-11T22:27:31Z</t>
  </si>
  <si>
    <t>2022-11-11T22:28:13Z</t>
  </si>
  <si>
    <t>2022-11-11T22:28:56Z</t>
  </si>
  <si>
    <t>2022-11-11T22:29:39Z</t>
  </si>
  <si>
    <t>2022-11-11T22:30:22Z</t>
  </si>
  <si>
    <t>2022-11-11T22:31:05Z</t>
  </si>
  <si>
    <t>2022-11-11T22:31:48Z</t>
  </si>
  <si>
    <t>2022-11-11T22:32:31Z</t>
  </si>
  <si>
    <t>2022-11-11T22:33:14Z</t>
  </si>
  <si>
    <t>2022-11-11T22:33:57Z</t>
  </si>
  <si>
    <t>2022-11-11T22:34:40Z</t>
  </si>
  <si>
    <t>2022-11-11T22:35:22Z</t>
  </si>
  <si>
    <t>2022-11-11T22:36:05Z</t>
  </si>
  <si>
    <t>2022-11-11T22:36:48Z</t>
  </si>
  <si>
    <t>2022-11-11T22:37:31Z</t>
  </si>
  <si>
    <t>2022-11-11T22:38:14Z</t>
  </si>
  <si>
    <t>2022-11-11T22:38:57Z</t>
  </si>
  <si>
    <t>2022-11-11T22:39:40Z</t>
  </si>
  <si>
    <t>2022-11-11T22:40:23Z</t>
  </si>
  <si>
    <t>2022-11-11T22:41:05Z</t>
  </si>
  <si>
    <t>2022-11-11T22:41:48Z</t>
  </si>
  <si>
    <t>2022-11-11T22:42:31Z</t>
  </si>
  <si>
    <t>2022-11-11T22:43:14Z</t>
  </si>
  <si>
    <t>2022-11-11T22:43:57Z</t>
  </si>
  <si>
    <t>2022-11-11T22:44:40Z</t>
  </si>
  <si>
    <t>2022-11-11T22:45:23Z</t>
  </si>
  <si>
    <t>2022-11-11T22:46:06Z</t>
  </si>
  <si>
    <t>2022-11-11T22:46:49Z</t>
  </si>
  <si>
    <t>2022-11-11T22:47:32Z</t>
  </si>
  <si>
    <t>2022-11-11T22:48:15Z</t>
  </si>
  <si>
    <t>2022-11-11T22:48:57Z</t>
  </si>
  <si>
    <t>2022-11-11T22:49:40Z</t>
  </si>
  <si>
    <t>2022-11-11T22:50:23Z</t>
  </si>
  <si>
    <t>2022-11-11T22:51:06Z</t>
  </si>
  <si>
    <t>2022-11-11T22:51:49Z</t>
  </si>
  <si>
    <t>2022-11-11T22:52:32Z</t>
  </si>
  <si>
    <t>2022-11-11T22:53:15Z</t>
  </si>
  <si>
    <t>2022-11-11T22:53:58Z</t>
  </si>
  <si>
    <t>2022-11-11T22:54:41Z</t>
  </si>
  <si>
    <t>2022-11-11T22:55:24Z</t>
  </si>
  <si>
    <t>2022-11-11T22:56:07Z</t>
  </si>
  <si>
    <t>2022-11-11T22:56:50Z</t>
  </si>
  <si>
    <t>2022-11-11T22:57:32Z</t>
  </si>
  <si>
    <t>2022-11-11T22:58:15Z</t>
  </si>
  <si>
    <t>2022-11-11T22:58:58Z</t>
  </si>
  <si>
    <t>2022-11-11T22:59:41Z</t>
  </si>
  <si>
    <t>2022-11-11T23:00:24Z</t>
  </si>
  <si>
    <t>2022-11-11T23:01:07Z</t>
  </si>
  <si>
    <t>2022-11-11T23:01:50Z</t>
  </si>
  <si>
    <t>2022-11-11T23:02:33Z</t>
  </si>
  <si>
    <t>2022-11-11T23:03:16Z</t>
  </si>
  <si>
    <t>2022-11-11T23:03:59Z</t>
  </si>
  <si>
    <t>2022-11-11T23:10:25Z</t>
  </si>
  <si>
    <t>2022-11-11T23:11:08Z</t>
  </si>
  <si>
    <t>2022-11-11T23:11:51Z</t>
  </si>
  <si>
    <t>2022-11-11T23:12:34Z</t>
  </si>
  <si>
    <t>2022-11-11T23:13:17Z</t>
  </si>
  <si>
    <t>2022-11-11T23:14:00Z</t>
  </si>
  <si>
    <t>2022-11-11T23:14:42Z</t>
  </si>
  <si>
    <t>2022-11-11T23:15:25Z</t>
  </si>
  <si>
    <t>2022-11-11T23:16:08Z</t>
  </si>
  <si>
    <t>2022-11-11T23:16:51Z</t>
  </si>
  <si>
    <t>2022-11-11T23:17:34Z</t>
  </si>
  <si>
    <t>2022-11-11T23:18:17Z</t>
  </si>
  <si>
    <t>2022-11-11T23:18:59Z</t>
  </si>
  <si>
    <t>2022-11-11T23:19:42Z</t>
  </si>
  <si>
    <t>2022-11-11T23:20:25Z</t>
  </si>
  <si>
    <t>2022-11-11T23:21:08Z</t>
  </si>
  <si>
    <t>2022-11-11T23:21:51Z</t>
  </si>
  <si>
    <t>2022-11-11T23:22:34Z</t>
  </si>
  <si>
    <t>2022-11-11T23:23:17Z</t>
  </si>
  <si>
    <t>2022-11-11T23:24:00Z</t>
  </si>
  <si>
    <t>2022-11-11T23:24:43Z</t>
  </si>
  <si>
    <t>2022-11-11T23:25:26Z</t>
  </si>
  <si>
    <t>2022-11-11T23:26:09Z</t>
  </si>
  <si>
    <t>2022-11-11T23:26:52Z</t>
  </si>
  <si>
    <t>2022-11-11T23:27:35Z</t>
  </si>
  <si>
    <t>2022-11-11T23:28:18Z</t>
  </si>
  <si>
    <t>2022-11-11T23:29:00Z</t>
  </si>
  <si>
    <t>2022-11-11T23:29:43Z</t>
  </si>
  <si>
    <t>2022-11-11T23:30:26Z</t>
  </si>
  <si>
    <t>2022-11-11T23:31:09Z</t>
  </si>
  <si>
    <t>2022-11-11T23:31:52Z</t>
  </si>
  <si>
    <t>2022-11-11T23:32:35Z</t>
  </si>
  <si>
    <t>2022-11-11T23:33:18Z</t>
  </si>
  <si>
    <t>2022-11-11T23:34:00Z</t>
  </si>
  <si>
    <t>2022-11-11T23:34:43Z</t>
  </si>
  <si>
    <t>2022-11-11T23:35:26Z</t>
  </si>
  <si>
    <t>2022-11-11T23:36:09Z</t>
  </si>
  <si>
    <t>2022-11-11T23:36:52Z</t>
  </si>
  <si>
    <t>2022-11-11T23:37:35Z</t>
  </si>
  <si>
    <t>2022-11-11T23:38:18Z</t>
  </si>
  <si>
    <t>2022-11-11T23:39:01Z</t>
  </si>
  <si>
    <t>2022-11-11T23:39:44Z</t>
  </si>
  <si>
    <t>2022-11-11T23:40:27Z</t>
  </si>
  <si>
    <t>2022-11-11T23:41:10Z</t>
  </si>
  <si>
    <t>2022-11-11T23:41:53Z</t>
  </si>
  <si>
    <t>2022-11-11T23:42:36Z</t>
  </si>
  <si>
    <t>2022-11-11T23:43:19Z</t>
  </si>
  <si>
    <t>2022-11-11T23:44:02Z</t>
  </si>
  <si>
    <t>2022-11-11T23:44:45Z</t>
  </si>
  <si>
    <t>2022-11-14T17:19:23Z</t>
  </si>
  <si>
    <t>2022-11-14T17:20:06Z</t>
  </si>
  <si>
    <t>2022-11-14T17:20:49Z</t>
  </si>
  <si>
    <t>2022-11-14T20:44:46Z</t>
  </si>
  <si>
    <t>2022-11-14T20:45:29Z</t>
  </si>
  <si>
    <t>2022-11-14T20:46:12Z</t>
  </si>
  <si>
    <t>2022-11-14T20:46:54Z</t>
  </si>
  <si>
    <t>2022-11-14T20:47:37Z</t>
  </si>
  <si>
    <t>2022-11-14T20:48:20Z</t>
  </si>
  <si>
    <t>2022-11-14T20:49:03Z</t>
  </si>
  <si>
    <t>2022-11-14T20:49:46Z</t>
  </si>
  <si>
    <t>2022-11-14T20:50:29Z</t>
  </si>
  <si>
    <t>2022-11-14T20:51:12Z</t>
  </si>
  <si>
    <t>2022-11-14T20:51:55Z</t>
  </si>
  <si>
    <t>2022-11-14T20:52:38Z</t>
  </si>
  <si>
    <t>2022-11-14T20:53:20Z</t>
  </si>
  <si>
    <t>2022-11-14T20:54:03Z</t>
  </si>
  <si>
    <t>2022-11-14T20:54:46Z</t>
  </si>
  <si>
    <t>2022-11-14T20:55:29Z</t>
  </si>
  <si>
    <t>2022-11-14T20:56:12Z</t>
  </si>
  <si>
    <t>2022-11-14T20:56:55Z</t>
  </si>
  <si>
    <t>2022-11-14T20:57:37Z</t>
  </si>
  <si>
    <t>2022-11-14T20:58:20Z</t>
  </si>
  <si>
    <t>2022-11-14T20:59:03Z</t>
  </si>
  <si>
    <t>2022-11-14T20:59:46Z</t>
  </si>
  <si>
    <t>2022-11-14T21:00:29Z</t>
  </si>
  <si>
    <t>2022-11-14T21:01:12Z</t>
  </si>
  <si>
    <t>2022-11-14T21:01:55Z</t>
  </si>
  <si>
    <t>2022-11-14T21:02:38Z</t>
  </si>
  <si>
    <t>2022-11-14T21:03:20Z</t>
  </si>
  <si>
    <t>2022-11-14T21:04:03Z</t>
  </si>
  <si>
    <t>2022-11-14T21:04:46Z</t>
  </si>
  <si>
    <t>2022-11-14T21:05:29Z</t>
  </si>
  <si>
    <t>2022-11-14T21:06:12Z</t>
  </si>
  <si>
    <t>2022-11-14T21:06:55Z</t>
  </si>
  <si>
    <t>2022-11-14T21:07:38Z</t>
  </si>
  <si>
    <t>2022-11-14T21:08:20Z</t>
  </si>
  <si>
    <t>2022-11-14T21:09:03Z</t>
  </si>
  <si>
    <t>2022-11-14T21:09:46Z</t>
  </si>
  <si>
    <t>2022-11-14T21:10:29Z</t>
  </si>
  <si>
    <t>2022-11-14T21:11:12Z</t>
  </si>
  <si>
    <t>2022-11-14T21:11:55Z</t>
  </si>
  <si>
    <t>2022-11-14T21:12:38Z</t>
  </si>
  <si>
    <t>2022-11-14T21:13:21Z</t>
  </si>
  <si>
    <t>2022-11-14T21:14:03Z</t>
  </si>
  <si>
    <t>2022-11-14T21:14:46Z</t>
  </si>
  <si>
    <t>2022-11-14T21:15:29Z</t>
  </si>
  <si>
    <t>2022-11-14T21:16:12Z</t>
  </si>
  <si>
    <t>2022-11-14T21:16:55Z</t>
  </si>
  <si>
    <t>2022-11-14T21:17:38Z</t>
  </si>
  <si>
    <t>2022-11-14T21:18:21Z</t>
  </si>
  <si>
    <t>2022-11-14T21:19:03Z</t>
  </si>
  <si>
    <t>2022-11-14T21:19:46Z</t>
  </si>
  <si>
    <t>2022-11-14T21:20:29Z</t>
  </si>
  <si>
    <t>2022-11-14T21:21:12Z</t>
  </si>
  <si>
    <t>2022-11-14T21:21:55Z</t>
  </si>
  <si>
    <t>2022-11-14T21:22:38Z</t>
  </si>
  <si>
    <t>2022-11-14T21:23:21Z</t>
  </si>
  <si>
    <t>2022-11-14T21:24:04Z</t>
  </si>
  <si>
    <t>2022-11-14T21:24:47Z</t>
  </si>
  <si>
    <t>2022-11-14T21:25:29Z</t>
  </si>
  <si>
    <t>2022-11-14T21:26:12Z</t>
  </si>
  <si>
    <t>2022-11-14T21:26:55Z</t>
  </si>
  <si>
    <t>2022-11-14T21:27:38Z</t>
  </si>
  <si>
    <t>2022-11-14T21:28:21Z</t>
  </si>
  <si>
    <t>2022-11-14T21:29:04Z</t>
  </si>
  <si>
    <t>2022-11-14T21:29:46Z</t>
  </si>
  <si>
    <t>2022-11-14T21:30:29Z</t>
  </si>
  <si>
    <t>2022-11-14T21:31:12Z</t>
  </si>
  <si>
    <t>2022-11-14T21:31:55Z</t>
  </si>
  <si>
    <t>2022-11-14T21:32:38Z</t>
  </si>
  <si>
    <t>2022-11-14T21:33:21Z</t>
  </si>
  <si>
    <t>2022-11-14T21:34:04Z</t>
  </si>
  <si>
    <t>2022-11-14T21:34:47Z</t>
  </si>
  <si>
    <t>2022-11-14T21:35:29Z</t>
  </si>
  <si>
    <t>2022-11-14T21:36:12Z</t>
  </si>
  <si>
    <t>2022-11-14T21:36:55Z</t>
  </si>
  <si>
    <t>2022-11-14T21:37:38Z</t>
  </si>
  <si>
    <t>2022-11-14T21:38:21Z</t>
  </si>
  <si>
    <t>2022-11-14T21:39:04Z</t>
  </si>
  <si>
    <t>2022-11-14T21:39:47Z</t>
  </si>
  <si>
    <t>2022-11-14T21:40:30Z</t>
  </si>
  <si>
    <t>2022-11-14T21:41:13Z</t>
  </si>
  <si>
    <t>2022-11-14T21:41:55Z</t>
  </si>
  <si>
    <t>2022-11-14T21:42:38Z</t>
  </si>
  <si>
    <t>2022-11-14T21:43:21Z</t>
  </si>
  <si>
    <t>2022-11-14T21:44:04Z</t>
  </si>
  <si>
    <t>2022-11-14T21:44:47Z</t>
  </si>
  <si>
    <t>2022-11-14T21:49:04Z</t>
  </si>
  <si>
    <t>2022-11-14T21:49:47Z</t>
  </si>
  <si>
    <t>2022-11-14T21:50:30Z</t>
  </si>
  <si>
    <t>2022-11-14T21:51:13Z</t>
  </si>
  <si>
    <t>2022-11-14T21:51:56Z</t>
  </si>
  <si>
    <t>2022-11-14T21:56:13Z</t>
  </si>
  <si>
    <t>2022-11-14T21:56:56Z</t>
  </si>
  <si>
    <t>2022-11-14T21:57:39Z</t>
  </si>
  <si>
    <t>2022-11-14T21:58:22Z</t>
  </si>
  <si>
    <t>2022-11-14T21:59:04Z</t>
  </si>
  <si>
    <t>2022-11-14T21:59:47Z</t>
  </si>
  <si>
    <t>2022-11-14T22:00:30Z</t>
  </si>
  <si>
    <t>2022-11-14T22:01:13Z</t>
  </si>
  <si>
    <t>2022-11-14T22:01:56Z</t>
  </si>
  <si>
    <t>2022-11-14T22:02:39Z</t>
  </si>
  <si>
    <t>2022-11-14T22:03:22Z</t>
  </si>
  <si>
    <t>2022-11-14T22:04:05Z</t>
  </si>
  <si>
    <t>2022-11-14T22:04:48Z</t>
  </si>
  <si>
    <t>2022-11-14T22:05:30Z</t>
  </si>
  <si>
    <t>2022-11-14T22:06:13Z</t>
  </si>
  <si>
    <t>2022-11-14T22:06:56Z</t>
  </si>
  <si>
    <t>2022-11-14T22:07:39Z</t>
  </si>
  <si>
    <t>2022-11-14T22:08:22Z</t>
  </si>
  <si>
    <t>2022-11-14T22:09:05Z</t>
  </si>
  <si>
    <t>2022-11-14T22:09:48Z</t>
  </si>
  <si>
    <t>2022-11-14T22:10:30Z</t>
  </si>
  <si>
    <t>2022-11-14T22:11:13Z</t>
  </si>
  <si>
    <t>2022-11-14T22:11:56Z</t>
  </si>
  <si>
    <t>2022-11-14T22:12:39Z</t>
  </si>
  <si>
    <t>2022-11-14T22:13:22Z</t>
  </si>
  <si>
    <t>2022-11-14T22:14:05Z</t>
  </si>
  <si>
    <t>2022-11-14T22:14:48Z</t>
  </si>
  <si>
    <t>2022-11-14T22:15:30Z</t>
  </si>
  <si>
    <t>2022-11-14T22:16:13Z</t>
  </si>
  <si>
    <t>2022-11-14T22:16:56Z</t>
  </si>
  <si>
    <t>2022-11-14T22:17:39Z</t>
  </si>
  <si>
    <t>2022-11-14T22:18:22Z</t>
  </si>
  <si>
    <t>2022-11-14T22:19:05Z</t>
  </si>
  <si>
    <t>2022-11-14T22:19:48Z</t>
  </si>
  <si>
    <t>2022-11-14T22:20:31Z</t>
  </si>
  <si>
    <t>2022-11-14T22:21:14Z</t>
  </si>
  <si>
    <t>2022-11-14T22:21:57Z</t>
  </si>
  <si>
    <t>2022-11-14T22:22:40Z</t>
  </si>
  <si>
    <t>2022-11-14T22:23:22Z</t>
  </si>
  <si>
    <t>2022-11-14T22:24:05Z</t>
  </si>
  <si>
    <t>2022-11-14T22:24:48Z</t>
  </si>
  <si>
    <t>2022-11-14T22:25:31Z</t>
  </si>
  <si>
    <t>2022-11-14T22:26:14Z</t>
  </si>
  <si>
    <t>2022-11-14T22:26:57Z</t>
  </si>
  <si>
    <t>2022-11-14T22:27:39Z</t>
  </si>
  <si>
    <t>2022-11-14T22:28:22Z</t>
  </si>
  <si>
    <t>2022-11-14T22:29:05Z</t>
  </si>
  <si>
    <t>2022-11-14T22:29:48Z</t>
  </si>
  <si>
    <t>2022-11-14T22:30:31Z</t>
  </si>
  <si>
    <t>2022-11-14T22:31:14Z</t>
  </si>
  <si>
    <t>2022-11-14T22:31:57Z</t>
  </si>
  <si>
    <t>2022-11-14T22:32:40Z</t>
  </si>
  <si>
    <t>2022-11-14T22:33:23Z</t>
  </si>
  <si>
    <t>2022-11-14T22:34:05Z</t>
  </si>
  <si>
    <t>2022-11-14T22:34:48Z</t>
  </si>
  <si>
    <t>2022-11-14T22:35:31Z</t>
  </si>
  <si>
    <t>2022-11-14T22:36:14Z</t>
  </si>
  <si>
    <t>2022-11-14T22:36:57Z</t>
  </si>
  <si>
    <t>2022-11-15T16:18:19Z</t>
  </si>
  <si>
    <t>2022-11-15T16:19:02Z</t>
  </si>
  <si>
    <t>2022-11-15T16:19:45Z</t>
  </si>
  <si>
    <t>2022-11-15T16:20:28Z</t>
  </si>
  <si>
    <t>2022-11-15T16:26:11Z</t>
  </si>
  <si>
    <t>2022-11-15T16:26:54Z</t>
  </si>
  <si>
    <t>2022-11-15T16:27:37Z</t>
  </si>
  <si>
    <t>2022-11-15T16:28:20Z</t>
  </si>
  <si>
    <t>2022-11-15T16:29:02Z</t>
  </si>
  <si>
    <t>2022-11-15T16:29:45Z</t>
  </si>
  <si>
    <t>2022-11-15T16:30:28Z</t>
  </si>
  <si>
    <t>2022-11-15T16:31:11Z</t>
  </si>
  <si>
    <t>2022-11-15T16:31:54Z</t>
  </si>
  <si>
    <t>2022-11-15T16:32:37Z</t>
  </si>
  <si>
    <t>2022-11-15T16:33:20Z</t>
  </si>
  <si>
    <t>2022-11-15T16:34:03Z</t>
  </si>
  <si>
    <t>2022-11-15T16:34:46Z</t>
  </si>
  <si>
    <t>2022-11-15T16:35:29Z</t>
  </si>
  <si>
    <t>2022-11-15T16:36:12Z</t>
  </si>
  <si>
    <t>2022-11-15T16:36:55Z</t>
  </si>
  <si>
    <t>2022-11-15T16:37:38Z</t>
  </si>
  <si>
    <t>2022-11-15T16:38:21Z</t>
  </si>
  <si>
    <t>2022-11-15T16:39:03Z</t>
  </si>
  <si>
    <t>2022-11-15T16:39:46Z</t>
  </si>
  <si>
    <t>2022-11-15T16:40:29Z</t>
  </si>
  <si>
    <t>2022-11-15T16:41:12Z</t>
  </si>
  <si>
    <t>2022-11-15T16:41:55Z</t>
  </si>
  <si>
    <t>2022-11-15T16:42:38Z</t>
  </si>
  <si>
    <t>2022-11-15T16:43:21Z</t>
  </si>
  <si>
    <t>2022-11-15T16:44:04Z</t>
  </si>
  <si>
    <t>2022-11-15T16:44:47Z</t>
  </si>
  <si>
    <t>2022-11-15T16:45:30Z</t>
  </si>
  <si>
    <t>2022-11-15T16:46:13Z</t>
  </si>
  <si>
    <t>2022-11-15T16:46:56Z</t>
  </si>
  <si>
    <t>2022-11-15T16:47:39Z</t>
  </si>
  <si>
    <t>2022-11-15T16:48:21Z</t>
  </si>
  <si>
    <t>2022-11-15T16:49:04Z</t>
  </si>
  <si>
    <t>2022-11-15T16:49:47Z</t>
  </si>
  <si>
    <t>2022-11-15T16:50:30Z</t>
  </si>
  <si>
    <t>2022-11-15T16:51:13Z</t>
  </si>
  <si>
    <t>2022-11-15T16:51:56Z</t>
  </si>
  <si>
    <t>2022-11-15T16:52:38Z</t>
  </si>
  <si>
    <t>2022-11-15T16:53:21Z</t>
  </si>
  <si>
    <t>2022-11-15T16:54:04Z</t>
  </si>
  <si>
    <t>2022-11-15T16:54:47Z</t>
  </si>
  <si>
    <t>2022-11-15T16:55:30Z</t>
  </si>
  <si>
    <t>2022-11-15T16:56:13Z</t>
  </si>
  <si>
    <t>2022-11-15T16:56:56Z</t>
  </si>
  <si>
    <t>2022-11-15T16:57:39Z</t>
  </si>
  <si>
    <t>2022-11-15T16:58:22Z</t>
  </si>
  <si>
    <t>2022-11-15T16:59:05Z</t>
  </si>
  <si>
    <t>2022-11-15T16:59:48Z</t>
  </si>
  <si>
    <t>2022-11-15T17:00:30Z</t>
  </si>
  <si>
    <t>2022-11-15T17:01:13Z</t>
  </si>
  <si>
    <t>2022-11-15T17:01:56Z</t>
  </si>
  <si>
    <t>2022-11-15T17:02:39Z</t>
  </si>
  <si>
    <t>2022-11-15T17:03:22Z</t>
  </si>
  <si>
    <t>2022-11-15T17:04:05Z</t>
  </si>
  <si>
    <t>2022-11-15T17:04:48Z</t>
  </si>
  <si>
    <t>2022-11-15T17:05:31Z</t>
  </si>
  <si>
    <t>2022-11-15T17:06:14Z</t>
  </si>
  <si>
    <t>2022-11-15T17:06:57Z</t>
  </si>
  <si>
    <t>2022-11-15T17:07:40Z</t>
  </si>
  <si>
    <t>2022-11-15T17:08:23Z</t>
  </si>
  <si>
    <t>2022-11-15T17:09:05Z</t>
  </si>
  <si>
    <t>2022-11-15T17:09:48Z</t>
  </si>
  <si>
    <t>2022-11-15T17:10:31Z</t>
  </si>
  <si>
    <t>2022-11-15T17:11:14Z</t>
  </si>
  <si>
    <t>2022-11-15T17:11:57Z</t>
  </si>
  <si>
    <t>2022-11-15T17:12:40Z</t>
  </si>
  <si>
    <t>2022-11-15T17:13:23Z</t>
  </si>
  <si>
    <t>2022-11-15T17:14:06Z</t>
  </si>
  <si>
    <t>2022-11-15T17:14:49Z</t>
  </si>
  <si>
    <t>2022-11-15T17:15:31Z</t>
  </si>
  <si>
    <t>2022-11-15T17:16:14Z</t>
  </si>
  <si>
    <t>2022-11-15T17:16:57Z</t>
  </si>
  <si>
    <t>2022-11-15T17:17:40Z</t>
  </si>
  <si>
    <t>2022-11-15T17:18:23Z</t>
  </si>
  <si>
    <t>2022-11-15T17:19:06Z</t>
  </si>
  <si>
    <t>2022-11-15T17:19:49Z</t>
  </si>
  <si>
    <t>2022-11-15T17:20:32Z</t>
  </si>
  <si>
    <t>2022-11-15T17:21:14Z</t>
  </si>
  <si>
    <t>2022-11-15T17:21:57Z</t>
  </si>
  <si>
    <t>2022-11-15T17:22:40Z</t>
  </si>
  <si>
    <t>2022-11-15T17:23:23Z</t>
  </si>
  <si>
    <t>2022-11-15T17:24:06Z</t>
  </si>
  <si>
    <t>2022-11-15T17:24:49Z</t>
  </si>
  <si>
    <t>2022-11-15T17:25:32Z</t>
  </si>
  <si>
    <t>2022-11-15T17:26:15Z</t>
  </si>
  <si>
    <t>2022-11-15T17:26:58Z</t>
  </si>
  <si>
    <t>2022-11-15T17:27:41Z</t>
  </si>
  <si>
    <t>2022-11-15T17:28:24Z</t>
  </si>
  <si>
    <t>2022-11-15T17:29:07Z</t>
  </si>
  <si>
    <t>2022-11-15T17:29:50Z</t>
  </si>
  <si>
    <t>2022-11-15T17:30:33Z</t>
  </si>
  <si>
    <t>2022-11-15T17:31:16Z</t>
  </si>
  <si>
    <t>2022-11-15T17:31:58Z</t>
  </si>
  <si>
    <t>2022-11-15T17:32:41Z</t>
  </si>
  <si>
    <t>2022-11-15T17:33:24Z</t>
  </si>
  <si>
    <t>2022-11-15T17:34:07Z</t>
  </si>
  <si>
    <t>2022-11-15T17:34:50Z</t>
  </si>
  <si>
    <t>2022-11-15T17:35:33Z</t>
  </si>
  <si>
    <t>2022-11-15T17:36:16Z</t>
  </si>
  <si>
    <t>2022-11-15T17:36:59Z</t>
  </si>
  <si>
    <t>2022-11-15T17:37:42Z</t>
  </si>
  <si>
    <t>2022-11-15T17:38:25Z</t>
  </si>
  <si>
    <t>2022-11-15T17:39:08Z</t>
  </si>
  <si>
    <t>2022-11-15T17:39:51Z</t>
  </si>
  <si>
    <t>2022-11-15T17:40:33Z</t>
  </si>
  <si>
    <t>2022-11-15T17:41:16Z</t>
  </si>
  <si>
    <t>2022-11-15T17:41:59Z</t>
  </si>
  <si>
    <t>2022-11-15T17:42:42Z</t>
  </si>
  <si>
    <t>2022-11-15T17:43:25Z</t>
  </si>
  <si>
    <t>2022-11-15T17:44:08Z</t>
  </si>
  <si>
    <t>2022-11-15T17:44:51Z</t>
  </si>
  <si>
    <t>2022-11-15T17:45:34Z</t>
  </si>
  <si>
    <t>2022-11-15T17:46:16Z</t>
  </si>
  <si>
    <t>2022-11-15T17:46:59Z</t>
  </si>
  <si>
    <t>2022-11-15T17:47:42Z</t>
  </si>
  <si>
    <t>2022-11-15T17:48:25Z</t>
  </si>
  <si>
    <t>2022-11-15T17:49:08Z</t>
  </si>
  <si>
    <t>2022-11-15T17:49:51Z</t>
  </si>
  <si>
    <t>2022-11-15T17:50:33Z</t>
  </si>
  <si>
    <t>2022-11-15T17:51:16Z</t>
  </si>
  <si>
    <t>2022-11-15T17:51:59Z</t>
  </si>
  <si>
    <t>2022-11-15T17:52:42Z</t>
  </si>
  <si>
    <t>2022-11-15T17:53:25Z</t>
  </si>
  <si>
    <t>2022-11-15T17:54:08Z</t>
  </si>
  <si>
    <t>2022-11-15T17:54:51Z</t>
  </si>
  <si>
    <t>2022-11-15T17:55:34Z</t>
  </si>
  <si>
    <t>2022-11-15T17:56:17Z</t>
  </si>
  <si>
    <t>2022-11-15T17:56:59Z</t>
  </si>
  <si>
    <t>2022-11-15T17:57:42Z</t>
  </si>
  <si>
    <t>2022-11-15T17:58:25Z</t>
  </si>
  <si>
    <t>2022-11-15T17:59:08Z</t>
  </si>
  <si>
    <t>2022-11-15T17:59:51Z</t>
  </si>
  <si>
    <t>2022-11-15T18:00:34Z</t>
  </si>
  <si>
    <t>2022-11-15T18:01:17Z</t>
  </si>
  <si>
    <t>2022-11-15T18:02:00Z</t>
  </si>
  <si>
    <t>2022-11-15T18:02:43Z</t>
  </si>
  <si>
    <t>2022-11-15T18:03:26Z</t>
  </si>
  <si>
    <t>2022-11-15T18:04:08Z</t>
  </si>
  <si>
    <t>2022-11-15T18:04:51Z</t>
  </si>
  <si>
    <t>2022-11-15T18:05:34Z</t>
  </si>
  <si>
    <t>2022-11-15T18:06:17Z</t>
  </si>
  <si>
    <t>2022-11-15T18:07:00Z</t>
  </si>
  <si>
    <t>2022-11-15T18:07:43Z</t>
  </si>
  <si>
    <t>2022-11-15T18:08:26Z</t>
  </si>
  <si>
    <t>2022-11-15T18:09:08Z</t>
  </si>
  <si>
    <t>2022-11-15T18:09:51Z</t>
  </si>
  <si>
    <t>2022-11-15T18:10:34Z</t>
  </si>
  <si>
    <t>2022-11-15T18:11:17Z</t>
  </si>
  <si>
    <t>2022-11-15T18:12:00Z</t>
  </si>
  <si>
    <t>2022-11-15T18:12:43Z</t>
  </si>
  <si>
    <t>2022-11-15T18:13:26Z</t>
  </si>
  <si>
    <t>2022-11-15T18:14:09Z</t>
  </si>
  <si>
    <t>2022-11-15T18:14:52Z</t>
  </si>
  <si>
    <t>2022-11-15T18:15:35Z</t>
  </si>
  <si>
    <t>2022-11-15T18:16:18Z</t>
  </si>
  <si>
    <t>2022-11-15T18:17:01Z</t>
  </si>
  <si>
    <t>2022-11-15T18:17:44Z</t>
  </si>
  <si>
    <t>2022-11-15T18:18:27Z</t>
  </si>
  <si>
    <t>2022-11-15T18:19:10Z</t>
  </si>
  <si>
    <t>2022-11-15T18:19:52Z</t>
  </si>
  <si>
    <t>2022-11-15T18:20:35Z</t>
  </si>
  <si>
    <t>2022-11-15T18:21:18Z</t>
  </si>
  <si>
    <t>2022-11-15T18:22:01Z</t>
  </si>
  <si>
    <t>2022-11-15T18:22:44Z</t>
  </si>
  <si>
    <t>2022-11-15T19:07:04Z</t>
  </si>
  <si>
    <t>2022-11-15T19:07:47Z</t>
  </si>
  <si>
    <t>2022-11-15T19:08:30Z</t>
  </si>
  <si>
    <t>2022-11-15T19:09:13Z</t>
  </si>
  <si>
    <t>2022-11-15T19:09:56Z</t>
  </si>
  <si>
    <t>2022-11-15T19:10:39Z</t>
  </si>
  <si>
    <t>2022-11-15T19:11:22Z</t>
  </si>
  <si>
    <t>2022-11-15T19:12:05Z</t>
  </si>
  <si>
    <t>2022-11-15T19:12:47Z</t>
  </si>
  <si>
    <t>2022-11-15T19:18:31Z</t>
  </si>
  <si>
    <t>2022-11-15T19:19:14Z</t>
  </si>
  <si>
    <t>2022-11-15T19:19:56Z</t>
  </si>
  <si>
    <t>2022-11-15T19:29:14Z</t>
  </si>
  <si>
    <t>2022-11-15T19:29:57Z</t>
  </si>
  <si>
    <t>2022-11-15T19:30:40Z</t>
  </si>
  <si>
    <t>2022-11-15T20:16:26Z</t>
  </si>
  <si>
    <t>2022-11-15T21:11:30Z</t>
  </si>
  <si>
    <t>2022-11-15T21:12:13Z</t>
  </si>
  <si>
    <t>2022-11-15T21:12:56Z</t>
  </si>
  <si>
    <t>2022-11-15T21:13:39Z</t>
  </si>
  <si>
    <t>2022-11-15T21:14:22Z</t>
  </si>
  <si>
    <t>2022-11-15T21:15:05Z</t>
  </si>
  <si>
    <t>2022-11-15T21:15:48Z</t>
  </si>
  <si>
    <t>2022-11-15T21:16:30Z</t>
  </si>
  <si>
    <t>2022-11-15T21:17:13Z</t>
  </si>
  <si>
    <t>2022-11-15T21:17:56Z</t>
  </si>
  <si>
    <t>2022-11-15T21:18:39Z</t>
  </si>
  <si>
    <t>2022-11-15T21:19:22Z</t>
  </si>
  <si>
    <t>2022-11-15T21:20:05Z</t>
  </si>
  <si>
    <t>2022-11-15T21:20:48Z</t>
  </si>
  <si>
    <t>2022-11-15T21:21:31Z</t>
  </si>
  <si>
    <t>2022-11-15T21:22:14Z</t>
  </si>
  <si>
    <t>2022-11-15T21:22:57Z</t>
  </si>
  <si>
    <t>2022-11-15T21:23:40Z</t>
  </si>
  <si>
    <t>2022-11-15T21:24:23Z</t>
  </si>
  <si>
    <t>2022-11-15T21:25:06Z</t>
  </si>
  <si>
    <t>2022-11-15T21:25:49Z</t>
  </si>
  <si>
    <t>2022-11-15T21:26:32Z</t>
  </si>
  <si>
    <t>2022-11-15T21:27:15Z</t>
  </si>
  <si>
    <t>2022-11-15T21:27:58Z</t>
  </si>
  <si>
    <t>2022-11-15T21:28:41Z</t>
  </si>
  <si>
    <t>2022-11-15T21:29:24Z</t>
  </si>
  <si>
    <t>2022-11-15T21:30:06Z</t>
  </si>
  <si>
    <t>2022-11-15T21:30:49Z</t>
  </si>
  <si>
    <t>2022-11-15T21:31:32Z</t>
  </si>
  <si>
    <t>2022-11-15T21:32:15Z</t>
  </si>
  <si>
    <t>2022-11-15T21:32:58Z</t>
  </si>
  <si>
    <t>2022-11-15T21:33:41Z</t>
  </si>
  <si>
    <t>2022-11-15T21:34:24Z</t>
  </si>
  <si>
    <t>2022-11-15T21:35:07Z</t>
  </si>
  <si>
    <t>2022-11-15T21:35:50Z</t>
  </si>
  <si>
    <t>2022-11-15T21:36:33Z</t>
  </si>
  <si>
    <t>2022-11-15T21:37:16Z</t>
  </si>
  <si>
    <t>2022-11-15T21:37:59Z</t>
  </si>
  <si>
    <t>2022-11-15T21:38:42Z</t>
  </si>
  <si>
    <t>2022-11-15T21:39:24Z</t>
  </si>
  <si>
    <t>2022-11-15T21:40:07Z</t>
  </si>
  <si>
    <t>2022-11-15T21:40:50Z</t>
  </si>
  <si>
    <t>2022-11-15T21:41:33Z</t>
  </si>
  <si>
    <t>2022-11-15T21:42:16Z</t>
  </si>
  <si>
    <t>2022-11-15T21:42:59Z</t>
  </si>
  <si>
    <t>2022-11-15T21:43:42Z</t>
  </si>
  <si>
    <t>2022-11-15T21:44:25Z</t>
  </si>
  <si>
    <t>2022-11-15T21:45:08Z</t>
  </si>
  <si>
    <t>2022-11-15T21:45:51Z</t>
  </si>
  <si>
    <t>2022-11-15T21:46:34Z</t>
  </si>
  <si>
    <t>2022-11-15T21:47:16Z</t>
  </si>
  <si>
    <t>2022-11-15T21:47:59Z</t>
  </si>
  <si>
    <t>2022-11-15T21:48:43Z</t>
  </si>
  <si>
    <t>2022-11-15T21:49:25Z</t>
  </si>
  <si>
    <t>2022-11-15T21:50:08Z</t>
  </si>
  <si>
    <t>2022-11-15T21:50:51Z</t>
  </si>
  <si>
    <t>2022-11-15T21:51:34Z</t>
  </si>
  <si>
    <t>2022-11-15T21:52:18Z</t>
  </si>
  <si>
    <t>2022-11-15T21:53:00Z</t>
  </si>
  <si>
    <t>2022-11-15T21:53:43Z</t>
  </si>
  <si>
    <t>2022-11-15T21:54:26Z</t>
  </si>
  <si>
    <t>2022-11-15T21:55:09Z</t>
  </si>
  <si>
    <t>2022-11-15T21:55:52Z</t>
  </si>
  <si>
    <t>2022-11-15T21:56:35Z</t>
  </si>
  <si>
    <t>2022-11-15T21:57:18Z</t>
  </si>
  <si>
    <t>2022-11-15T21:58:01Z</t>
  </si>
  <si>
    <t>2022-11-15T21:58:44Z</t>
  </si>
  <si>
    <t>2022-11-15T21:59:27Z</t>
  </si>
  <si>
    <t>2022-11-15T22:00:10Z</t>
  </si>
  <si>
    <t>2022-11-15T22:00:53Z</t>
  </si>
  <si>
    <t>2022-11-15T22:01:36Z</t>
  </si>
  <si>
    <t>2022-11-15T22:02:18Z</t>
  </si>
  <si>
    <t>2022-11-15T22:03:01Z</t>
  </si>
  <si>
    <t>2022-11-15T22:03:44Z</t>
  </si>
  <si>
    <t>2022-11-15T22:04:27Z</t>
  </si>
  <si>
    <t>2022-11-15T22:05:10Z</t>
  </si>
  <si>
    <t>2022-11-15T22:05:53Z</t>
  </si>
  <si>
    <t>2022-11-15T22:06:36Z</t>
  </si>
  <si>
    <t>2022-11-15T22:07:19Z</t>
  </si>
  <si>
    <t>2022-11-15T22:08:02Z</t>
  </si>
  <si>
    <t>2022-11-15T22:08:45Z</t>
  </si>
  <si>
    <t>2022-11-15T22:09:28Z</t>
  </si>
  <si>
    <t>2022-11-15T22:10:11Z</t>
  </si>
  <si>
    <t>2022-11-15T22:10:53Z</t>
  </si>
  <si>
    <t>2022-11-15T22:11:36Z</t>
  </si>
  <si>
    <t>2022-11-15T22:12:19Z</t>
  </si>
  <si>
    <t>2022-11-15T22:13:02Z</t>
  </si>
  <si>
    <t>2022-11-15T22:13:45Z</t>
  </si>
  <si>
    <t>2022-11-15T22:14:28Z</t>
  </si>
  <si>
    <t>2022-11-15T22:15:11Z</t>
  </si>
  <si>
    <t>2022-11-15T22:15:53Z</t>
  </si>
  <si>
    <t>2022-11-16T16:02:01Z</t>
  </si>
  <si>
    <t>2022-11-16T16:02:43Z</t>
  </si>
  <si>
    <t>2022-11-16T16:03:26Z</t>
  </si>
  <si>
    <t>2022-11-16T16:04:09Z</t>
  </si>
  <si>
    <t>2022-11-16T16:04:52Z</t>
  </si>
  <si>
    <t>2022-11-16T16:05:35Z</t>
  </si>
  <si>
    <t>2022-11-16T16:06:18Z</t>
  </si>
  <si>
    <t>2022-11-16T16:07:01Z</t>
  </si>
  <si>
    <t>2022-11-16T16:07:44Z</t>
  </si>
  <si>
    <t>2022-11-16T16:08:27Z</t>
  </si>
  <si>
    <t>2022-11-16T16:09:10Z</t>
  </si>
  <si>
    <t>2022-11-16T16:09:53Z</t>
  </si>
  <si>
    <t>2022-11-16T16:10:36Z</t>
  </si>
  <si>
    <t>2022-11-16T16:11:19Z</t>
  </si>
  <si>
    <t>2022-11-16T16:12:01Z</t>
  </si>
  <si>
    <t>2022-11-16T16:12:44Z</t>
  </si>
  <si>
    <t>2022-11-16T16:13:27Z</t>
  </si>
  <si>
    <t>2022-11-16T16:14:10Z</t>
  </si>
  <si>
    <t>2022-11-16T16:14:53Z</t>
  </si>
  <si>
    <t>2022-11-16T16:15:36Z</t>
  </si>
  <si>
    <t>2022-11-16T16:16:19Z</t>
  </si>
  <si>
    <t>2022-11-16T16:17:02Z</t>
  </si>
  <si>
    <t>2022-11-16T16:17:45Z</t>
  </si>
  <si>
    <t>2022-11-16T16:18:28Z</t>
  </si>
  <si>
    <t>2022-11-16T16:19:11Z</t>
  </si>
  <si>
    <t>2022-11-16T16:19:54Z</t>
  </si>
  <si>
    <t>2022-11-16T16:20:37Z</t>
  </si>
  <si>
    <t>2022-11-16T16:21:20Z</t>
  </si>
  <si>
    <t>2022-11-16T16:22:02Z</t>
  </si>
  <si>
    <t>2022-11-16T16:22:46Z</t>
  </si>
  <si>
    <t>2022-11-16T16:23:28Z</t>
  </si>
  <si>
    <t>2022-11-16T16:24:11Z</t>
  </si>
  <si>
    <t>2022-11-16T16:24:54Z</t>
  </si>
  <si>
    <t>2022-11-16T16:25:37Z</t>
  </si>
  <si>
    <t>2022-11-16T16:26:20Z</t>
  </si>
  <si>
    <t>2022-11-16T16:27:03Z</t>
  </si>
  <si>
    <t>2022-11-16T16:27:46Z</t>
  </si>
  <si>
    <t>2022-11-16T16:28:29Z</t>
  </si>
  <si>
    <t>2022-11-16T16:29:12Z</t>
  </si>
  <si>
    <t>2022-11-16T16:29:55Z</t>
  </si>
  <si>
    <t>2022-11-16T16:30:37Z</t>
  </si>
  <si>
    <t>2022-11-16T16:31:20Z</t>
  </si>
  <si>
    <t>2022-11-16T16:32:03Z</t>
  </si>
  <si>
    <t>2022-11-16T16:32:46Z</t>
  </si>
  <si>
    <t>2022-11-16T16:33:29Z</t>
  </si>
  <si>
    <t>2022-11-16T16:34:12Z</t>
  </si>
  <si>
    <t>2022-11-16T16:34:55Z</t>
  </si>
  <si>
    <t>2022-11-16T16:35:38Z</t>
  </si>
  <si>
    <t>2022-11-16T16:36:21Z</t>
  </si>
  <si>
    <t>2022-11-16T16:37:03Z</t>
  </si>
  <si>
    <t>2022-11-16T16:37:46Z</t>
  </si>
  <si>
    <t>2022-11-16T16:38:29Z</t>
  </si>
  <si>
    <t>2022-11-16T16:39:12Z</t>
  </si>
  <si>
    <t>2022-11-16T16:39:55Z</t>
  </si>
  <si>
    <t>2022-11-16T16:40:38Z</t>
  </si>
  <si>
    <t>2022-11-16T16:41:21Z</t>
  </si>
  <si>
    <t>2022-11-16T16:42:04Z</t>
  </si>
  <si>
    <t>2022-11-16T16:42:46Z</t>
  </si>
  <si>
    <t>2022-11-16T16:43:29Z</t>
  </si>
  <si>
    <t>2022-11-16T16:44:12Z</t>
  </si>
  <si>
    <t>2022-11-16T16:44:55Z</t>
  </si>
  <si>
    <t>2022-11-16T16:45:38Z</t>
  </si>
  <si>
    <t>2022-11-16T16:46:21Z</t>
  </si>
  <si>
    <t>2022-11-16T16:47:04Z</t>
  </si>
  <si>
    <t>2022-11-16T16:47:46Z</t>
  </si>
  <si>
    <t>2022-11-16T16:48:29Z</t>
  </si>
  <si>
    <t>2022-11-16T16:49:12Z</t>
  </si>
  <si>
    <t>2022-11-16T16:49:55Z</t>
  </si>
  <si>
    <t>2022-11-16T16:50:38Z</t>
  </si>
  <si>
    <t>2022-11-16T16:51:21Z</t>
  </si>
  <si>
    <t>2022-11-16T16:52:04Z</t>
  </si>
  <si>
    <t>2022-11-16T16:52:47Z</t>
  </si>
  <si>
    <t>2022-11-16T16:53:30Z</t>
  </si>
  <si>
    <t>2022-11-16T16:54:13Z</t>
  </si>
  <si>
    <t>2022-11-16T16:54:56Z</t>
  </si>
  <si>
    <t>2022-11-16T16:55:38Z</t>
  </si>
  <si>
    <t>2022-11-16T16:56:21Z</t>
  </si>
  <si>
    <t>2022-11-16T16:57:04Z</t>
  </si>
  <si>
    <t>2022-11-16T16:57:47Z</t>
  </si>
  <si>
    <t>2022-11-16T16:58:30Z</t>
  </si>
  <si>
    <t>2022-11-16T16:59:13Z</t>
  </si>
  <si>
    <t>2022-11-16T16:59:56Z</t>
  </si>
  <si>
    <t>2022-11-16T17:00:39Z</t>
  </si>
  <si>
    <t>2022-11-16T17:01:22Z</t>
  </si>
  <si>
    <t>2022-11-16T17:02:05Z</t>
  </si>
  <si>
    <t>2022-11-16T17:02:48Z</t>
  </si>
  <si>
    <t>2022-11-16T17:03:31Z</t>
  </si>
  <si>
    <t>2022-11-16T17:04:14Z</t>
  </si>
  <si>
    <t>2022-11-16T17:04:57Z</t>
  </si>
  <si>
    <t>2022-11-16T17:12:06Z</t>
  </si>
  <si>
    <t>2022-11-16T17:12:49Z</t>
  </si>
  <si>
    <t>2022-11-16T17:13:31Z</t>
  </si>
  <si>
    <t>2022-11-16T17:14:14Z</t>
  </si>
  <si>
    <t>2022-11-16T17:14:57Z</t>
  </si>
  <si>
    <t>2022-11-16T17:15:40Z</t>
  </si>
  <si>
    <t>2022-11-16T17:16:23Z</t>
  </si>
  <si>
    <t>2022-11-16T17:17:06Z</t>
  </si>
  <si>
    <t>2022-11-16T17:17:49Z</t>
  </si>
  <si>
    <t>2022-11-16T17:18:32Z</t>
  </si>
  <si>
    <t>2022-11-16T17:19:15Z</t>
  </si>
  <si>
    <t>2022-11-16T17:19:58Z</t>
  </si>
  <si>
    <t>2022-11-16T17:20:41Z</t>
  </si>
  <si>
    <t>2022-11-16T17:21:24Z</t>
  </si>
  <si>
    <t>2022-11-16T17:22:07Z</t>
  </si>
  <si>
    <t>2022-11-16T17:22:50Z</t>
  </si>
  <si>
    <t>2022-11-16T17:23:32Z</t>
  </si>
  <si>
    <t>2022-11-16T17:24:15Z</t>
  </si>
  <si>
    <t>2022-11-16T17:24:58Z</t>
  </si>
  <si>
    <t>2022-11-16T17:25:41Z</t>
  </si>
  <si>
    <t>2022-11-16T17:26:24Z</t>
  </si>
  <si>
    <t>2022-11-16T17:27:07Z</t>
  </si>
  <si>
    <t>2022-11-16T17:27:50Z</t>
  </si>
  <si>
    <t>2022-11-16T17:28:33Z</t>
  </si>
  <si>
    <t>2022-11-16T17:29:16Z</t>
  </si>
  <si>
    <t>2022-11-16T17:29:58Z</t>
  </si>
  <si>
    <t>2022-11-16T17:30:41Z</t>
  </si>
  <si>
    <t>2022-11-16T17:31:24Z</t>
  </si>
  <si>
    <t>2022-11-16T17:32:07Z</t>
  </si>
  <si>
    <t>2022-11-16T17:32:50Z</t>
  </si>
  <si>
    <t>2022-11-16T17:33:33Z</t>
  </si>
  <si>
    <t>2022-11-16T17:34:16Z</t>
  </si>
  <si>
    <t>2022-11-16T17:34:59Z</t>
  </si>
  <si>
    <t>2022-11-16T17:35:42Z</t>
  </si>
  <si>
    <t>2022-11-16T17:36:25Z</t>
  </si>
  <si>
    <t>2022-11-16T17:37:08Z</t>
  </si>
  <si>
    <t>2022-11-16T17:37:50Z</t>
  </si>
  <si>
    <t>2022-11-16T17:38:33Z</t>
  </si>
  <si>
    <t>2022-11-16T17:39:16Z</t>
  </si>
  <si>
    <t>2022-11-16T17:39:59Z</t>
  </si>
  <si>
    <t>2022-11-16T17:40:42Z</t>
  </si>
  <si>
    <t>2022-11-16T17:41:25Z</t>
  </si>
  <si>
    <t>2022-11-16T17:42:08Z</t>
  </si>
  <si>
    <t>2022-11-16T17:42:51Z</t>
  </si>
  <si>
    <t>2022-11-16T17:43:33Z</t>
  </si>
  <si>
    <t>2022-11-16T17:44:16Z</t>
  </si>
  <si>
    <t>2022-11-16T17:44:59Z</t>
  </si>
  <si>
    <t>2022-11-16T17:45:42Z</t>
  </si>
  <si>
    <t>2022-11-16T17:46:25Z</t>
  </si>
  <si>
    <t>2022-11-16T17:47:08Z</t>
  </si>
  <si>
    <t>2022-11-16T17:47:51Z</t>
  </si>
  <si>
    <t>2022-11-16T17:48:34Z</t>
  </si>
  <si>
    <t>2022-11-16T17:49:17Z</t>
  </si>
  <si>
    <t>2022-11-16T17:50:00Z</t>
  </si>
  <si>
    <t>2022-11-16T17:50:43Z</t>
  </si>
  <si>
    <t>2022-11-16T17:51:25Z</t>
  </si>
  <si>
    <t>2022-11-16T17:52:08Z</t>
  </si>
  <si>
    <t>2022-11-16T17:52:51Z</t>
  </si>
  <si>
    <t>2022-11-16T17:53:34Z</t>
  </si>
  <si>
    <t>2022-11-16T17:54:17Z</t>
  </si>
  <si>
    <t>2022-11-16T17:55:00Z</t>
  </si>
  <si>
    <t>2022-11-16T17:55:43Z</t>
  </si>
  <si>
    <t>2022-11-16T17:56:26Z</t>
  </si>
  <si>
    <t>2022-11-16T17:57:09Z</t>
  </si>
  <si>
    <t>2022-11-16T17:57:52Z</t>
  </si>
  <si>
    <t>2022-11-16T17:58:35Z</t>
  </si>
  <si>
    <t>2022-11-16T17:59:18Z</t>
  </si>
  <si>
    <t>2022-11-16T18:00:01Z</t>
  </si>
  <si>
    <t>2022-11-16T18:00:43Z</t>
  </si>
  <si>
    <t>2022-11-16T18:01:26Z</t>
  </si>
  <si>
    <t>2022-11-16T18:02:09Z</t>
  </si>
  <si>
    <t>2022-11-16T18:02:52Z</t>
  </si>
  <si>
    <t>2022-11-16T18:03:35Z</t>
  </si>
  <si>
    <t>2022-11-16T18:04:18Z</t>
  </si>
  <si>
    <t>2022-11-16T18:05:01Z</t>
  </si>
  <si>
    <t>2022-11-16T18:05:44Z</t>
  </si>
  <si>
    <t>2022-11-16T18:06:27Z</t>
  </si>
  <si>
    <t>2022-11-16T18:07:09Z</t>
  </si>
  <si>
    <t>2022-11-16T18:07:52Z</t>
  </si>
  <si>
    <t>2022-11-16T18:08:35Z</t>
  </si>
  <si>
    <t>2022-11-16T18:09:18Z</t>
  </si>
  <si>
    <t>2022-11-16T18:10:01Z</t>
  </si>
  <si>
    <t>2022-11-16T18:10:44Z</t>
  </si>
  <si>
    <t>2022-11-16T18:11:27Z</t>
  </si>
  <si>
    <t>2022-11-16T18:12:10Z</t>
  </si>
  <si>
    <t>2022-11-16T18:12:52Z</t>
  </si>
  <si>
    <t>2022-11-16T18:13:35Z</t>
  </si>
  <si>
    <t>2022-11-16T18:14:18Z</t>
  </si>
  <si>
    <t>2022-11-16T18:15:01Z</t>
  </si>
  <si>
    <t>2022-11-16T18:15:44Z</t>
  </si>
  <si>
    <t>2022-11-16T18:16:27Z</t>
  </si>
  <si>
    <t>2022-11-16T18:17:10Z</t>
  </si>
  <si>
    <t>2022-11-16T18:17:53Z</t>
  </si>
  <si>
    <t>2022-11-16T18:18:36Z</t>
  </si>
  <si>
    <t>2022-11-16T18:19:19Z</t>
  </si>
  <si>
    <t>2022-11-16T18:20:02Z</t>
  </si>
  <si>
    <t>2022-11-16T18:20:45Z</t>
  </si>
  <si>
    <t>2022-11-16T18:21:27Z</t>
  </si>
  <si>
    <t>2022-11-16T18:22:10Z</t>
  </si>
  <si>
    <t>2022-11-16T18:22:53Z</t>
  </si>
  <si>
    <t>2022-11-16T18:24:19Z</t>
  </si>
  <si>
    <t>2022-11-16T18:25:02Z</t>
  </si>
  <si>
    <t>2022-11-16T18:25:45Z</t>
  </si>
  <si>
    <t>2022-11-16T18:26:28Z</t>
  </si>
  <si>
    <t>2022-11-16T18:27:11Z</t>
  </si>
  <si>
    <t>2022-11-16T18:27:54Z</t>
  </si>
  <si>
    <t>2022-11-16T18:28:36Z</t>
  </si>
  <si>
    <t>2022-11-16T18:29:19Z</t>
  </si>
  <si>
    <t>2022-11-16T18:30:02Z</t>
  </si>
  <si>
    <t>2022-11-16T18:30:45Z</t>
  </si>
  <si>
    <t>2022-11-16T18:31:28Z</t>
  </si>
  <si>
    <t>2022-11-16T18:32:11Z</t>
  </si>
  <si>
    <t>2022-11-16T18:32:54Z</t>
  </si>
  <si>
    <t>2022-11-16T18:33:37Z</t>
  </si>
  <si>
    <t>2022-11-16T18:34:20Z</t>
  </si>
  <si>
    <t>2022-11-16T18:35:03Z</t>
  </si>
  <si>
    <t>2022-11-16T18:35:46Z</t>
  </si>
  <si>
    <t>2022-11-16T18:36:29Z</t>
  </si>
  <si>
    <t>2022-11-16T18:37:12Z</t>
  </si>
  <si>
    <t>2022-11-16T18:37:55Z</t>
  </si>
  <si>
    <t>2022-11-16T18:38:38Z</t>
  </si>
  <si>
    <t>2022-11-16T18:39:21Z</t>
  </si>
  <si>
    <t>2022-11-16T18:40:03Z</t>
  </si>
  <si>
    <t>2022-11-16T18:40:46Z</t>
  </si>
  <si>
    <t>2022-11-16T18:41:29Z</t>
  </si>
  <si>
    <t>2022-11-16T18:42:12Z</t>
  </si>
  <si>
    <t>2022-11-16T18:42:55Z</t>
  </si>
  <si>
    <t>2022-11-16T18:43:38Z</t>
  </si>
  <si>
    <t>2022-11-16T18:44:21Z</t>
  </si>
  <si>
    <t>2022-11-16T18:45:04Z</t>
  </si>
  <si>
    <t>2022-11-16T18:45:47Z</t>
  </si>
  <si>
    <t>2022-11-16T18:46:30Z</t>
  </si>
  <si>
    <t>2022-11-16T18:47:13Z</t>
  </si>
  <si>
    <t>2022-11-16T18:47:55Z</t>
  </si>
  <si>
    <t>2022-11-16T19:04:22Z</t>
  </si>
  <si>
    <t>2022-11-16T19:05:05Z</t>
  </si>
  <si>
    <t>2022-11-16T19:05:48Z</t>
  </si>
  <si>
    <t>2022-11-16T19:06:31Z</t>
  </si>
  <si>
    <t>2022-11-16T19:07:14Z</t>
  </si>
  <si>
    <t>2022-11-16T19:07:57Z</t>
  </si>
  <si>
    <t>2022-11-16T19:08:40Z</t>
  </si>
  <si>
    <t>2022-11-16T19:09:23Z</t>
  </si>
  <si>
    <t>2022-11-16T19:10:06Z</t>
  </si>
  <si>
    <t>2022-11-16T19:10:49Z</t>
  </si>
  <si>
    <t>2022-11-16T19:11:32Z</t>
  </si>
  <si>
    <t>2022-11-16T19:12:15Z</t>
  </si>
  <si>
    <t>2022-11-16T19:12:57Z</t>
  </si>
  <si>
    <t>2022-11-16T19:13:40Z</t>
  </si>
  <si>
    <t>2022-11-16T19:14:23Z</t>
  </si>
  <si>
    <t>2022-11-16T19:15:06Z</t>
  </si>
  <si>
    <t>2022-11-16T19:15:49Z</t>
  </si>
  <si>
    <t>2022-11-16T19:16:32Z</t>
  </si>
  <si>
    <t>2022-11-16T19:17:15Z</t>
  </si>
  <si>
    <t>2022-11-16T19:17:58Z</t>
  </si>
  <si>
    <t>2022-11-16T19:18:41Z</t>
  </si>
  <si>
    <t>2022-11-16T19:19:24Z</t>
  </si>
  <si>
    <t>2022-11-16T19:20:07Z</t>
  </si>
  <si>
    <t>2022-11-16T19:20:49Z</t>
  </si>
  <si>
    <t>2022-11-16T19:21:32Z</t>
  </si>
  <si>
    <t>2022-11-16T19:22:15Z</t>
  </si>
  <si>
    <t>2022-11-16T19:22:58Z</t>
  </si>
  <si>
    <t>2022-11-17T16:36:24Z</t>
  </si>
  <si>
    <t>2022-11-17T16:37:08Z</t>
  </si>
  <si>
    <t>2022-11-17T16:37:50Z</t>
  </si>
  <si>
    <t>2022-11-17T16:38:33Z</t>
  </si>
  <si>
    <t>2022-11-17T16:39:16Z</t>
  </si>
  <si>
    <t>2022-11-17T16:39:59Z</t>
  </si>
  <si>
    <t>2022-11-17T16:40:42Z</t>
  </si>
  <si>
    <t>2022-11-17T16:41:25Z</t>
  </si>
  <si>
    <t>2022-11-17T16:42:08Z</t>
  </si>
  <si>
    <t>2022-11-17T16:42:51Z</t>
  </si>
  <si>
    <t>2022-11-17T16:43:34Z</t>
  </si>
  <si>
    <t>2022-11-17T16:44:17Z</t>
  </si>
  <si>
    <t>2022-11-17T16:45:00Z</t>
  </si>
  <si>
    <t>2022-11-17T16:45:43Z</t>
  </si>
  <si>
    <t>2022-11-17T16:46:26Z</t>
  </si>
  <si>
    <t>2022-11-17T16:47:08Z</t>
  </si>
  <si>
    <t>2022-11-17T16:47:51Z</t>
  </si>
  <si>
    <t>2022-11-17T16:48:34Z</t>
  </si>
  <si>
    <t>2022-11-17T16:49:17Z</t>
  </si>
  <si>
    <t>2022-11-17T16:50:00Z</t>
  </si>
  <si>
    <t>2022-11-17T16:50:43Z</t>
  </si>
  <si>
    <t>2022-11-17T16:51:26Z</t>
  </si>
  <si>
    <t>2022-11-17T16:52:09Z</t>
  </si>
  <si>
    <t>2022-11-17T16:52:52Z</t>
  </si>
  <si>
    <t>2022-11-17T16:53:34Z</t>
  </si>
  <si>
    <t>2022-11-17T16:54:17Z</t>
  </si>
  <si>
    <t>2022-11-17T16:55:00Z</t>
  </si>
  <si>
    <t>2022-11-17T16:55:43Z</t>
  </si>
  <si>
    <t>2022-11-17T16:56:26Z</t>
  </si>
  <si>
    <t>2022-11-17T16:57:09Z</t>
  </si>
  <si>
    <t>2022-11-17T16:57:52Z</t>
  </si>
  <si>
    <t>2022-11-17T16:58:35Z</t>
  </si>
  <si>
    <t>2022-11-17T16:59:18Z</t>
  </si>
  <si>
    <t>2022-11-17T17:00:01Z</t>
  </si>
  <si>
    <t>2022-11-17T17:00:44Z</t>
  </si>
  <si>
    <t>2022-11-17T17:01:27Z</t>
  </si>
  <si>
    <t>2022-11-17T17:02:10Z</t>
  </si>
  <si>
    <t>2022-11-17T17:02:52Z</t>
  </si>
  <si>
    <t>2022-11-17T17:03:35Z</t>
  </si>
  <si>
    <t>2022-11-17T17:04:18Z</t>
  </si>
  <si>
    <t>2022-11-17T17:05:01Z</t>
  </si>
  <si>
    <t>2022-11-17T17:05:44Z</t>
  </si>
  <si>
    <t>2022-11-17T17:06:27Z</t>
  </si>
  <si>
    <t>2022-11-17T17:07:10Z</t>
  </si>
  <si>
    <t>2022-11-17T17:07:53Z</t>
  </si>
  <si>
    <t>2022-11-17T17:08:36Z</t>
  </si>
  <si>
    <t>2022-11-17T17:09:18Z</t>
  </si>
  <si>
    <t>2022-11-17T17:10:01Z</t>
  </si>
  <si>
    <t>2022-11-17T17:10:44Z</t>
  </si>
  <si>
    <t>2022-11-17T17:11:27Z</t>
  </si>
  <si>
    <t>2022-11-17T17:12:10Z</t>
  </si>
  <si>
    <t>2022-11-17T17:12:53Z</t>
  </si>
  <si>
    <t>2022-11-17T17:13:36Z</t>
  </si>
  <si>
    <t>2022-11-17T17:14:19Z</t>
  </si>
  <si>
    <t>2022-11-17T17:15:02Z</t>
  </si>
  <si>
    <t>2022-11-17T17:15:45Z</t>
  </si>
  <si>
    <t>2022-11-17T17:16:28Z</t>
  </si>
  <si>
    <t>2022-11-17T17:17:10Z</t>
  </si>
  <si>
    <t>2022-11-17T17:17:53Z</t>
  </si>
  <si>
    <t>2022-11-17T17:18:36Z</t>
  </si>
  <si>
    <t>2022-11-17T17:19:19Z</t>
  </si>
  <si>
    <t>2022-11-17T17:20:02Z</t>
  </si>
  <si>
    <t>2022-11-17T17:20:45Z</t>
  </si>
  <si>
    <t>2022-11-17T17:21:28Z</t>
  </si>
  <si>
    <t>2022-11-17T17:22:11Z</t>
  </si>
  <si>
    <t>2022-11-17T17:22:54Z</t>
  </si>
  <si>
    <t>2022-11-17T17:23:37Z</t>
  </si>
  <si>
    <t>2022-11-17T17:24:19Z</t>
  </si>
  <si>
    <t>2022-11-17T17:25:02Z</t>
  </si>
  <si>
    <t>2022-11-17T17:25:45Z</t>
  </si>
  <si>
    <t>2022-11-17T17:26:28Z</t>
  </si>
  <si>
    <t>2022-11-17T17:27:11Z</t>
  </si>
  <si>
    <t>2022-11-17T17:27:54Z</t>
  </si>
  <si>
    <t>2022-11-17T17:28:37Z</t>
  </si>
  <si>
    <t>2022-11-17T17:29:20Z</t>
  </si>
  <si>
    <t>2022-11-17T17:30:03Z</t>
  </si>
  <si>
    <t>2022-11-17T17:30:46Z</t>
  </si>
  <si>
    <t>2022-11-17T17:31:29Z</t>
  </si>
  <si>
    <t>2022-11-17T17:32:12Z</t>
  </si>
  <si>
    <t>2022-11-17T17:32:55Z</t>
  </si>
  <si>
    <t>2022-11-17T17:33:37Z</t>
  </si>
  <si>
    <t>2022-11-17T17:34:20Z</t>
  </si>
  <si>
    <t>2022-11-17T17:35:03Z</t>
  </si>
  <si>
    <t>2022-11-17T17:35:46Z</t>
  </si>
  <si>
    <t>2022-11-17T17:36:29Z</t>
  </si>
  <si>
    <t>2022-11-17T17:37:12Z</t>
  </si>
  <si>
    <t>2022-11-17T17:37:55Z</t>
  </si>
  <si>
    <t>2022-11-17T17:38:38Z</t>
  </si>
  <si>
    <t>2022-11-17T17:39:21Z</t>
  </si>
  <si>
    <t>2022-11-17T17:40:04Z</t>
  </si>
  <si>
    <t>2022-11-17T17:40:47Z</t>
  </si>
  <si>
    <t>2022-11-17T17:41:30Z</t>
  </si>
  <si>
    <t>2022-11-17T17:42:13Z</t>
  </si>
  <si>
    <t>2022-11-17T17:42:56Z</t>
  </si>
  <si>
    <t>2022-11-17T17:43:39Z</t>
  </si>
  <si>
    <t>2022-11-17T17:44:21Z</t>
  </si>
  <si>
    <t>2022-11-17T17:45:04Z</t>
  </si>
  <si>
    <t>2022-11-17T17:45:47Z</t>
  </si>
  <si>
    <t>2022-11-17T17:46:30Z</t>
  </si>
  <si>
    <t>2022-11-17T17:47:13Z</t>
  </si>
  <si>
    <t>2022-11-17T17:47:56Z</t>
  </si>
  <si>
    <t>2022-11-17T17:48:39Z</t>
  </si>
  <si>
    <t>2022-11-17T17:49:22Z</t>
  </si>
  <si>
    <t>2022-11-17T17:50:05Z</t>
  </si>
  <si>
    <t>2022-11-17T17:50:48Z</t>
  </si>
  <si>
    <t>2022-11-17T17:51:31Z</t>
  </si>
  <si>
    <t>2022-11-17T17:52:13Z</t>
  </si>
  <si>
    <t>2022-11-17T17:52:56Z</t>
  </si>
  <si>
    <t>2022-11-17T17:53:39Z</t>
  </si>
  <si>
    <t>2022-11-17T17:54:22Z</t>
  </si>
  <si>
    <t>2022-11-17T17:55:05Z</t>
  </si>
  <si>
    <t>2022-11-17T17:55:48Z</t>
  </si>
  <si>
    <t>2022-11-17T17:56:31Z</t>
  </si>
  <si>
    <t>2022-11-17T17:57:14Z</t>
  </si>
  <si>
    <t>2022-11-17T17:57:57Z</t>
  </si>
  <si>
    <t>2022-11-17T17:58:40Z</t>
  </si>
  <si>
    <t>2022-11-17T17:59:23Z</t>
  </si>
  <si>
    <t>2022-11-17T18:00:06Z</t>
  </si>
  <si>
    <t>2022-11-17T18:00:49Z</t>
  </si>
  <si>
    <t>2022-11-17T18:03:40Z</t>
  </si>
  <si>
    <t>2022-11-17T18:04:23Z</t>
  </si>
  <si>
    <t>2022-11-17T18:05:06Z</t>
  </si>
  <si>
    <t>2022-11-17T18:05:49Z</t>
  </si>
  <si>
    <t>2022-11-17T18:06:32Z</t>
  </si>
  <si>
    <t>2022-11-17T18:07:15Z</t>
  </si>
  <si>
    <t>2022-11-17T18:07:57Z</t>
  </si>
  <si>
    <t>2022-11-17T18:08:40Z</t>
  </si>
  <si>
    <t>2022-11-17T18:09:23Z</t>
  </si>
  <si>
    <t>2022-11-17T18:10:06Z</t>
  </si>
  <si>
    <t>2022-11-17T18:10:49Z</t>
  </si>
  <si>
    <t>2022-11-17T18:11:32Z</t>
  </si>
  <si>
    <t>2022-11-17T18:12:15Z</t>
  </si>
  <si>
    <t>2022-11-17T18:12:58Z</t>
  </si>
  <si>
    <t>2022-11-17T18:13:41Z</t>
  </si>
  <si>
    <t>2022-11-17T18:14:24Z</t>
  </si>
  <si>
    <t>2022-11-17T18:15:07Z</t>
  </si>
  <si>
    <t>2022-11-17T18:15:50Z</t>
  </si>
  <si>
    <t>2022-11-17T18:16:33Z</t>
  </si>
  <si>
    <t>2022-11-17T18:17:16Z</t>
  </si>
  <si>
    <t>2022-11-17T18:17:59Z</t>
  </si>
  <si>
    <t>2022-11-17T18:18:42Z</t>
  </si>
  <si>
    <t>2022-11-17T18:19:25Z</t>
  </si>
  <si>
    <t>2022-11-17T18:20:08Z</t>
  </si>
  <si>
    <t>2022-11-17T18:20:51Z</t>
  </si>
  <si>
    <t>2022-11-17T18:21:33Z</t>
  </si>
  <si>
    <t>2022-11-17T18:22:16Z</t>
  </si>
  <si>
    <t>2022-11-17T18:22:59Z</t>
  </si>
  <si>
    <t>2022-11-17T18:23:42Z</t>
  </si>
  <si>
    <t>2022-11-17T18:24:25Z</t>
  </si>
  <si>
    <t>2022-11-17T18:25:08Z</t>
  </si>
  <si>
    <t>2022-11-17T18:25:51Z</t>
  </si>
  <si>
    <t>2022-11-17T18:26:34Z</t>
  </si>
  <si>
    <t>2022-11-17T18:27:17Z</t>
  </si>
  <si>
    <t>2022-11-17T18:28:00Z</t>
  </si>
  <si>
    <t>2022-11-17T18:28:42Z</t>
  </si>
  <si>
    <t>2022-11-17T18:29:25Z</t>
  </si>
  <si>
    <t>2022-11-17T18:30:08Z</t>
  </si>
  <si>
    <t>2022-11-17T18:30:51Z</t>
  </si>
  <si>
    <t>2022-11-17T18:31:34Z</t>
  </si>
  <si>
    <t>2022-11-17T18:32:17Z</t>
  </si>
  <si>
    <t>2022-11-17T18:32:59Z</t>
  </si>
  <si>
    <t>2022-11-17T18:33:43Z</t>
  </si>
  <si>
    <t>2022-11-17T18:34:26Z</t>
  </si>
  <si>
    <t>2022-11-17T18:35:09Z</t>
  </si>
  <si>
    <t>2022-11-17T18:35:52Z</t>
  </si>
  <si>
    <t>2022-11-17T18:36:35Z</t>
  </si>
  <si>
    <t>2022-11-17T18:37:18Z</t>
  </si>
  <si>
    <t>2022-11-17T18:38:00Z</t>
  </si>
  <si>
    <t>2022-11-17T18:38:43Z</t>
  </si>
  <si>
    <t>2022-11-17T18:39:26Z</t>
  </si>
  <si>
    <t>2022-11-17T18:40:09Z</t>
  </si>
  <si>
    <t>2022-11-17T18:40:52Z</t>
  </si>
  <si>
    <t>2022-11-17T18:41:35Z</t>
  </si>
  <si>
    <t>2022-11-17T18:42:18Z</t>
  </si>
  <si>
    <t>2022-11-17T18:43:01Z</t>
  </si>
  <si>
    <t>2022-11-17T18:43:44Z</t>
  </si>
  <si>
    <t>2022-11-17T19:05:12Z</t>
  </si>
  <si>
    <t>2022-11-17T19:05:55Z</t>
  </si>
  <si>
    <t>2022-11-17T19:06:38Z</t>
  </si>
  <si>
    <t>2022-11-17T19:07:21Z</t>
  </si>
  <si>
    <t>2022-11-17T19:08:04Z</t>
  </si>
  <si>
    <t>2022-11-17T19:08:47Z</t>
  </si>
  <si>
    <t>2022-11-17T19:09:29Z</t>
  </si>
  <si>
    <t>2022-11-17T19:10:12Z</t>
  </si>
  <si>
    <t>2022-11-17T19:10:55Z</t>
  </si>
  <si>
    <t>2022-11-17T19:11:38Z</t>
  </si>
  <si>
    <t>2022-11-17T19:12:21Z</t>
  </si>
  <si>
    <t>2022-11-17T19:13:04Z</t>
  </si>
  <si>
    <t>2022-11-17T19:13:47Z</t>
  </si>
  <si>
    <t>2022-11-17T19:14:30Z</t>
  </si>
  <si>
    <t>2022-11-17T19:15:13Z</t>
  </si>
  <si>
    <t>2022-11-17T19:15:56Z</t>
  </si>
  <si>
    <t>2022-11-17T19:16:39Z</t>
  </si>
  <si>
    <t>2022-11-17T19:17:21Z</t>
  </si>
  <si>
    <t>2022-11-17T19:18:04Z</t>
  </si>
  <si>
    <t>2022-11-17T19:18:47Z</t>
  </si>
  <si>
    <t>2022-11-17T19:19:30Z</t>
  </si>
  <si>
    <t>2022-11-17T19:20:13Z</t>
  </si>
  <si>
    <t>2022-11-17T19:20:56Z</t>
  </si>
  <si>
    <t>2022-11-17T19:21:39Z</t>
  </si>
  <si>
    <t>2022-11-17T19:22:21Z</t>
  </si>
  <si>
    <t>2022-11-17T19:23:04Z</t>
  </si>
  <si>
    <t>2022-11-17T19:23:47Z</t>
  </si>
  <si>
    <t>2022-11-17T19:24:30Z</t>
  </si>
  <si>
    <t>2022-11-17T19:25:13Z</t>
  </si>
  <si>
    <t>2022-11-17T19:25:56Z</t>
  </si>
  <si>
    <t>2022-11-17T19:26:39Z</t>
  </si>
  <si>
    <t>2022-11-17T19:27:21Z</t>
  </si>
  <si>
    <t>2022-11-17T19:28:04Z</t>
  </si>
  <si>
    <t>2022-11-17T19:28:47Z</t>
  </si>
  <si>
    <t>2022-11-17T19:29:30Z</t>
  </si>
  <si>
    <t>2022-11-17T19:30:13Z</t>
  </si>
  <si>
    <t>2022-11-17T19:30:56Z</t>
  </si>
  <si>
    <t>2022-11-17T19:31:39Z</t>
  </si>
  <si>
    <t>2022-11-17T19:32:22Z</t>
  </si>
  <si>
    <t>2022-11-17T19:33:05Z</t>
  </si>
  <si>
    <t>2022-11-17T19:33:48Z</t>
  </si>
  <si>
    <t>2022-11-17T19:34:31Z</t>
  </si>
  <si>
    <t>2022-11-17T19:35:13Z</t>
  </si>
  <si>
    <t>2022-11-17T19:35:56Z</t>
  </si>
  <si>
    <t>2022-11-17T19:36:39Z</t>
  </si>
  <si>
    <t>2022-11-17T19:37:22Z</t>
  </si>
  <si>
    <t>2022-11-17T19:38:05Z</t>
  </si>
  <si>
    <t>2022-11-17T19:38:48Z</t>
  </si>
  <si>
    <t>2022-11-17T19:39:31Z</t>
  </si>
  <si>
    <t>2022-11-17T19:40:14Z</t>
  </si>
  <si>
    <t>2022-11-17T19:40:57Z</t>
  </si>
  <si>
    <t>2022-11-17T19:41:40Z</t>
  </si>
  <si>
    <t>2022-11-17T19:42:23Z</t>
  </si>
  <si>
    <t>2022-11-17T19:43:06Z</t>
  </si>
  <si>
    <t>2022-11-17T19:43:49Z</t>
  </si>
  <si>
    <t>2022-11-17T19:44:32Z</t>
  </si>
  <si>
    <t>2022-11-17T19:45:14Z</t>
  </si>
  <si>
    <t>2022-11-17T19:45:57Z</t>
  </si>
  <si>
    <t>2022-11-17T19:46:40Z</t>
  </si>
  <si>
    <t>2022-11-17T19:47:23Z</t>
  </si>
  <si>
    <t>2022-11-17T19:48:06Z</t>
  </si>
  <si>
    <t>2022-11-17T19:48:49Z</t>
  </si>
  <si>
    <t>2022-11-17T19:49:32Z</t>
  </si>
  <si>
    <t>2022-11-17T19:50:15Z</t>
  </si>
  <si>
    <t>2022-11-17T19:50:57Z</t>
  </si>
  <si>
    <t>2022-11-17T19:51:40Z</t>
  </si>
  <si>
    <t>2022-11-17T19:52:23Z</t>
  </si>
  <si>
    <t>2022-11-17T19:53:06Z</t>
  </si>
  <si>
    <t>2022-11-17T19:53:49Z</t>
  </si>
  <si>
    <t>2022-11-17T19:54:32Z</t>
  </si>
  <si>
    <t>2022-11-17T19:55:15Z</t>
  </si>
  <si>
    <t>2022-11-17T19:55:58Z</t>
  </si>
  <si>
    <t>2022-11-17T19:56:41Z</t>
  </si>
  <si>
    <t>2022-11-17T19:57:24Z</t>
  </si>
  <si>
    <t>2022-11-17T19:58:06Z</t>
  </si>
  <si>
    <t>2022-11-17T19:58:49Z</t>
  </si>
  <si>
    <t>2022-11-17T19:59:32Z</t>
  </si>
  <si>
    <t>2022-11-17T20:00:15Z</t>
  </si>
  <si>
    <t>2022-11-17T20:00:58Z</t>
  </si>
  <si>
    <t>2022-11-17T20:01:41Z</t>
  </si>
  <si>
    <t>2022-11-17T20:02:24Z</t>
  </si>
  <si>
    <t>2022-11-17T20:03:07Z</t>
  </si>
  <si>
    <t>2022-11-17T20:03:50Z</t>
  </si>
  <si>
    <t>2022-11-17T20:04:33Z</t>
  </si>
  <si>
    <t>2022-11-17T20:05:16Z</t>
  </si>
  <si>
    <t>2022-11-17T20:05:59Z</t>
  </si>
  <si>
    <t>2022-11-17T20:06:42Z</t>
  </si>
  <si>
    <t>2022-11-17T20:07:25Z</t>
  </si>
  <si>
    <t>2022-11-17T20:08:08Z</t>
  </si>
  <si>
    <t>2022-11-17T20:08:50Z</t>
  </si>
  <si>
    <t>2022-11-17T20:09:33Z</t>
  </si>
  <si>
    <t>2022-11-17T20:10:16Z</t>
  </si>
  <si>
    <t>2022-11-17T20:10:59Z</t>
  </si>
  <si>
    <t>2022-11-17T20:11:42Z</t>
  </si>
  <si>
    <t>2022-11-17T20:12:25Z</t>
  </si>
  <si>
    <t>2022-11-17T20:13:08Z</t>
  </si>
  <si>
    <t>2022-11-17T20:13:51Z</t>
  </si>
  <si>
    <t>2022-11-17T20:14:34Z</t>
  </si>
  <si>
    <t>2022-11-17T20:23:09Z</t>
  </si>
  <si>
    <t>2022-11-17T20:23:52Z</t>
  </si>
  <si>
    <t>2022-11-17T20:24:35Z</t>
  </si>
  <si>
    <t>2022-11-17T20:25:18Z</t>
  </si>
  <si>
    <t>2022-11-17T20:26:01Z</t>
  </si>
  <si>
    <t>2022-11-17T20:26:44Z</t>
  </si>
  <si>
    <t>2022-11-17T20:27:27Z</t>
  </si>
  <si>
    <t>2022-11-17T20:28:10Z</t>
  </si>
  <si>
    <t>2022-11-17T20:28:52Z</t>
  </si>
  <si>
    <t>2022-11-17T20:29:35Z</t>
  </si>
  <si>
    <t>2022-11-17T20:30:18Z</t>
  </si>
  <si>
    <t>2022-11-17T20:31:01Z</t>
  </si>
  <si>
    <t>2022-11-17T20:31:44Z</t>
  </si>
  <si>
    <t>2022-11-17T20:32:27Z</t>
  </si>
  <si>
    <t>2022-11-17T20:33:10Z</t>
  </si>
  <si>
    <t>2022-11-17T20:33:53Z</t>
  </si>
  <si>
    <t>2022-11-17T20:34:35Z</t>
  </si>
  <si>
    <t>2022-11-17T20:35:18Z</t>
  </si>
  <si>
    <t>2022-11-17T20:36:01Z</t>
  </si>
  <si>
    <t>2022-11-17T20:36:44Z</t>
  </si>
  <si>
    <t>2022-11-17T20:37:27Z</t>
  </si>
  <si>
    <t>2022-11-17T20:38:10Z</t>
  </si>
  <si>
    <t>2022-11-17T20:38:53Z</t>
  </si>
  <si>
    <t>2022-11-17T20:46:02Z</t>
  </si>
  <si>
    <t>2022-11-17T20:46:45Z</t>
  </si>
  <si>
    <t>2022-11-17T20:53:11Z</t>
  </si>
  <si>
    <t>2022-11-17T20:53:54Z</t>
  </si>
  <si>
    <t>2022-11-17T20:54:37Z</t>
  </si>
  <si>
    <t>2022-11-17T20:55:20Z</t>
  </si>
  <si>
    <t>2022-11-17T20:56:03Z</t>
  </si>
  <si>
    <t>2022-11-17T20:56:45Z</t>
  </si>
  <si>
    <t>2022-11-17T20:57:28Z</t>
  </si>
  <si>
    <t>2022-11-17T20:58:11Z</t>
  </si>
  <si>
    <t>2022-11-17T20:58:54Z</t>
  </si>
  <si>
    <t>2022-11-17T20:59:37Z</t>
  </si>
  <si>
    <t>2022-11-17T21:00:20Z</t>
  </si>
  <si>
    <t>2022-11-17T21:01:03Z</t>
  </si>
  <si>
    <t>2022-11-17T21:01:45Z</t>
  </si>
  <si>
    <t>2022-11-17T21:02:28Z</t>
  </si>
  <si>
    <t>2022-11-17T21:03:11Z</t>
  </si>
  <si>
    <t>2022-11-17T21:03:54Z</t>
  </si>
  <si>
    <t>2022-11-17T21:04:37Z</t>
  </si>
  <si>
    <t>2022-11-17T21:05:20Z</t>
  </si>
  <si>
    <t>2022-11-17T21:06:03Z</t>
  </si>
  <si>
    <t>2022-11-17T21:06:46Z</t>
  </si>
  <si>
    <t>2022-11-17T21:07:29Z</t>
  </si>
  <si>
    <t>2022-11-17T21:08:11Z</t>
  </si>
  <si>
    <t>2022-11-17T21:08:54Z</t>
  </si>
  <si>
    <t>2022-11-17T21:09:37Z</t>
  </si>
  <si>
    <t>2022-11-17T21:10:20Z</t>
  </si>
  <si>
    <t>2022-11-17T21:11:03Z</t>
  </si>
  <si>
    <t>2022-11-17T21:11:46Z</t>
  </si>
  <si>
    <t>2022-11-17T21:12:29Z</t>
  </si>
  <si>
    <t>2022-11-17T21:13:11Z</t>
  </si>
  <si>
    <t>2022-11-17T21:13:54Z</t>
  </si>
  <si>
    <t>2022-11-17T21:14:37Z</t>
  </si>
  <si>
    <t>2022-11-17T21:15:20Z</t>
  </si>
  <si>
    <t>2022-11-17T21:16:03Z</t>
  </si>
  <si>
    <t>2022-11-17T21:16:46Z</t>
  </si>
  <si>
    <t>2022-11-17T21:17:29Z</t>
  </si>
  <si>
    <t>2022-11-17T21:18:12Z</t>
  </si>
  <si>
    <t>2022-11-17T21:18:54Z</t>
  </si>
  <si>
    <t>2022-11-17T21:19:37Z</t>
  </si>
  <si>
    <t>2022-11-17T21:20:20Z</t>
  </si>
  <si>
    <t>2022-11-17T21:21:03Z</t>
  </si>
  <si>
    <t>2022-11-17T21:21:46Z</t>
  </si>
  <si>
    <t>2022-11-17T21:22:29Z</t>
  </si>
  <si>
    <t>2022-11-17T21:23:11Z</t>
  </si>
  <si>
    <t>2022-11-17T21:23:54Z</t>
  </si>
  <si>
    <t>2022-11-17T21:33:11Z</t>
  </si>
  <si>
    <t>2022-11-17T21:33:54Z</t>
  </si>
  <si>
    <t>2022-11-17T21:37:29Z</t>
  </si>
  <si>
    <t>2022-11-17T21:38:12Z</t>
  </si>
  <si>
    <t>2022-11-17T21:38:55Z</t>
  </si>
  <si>
    <t>2022-11-18T17:32:16Z</t>
  </si>
  <si>
    <t>2022-11-18T17:32:59Z</t>
  </si>
  <si>
    <t>2022-11-18T17:33:41Z</t>
  </si>
  <si>
    <t>2022-11-18T17:34:24Z</t>
  </si>
  <si>
    <t>2022-11-18T17:35:07Z</t>
  </si>
  <si>
    <t>2022-11-18T17:35:50Z</t>
  </si>
  <si>
    <t>2022-11-18T17:36:33Z</t>
  </si>
  <si>
    <t>2022-11-18T17:37:16Z</t>
  </si>
  <si>
    <t>2022-11-18T17:37:59Z</t>
  </si>
  <si>
    <t>2022-11-18T17:38:42Z</t>
  </si>
  <si>
    <t>2022-11-18T17:39:25Z</t>
  </si>
  <si>
    <t>2022-11-18T17:40:08Z</t>
  </si>
  <si>
    <t>2022-11-18T17:40:51Z</t>
  </si>
  <si>
    <t>2022-11-18T17:41:33Z</t>
  </si>
  <si>
    <t>2022-11-18T17:42:16Z</t>
  </si>
  <si>
    <t>2022-11-18T17:42:59Z</t>
  </si>
  <si>
    <t>2022-11-18T17:43:42Z</t>
  </si>
  <si>
    <t>2022-11-18T17:44:25Z</t>
  </si>
  <si>
    <t>2022-11-18T17:45:08Z</t>
  </si>
  <si>
    <t>2022-11-18T17:45:51Z</t>
  </si>
  <si>
    <t>2022-11-18T17:46:34Z</t>
  </si>
  <si>
    <t>2022-11-18T17:47:17Z</t>
  </si>
  <si>
    <t>2022-11-18T17:48:00Z</t>
  </si>
  <si>
    <t>2022-11-18T17:48:43Z</t>
  </si>
  <si>
    <t>2022-11-18T17:49:25Z</t>
  </si>
  <si>
    <t>2022-11-18T17:50:08Z</t>
  </si>
  <si>
    <t>2022-11-18T17:50:51Z</t>
  </si>
  <si>
    <t>2022-11-18T17:51:34Z</t>
  </si>
  <si>
    <t>2022-11-18T17:52:17Z</t>
  </si>
  <si>
    <t>2022-11-18T17:53:00Z</t>
  </si>
  <si>
    <t>2022-11-18T17:53:43Z</t>
  </si>
  <si>
    <t>2022-11-18T17:54:26Z</t>
  </si>
  <si>
    <t>2022-11-18T17:55:09Z</t>
  </si>
  <si>
    <t>2022-11-18T17:55:51Z</t>
  </si>
  <si>
    <t>2022-11-18T17:56:34Z</t>
  </si>
  <si>
    <t>2022-11-18T17:57:17Z</t>
  </si>
  <si>
    <t>2022-11-18T17:58:00Z</t>
  </si>
  <si>
    <t>2022-11-18T17:58:43Z</t>
  </si>
  <si>
    <t>2022-11-18T17:59:26Z</t>
  </si>
  <si>
    <t>2022-11-18T18:00:09Z</t>
  </si>
  <si>
    <t>2022-11-18T18:00:52Z</t>
  </si>
  <si>
    <t>2022-11-18T18:01:35Z</t>
  </si>
  <si>
    <t>2022-11-18T18:02:17Z</t>
  </si>
  <si>
    <t>2022-11-18T18:03:00Z</t>
  </si>
  <si>
    <t>2022-11-18T18:03:43Z</t>
  </si>
  <si>
    <t>2022-11-18T18:04:26Z</t>
  </si>
  <si>
    <t>2022-11-18T18:05:09Z</t>
  </si>
  <si>
    <t>2022-11-18T18:05:52Z</t>
  </si>
  <si>
    <t>2022-11-18T18:06:35Z</t>
  </si>
  <si>
    <t>2022-11-18T18:07:17Z</t>
  </si>
  <si>
    <t>2022-11-18T18:08:00Z</t>
  </si>
  <si>
    <t>2022-11-18T18:08:43Z</t>
  </si>
  <si>
    <t>2022-11-18T18:09:26Z</t>
  </si>
  <si>
    <t>2022-11-18T18:10:09Z</t>
  </si>
  <si>
    <t>2022-11-18T18:10:52Z</t>
  </si>
  <si>
    <t>2022-11-18T18:11:35Z</t>
  </si>
  <si>
    <t>2022-11-18T18:12:17Z</t>
  </si>
  <si>
    <t>2022-11-18T18:13:00Z</t>
  </si>
  <si>
    <t>2022-11-18T18:13:43Z</t>
  </si>
  <si>
    <t>2022-11-18T18:14:26Z</t>
  </si>
  <si>
    <t>2022-11-18T18:15:09Z</t>
  </si>
  <si>
    <t>2022-11-18T18:15:52Z</t>
  </si>
  <si>
    <t>2022-11-18T18:16:35Z</t>
  </si>
  <si>
    <t>2022-11-18T18:17:18Z</t>
  </si>
  <si>
    <t>2022-11-18T18:18:00Z</t>
  </si>
  <si>
    <t>2022-11-18T18:18:43Z</t>
  </si>
  <si>
    <t>2022-11-18T18:19:26Z</t>
  </si>
  <si>
    <t>2022-11-18T18:20:09Z</t>
  </si>
  <si>
    <t>2022-11-18T18:20:52Z</t>
  </si>
  <si>
    <t>2022-11-18T18:21:35Z</t>
  </si>
  <si>
    <t>2022-11-18T18:22:18Z</t>
  </si>
  <si>
    <t>2022-11-18T18:23:01Z</t>
  </si>
  <si>
    <t>2022-11-18T18:23:44Z</t>
  </si>
  <si>
    <t>2022-11-18T18:24:26Z</t>
  </si>
  <si>
    <t>2022-11-18T18:25:09Z</t>
  </si>
  <si>
    <t>2022-11-18T18:25:52Z</t>
  </si>
  <si>
    <t>2022-11-18T18:26:35Z</t>
  </si>
  <si>
    <t>2022-11-18T18:27:18Z</t>
  </si>
  <si>
    <t>2022-11-18T18:28:01Z</t>
  </si>
  <si>
    <t>2022-11-18T18:28:44Z</t>
  </si>
  <si>
    <t>2022-11-18T18:29:27Z</t>
  </si>
  <si>
    <t>2022-11-18T18:30:10Z</t>
  </si>
  <si>
    <t>2022-11-18T18:30:52Z</t>
  </si>
  <si>
    <t>2022-11-21T15:23:15Z</t>
  </si>
  <si>
    <t>2022-11-21T15:23:58Z</t>
  </si>
  <si>
    <t>2022-11-21T15:24:41Z</t>
  </si>
  <si>
    <t>2022-11-21T15:25:24Z</t>
  </si>
  <si>
    <t>2022-11-21T15:26:06Z</t>
  </si>
  <si>
    <t>2022-11-21T15:26:49Z</t>
  </si>
  <si>
    <t>2022-11-21T15:27:32Z</t>
  </si>
  <si>
    <t>2022-11-21T15:28:15Z</t>
  </si>
  <si>
    <t>2022-11-21T15:28:58Z</t>
  </si>
  <si>
    <t>2022-11-21T15:29:41Z</t>
  </si>
  <si>
    <t>2022-11-21T15:30:24Z</t>
  </si>
  <si>
    <t>2022-11-21T15:31:06Z</t>
  </si>
  <si>
    <t>2022-11-21T15:31:49Z</t>
  </si>
  <si>
    <t>2022-11-21T15:32:32Z</t>
  </si>
  <si>
    <t>2022-11-21T15:33:15Z</t>
  </si>
  <si>
    <t>2022-11-21T15:33:58Z</t>
  </si>
  <si>
    <t>2022-11-21T15:34:41Z</t>
  </si>
  <si>
    <t>2022-11-21T15:35:24Z</t>
  </si>
  <si>
    <t>2022-11-21T15:36:07Z</t>
  </si>
  <si>
    <t>2022-11-21T15:36:49Z</t>
  </si>
  <si>
    <t>2022-11-21T15:37:32Z</t>
  </si>
  <si>
    <t>2022-11-21T15:38:15Z</t>
  </si>
  <si>
    <t>2022-11-21T15:38:58Z</t>
  </si>
  <si>
    <t>2022-11-21T15:39:41Z</t>
  </si>
  <si>
    <t>2022-11-21T15:40:24Z</t>
  </si>
  <si>
    <t>2022-11-21T15:41:07Z</t>
  </si>
  <si>
    <t>2022-11-21T15:41:49Z</t>
  </si>
  <si>
    <t>2022-11-21T15:42:32Z</t>
  </si>
  <si>
    <t>2022-11-21T15:43:15Z</t>
  </si>
  <si>
    <t>2022-11-21T15:43:58Z</t>
  </si>
  <si>
    <t>2022-11-21T15:44:41Z</t>
  </si>
  <si>
    <t>2022-11-21T15:45:24Z</t>
  </si>
  <si>
    <t>2022-11-21T15:46:07Z</t>
  </si>
  <si>
    <t>2022-11-21T15:46:49Z</t>
  </si>
  <si>
    <t>2022-11-21T15:47:32Z</t>
  </si>
  <si>
    <t>2022-11-21T15:48:15Z</t>
  </si>
  <si>
    <t>2022-11-21T15:48:58Z</t>
  </si>
  <si>
    <t>2022-11-21T15:49:41Z</t>
  </si>
  <si>
    <t>2022-11-21T15:50:24Z</t>
  </si>
  <si>
    <t>2022-11-21T15:51:07Z</t>
  </si>
  <si>
    <t>2022-11-21T15:51:50Z</t>
  </si>
  <si>
    <t>2022-11-21T15:52:33Z</t>
  </si>
  <si>
    <t>2022-11-21T15:53:16Z</t>
  </si>
  <si>
    <t>2022-11-21T15:53:59Z</t>
  </si>
  <si>
    <t>2022-11-21T15:54:42Z</t>
  </si>
  <si>
    <t>2022-11-21T15:55:24Z</t>
  </si>
  <si>
    <t>2022-11-21T15:56:07Z</t>
  </si>
  <si>
    <t>2022-11-21T15:56:50Z</t>
  </si>
  <si>
    <t>2022-11-21T15:57:33Z</t>
  </si>
  <si>
    <t>2022-11-21T15:58:16Z</t>
  </si>
  <si>
    <t>2022-11-21T15:58:59Z</t>
  </si>
  <si>
    <t>2022-11-21T15:59:42Z</t>
  </si>
  <si>
    <t>2022-11-21T16:00:25Z</t>
  </si>
  <si>
    <t>2022-11-21T16:01:07Z</t>
  </si>
  <si>
    <t>2022-11-21T16:01:50Z</t>
  </si>
  <si>
    <t>2022-11-21T16:02:33Z</t>
  </si>
  <si>
    <t>2022-11-21T16:03:16Z</t>
  </si>
  <si>
    <t>2022-11-21T16:03:59Z</t>
  </si>
  <si>
    <t>2022-11-21T16:04:42Z</t>
  </si>
  <si>
    <t>2022-11-21T16:05:25Z</t>
  </si>
  <si>
    <t>2022-11-21T16:06:08Z</t>
  </si>
  <si>
    <t>2022-11-21T16:06:51Z</t>
  </si>
  <si>
    <t>2022-11-21T16:07:34Z</t>
  </si>
  <si>
    <t>2022-11-21T16:08:17Z</t>
  </si>
  <si>
    <t>2022-11-21T16:09:00Z</t>
  </si>
  <si>
    <t>2022-11-21T16:09:43Z</t>
  </si>
  <si>
    <t>2022-11-21T16:10:25Z</t>
  </si>
  <si>
    <t>2022-11-21T16:11:08Z</t>
  </si>
  <si>
    <t>2022-11-21T16:11:51Z</t>
  </si>
  <si>
    <t>2022-11-21T16:12:34Z</t>
  </si>
  <si>
    <t>2022-11-21T16:13:17Z</t>
  </si>
  <si>
    <t>2022-11-21T16:14:00Z</t>
  </si>
  <si>
    <t>2022-11-21T16:14:43Z</t>
  </si>
  <si>
    <t>2022-11-21T16:15:26Z</t>
  </si>
  <si>
    <t>2022-11-21T16:16:09Z</t>
  </si>
  <si>
    <t>2022-11-21T16:16:52Z</t>
  </si>
  <si>
    <t>2022-11-21T16:17:35Z</t>
  </si>
  <si>
    <t>2022-11-21T16:18:18Z</t>
  </si>
  <si>
    <t>2022-11-21T16:19:01Z</t>
  </si>
  <si>
    <t>2022-11-21T16:19:44Z</t>
  </si>
  <si>
    <t>2022-11-21T16:20:27Z</t>
  </si>
  <si>
    <t>2022-11-21T16:21:09Z</t>
  </si>
  <si>
    <t>2022-11-21T16:21:52Z</t>
  </si>
  <si>
    <t>2022-11-21T16:22:35Z</t>
  </si>
  <si>
    <t>2022-11-21T16:23:18Z</t>
  </si>
  <si>
    <t>2022-11-21T16:24:01Z</t>
  </si>
  <si>
    <t>2022-11-21T16:24:44Z</t>
  </si>
  <si>
    <t>2022-11-21T16:25:27Z</t>
  </si>
  <si>
    <t>2022-11-21T16:26:10Z</t>
  </si>
  <si>
    <t>2022-11-21T16:26:53Z</t>
  </si>
  <si>
    <t>2022-11-21T16:27:36Z</t>
  </si>
  <si>
    <t>2022-11-21T16:28:19Z</t>
  </si>
  <si>
    <t>2022-11-21T16:29:01Z</t>
  </si>
  <si>
    <t>2022-11-21T16:29:44Z</t>
  </si>
  <si>
    <t>2022-11-21T16:30:27Z</t>
  </si>
  <si>
    <t>2022-11-21T16:31:10Z</t>
  </si>
  <si>
    <t>2022-11-21T16:31:53Z</t>
  </si>
  <si>
    <t>2022-11-21T16:32:36Z</t>
  </si>
  <si>
    <t>2022-11-21T16:33:19Z</t>
  </si>
  <si>
    <t>2022-11-21T16:34:01Z</t>
  </si>
  <si>
    <t>2022-11-21T16:34:44Z</t>
  </si>
  <si>
    <t>2022-11-21T16:35:27Z</t>
  </si>
  <si>
    <t>2022-11-21T16:36:10Z</t>
  </si>
  <si>
    <t>2022-11-21T16:36:53Z</t>
  </si>
  <si>
    <t>2022-11-21T16:40:27Z</t>
  </si>
  <si>
    <t>2022-11-21T16:41:10Z</t>
  </si>
  <si>
    <t>2022-11-21T16:41:53Z</t>
  </si>
  <si>
    <t>2022-11-21T16:42:36Z</t>
  </si>
  <si>
    <t>2022-11-21T16:43:19Z</t>
  </si>
  <si>
    <t>2022-11-21T16:44:02Z</t>
  </si>
  <si>
    <t>2022-11-21T16:44:45Z</t>
  </si>
  <si>
    <t>2022-11-21T16:45:28Z</t>
  </si>
  <si>
    <t>2022-11-21T16:46:11Z</t>
  </si>
  <si>
    <t>2022-11-21T16:46:54Z</t>
  </si>
  <si>
    <t>2022-11-21T16:47:37Z</t>
  </si>
  <si>
    <t>2022-11-21T16:48:20Z</t>
  </si>
  <si>
    <t>2022-11-21T16:49:03Z</t>
  </si>
  <si>
    <t>2022-11-21T16:49:45Z</t>
  </si>
  <si>
    <t>2022-11-21T16:50:28Z</t>
  </si>
  <si>
    <t>2022-11-21T16:51:11Z</t>
  </si>
  <si>
    <t>2022-11-21T16:51:54Z</t>
  </si>
  <si>
    <t>2022-11-21T16:52:37Z</t>
  </si>
  <si>
    <t>2022-11-21T16:53:20Z</t>
  </si>
  <si>
    <t>2022-11-21T16:54:03Z</t>
  </si>
  <si>
    <t>2022-11-21T16:54:46Z</t>
  </si>
  <si>
    <t>2022-11-21T16:55:29Z</t>
  </si>
  <si>
    <t>2022-11-21T16:56:12Z</t>
  </si>
  <si>
    <t>2022-11-21T16:56:55Z</t>
  </si>
  <si>
    <t>2022-11-21T16:57:38Z</t>
  </si>
  <si>
    <t>2022-11-21T16:58:21Z</t>
  </si>
  <si>
    <t>2022-11-21T16:59:03Z</t>
  </si>
  <si>
    <t>2022-11-21T16:59:46Z</t>
  </si>
  <si>
    <t>2022-11-21T17:00:29Z</t>
  </si>
  <si>
    <t>2022-11-21T17:01:12Z</t>
  </si>
  <si>
    <t>2022-11-21T17:01:55Z</t>
  </si>
  <si>
    <t>2022-11-21T17:02:38Z</t>
  </si>
  <si>
    <t>2022-11-21T17:03:21Z</t>
  </si>
  <si>
    <t>2022-11-21T17:34:06Z</t>
  </si>
  <si>
    <t>2022-11-21T17:34:49Z</t>
  </si>
  <si>
    <t>2022-11-21T17:35:31Z</t>
  </si>
  <si>
    <t>2022-11-21T17:36:14Z</t>
  </si>
  <si>
    <t>2022-11-21T17:36:57Z</t>
  </si>
  <si>
    <t>2022-11-21T17:37:40Z</t>
  </si>
  <si>
    <t>2022-11-21T17:38:23Z</t>
  </si>
  <si>
    <t>2022-11-21T17:39:06Z</t>
  </si>
  <si>
    <t>2022-11-21T17:39:49Z</t>
  </si>
  <si>
    <t>2022-11-21T17:40:32Z</t>
  </si>
  <si>
    <t>2022-11-21T17:41:15Z</t>
  </si>
  <si>
    <t>2022-11-21T17:41:58Z</t>
  </si>
  <si>
    <t>2022-11-21T17:42:41Z</t>
  </si>
  <si>
    <t>2022-11-21T17:43:23Z</t>
  </si>
  <si>
    <t>2022-11-21T17:44:06Z</t>
  </si>
  <si>
    <t>2022-11-21T17:44:49Z</t>
  </si>
  <si>
    <t>2022-11-21T17:45:32Z</t>
  </si>
  <si>
    <t>2022-11-21T17:46:15Z</t>
  </si>
  <si>
    <t>2022-11-21T17:46:58Z</t>
  </si>
  <si>
    <t>2022-11-21T17:47:41Z</t>
  </si>
  <si>
    <t>2022-11-21T17:48:24Z</t>
  </si>
  <si>
    <t>2022-11-21T17:49:07Z</t>
  </si>
  <si>
    <t>2022-11-21T17:49:49Z</t>
  </si>
  <si>
    <t>2022-11-21T17:50:32Z</t>
  </si>
  <si>
    <t>2022-11-21T17:51:15Z</t>
  </si>
  <si>
    <t>2022-11-21T17:51:58Z</t>
  </si>
  <si>
    <t>2022-11-21T17:52:41Z</t>
  </si>
  <si>
    <t>2022-11-21T17:53:24Z</t>
  </si>
  <si>
    <t>2022-11-21T17:54:07Z</t>
  </si>
  <si>
    <t>2022-11-21T17:54:50Z</t>
  </si>
  <si>
    <t>2022-11-21T17:55:33Z</t>
  </si>
  <si>
    <t>2022-11-21T17:56:16Z</t>
  </si>
  <si>
    <t>2022-11-21T17:56:59Z</t>
  </si>
  <si>
    <t>2022-11-21T17:57:41Z</t>
  </si>
  <si>
    <t>2022-11-21T17:58:24Z</t>
  </si>
  <si>
    <t>2022-11-21T17:59:07Z</t>
  </si>
  <si>
    <t>2022-11-21T17:59:50Z</t>
  </si>
  <si>
    <t>2022-11-21T18:00:33Z</t>
  </si>
  <si>
    <t>2022-11-21T18:04:07Z</t>
  </si>
  <si>
    <t>2022-11-21T18:04:50Z</t>
  </si>
  <si>
    <t>2022-11-21T18:05:33Z</t>
  </si>
  <si>
    <t>2022-11-21T18:06:16Z</t>
  </si>
  <si>
    <t>2022-11-21T18:06:59Z</t>
  </si>
  <si>
    <t>2022-11-21T18:07:42Z</t>
  </si>
  <si>
    <t>2022-11-21T18:08:24Z</t>
  </si>
  <si>
    <t>2022-11-21T18:09:07Z</t>
  </si>
  <si>
    <t>2022-11-21T18:09:50Z</t>
  </si>
  <si>
    <t>2022-11-21T18:10:33Z</t>
  </si>
  <si>
    <t>2022-11-21T18:11:17Z</t>
  </si>
  <si>
    <t>2022-11-21T18:11:59Z</t>
  </si>
  <si>
    <t>2022-11-21T18:12:42Z</t>
  </si>
  <si>
    <t>2022-11-21T18:13:25Z</t>
  </si>
  <si>
    <t>2022-11-21T18:14:08Z</t>
  </si>
  <si>
    <t>2022-11-21T18:14:51Z</t>
  </si>
  <si>
    <t>2022-11-21T18:15:34Z</t>
  </si>
  <si>
    <t>2022-11-21T18:16:17Z</t>
  </si>
  <si>
    <t>2022-11-21T18:17:00Z</t>
  </si>
  <si>
    <t>2022-11-21T18:17:42Z</t>
  </si>
  <si>
    <t>2022-11-21T18:18:25Z</t>
  </si>
  <si>
    <t>2022-11-21T18:19:08Z</t>
  </si>
  <si>
    <t>2022-11-21T18:19:51Z</t>
  </si>
  <si>
    <t>2022-11-21T18:20:34Z</t>
  </si>
  <si>
    <t>2022-11-21T18:21:17Z</t>
  </si>
  <si>
    <t>2022-11-21T18:22:00Z</t>
  </si>
  <si>
    <t>2022-11-21T18:22:43Z</t>
  </si>
  <si>
    <t>2022-11-21T18:23:25Z</t>
  </si>
  <si>
    <t>2022-11-21T18:24:08Z</t>
  </si>
  <si>
    <t>2022-11-21T18:24:51Z</t>
  </si>
  <si>
    <t>2022-11-21T18:25:34Z</t>
  </si>
  <si>
    <t>2022-11-21T18:26:17Z</t>
  </si>
  <si>
    <t>2022-11-21T18:27:00Z</t>
  </si>
  <si>
    <t>2022-11-21T18:27:43Z</t>
  </si>
  <si>
    <t>2022-11-21T18:28:26Z</t>
  </si>
  <si>
    <t>2022-11-21T18:29:09Z</t>
  </si>
  <si>
    <t>2022-11-21T18:29:52Z</t>
  </si>
  <si>
    <t>2022-11-21T18:30:35Z</t>
  </si>
  <si>
    <t>2022-11-21T18:31:17Z</t>
  </si>
  <si>
    <t>2022-11-21T18:32:00Z</t>
  </si>
  <si>
    <t>2022-11-21T18:32:43Z</t>
  </si>
  <si>
    <t>2022-11-21T18:33:26Z</t>
  </si>
  <si>
    <t>2022-11-21T18:34:09Z</t>
  </si>
  <si>
    <t>2022-11-21T18:34:52Z</t>
  </si>
  <si>
    <t>2022-11-21T18:35:35Z</t>
  </si>
  <si>
    <t>2022-11-21T18:36:18Z</t>
  </si>
  <si>
    <t>2022-11-21T18:37:01Z</t>
  </si>
  <si>
    <t>2022-11-21T18:37:44Z</t>
  </si>
  <si>
    <t>2022-11-21T18:38:26Z</t>
  </si>
  <si>
    <t>2022-11-21T18:39:09Z</t>
  </si>
  <si>
    <t>2022-11-21T18:39:52Z</t>
  </si>
  <si>
    <t>2022-11-21T18:40:35Z</t>
  </si>
  <si>
    <t>2022-11-21T18:41:18Z</t>
  </si>
  <si>
    <t>2022-11-21T18:42:01Z</t>
  </si>
  <si>
    <t>2022-11-21T18:42:44Z</t>
  </si>
  <si>
    <t>2022-11-21T18:43:27Z</t>
  </si>
  <si>
    <t>2022-11-21T18:44:10Z</t>
  </si>
  <si>
    <t>2022-11-21T18:44:52Z</t>
  </si>
  <si>
    <t>2022-11-21T18:45:35Z</t>
  </si>
  <si>
    <t>2022-11-21T18:46:18Z</t>
  </si>
  <si>
    <t>2022-11-21T18:47:01Z</t>
  </si>
  <si>
    <t>2022-11-21T18:47:44Z</t>
  </si>
  <si>
    <t>2022-11-21T18:48:27Z</t>
  </si>
  <si>
    <t>2022-11-21T18:49:10Z</t>
  </si>
  <si>
    <t>2022-11-21T18:49:53Z</t>
  </si>
  <si>
    <t>2022-11-21T18:50:36Z</t>
  </si>
  <si>
    <t>2022-11-21T18:51:18Z</t>
  </si>
  <si>
    <t>2022-11-21T18:52:01Z</t>
  </si>
  <si>
    <t>2022-11-21T18:52:44Z</t>
  </si>
  <si>
    <t>2022-11-21T18:53:27Z</t>
  </si>
  <si>
    <t>2022-11-21T18:54:10Z</t>
  </si>
  <si>
    <t>2022-11-21T18:54:53Z</t>
  </si>
  <si>
    <t>2022-11-21T18:55:36Z</t>
  </si>
  <si>
    <t>2022-11-21T18:56:19Z</t>
  </si>
  <si>
    <t>2022-11-21T18:57:02Z</t>
  </si>
  <si>
    <t>2022-11-21T18:57:45Z</t>
  </si>
  <si>
    <t>2022-11-21T18:58:28Z</t>
  </si>
  <si>
    <t>2022-11-21T18:59:11Z</t>
  </si>
  <si>
    <t>2022-11-21T18:59:53Z</t>
  </si>
  <si>
    <t>2022-11-21T19:01:19Z</t>
  </si>
  <si>
    <t>2022-11-21T19:02:02Z</t>
  </si>
  <si>
    <t>2022-11-21T19:02:45Z</t>
  </si>
  <si>
    <t>2022-11-21T19:03:28Z</t>
  </si>
  <si>
    <t>2022-11-21T19:04:11Z</t>
  </si>
  <si>
    <t>2022-11-21T19:04:54Z</t>
  </si>
  <si>
    <t>2022-11-21T19:05:37Z</t>
  </si>
  <si>
    <t>2022-11-21T19:06:20Z</t>
  </si>
  <si>
    <t>2022-11-21T19:07:03Z</t>
  </si>
  <si>
    <t>2022-11-21T19:07:46Z</t>
  </si>
  <si>
    <t>2022-11-21T19:08:28Z</t>
  </si>
  <si>
    <t>2022-11-21T19:09:11Z</t>
  </si>
  <si>
    <t>2022-11-21T19:09:54Z</t>
  </si>
  <si>
    <t>2022-11-21T19:10:37Z</t>
  </si>
  <si>
    <t>2022-11-21T19:11:20Z</t>
  </si>
  <si>
    <t>2022-11-21T19:12:03Z</t>
  </si>
  <si>
    <t>2022-11-21T19:12:46Z</t>
  </si>
  <si>
    <t>2022-11-21T19:13:29Z</t>
  </si>
  <si>
    <t>2022-11-21T19:14:12Z</t>
  </si>
  <si>
    <t>2022-11-21T19:14:55Z</t>
  </si>
  <si>
    <t>2022-11-21T19:15:37Z</t>
  </si>
  <si>
    <t>2022-11-21T19:16:21Z</t>
  </si>
  <si>
    <t>2022-11-21T19:17:03Z</t>
  </si>
  <si>
    <t>2022-11-21T19:17:46Z</t>
  </si>
  <si>
    <t>2022-11-21T19:18:29Z</t>
  </si>
  <si>
    <t>2022-11-21T19:19:12Z</t>
  </si>
  <si>
    <t>2022-11-21T19:19:55Z</t>
  </si>
  <si>
    <t>2022-11-21T19:20:38Z</t>
  </si>
  <si>
    <t>2022-11-21T19:21:21Z</t>
  </si>
  <si>
    <t>2022-11-21T19:22:04Z</t>
  </si>
  <si>
    <t>2022-11-21T19:22:47Z</t>
  </si>
  <si>
    <t>2022-11-21T19:23:30Z</t>
  </si>
  <si>
    <t>2022-11-21T19:24:12Z</t>
  </si>
  <si>
    <t>2022-11-21T19:24:55Z</t>
  </si>
  <si>
    <t>2022-11-21T19:25:38Z</t>
  </si>
  <si>
    <t>2022-11-21T19:26:21Z</t>
  </si>
  <si>
    <t>2022-11-21T19:27:04Z</t>
  </si>
  <si>
    <t>2022-11-21T19:27:47Z</t>
  </si>
  <si>
    <t>2022-11-21T19:28:30Z</t>
  </si>
  <si>
    <t>2022-11-21T19:29:13Z</t>
  </si>
  <si>
    <t>2022-11-21T19:29:56Z</t>
  </si>
  <si>
    <t>2022-11-21T19:30:39Z</t>
  </si>
  <si>
    <t>2022-11-21T19:31:22Z</t>
  </si>
  <si>
    <t>2022-11-21T19:32:05Z</t>
  </si>
  <si>
    <t>2022-11-21T19:32:47Z</t>
  </si>
  <si>
    <t>2022-11-21T19:33:30Z</t>
  </si>
  <si>
    <t>2022-11-21T19:34:13Z</t>
  </si>
  <si>
    <t>2022-11-21T19:34:56Z</t>
  </si>
  <si>
    <t>2022-11-21T19:35:39Z</t>
  </si>
  <si>
    <t>2022-11-21T19:36:22Z</t>
  </si>
  <si>
    <t>2022-11-21T19:37:05Z</t>
  </si>
  <si>
    <t>2022-11-21T19:37:48Z</t>
  </si>
  <si>
    <t>2022-11-21T19:38:31Z</t>
  </si>
  <si>
    <t>2022-11-21T19:39:14Z</t>
  </si>
  <si>
    <t>2022-11-21T19:39:56Z</t>
  </si>
  <si>
    <t>2022-11-21T19:40:39Z</t>
  </si>
  <si>
    <t>2022-11-21T19:41:22Z</t>
  </si>
  <si>
    <t>2022-11-21T19:42:05Z</t>
  </si>
  <si>
    <t>2022-11-21T19:42:48Z</t>
  </si>
  <si>
    <t>2022-11-21T19:43:31Z</t>
  </si>
  <si>
    <t>2022-11-21T19:44:14Z</t>
  </si>
  <si>
    <t>2022-11-21T19:44:56Z</t>
  </si>
  <si>
    <t>2022-11-21T19:45:39Z</t>
  </si>
  <si>
    <t>2022-11-21T19:46:22Z</t>
  </si>
  <si>
    <t>2022-11-21T19:47:05Z</t>
  </si>
  <si>
    <t>2022-11-21T19:47:48Z</t>
  </si>
  <si>
    <t>2022-11-21T19:48:31Z</t>
  </si>
  <si>
    <t>2022-11-21T19:49:14Z</t>
  </si>
  <si>
    <t>2022-11-21T19:49:57Z</t>
  </si>
  <si>
    <t>2022-11-21T19:50:40Z</t>
  </si>
  <si>
    <t>2022-11-21T19:51:22Z</t>
  </si>
  <si>
    <t>2022-11-21T19:52:05Z</t>
  </si>
  <si>
    <t>2022-11-21T19:52:48Z</t>
  </si>
  <si>
    <t>2022-11-21T19:53:31Z</t>
  </si>
  <si>
    <t>2022-11-21T19:54:14Z</t>
  </si>
  <si>
    <t>2022-11-21T19:54:57Z</t>
  </si>
  <si>
    <t>2022-11-21T19:55:39Z</t>
  </si>
  <si>
    <t>2022-11-21T19:56:22Z</t>
  </si>
  <si>
    <t>2022-11-21T19:57:05Z</t>
  </si>
  <si>
    <t>2022-11-21T19:57:48Z</t>
  </si>
  <si>
    <t>2022-11-21T19:58:31Z</t>
  </si>
  <si>
    <t>2022-11-21T19:59:14Z</t>
  </si>
  <si>
    <t>2022-11-21T19:59:57Z</t>
  </si>
  <si>
    <t>2022-11-21T20:00:40Z</t>
  </si>
  <si>
    <t>2022-11-21T20:04:14Z</t>
  </si>
  <si>
    <t>2022-11-21T20:04:57Z</t>
  </si>
  <si>
    <t>2022-11-21T20:05:40Z</t>
  </si>
  <si>
    <t>2022-11-21T20:06:23Z</t>
  </si>
  <si>
    <t>2022-11-21T20:07:06Z</t>
  </si>
  <si>
    <t>2022-11-21T20:07:49Z</t>
  </si>
  <si>
    <t>2022-11-21T20:08:32Z</t>
  </si>
  <si>
    <t>2022-11-21T20:09:15Z</t>
  </si>
  <si>
    <t>2022-11-21T20:09:58Z</t>
  </si>
  <si>
    <t>2022-11-21T20:10:40Z</t>
  </si>
  <si>
    <t>2022-11-21T20:11:23Z</t>
  </si>
  <si>
    <t>2022-11-21T20:12:06Z</t>
  </si>
  <si>
    <t>2022-11-21T20:12:49Z</t>
  </si>
  <si>
    <t>2022-11-21T20:13:32Z</t>
  </si>
  <si>
    <t>2022-11-21T20:14:15Z</t>
  </si>
  <si>
    <t>2022-11-21T20:14:58Z</t>
  </si>
  <si>
    <t>2022-11-21T20:15:41Z</t>
  </si>
  <si>
    <t>2022-11-21T20:16:24Z</t>
  </si>
  <si>
    <t>2022-11-21T20:17:07Z</t>
  </si>
  <si>
    <t>2022-11-21T20:17:50Z</t>
  </si>
  <si>
    <t>2022-11-21T20:18:33Z</t>
  </si>
  <si>
    <t>2022-11-21T20:19:15Z</t>
  </si>
  <si>
    <t>2022-11-21T20:19:58Z</t>
  </si>
  <si>
    <t>2022-11-21T20:20:41Z</t>
  </si>
  <si>
    <t>2022-11-21T20:21:24Z</t>
  </si>
  <si>
    <t>2022-11-21T20:22:07Z</t>
  </si>
  <si>
    <t>2022-11-21T20:22:50Z</t>
  </si>
  <si>
    <t>2022-11-21T20:35:42Z</t>
  </si>
  <si>
    <t>2022-11-21T20:36:25Z</t>
  </si>
  <si>
    <t>2022-11-21T20:37:08Z</t>
  </si>
  <si>
    <t>2022-11-21T20:37:51Z</t>
  </si>
  <si>
    <t>2022-11-21T20:38:34Z</t>
  </si>
  <si>
    <t>2022-11-21T20:39:16Z</t>
  </si>
  <si>
    <t>2022-11-21T20:39:59Z</t>
  </si>
  <si>
    <t>2022-11-21T20:40:42Z</t>
  </si>
  <si>
    <t>2022-11-21T20:41:25Z</t>
  </si>
  <si>
    <t>2022-11-21T20:42:08Z</t>
  </si>
  <si>
    <t>2022-11-21T20:42:51Z</t>
  </si>
  <si>
    <t>2022-11-21T20:43:34Z</t>
  </si>
  <si>
    <t>2022-11-21T20:44:17Z</t>
  </si>
  <si>
    <t>2022-11-21T20:44:59Z</t>
  </si>
  <si>
    <t>2022-11-21T20:45:42Z</t>
  </si>
  <si>
    <t>2022-11-21T20:46:25Z</t>
  </si>
  <si>
    <t>2022-11-21T20:47:08Z</t>
  </si>
  <si>
    <t>2022-11-21T20:47:51Z</t>
  </si>
  <si>
    <t>2022-11-21T20:48:34Z</t>
  </si>
  <si>
    <t>2022-11-21T20:49:17Z</t>
  </si>
  <si>
    <t>2022-11-21T20:50:00Z</t>
  </si>
  <si>
    <t>2022-11-21T20:50:43Z</t>
  </si>
  <si>
    <t>2022-11-21T20:51:26Z</t>
  </si>
  <si>
    <t>2022-11-21T20:52:08Z</t>
  </si>
  <si>
    <t>2022-11-21T20:52:51Z</t>
  </si>
  <si>
    <t>2022-11-21T20:53:34Z</t>
  </si>
  <si>
    <t>2022-11-21T20:54:17Z</t>
  </si>
  <si>
    <t>2022-11-21T20:55:00Z</t>
  </si>
  <si>
    <t>2022-11-21T20:55:43Z</t>
  </si>
  <si>
    <t>2022-11-21T20:56:26Z</t>
  </si>
  <si>
    <t>2022-11-21T20:57:09Z</t>
  </si>
  <si>
    <t>2022-11-21T20:57:51Z</t>
  </si>
  <si>
    <t>2022-11-21T20:58:34Z</t>
  </si>
  <si>
    <t>2022-11-21T20:59:17Z</t>
  </si>
  <si>
    <t>2022-11-21T21:00:00Z</t>
  </si>
  <si>
    <t>2022-11-21T21:00:43Z</t>
  </si>
  <si>
    <t>2022-11-21T21:01:26Z</t>
  </si>
  <si>
    <t>2022-11-21T21:02:09Z</t>
  </si>
  <si>
    <t>2022-11-21T21:02:52Z</t>
  </si>
  <si>
    <t>2022-11-21T21:03:35Z</t>
  </si>
  <si>
    <t>2022-11-21T21:04:18Z</t>
  </si>
  <si>
    <t>2022-11-21T21:05:00Z</t>
  </si>
  <si>
    <t>2022-11-21T21:05:43Z</t>
  </si>
  <si>
    <t>2022-11-21T21:06:26Z</t>
  </si>
  <si>
    <t>2022-11-21T21:07:09Z</t>
  </si>
  <si>
    <t>2022-11-21T21:07:52Z</t>
  </si>
  <si>
    <t>2022-11-21T21:08:35Z</t>
  </si>
  <si>
    <t>2022-11-21T21:09:18Z</t>
  </si>
  <si>
    <t>2022-11-21T21:10:00Z</t>
  </si>
  <si>
    <t>2022-11-21T21:10:43Z</t>
  </si>
  <si>
    <t>2022-11-21T21:11:26Z</t>
  </si>
  <si>
    <t>2022-11-21T21:12:09Z</t>
  </si>
  <si>
    <t>2022-11-21T21:12:52Z</t>
  </si>
  <si>
    <t>2022-11-21T21:13:35Z</t>
  </si>
  <si>
    <t>2022-11-21T21:14:18Z</t>
  </si>
  <si>
    <t>2022-11-21T21:15:01Z</t>
  </si>
  <si>
    <t>2022-11-21T21:15:44Z</t>
  </si>
  <si>
    <t>2022-11-21T21:16:27Z</t>
  </si>
  <si>
    <t>2022-11-21T21:17:10Z</t>
  </si>
  <si>
    <t>2022-11-21T21:17:52Z</t>
  </si>
  <si>
    <t>2022-11-21T21:18:35Z</t>
  </si>
  <si>
    <t>2022-11-21T21:19:18Z</t>
  </si>
  <si>
    <t>2022-11-21T21:20:01Z</t>
  </si>
  <si>
    <t>2022-11-21T21:20:44Z</t>
  </si>
  <si>
    <t>2022-11-21T21:21:27Z</t>
  </si>
  <si>
    <t>2022-11-21T21:22:10Z</t>
  </si>
  <si>
    <t>2022-11-21T21:22:52Z</t>
  </si>
  <si>
    <t>2022-11-21T21:23:35Z</t>
  </si>
  <si>
    <t>2022-11-21T21:24:18Z</t>
  </si>
  <si>
    <t>2022-11-21T21:25:01Z</t>
  </si>
  <si>
    <t>2022-11-21T21:25:44Z</t>
  </si>
  <si>
    <t>2022-11-21T21:26:27Z</t>
  </si>
  <si>
    <t>2022-11-21T21:27:10Z</t>
  </si>
  <si>
    <t>2022-11-21T21:27:53Z</t>
  </si>
  <si>
    <t>2022-11-21T21:28:36Z</t>
  </si>
  <si>
    <t>2022-11-21T21:29:19Z</t>
  </si>
  <si>
    <t>2022-11-21T21:30:02Z</t>
  </si>
  <si>
    <t>2022-11-21T21:30:44Z</t>
  </si>
  <si>
    <t>2022-11-21T21:31:27Z</t>
  </si>
  <si>
    <t>2022-11-21T21:32:10Z</t>
  </si>
  <si>
    <t>2022-11-21T21:32:53Z</t>
  </si>
  <si>
    <t>2022-11-21T21:33:36Z</t>
  </si>
  <si>
    <t>2022-11-21T21:34:19Z</t>
  </si>
  <si>
    <t>2022-11-21T21:35:02Z</t>
  </si>
  <si>
    <t>2022-11-21T21:35:45Z</t>
  </si>
  <si>
    <t>2022-11-21T21:41:28Z</t>
  </si>
  <si>
    <t>2022-11-21T21:42:11Z</t>
  </si>
  <si>
    <t>2022-11-21T21:42:54Z</t>
  </si>
  <si>
    <t>2022-11-21T21:43:37Z</t>
  </si>
  <si>
    <t>2022-11-21T21:44:19Z</t>
  </si>
  <si>
    <t>2022-11-21T21:45:03Z</t>
  </si>
  <si>
    <t>2022-11-21T21:45:46Z</t>
  </si>
  <si>
    <t>2022-11-21T21:46:28Z</t>
  </si>
  <si>
    <t>2022-11-21T21:58:38Z</t>
  </si>
  <si>
    <t>2022-11-21T21:59:21Z</t>
  </si>
  <si>
    <t>2022-11-21T22:00:04Z</t>
  </si>
  <si>
    <t>2022-11-21T22:00:47Z</t>
  </si>
  <si>
    <t>2022-11-21T22:02:13Z</t>
  </si>
  <si>
    <t>2022-11-21T22:02:56Z</t>
  </si>
  <si>
    <t>2022-11-21T22:03:38Z</t>
  </si>
  <si>
    <t>2022-11-21T22:04:21Z</t>
  </si>
  <si>
    <t>2022-11-21T22:17:14Z</t>
  </si>
  <si>
    <t>2022-11-21T22:17:57Z</t>
  </si>
  <si>
    <t>2022-11-21T22:18:40Z</t>
  </si>
  <si>
    <t>2022-11-21T22:19:23Z</t>
  </si>
  <si>
    <t>2022-11-21T22:20:06Z</t>
  </si>
  <si>
    <t>2022-11-21T22:20:49Z</t>
  </si>
  <si>
    <t>2022-11-21T22:21:31Z</t>
  </si>
  <si>
    <t>2022-11-21T22:22:14Z</t>
  </si>
  <si>
    <t>2022-11-21T22:22:57Z</t>
  </si>
  <si>
    <t>2022-11-21T22:25:06Z</t>
  </si>
  <si>
    <t>2022-11-21T22:25:49Z</t>
  </si>
  <si>
    <t>2022-11-21T22:26:32Z</t>
  </si>
  <si>
    <t>2022-11-21T22:27:15Z</t>
  </si>
  <si>
    <t>2022-11-21T22:27:58Z</t>
  </si>
  <si>
    <t>2022-11-21T22:28:41Z</t>
  </si>
  <si>
    <t>2022-11-22T16:42:03Z</t>
  </si>
  <si>
    <t>2022-11-22T16:42:46Z</t>
  </si>
  <si>
    <t>2022-11-22T16:43:29Z</t>
  </si>
  <si>
    <t>2022-11-22T16:44:12Z</t>
  </si>
  <si>
    <t>2022-11-22T16:44:55Z</t>
  </si>
  <si>
    <t>2022-11-22T16:45:38Z</t>
  </si>
  <si>
    <t>2022-11-22T16:46:21Z</t>
  </si>
  <si>
    <t>2022-11-22T16:47:04Z</t>
  </si>
  <si>
    <t>2022-11-22T16:47:46Z</t>
  </si>
  <si>
    <t>2022-11-22T16:48:29Z</t>
  </si>
  <si>
    <t>2022-11-22T16:49:12Z</t>
  </si>
  <si>
    <t>2022-11-22T16:49:55Z</t>
  </si>
  <si>
    <t>2022-11-22T16:50:38Z</t>
  </si>
  <si>
    <t>2022-11-22T16:51:21Z</t>
  </si>
  <si>
    <t>2022-11-22T16:52:03Z</t>
  </si>
  <si>
    <t>2022-11-22T16:52:46Z</t>
  </si>
  <si>
    <t>2022-11-22T16:53:29Z</t>
  </si>
  <si>
    <t>2022-11-22T16:54:12Z</t>
  </si>
  <si>
    <t>2022-11-22T16:54:55Z</t>
  </si>
  <si>
    <t>2022-11-22T16:55:38Z</t>
  </si>
  <si>
    <t>2022-11-22T16:56:21Z</t>
  </si>
  <si>
    <t>2022-11-22T16:57:04Z</t>
  </si>
  <si>
    <t>2022-11-22T16:57:47Z</t>
  </si>
  <si>
    <t>2022-11-22T16:58:30Z</t>
  </si>
  <si>
    <t>2022-11-22T16:59:13Z</t>
  </si>
  <si>
    <t>2022-11-22T16:59:56Z</t>
  </si>
  <si>
    <t>2022-11-22T17:00:38Z</t>
  </si>
  <si>
    <t>2022-11-22T17:01:21Z</t>
  </si>
  <si>
    <t>2022-11-22T17:02:04Z</t>
  </si>
  <si>
    <t>2022-11-22T17:02:47Z</t>
  </si>
  <si>
    <t>2022-11-22T17:03:30Z</t>
  </si>
  <si>
    <t>2022-11-22T17:04:13Z</t>
  </si>
  <si>
    <t>2022-11-22T17:04:56Z</t>
  </si>
  <si>
    <t>2022-11-22T17:05:39Z</t>
  </si>
  <si>
    <t>2022-11-22T17:06:22Z</t>
  </si>
  <si>
    <t>2022-11-22T17:07:05Z</t>
  </si>
  <si>
    <t>2022-11-22T17:07:48Z</t>
  </si>
  <si>
    <t>2022-11-22T17:08:31Z</t>
  </si>
  <si>
    <t>2022-11-22T17:09:14Z</t>
  </si>
  <si>
    <t>2022-11-22T17:09:57Z</t>
  </si>
  <si>
    <t>2022-11-22T17:10:40Z</t>
  </si>
  <si>
    <t>2022-11-22T17:11:23Z</t>
  </si>
  <si>
    <t>2022-11-22T17:12:06Z</t>
  </si>
  <si>
    <t>2022-11-22T17:12:48Z</t>
  </si>
  <si>
    <t>2022-11-22T17:13:31Z</t>
  </si>
  <si>
    <t>2022-11-22T17:14:14Z</t>
  </si>
  <si>
    <t>2022-11-22T17:14:57Z</t>
  </si>
  <si>
    <t>2022-11-22T17:15:40Z</t>
  </si>
  <si>
    <t>2022-11-22T17:16:23Z</t>
  </si>
  <si>
    <t>2022-11-22T17:17:06Z</t>
  </si>
  <si>
    <t>2022-11-22T17:17:49Z</t>
  </si>
  <si>
    <t>2022-11-22T17:18:32Z</t>
  </si>
  <si>
    <t>2022-11-22T17:19:15Z</t>
  </si>
  <si>
    <t>2022-11-22T17:19:58Z</t>
  </si>
  <si>
    <t>2022-11-22T17:20:40Z</t>
  </si>
  <si>
    <t>2022-11-22T17:21:23Z</t>
  </si>
  <si>
    <t>2022-11-22T17:22:06Z</t>
  </si>
  <si>
    <t>2022-11-22T17:22:49Z</t>
  </si>
  <si>
    <t>2022-11-22T17:23:32Z</t>
  </si>
  <si>
    <t>2022-11-22T17:24:15Z</t>
  </si>
  <si>
    <t>2022-11-22T17:24:58Z</t>
  </si>
  <si>
    <t>2022-11-22T17:25:41Z</t>
  </si>
  <si>
    <t>2022-11-22T17:26:24Z</t>
  </si>
  <si>
    <t>2022-11-22T17:27:07Z</t>
  </si>
  <si>
    <t>2022-11-22T17:27:50Z</t>
  </si>
  <si>
    <t>2022-11-22T17:28:32Z</t>
  </si>
  <si>
    <t>2022-11-22T17:29:15Z</t>
  </si>
  <si>
    <t>2022-11-22T17:29:58Z</t>
  </si>
  <si>
    <t>2022-11-22T17:30:41Z</t>
  </si>
  <si>
    <t>2022-11-22T17:31:24Z</t>
  </si>
  <si>
    <t>2022-11-22T17:32:07Z</t>
  </si>
  <si>
    <t>2022-11-22T17:32:50Z</t>
  </si>
  <si>
    <t>2022-11-22T17:33:33Z</t>
  </si>
  <si>
    <t>2022-11-22T17:34:16Z</t>
  </si>
  <si>
    <t>2022-11-22T17:34:59Z</t>
  </si>
  <si>
    <t>2022-11-22T17:38:33Z</t>
  </si>
  <si>
    <t>2022-11-22T17:39:16Z</t>
  </si>
  <si>
    <t>2022-11-22T17:39:59Z</t>
  </si>
  <si>
    <t>2022-11-22T17:40:42Z</t>
  </si>
  <si>
    <t>2022-11-22T17:41:25Z</t>
  </si>
  <si>
    <t>2022-11-22T17:42:08Z</t>
  </si>
  <si>
    <t>2022-11-22T17:42:50Z</t>
  </si>
  <si>
    <t>2022-11-22T17:43:33Z</t>
  </si>
  <si>
    <t>2022-11-22T17:44:17Z</t>
  </si>
  <si>
    <t>2022-11-22T17:44:59Z</t>
  </si>
  <si>
    <t>2022-11-22T17:45:42Z</t>
  </si>
  <si>
    <t>2022-11-22T17:46:25Z</t>
  </si>
  <si>
    <t>2022-11-22T17:47:08Z</t>
  </si>
  <si>
    <t>2022-11-22T17:47:51Z</t>
  </si>
  <si>
    <t>2022-11-22T17:48:34Z</t>
  </si>
  <si>
    <t>2022-11-22T17:49:17Z</t>
  </si>
  <si>
    <t>2022-11-22T17:50:00Z</t>
  </si>
  <si>
    <t>2022-11-22T17:50:43Z</t>
  </si>
  <si>
    <t>2022-11-22T17:51:26Z</t>
  </si>
  <si>
    <t>2022-11-22T17:52:09Z</t>
  </si>
  <si>
    <t>2022-11-22T17:52:52Z</t>
  </si>
  <si>
    <t>2022-11-22T17:53:34Z</t>
  </si>
  <si>
    <t>2022-11-22T17:54:17Z</t>
  </si>
  <si>
    <t>2022-11-22T17:55:00Z</t>
  </si>
  <si>
    <t>2022-11-22T17:55:43Z</t>
  </si>
  <si>
    <t>2022-11-22T17:56:26Z</t>
  </si>
  <si>
    <t>2022-11-22T17:57:09Z</t>
  </si>
  <si>
    <t>2022-11-22T17:57:52Z</t>
  </si>
  <si>
    <t>2022-11-22T17:58:35Z</t>
  </si>
  <si>
    <t>2022-11-22T17:59:18Z</t>
  </si>
  <si>
    <t>2022-11-22T18:00:01Z</t>
  </si>
  <si>
    <t>2022-11-22T18:00:44Z</t>
  </si>
  <si>
    <t>2022-11-22T18:01:26Z</t>
  </si>
  <si>
    <t>2022-11-22T18:02:09Z</t>
  </si>
  <si>
    <t>2022-11-22T18:02:52Z</t>
  </si>
  <si>
    <t>2022-11-22T18:03:35Z</t>
  </si>
  <si>
    <t>2022-11-22T18:04:18Z</t>
  </si>
  <si>
    <t>2022-11-22T18:05:01Z</t>
  </si>
  <si>
    <t>2022-11-22T18:05:44Z</t>
  </si>
  <si>
    <t>2022-11-22T18:06:27Z</t>
  </si>
  <si>
    <t>2022-11-22T18:07:10Z</t>
  </si>
  <si>
    <t>2022-11-22T18:07:53Z</t>
  </si>
  <si>
    <t>2022-11-22T18:08:36Z</t>
  </si>
  <si>
    <t>2022-11-22T18:09:19Z</t>
  </si>
  <si>
    <t>2022-11-22T18:10:02Z</t>
  </si>
  <si>
    <t>2022-11-22T18:10:45Z</t>
  </si>
  <si>
    <t>2022-11-22T18:11:28Z</t>
  </si>
  <si>
    <t>2022-11-22T18:12:10Z</t>
  </si>
  <si>
    <t>2022-11-22T18:12:53Z</t>
  </si>
  <si>
    <t>2022-11-22T18:13:36Z</t>
  </si>
  <si>
    <t>2022-11-22T18:14:19Z</t>
  </si>
  <si>
    <t>2022-11-22T18:15:02Z</t>
  </si>
  <si>
    <t>2022-11-22T18:15:45Z</t>
  </si>
  <si>
    <t>2022-11-22T18:16:28Z</t>
  </si>
  <si>
    <t>2022-11-22T18:17:11Z</t>
  </si>
  <si>
    <t>2022-11-22T18:17:54Z</t>
  </si>
  <si>
    <t>2022-11-22T18:18:37Z</t>
  </si>
  <si>
    <t>2022-11-22T18:19:20Z</t>
  </si>
  <si>
    <t>2022-11-22T18:20:03Z</t>
  </si>
  <si>
    <t>2022-11-22T18:20:46Z</t>
  </si>
  <si>
    <t>2022-11-22T18:21:29Z</t>
  </si>
  <si>
    <t>2022-11-22T18:22:12Z</t>
  </si>
  <si>
    <t>2022-11-22T18:22:54Z</t>
  </si>
  <si>
    <t>2022-11-22T18:23:37Z</t>
  </si>
  <si>
    <t>2022-11-22T18:24:20Z</t>
  </si>
  <si>
    <t>2022-11-22T19:05:08Z</t>
  </si>
  <si>
    <t>2022-11-22T19:05:51Z</t>
  </si>
  <si>
    <t>2022-11-22T19:06:34Z</t>
  </si>
  <si>
    <t>2022-11-22T19:07:17Z</t>
  </si>
  <si>
    <t>2022-11-22T19:08:00Z</t>
  </si>
  <si>
    <t>2022-11-22T19:08:42Z</t>
  </si>
  <si>
    <t>2022-11-22T19:09:25Z</t>
  </si>
  <si>
    <t>2022-11-22T19:10:08Z</t>
  </si>
  <si>
    <t>2022-11-22T19:10:51Z</t>
  </si>
  <si>
    <t>2022-11-22T19:11:34Z</t>
  </si>
  <si>
    <t>2022-11-22T19:12:17Z</t>
  </si>
  <si>
    <t>2022-11-22T19:13:00Z</t>
  </si>
  <si>
    <t>2022-11-22T19:13:43Z</t>
  </si>
  <si>
    <t>2022-11-22T19:14:26Z</t>
  </si>
  <si>
    <t>2022-11-22T19:15:08Z</t>
  </si>
  <si>
    <t>2022-11-22T19:15:51Z</t>
  </si>
  <si>
    <t>2022-11-22T19:16:34Z</t>
  </si>
  <si>
    <t>2022-11-22T19:17:17Z</t>
  </si>
  <si>
    <t>2022-11-22T19:18:00Z</t>
  </si>
  <si>
    <t>2022-11-22T19:18:43Z</t>
  </si>
  <si>
    <t>2022-11-22T19:23:01Z</t>
  </si>
  <si>
    <t>2022-11-22T19:23:44Z</t>
  </si>
  <si>
    <t>2022-11-22T19:24:27Z</t>
  </si>
  <si>
    <t>2022-11-22T19:25:09Z</t>
  </si>
  <si>
    <t>2022-11-22T19:25:52Z</t>
  </si>
  <si>
    <t>2022-11-22T19:26:35Z</t>
  </si>
  <si>
    <t>2022-11-22T19:27:18Z</t>
  </si>
  <si>
    <t>2022-11-22T19:28:01Z</t>
  </si>
  <si>
    <t>2022-11-22T19:28:44Z</t>
  </si>
  <si>
    <t>2022-11-22T19:29:27Z</t>
  </si>
  <si>
    <t>2022-11-22T19:33:01Z</t>
  </si>
  <si>
    <t>2022-11-22T19:33:44Z</t>
  </si>
  <si>
    <t>2022-11-22T19:34:27Z</t>
  </si>
  <si>
    <t>2022-11-22T19:35:10Z</t>
  </si>
  <si>
    <t>2022-11-22T19:35:53Z</t>
  </si>
  <si>
    <t>2022-11-22T19:36:36Z</t>
  </si>
  <si>
    <t>2022-11-22T19:37:19Z</t>
  </si>
  <si>
    <t>2022-11-22T19:38:02Z</t>
  </si>
  <si>
    <t>2022-11-22T19:38:45Z</t>
  </si>
  <si>
    <t>2022-11-22T19:39:28Z</t>
  </si>
  <si>
    <t>2022-11-22T19:40:10Z</t>
  </si>
  <si>
    <t>2022-11-22T19:40:53Z</t>
  </si>
  <si>
    <t>2022-11-22T19:41:36Z</t>
  </si>
  <si>
    <t>2022-11-22T19:42:19Z</t>
  </si>
  <si>
    <t>2022-11-22T19:43:02Z</t>
  </si>
  <si>
    <t>2022-11-22T19:43:45Z</t>
  </si>
  <si>
    <t>2022-11-22T19:44:28Z</t>
  </si>
  <si>
    <t>2022-11-22T19:45:11Z</t>
  </si>
  <si>
    <t>2022-11-22T19:45:53Z</t>
  </si>
  <si>
    <t>2022-11-22T19:46:36Z</t>
  </si>
  <si>
    <t>2022-11-22T19:47:19Z</t>
  </si>
  <si>
    <t>2022-11-22T19:48:02Z</t>
  </si>
  <si>
    <t>2022-11-22T19:48:45Z</t>
  </si>
  <si>
    <t>2022-11-22T19:49:28Z</t>
  </si>
  <si>
    <t>2022-11-22T19:50:11Z</t>
  </si>
  <si>
    <t>2022-11-22T19:50:54Z</t>
  </si>
  <si>
    <t>2022-11-22T20:00:12Z</t>
  </si>
  <si>
    <t>2022-11-22T20:00:55Z</t>
  </si>
  <si>
    <t>2022-11-22T20:01:38Z</t>
  </si>
  <si>
    <t>2022-11-22T20:02:21Z</t>
  </si>
  <si>
    <t>2022-11-22T20:03:04Z</t>
  </si>
  <si>
    <t>2022-11-22T20:03:47Z</t>
  </si>
  <si>
    <t>2022-11-22T20:04:30Z</t>
  </si>
  <si>
    <t>2022-11-22T20:05:13Z</t>
  </si>
  <si>
    <t>2022-11-22T20:05:56Z</t>
  </si>
  <si>
    <t>2022-11-22T20:06:38Z</t>
  </si>
  <si>
    <t>2022-11-22T20:07:21Z</t>
  </si>
  <si>
    <t>2022-11-22T20:08:04Z</t>
  </si>
  <si>
    <t>2022-11-22T20:08:47Z</t>
  </si>
  <si>
    <t>2022-11-22T20:09:30Z</t>
  </si>
  <si>
    <t>2022-11-22T20:10:13Z</t>
  </si>
  <si>
    <t>2022-11-22T20:10:56Z</t>
  </si>
  <si>
    <t>2022-11-22T20:11:39Z</t>
  </si>
  <si>
    <t>2022-11-22T20:12:22Z</t>
  </si>
  <si>
    <t>2022-11-22T20:13:04Z</t>
  </si>
  <si>
    <t>2022-11-22T20:13:47Z</t>
  </si>
  <si>
    <t>2022-11-22T20:14:30Z</t>
  </si>
  <si>
    <t>2022-11-22T20:15:13Z</t>
  </si>
  <si>
    <t>2022-11-22T20:15:56Z</t>
  </si>
  <si>
    <t>2022-11-22T20:16:39Z</t>
  </si>
  <si>
    <t>2022-11-22T20:17:22Z</t>
  </si>
  <si>
    <t>2022-11-22T20:18:05Z</t>
  </si>
  <si>
    <t>2022-11-22T20:18:48Z</t>
  </si>
  <si>
    <t>2022-11-22T20:19:31Z</t>
  </si>
  <si>
    <t>2022-11-22T20:20:14Z</t>
  </si>
  <si>
    <t>2022-11-22T20:20:56Z</t>
  </si>
  <si>
    <t>2022-11-22T20:21:39Z</t>
  </si>
  <si>
    <t>2022-11-22T20:22:22Z</t>
  </si>
  <si>
    <t>2022-11-22T20:23:05Z</t>
  </si>
  <si>
    <t>2022-11-22T20:23:48Z</t>
  </si>
  <si>
    <t>2022-11-22T20:24:31Z</t>
  </si>
  <si>
    <t>2022-11-22T20:25:14Z</t>
  </si>
  <si>
    <t>2022-11-22T20:25:57Z</t>
  </si>
  <si>
    <t>2022-11-22T20:26:40Z</t>
  </si>
  <si>
    <t>2022-11-22T20:27:23Z</t>
  </si>
  <si>
    <t>2022-11-22T20:28:06Z</t>
  </si>
  <si>
    <t>2022-11-22T20:28:49Z</t>
  </si>
  <si>
    <t>2022-11-22T20:29:32Z</t>
  </si>
  <si>
    <t>2022-11-22T20:30:15Z</t>
  </si>
  <si>
    <t>2022-11-22T20:30:58Z</t>
  </si>
  <si>
    <t>2022-11-22T20:31:41Z</t>
  </si>
  <si>
    <t>2022-11-22T20:32:24Z</t>
  </si>
  <si>
    <t>2022-11-22T20:33:07Z</t>
  </si>
  <si>
    <t>2022-11-22T20:33:50Z</t>
  </si>
  <si>
    <t>2022-11-22T20:34:33Z</t>
  </si>
  <si>
    <t>2022-11-22T20:35:16Z</t>
  </si>
  <si>
    <t>2022-11-22T20:35:59Z</t>
  </si>
  <si>
    <t>2022-11-22T20:36:42Z</t>
  </si>
  <si>
    <t>2022-11-22T20:37:25Z</t>
  </si>
  <si>
    <t>2022-11-22T20:38:08Z</t>
  </si>
  <si>
    <t>2022-11-22T20:38:51Z</t>
  </si>
  <si>
    <t>2022-11-22T20:39:34Z</t>
  </si>
  <si>
    <t>2022-11-22T20:40:17Z</t>
  </si>
  <si>
    <t>2022-11-22T20:40:59Z</t>
  </si>
  <si>
    <t>2022-11-22T20:41:42Z</t>
  </si>
  <si>
    <t>2022-11-22T20:42:25Z</t>
  </si>
  <si>
    <t>2022-11-22T20:43:08Z</t>
  </si>
  <si>
    <t>2022-11-22T20:43:51Z</t>
  </si>
  <si>
    <t>2022-11-22T20:44:34Z</t>
  </si>
  <si>
    <t>2022-11-22T20:45:17Z</t>
  </si>
  <si>
    <t>2022-11-22T20:46:00Z</t>
  </si>
  <si>
    <t>2022-11-22T20:46:43Z</t>
  </si>
  <si>
    <t>2022-11-22T20:47:26Z</t>
  </si>
  <si>
    <t>2022-11-22T20:48:08Z</t>
  </si>
  <si>
    <t>2022-11-22T20:48:51Z</t>
  </si>
  <si>
    <t>2022-11-22T20:49:34Z</t>
  </si>
  <si>
    <t>2022-11-22T20:50:17Z</t>
  </si>
  <si>
    <t>2022-11-22T20:51:00Z</t>
  </si>
  <si>
    <t>2022-11-22T20:51:43Z</t>
  </si>
  <si>
    <t>2022-11-22T20:52:26Z</t>
  </si>
  <si>
    <t>2022-11-22T20:53:09Z</t>
  </si>
  <si>
    <t>2022-11-22T20:53:51Z</t>
  </si>
  <si>
    <t>2022-11-22T20:54:34Z</t>
  </si>
  <si>
    <t>2022-11-22T20:55:17Z</t>
  </si>
  <si>
    <t>2022-11-22T20:56:00Z</t>
  </si>
  <si>
    <t>2022-11-22T20:56:43Z</t>
  </si>
  <si>
    <t>2022-11-22T20:57:26Z</t>
  </si>
  <si>
    <t>2022-11-22T20:58:09Z</t>
  </si>
  <si>
    <t>2022-11-22T20:58:52Z</t>
  </si>
  <si>
    <t>2022-11-22T20:59:35Z</t>
  </si>
  <si>
    <t>2022-11-22T21:00:18Z</t>
  </si>
  <si>
    <t>2022-11-22T21:01:00Z</t>
  </si>
  <si>
    <t>2022-11-22T21:01:43Z</t>
  </si>
  <si>
    <t>2022-11-22T21:02:26Z</t>
  </si>
  <si>
    <t>2022-11-22T21:03:09Z</t>
  </si>
  <si>
    <t>2022-11-22T21:03:52Z</t>
  </si>
  <si>
    <t>2022-11-22T21:11:01Z</t>
  </si>
  <si>
    <t>2022-11-22T21:11:44Z</t>
  </si>
  <si>
    <t>2022-11-23T16:22:01Z</t>
  </si>
  <si>
    <t>2022-11-23T16:22:44Z</t>
  </si>
  <si>
    <t>2022-11-23T16:23:27Z</t>
  </si>
  <si>
    <t>2022-11-23T16:24:10Z</t>
  </si>
  <si>
    <t>2022-11-23T16:24:53Z</t>
  </si>
  <si>
    <t>2022-11-23T16:25:36Z</t>
  </si>
  <si>
    <t>2022-11-23T16:26:19Z</t>
  </si>
  <si>
    <t>2022-11-23T16:27:01Z</t>
  </si>
  <si>
    <t>2022-11-23T16:27:44Z</t>
  </si>
  <si>
    <t>2022-11-23T16:28:27Z</t>
  </si>
  <si>
    <t>2022-11-23T16:29:10Z</t>
  </si>
  <si>
    <t>2022-11-23T16:29:53Z</t>
  </si>
  <si>
    <t>2022-11-23T16:30:36Z</t>
  </si>
  <si>
    <t>2022-11-23T16:31:19Z</t>
  </si>
  <si>
    <t>2022-11-23T16:32:02Z</t>
  </si>
  <si>
    <t>2022-11-23T16:32:45Z</t>
  </si>
  <si>
    <t>2022-11-23T16:33:28Z</t>
  </si>
  <si>
    <t>2022-11-23T16:34:11Z</t>
  </si>
  <si>
    <t>2022-11-23T16:34:55Z</t>
  </si>
  <si>
    <t>2022-11-23T16:35:38Z</t>
  </si>
  <si>
    <t>2022-11-23T16:36:21Z</t>
  </si>
  <si>
    <t>2022-11-23T16:37:04Z</t>
  </si>
  <si>
    <t>2022-11-23T16:37:46Z</t>
  </si>
  <si>
    <t>2022-11-23T16:38:29Z</t>
  </si>
  <si>
    <t>2022-11-23T16:39:12Z</t>
  </si>
  <si>
    <t>2022-11-23T16:39:55Z</t>
  </si>
  <si>
    <t>2022-11-23T16:40:38Z</t>
  </si>
  <si>
    <t>2022-11-23T16:41:21Z</t>
  </si>
  <si>
    <t>2022-11-23T16:42:04Z</t>
  </si>
  <si>
    <t>2022-11-23T16:42:47Z</t>
  </si>
  <si>
    <t>2022-11-23T16:43:29Z</t>
  </si>
  <si>
    <t>2022-11-23T16:44:12Z</t>
  </si>
  <si>
    <t>2022-11-23T16:44:55Z</t>
  </si>
  <si>
    <t>2022-11-23T16:45:38Z</t>
  </si>
  <si>
    <t>2022-11-23T16:46:21Z</t>
  </si>
  <si>
    <t>2022-11-23T16:47:04Z</t>
  </si>
  <si>
    <t>2022-11-23T16:47:47Z</t>
  </si>
  <si>
    <t>2022-11-23T16:48:31Z</t>
  </si>
  <si>
    <t>2022-11-23T16:49:13Z</t>
  </si>
  <si>
    <t>2022-11-23T16:49:56Z</t>
  </si>
  <si>
    <t>2022-11-23T16:50:39Z</t>
  </si>
  <si>
    <t>2022-11-23T16:51:22Z</t>
  </si>
  <si>
    <t>2022-11-23T16:52:05Z</t>
  </si>
  <si>
    <t>2022-11-23T16:52:48Z</t>
  </si>
  <si>
    <t>2022-11-23T16:53:31Z</t>
  </si>
  <si>
    <t>2022-11-23T16:54:14Z</t>
  </si>
  <si>
    <t>2022-11-23T16:54:57Z</t>
  </si>
  <si>
    <t>2022-11-23T16:55:40Z</t>
  </si>
  <si>
    <t>2022-11-23T16:56:23Z</t>
  </si>
  <si>
    <t>2022-11-23T16:57:05Z</t>
  </si>
  <si>
    <t>2022-11-23T16:57:48Z</t>
  </si>
  <si>
    <t>2022-11-23T16:58:31Z</t>
  </si>
  <si>
    <t>2022-11-23T16:59:14Z</t>
  </si>
  <si>
    <t>2022-11-23T16:59:57Z</t>
  </si>
  <si>
    <t>2022-11-23T17:00:40Z</t>
  </si>
  <si>
    <t>2022-11-23T17:01:23Z</t>
  </si>
  <si>
    <t>2022-11-23T17:02:06Z</t>
  </si>
  <si>
    <t>2022-11-23T17:02:48Z</t>
  </si>
  <si>
    <t>2022-11-23T17:03:31Z</t>
  </si>
  <si>
    <t>2022-11-23T17:04:14Z</t>
  </si>
  <si>
    <t>2022-11-23T17:04:57Z</t>
  </si>
  <si>
    <t>2022-11-23T17:05:40Z</t>
  </si>
  <si>
    <t>2022-11-23T17:06:23Z</t>
  </si>
  <si>
    <t>2022-11-23T17:07:06Z</t>
  </si>
  <si>
    <t>2022-11-23T17:07:49Z</t>
  </si>
  <si>
    <t>2022-11-23T17:08:32Z</t>
  </si>
  <si>
    <t>2022-11-23T17:09:14Z</t>
  </si>
  <si>
    <t>2022-11-23T17:09:57Z</t>
  </si>
  <si>
    <t>2022-11-23T17:10:40Z</t>
  </si>
  <si>
    <t>2022-11-23T17:11:23Z</t>
  </si>
  <si>
    <t>2022-11-23T17:12:06Z</t>
  </si>
  <si>
    <t>2022-11-23T17:12:49Z</t>
  </si>
  <si>
    <t>2022-11-23T17:13:32Z</t>
  </si>
  <si>
    <t>2022-11-23T17:14:15Z</t>
  </si>
  <si>
    <t>2022-11-23T17:14:58Z</t>
  </si>
  <si>
    <t>2022-11-23T17:15:41Z</t>
  </si>
  <si>
    <t>2022-11-23T17:16:24Z</t>
  </si>
  <si>
    <t>2022-11-23T17:17:06Z</t>
  </si>
  <si>
    <t>2022-11-23T17:17:50Z</t>
  </si>
  <si>
    <t>2022-11-23T17:18:32Z</t>
  </si>
  <si>
    <t>2022-11-23T17:19:15Z</t>
  </si>
  <si>
    <t>2022-11-23T17:19:58Z</t>
  </si>
  <si>
    <t>2022-11-23T17:20:41Z</t>
  </si>
  <si>
    <t>2022-11-23T17:21:24Z</t>
  </si>
  <si>
    <t>2022-11-23T17:22:07Z</t>
  </si>
  <si>
    <t>2022-11-23T17:22:50Z</t>
  </si>
  <si>
    <t>2022-11-23T17:23:33Z</t>
  </si>
  <si>
    <t>2022-11-23T17:24:16Z</t>
  </si>
  <si>
    <t>2022-11-23T17:24:59Z</t>
  </si>
  <si>
    <t>2022-11-23T17:25:41Z</t>
  </si>
  <si>
    <t>2022-11-23T17:26:24Z</t>
  </si>
  <si>
    <t>2022-11-23T17:27:07Z</t>
  </si>
  <si>
    <t>2022-11-23T17:27:50Z</t>
  </si>
  <si>
    <t>2022-11-23T17:28:33Z</t>
  </si>
  <si>
    <t>2022-11-23T17:29:16Z</t>
  </si>
  <si>
    <t>2022-11-23T17:29:59Z</t>
  </si>
  <si>
    <t>2022-11-23T17:30:42Z</t>
  </si>
  <si>
    <t>2022-11-23T17:31:25Z</t>
  </si>
  <si>
    <t>2022-11-23T17:32:08Z</t>
  </si>
  <si>
    <t>2022-11-23T17:32:50Z</t>
  </si>
  <si>
    <t>2022-11-23T17:33:33Z</t>
  </si>
  <si>
    <t>2022-11-23T17:34:16Z</t>
  </si>
  <si>
    <t>2022-11-23T17:34:59Z</t>
  </si>
  <si>
    <t>2022-11-23T17:35:42Z</t>
  </si>
  <si>
    <t>2022-11-23T17:36:25Z</t>
  </si>
  <si>
    <t>2022-11-23T17:37:08Z</t>
  </si>
  <si>
    <t>2022-11-23T17:37:51Z</t>
  </si>
  <si>
    <t>2022-11-23T17:38:34Z</t>
  </si>
  <si>
    <t>2022-11-23T17:39:17Z</t>
  </si>
  <si>
    <t>2022-11-23T17:40:00Z</t>
  </si>
  <si>
    <t>2022-11-23T17:40:42Z</t>
  </si>
  <si>
    <t>2022-11-23T17:41:25Z</t>
  </si>
  <si>
    <t>2022-11-23T17:42:08Z</t>
  </si>
  <si>
    <t>2022-11-23T17:42:51Z</t>
  </si>
  <si>
    <t>2022-11-23T17:43:34Z</t>
  </si>
  <si>
    <t>2022-11-23T17:44:17Z</t>
  </si>
  <si>
    <t>2022-11-23T17:45:00Z</t>
  </si>
  <si>
    <t>2022-11-23T17:45:43Z</t>
  </si>
  <si>
    <t>2022-11-23T17:46:26Z</t>
  </si>
  <si>
    <t>2022-11-23T17:47:08Z</t>
  </si>
  <si>
    <t>2022-11-23T17:47:51Z</t>
  </si>
  <si>
    <t>2022-11-23T17:48:34Z</t>
  </si>
  <si>
    <t>2022-11-23T17:49:17Z</t>
  </si>
  <si>
    <t>2022-11-23T17:50:00Z</t>
  </si>
  <si>
    <t>2022-11-23T17:50:43Z</t>
  </si>
  <si>
    <t>2022-11-23T17:51:26Z</t>
  </si>
  <si>
    <t>2022-11-23T17:52:09Z</t>
  </si>
  <si>
    <t>2022-11-23T17:52:52Z</t>
  </si>
  <si>
    <t>2022-11-23T17:53:34Z</t>
  </si>
  <si>
    <t>2022-11-23T17:54:17Z</t>
  </si>
  <si>
    <t>2022-11-23T17:55:00Z</t>
  </si>
  <si>
    <t>2022-11-23T17:55:43Z</t>
  </si>
  <si>
    <t>2022-11-23T17:56:26Z</t>
  </si>
  <si>
    <t>2022-11-23T17:57:09Z</t>
  </si>
  <si>
    <t>2022-11-23T17:57:52Z</t>
  </si>
  <si>
    <t>2022-11-23T17:58:35Z</t>
  </si>
  <si>
    <t>2022-11-23T17:59:17Z</t>
  </si>
  <si>
    <t>2022-11-23T18:18:36Z</t>
  </si>
  <si>
    <t>2022-11-23T18:19:19Z</t>
  </si>
  <si>
    <t>2022-11-23T18:20:02Z</t>
  </si>
  <si>
    <t>2022-11-23T18:20:45Z</t>
  </si>
  <si>
    <t>2022-11-23T18:21:28Z</t>
  </si>
  <si>
    <t>2022-11-23T18:22:11Z</t>
  </si>
  <si>
    <t>2022-11-23T18:22:54Z</t>
  </si>
  <si>
    <t>2022-11-23T18:23:37Z</t>
  </si>
  <si>
    <t>2022-11-23T18:24:20Z</t>
  </si>
  <si>
    <t>2022-11-23T18:25:02Z</t>
  </si>
  <si>
    <t>2022-11-23T18:25:45Z</t>
  </si>
  <si>
    <t>2022-11-23T18:26:28Z</t>
  </si>
  <si>
    <t>2022-11-23T18:27:11Z</t>
  </si>
  <si>
    <t>2022-11-23T18:27:54Z</t>
  </si>
  <si>
    <t>2022-11-23T18:28:37Z</t>
  </si>
  <si>
    <t>2022-11-23T18:29:20Z</t>
  </si>
  <si>
    <t>2022-11-23T18:30:03Z</t>
  </si>
  <si>
    <t>2022-11-23T18:30:46Z</t>
  </si>
  <si>
    <t>2022-11-23T18:31:28Z</t>
  </si>
  <si>
    <t>2022-11-23T18:32:11Z</t>
  </si>
  <si>
    <t>2022-11-23T18:32:54Z</t>
  </si>
  <si>
    <t>2022-11-23T18:33:37Z</t>
  </si>
  <si>
    <t>2022-11-23T18:34:20Z</t>
  </si>
  <si>
    <t>2022-11-23T18:35:03Z</t>
  </si>
  <si>
    <t>2022-11-23T18:35:46Z</t>
  </si>
  <si>
    <t>2022-11-23T18:36:28Z</t>
  </si>
  <si>
    <t>2022-11-23T18:48:38Z</t>
  </si>
  <si>
    <t>2022-11-23T18:49:21Z</t>
  </si>
  <si>
    <t>2022-11-23T18:50:04Z</t>
  </si>
  <si>
    <t>2022-11-23T18:50:47Z</t>
  </si>
  <si>
    <t>2022-11-23T18:51:29Z</t>
  </si>
  <si>
    <t>2022-11-23T18:52:12Z</t>
  </si>
  <si>
    <t>2022-11-23T18:52:55Z</t>
  </si>
  <si>
    <t>2022-11-23T18:53:38Z</t>
  </si>
  <si>
    <t>2022-11-23T18:54:21Z</t>
  </si>
  <si>
    <t>2022-11-23T18:55:04Z</t>
  </si>
  <si>
    <t>2022-11-23T18:55:47Z</t>
  </si>
  <si>
    <t>2022-11-23T18:56:30Z</t>
  </si>
  <si>
    <t>2022-11-23T18:57:12Z</t>
  </si>
  <si>
    <t>2022-11-23T18:57:56Z</t>
  </si>
  <si>
    <t>2022-11-23T18:58:38Z</t>
  </si>
  <si>
    <t>2022-11-23T18:59:21Z</t>
  </si>
  <si>
    <t>2022-11-23T19:00:04Z</t>
  </si>
  <si>
    <t>2022-11-23T19:00:47Z</t>
  </si>
  <si>
    <t>2022-11-23T19:01:30Z</t>
  </si>
  <si>
    <t>2022-11-23T19:02:13Z</t>
  </si>
  <si>
    <t>2022-11-23T19:02:56Z</t>
  </si>
  <si>
    <t>2022-11-23T19:03:38Z</t>
  </si>
  <si>
    <t>2022-11-23T19:04:21Z</t>
  </si>
  <si>
    <t>2022-11-23T19:05:04Z</t>
  </si>
  <si>
    <t>2022-11-23T19:05:47Z</t>
  </si>
  <si>
    <t>2022-11-23T19:06:30Z</t>
  </si>
  <si>
    <t>2022-11-23T19:07:13Z</t>
  </si>
  <si>
    <t>2022-11-23T19:07:56Z</t>
  </si>
  <si>
    <t>2022-11-23T19:08:39Z</t>
  </si>
  <si>
    <t>2022-11-23T19:09:22Z</t>
  </si>
  <si>
    <t>2022-11-23T19:10:05Z</t>
  </si>
  <si>
    <t>2022-11-23T19:10:48Z</t>
  </si>
  <si>
    <t>2022-11-23T19:11:30Z</t>
  </si>
  <si>
    <t>2022-11-23T19:12:13Z</t>
  </si>
  <si>
    <t>2022-11-23T19:12:56Z</t>
  </si>
  <si>
    <t>2022-11-23T19:13:39Z</t>
  </si>
  <si>
    <t>2022-11-23T19:14:22Z</t>
  </si>
  <si>
    <t>2022-11-23T19:15:05Z</t>
  </si>
  <si>
    <t>2022-11-23T19:15:48Z</t>
  </si>
  <si>
    <t>2022-11-23T19:16:31Z</t>
  </si>
  <si>
    <t>2022-11-23T19:17:14Z</t>
  </si>
  <si>
    <t>2022-11-23T19:17:57Z</t>
  </si>
  <si>
    <t>2022-11-23T19:18:40Z</t>
  </si>
  <si>
    <t>2022-11-23T19:19:23Z</t>
  </si>
  <si>
    <t>2022-11-23T19:20:06Z</t>
  </si>
  <si>
    <t>2022-11-23T19:20:49Z</t>
  </si>
  <si>
    <t>2022-11-23T19:21:32Z</t>
  </si>
  <si>
    <t>2022-11-23T19:22:14Z</t>
  </si>
  <si>
    <t>2022-11-23T19:22:57Z</t>
  </si>
  <si>
    <t>2022-11-23T19:23:40Z</t>
  </si>
  <si>
    <t>2022-11-23T19:24:23Z</t>
  </si>
  <si>
    <t>2022-11-23T19:25:06Z</t>
  </si>
  <si>
    <t>2022-11-23T19:25:49Z</t>
  </si>
  <si>
    <t>2022-11-23T19:26:32Z</t>
  </si>
  <si>
    <t>2022-11-23T19:27:15Z</t>
  </si>
  <si>
    <t>2022-11-23T19:27:58Z</t>
  </si>
  <si>
    <t>2022-11-23T19:28:40Z</t>
  </si>
  <si>
    <t>2022-11-23T19:29:23Z</t>
  </si>
  <si>
    <t>2022-11-23T19:30:06Z</t>
  </si>
  <si>
    <t>2022-11-23T19:30:49Z</t>
  </si>
  <si>
    <t>2022-11-23T19:31:32Z</t>
  </si>
  <si>
    <t>2022-11-23T19:32:15Z</t>
  </si>
  <si>
    <t>2022-11-23T19:32:58Z</t>
  </si>
  <si>
    <t>2022-11-23T19:33:41Z</t>
  </si>
  <si>
    <t>2022-11-23T19:34:24Z</t>
  </si>
  <si>
    <t>2022-11-23T19:35:07Z</t>
  </si>
  <si>
    <t>2022-11-23T19:35:49Z</t>
  </si>
  <si>
    <t>2022-11-23T19:36:32Z</t>
  </si>
  <si>
    <t>2022-11-23T19:37:15Z</t>
  </si>
  <si>
    <t>2022-11-23T19:37:59Z</t>
  </si>
  <si>
    <t>2022-11-23T19:38:42Z</t>
  </si>
  <si>
    <t>2022-11-23T19:39:25Z</t>
  </si>
  <si>
    <t>2022-11-23T19:40:08Z</t>
  </si>
  <si>
    <t>2022-11-23T19:40:51Z</t>
  </si>
  <si>
    <t>2022-11-23T19:41:34Z</t>
  </si>
  <si>
    <t>2022-11-23T19:42:17Z</t>
  </si>
  <si>
    <t>2022-11-23T19:42:59Z</t>
  </si>
  <si>
    <t>2022-11-23T19:43:42Z</t>
  </si>
  <si>
    <t>2022-11-23T19:44:25Z</t>
  </si>
  <si>
    <t>2022-11-23T19:45:08Z</t>
  </si>
  <si>
    <t>2022-11-23T19:45:51Z</t>
  </si>
  <si>
    <t>2022-11-23T19:46:34Z</t>
  </si>
  <si>
    <t>2022-11-23T19:47:17Z</t>
  </si>
  <si>
    <t>2022-11-23T19:48:00Z</t>
  </si>
  <si>
    <t>2022-11-23T19:48:42Z</t>
  </si>
  <si>
    <t>2022-11-23T19:49:25Z</t>
  </si>
  <si>
    <t>2022-11-23T19:50:08Z</t>
  </si>
  <si>
    <t>2022-11-23T19:50:51Z</t>
  </si>
  <si>
    <t>2022-11-23T19:51:34Z</t>
  </si>
  <si>
    <t>2022-11-23T19:52:17Z</t>
  </si>
  <si>
    <t>2022-11-23T19:53:00Z</t>
  </si>
  <si>
    <t>2022-11-23T19:53:43Z</t>
  </si>
  <si>
    <t>2022-11-23T19:54:26Z</t>
  </si>
  <si>
    <t>2022-11-23T19:55:09Z</t>
  </si>
  <si>
    <t>2022-11-23T19:55:52Z</t>
  </si>
  <si>
    <t>2022-11-23T19:56:35Z</t>
  </si>
  <si>
    <t>2022-11-23T19:57:17Z</t>
  </si>
  <si>
    <t>2022-11-23T19:58:00Z</t>
  </si>
  <si>
    <t>2022-11-23T19:58:43Z</t>
  </si>
  <si>
    <t>2022-11-23T19:59:26Z</t>
  </si>
  <si>
    <t>2022-11-23T20:00:09Z</t>
  </si>
  <si>
    <t>2022-11-23T20:00:52Z</t>
  </si>
  <si>
    <t>2022-11-23T20:01:35Z</t>
  </si>
  <si>
    <t>2022-11-23T20:02:18Z</t>
  </si>
  <si>
    <t>2022-11-23T20:03:01Z</t>
  </si>
  <si>
    <t>2022-11-23T20:03:44Z</t>
  </si>
  <si>
    <t>2022-11-23T20:04:27Z</t>
  </si>
  <si>
    <t>2022-11-23T20:05:10Z</t>
  </si>
  <si>
    <t>2022-11-23T20:05:53Z</t>
  </si>
  <si>
    <t>2022-11-23T20:06:36Z</t>
  </si>
  <si>
    <t>2022-11-23T20:07:19Z</t>
  </si>
  <si>
    <t>2022-11-23T20:08:02Z</t>
  </si>
  <si>
    <t>2022-11-23T20:08:44Z</t>
  </si>
  <si>
    <t>2022-11-23T20:09:27Z</t>
  </si>
  <si>
    <t>2022-11-23T20:10:10Z</t>
  </si>
  <si>
    <t>2022-11-23T20:10:53Z</t>
  </si>
  <si>
    <t>2022-11-23T20:33:03Z</t>
  </si>
  <si>
    <t>2022-11-23T20:33:46Z</t>
  </si>
  <si>
    <t>2022-11-23T20:34:29Z</t>
  </si>
  <si>
    <t>2022-11-23T20:35:13Z</t>
  </si>
  <si>
    <t>2022-11-23T20:35:56Z</t>
  </si>
  <si>
    <t>2022-11-23T20:36:39Z</t>
  </si>
  <si>
    <t>2022-11-23T20:37:21Z</t>
  </si>
  <si>
    <t>2022-11-23T20:38:04Z</t>
  </si>
  <si>
    <t>2022-11-23T20:38:47Z</t>
  </si>
  <si>
    <t>2022-11-23T20:39:30Z</t>
  </si>
  <si>
    <t>2022-11-23T20:40:13Z</t>
  </si>
  <si>
    <t>2022-11-23T20:40:56Z</t>
  </si>
  <si>
    <t>2022-11-23T20:41:39Z</t>
  </si>
  <si>
    <t>2022-11-23T20:42:21Z</t>
  </si>
  <si>
    <t>2022-11-23T20:43:04Z</t>
  </si>
  <si>
    <t>2022-11-23T20:43:47Z</t>
  </si>
  <si>
    <t>2022-11-23T20:44:30Z</t>
  </si>
  <si>
    <t>2022-11-23T20:45:13Z</t>
  </si>
  <si>
    <t>2022-11-23T20:45:56Z</t>
  </si>
  <si>
    <t>2022-11-23T20:46:39Z</t>
  </si>
  <si>
    <t>2022-11-23T20:47:22Z</t>
  </si>
  <si>
    <t>2022-11-23T20:48:05Z</t>
  </si>
  <si>
    <t>2022-11-23T20:48:47Z</t>
  </si>
  <si>
    <t>2022-11-23T20:49:30Z</t>
  </si>
  <si>
    <t>2022-11-23T20:50:13Z</t>
  </si>
  <si>
    <t>2022-11-23T20:50:56Z</t>
  </si>
  <si>
    <t>2022-11-23T20:51:39Z</t>
  </si>
  <si>
    <t>2022-11-23T20:52:22Z</t>
  </si>
  <si>
    <t>2022-11-23T20:53:04Z</t>
  </si>
  <si>
    <t>2022-11-23T20:53:47Z</t>
  </si>
  <si>
    <t>2022-11-23T20:54:30Z</t>
  </si>
  <si>
    <t>2022-11-23T20:55:13Z</t>
  </si>
  <si>
    <t>2022-11-23T20:55:56Z</t>
  </si>
  <si>
    <t>2022-11-23T20:56:39Z</t>
  </si>
  <si>
    <t>2022-11-23T20:57:22Z</t>
  </si>
  <si>
    <t>2022-11-23T20:58:05Z</t>
  </si>
  <si>
    <t>2022-11-23T20:58:48Z</t>
  </si>
  <si>
    <t>2022-11-23T20:59:31Z</t>
  </si>
  <si>
    <t>2022-11-23T21:00:14Z</t>
  </si>
  <si>
    <t>2022-11-23T21:00:57Z</t>
  </si>
  <si>
    <t>2022-11-23T21:01:39Z</t>
  </si>
  <si>
    <t>2022-11-23T21:02:22Z</t>
  </si>
  <si>
    <t>2022-11-23T21:03:05Z</t>
  </si>
  <si>
    <t>2022-11-23T21:03:48Z</t>
  </si>
  <si>
    <t>2022-11-23T21:04:31Z</t>
  </si>
  <si>
    <t>2022-11-23T21:05:14Z</t>
  </si>
  <si>
    <t>2022-11-23T21:05:57Z</t>
  </si>
  <si>
    <t>2022-11-23T21:06:40Z</t>
  </si>
  <si>
    <t>2022-11-23T21:07:23Z</t>
  </si>
  <si>
    <t>2022-11-23T21:08:05Z</t>
  </si>
  <si>
    <t>2022-11-23T21:08:48Z</t>
  </si>
  <si>
    <t>2022-11-23T21:09:31Z</t>
  </si>
  <si>
    <t>2022-11-23T21:10:14Z</t>
  </si>
  <si>
    <t>2022-11-23T21:10:57Z</t>
  </si>
  <si>
    <t>2022-11-23T21:11:40Z</t>
  </si>
  <si>
    <t>2022-11-23T21:12:23Z</t>
  </si>
  <si>
    <t>2022-11-23T21:13:06Z</t>
  </si>
  <si>
    <t>2022-11-23T21:13:49Z</t>
  </si>
  <si>
    <t>2022-11-23T21:14:31Z</t>
  </si>
  <si>
    <t>2022-11-23T21:15:15Z</t>
  </si>
  <si>
    <t>2022-11-23T21:15:57Z</t>
  </si>
  <si>
    <t>2022-11-23T21:28:06Z</t>
  </si>
  <si>
    <t>2022-11-23T21:28:49Z</t>
  </si>
  <si>
    <t>2022-11-23T21:29:32Z</t>
  </si>
  <si>
    <t>2022-11-23T21:30:15Z</t>
  </si>
  <si>
    <t>2022-11-23T21:30:58Z</t>
  </si>
  <si>
    <t>2022-11-23T21:31:41Z</t>
  </si>
  <si>
    <t>2022-11-23T21:32:24Z</t>
  </si>
  <si>
    <t>2022-11-23T21:33:07Z</t>
  </si>
  <si>
    <t>2022-11-23T21:33:50Z</t>
  </si>
  <si>
    <t>2022-11-23T21:34:32Z</t>
  </si>
  <si>
    <t>2022-11-23T21:35:15Z</t>
  </si>
  <si>
    <t>2022-11-23T21:35:58Z</t>
  </si>
  <si>
    <t>2022-11-23T21:36:41Z</t>
  </si>
  <si>
    <t>2022-11-23T21:37:24Z</t>
  </si>
  <si>
    <t>2022-11-23T21:38:07Z</t>
  </si>
  <si>
    <t>2022-11-23T21:38:50Z</t>
  </si>
  <si>
    <t>2022-11-23T21:39:32Z</t>
  </si>
  <si>
    <t>2022-11-23T21:40:15Z</t>
  </si>
  <si>
    <t>2022-11-23T21:40:58Z</t>
  </si>
  <si>
    <t>2022-11-23T21:41:41Z</t>
  </si>
  <si>
    <t>2022-11-23T21:42:24Z</t>
  </si>
  <si>
    <t>2022-11-23T21:43:07Z</t>
  </si>
  <si>
    <t>2022-11-23T21:43:50Z</t>
  </si>
  <si>
    <t>2022-11-23T21:44:33Z</t>
  </si>
  <si>
    <t>2022-11-23T21:45:16Z</t>
  </si>
  <si>
    <t>2022-11-23T21:45:59Z</t>
  </si>
  <si>
    <t>2022-11-23T21:46:42Z</t>
  </si>
  <si>
    <t>2022-11-23T21:47:24Z</t>
  </si>
  <si>
    <t>2022-11-23T21:48:07Z</t>
  </si>
  <si>
    <t>2022-11-23T21:48:50Z</t>
  </si>
  <si>
    <t>2022-11-23T21:49:33Z</t>
  </si>
  <si>
    <t>2022-11-23T21:50:16Z</t>
  </si>
  <si>
    <t>2022-11-23T21:50:59Z</t>
  </si>
  <si>
    <t>2022-11-23T21:51:42Z</t>
  </si>
  <si>
    <t>2022-11-23T21:52:25Z</t>
  </si>
  <si>
    <t>2022-11-23T21:53:08Z</t>
  </si>
  <si>
    <t>2022-11-23T21:53:51Z</t>
  </si>
  <si>
    <t>2022-11-23T21:54:34Z</t>
  </si>
  <si>
    <t>2022-11-23T21:55:16Z</t>
  </si>
  <si>
    <t>2022-11-23T21:55:59Z</t>
  </si>
  <si>
    <t>2022-11-23T21:56:42Z</t>
  </si>
  <si>
    <t>2022-11-23T21:57:25Z</t>
  </si>
  <si>
    <t>2022-11-23T21:58:08Z</t>
  </si>
  <si>
    <t>2022-11-23T21:58:51Z</t>
  </si>
  <si>
    <t>2022-11-23T21:59:34Z</t>
  </si>
  <si>
    <t>2022-11-23T22:00:17Z</t>
  </si>
  <si>
    <t>2022-11-23T22:01:00Z</t>
  </si>
  <si>
    <t>2022-11-23T22:01:43Z</t>
  </si>
  <si>
    <t>2022-11-23T22:02:25Z</t>
  </si>
  <si>
    <t>2022-11-23T22:03:09Z</t>
  </si>
  <si>
    <t>2022-11-23T22:03:51Z</t>
  </si>
  <si>
    <t>Upper estimate of emission rate of the source. The units of this field should be kilograms per hour of the gas specified in Gas. If EmissionRateUpper is reported, EmissionRateLower must also be provided.</t>
  </si>
  <si>
    <t>Lower estimate of emission rate of the source. The units of this field should be kilograms per hour of the gas specified in Gas. If EmissionRateLower is reported, EmissionRateUpper must also be provided.</t>
  </si>
  <si>
    <t>SSE</t>
  </si>
  <si>
    <t>Provide the confidence level at which emission detection data are reported. (e.g., 95% CI, +/- 1 sigma, SSE: sum-squared errors)</t>
  </si>
  <si>
    <t>If measuring, the wind direction in degrees relative to True North</t>
  </si>
  <si>
    <t>OfflineReportStartDateTime</t>
    <phoneticPr fontId="12" type="noConversion"/>
  </si>
  <si>
    <t>OfflineReportEndDateTime</t>
    <phoneticPr fontId="1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</si>
</sst>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76" formatCode="yyyy&quot;/&quot;mm&quot;/&quot;dd&quot; &quot;hh&quot;:&quot;mm"/>
    <numFmt numFmtId="177" formatCode="yyyy/m/d\ h:mm"/>
    <numFmt numFmtId="178" formatCode="yyyy\/mm\/dd\ hh:mm"/>
    <numFmt numFmtId="179" formatCode="yyyy/mm/dd\ hh:ss"/>
    <numFmt numFmtId="180" formatCode="yyyy/mm/dd\ hh:mm"/>
    <numFmt numFmtId="181" formatCode="0.0000000"/>
    <numFmt numFmtId="182" formatCode="0.0"/>
  </numFmts>
  <fonts count="13">
    <font>
      <sz val="11"/>
      <color theme="1"/>
      <name val="Calibri"/>
      <scheme val="minor"/>
    </font>
    <font>
      <sz val="11"/>
      <color theme="1"/>
      <name val="Calibri"/>
      <family val="2"/>
      <scheme val="minor"/>
    </font>
    <font>
      <sz val="11"/>
      <color theme="1"/>
      <name val="等线"/>
      <family val="4"/>
      <charset val="134"/>
    </font>
    <font>
      <b/>
      <sz val="11"/>
      <color theme="1"/>
      <name val="等线"/>
      <family val="4"/>
      <charset val="134"/>
    </font>
    <font>
      <sz val="11"/>
      <color rgb="FF000000"/>
      <name val="等线"/>
      <family val="4"/>
      <charset val="134"/>
    </font>
    <font>
      <sz val="11"/>
      <color rgb="FF201F1E"/>
      <name val="等线"/>
      <family val="4"/>
      <charset val="134"/>
    </font>
    <font>
      <sz val="11"/>
      <color theme="1"/>
      <name val="Calibri"/>
      <family val="2"/>
    </font>
    <font>
      <b/>
      <sz val="12"/>
      <color theme="1"/>
      <name val="等线"/>
      <family val="4"/>
      <charset val="134"/>
    </font>
    <font>
      <sz val="12"/>
      <color theme="1"/>
      <name val="等线"/>
      <family val="4"/>
      <charset val="134"/>
    </font>
    <font>
      <sz val="12"/>
      <color rgb="FF000000"/>
      <name val="等线"/>
      <family val="4"/>
      <charset val="134"/>
    </font>
    <font>
      <sz val="11"/>
      <color theme="1"/>
      <name val="Arial"/>
      <family val="2"/>
    </font>
    <font>
      <b/>
      <sz val="11"/>
      <color theme="1"/>
      <name val="Calibri"/>
      <family val="2"/>
      <scheme val="minor"/>
    </font>
    <font>
      <sz val="9"/>
      <name val="Calibri"/>
      <family val="3"/>
      <charset val="134"/>
      <scheme val="minor"/>
    </font>
  </fonts>
  <fills count="11">
    <fill>
      <patternFill patternType="none"/>
    </fill>
    <fill>
      <patternFill patternType="gray125"/>
    </fill>
    <fill>
      <patternFill patternType="solid">
        <fgColor rgb="FFAEABAB"/>
        <bgColor rgb="FFAEABAB"/>
      </patternFill>
    </fill>
    <fill>
      <patternFill patternType="solid">
        <fgColor rgb="FFECECEC"/>
        <bgColor rgb="FFECECEC"/>
      </patternFill>
    </fill>
    <fill>
      <patternFill patternType="solid">
        <fgColor rgb="FFFEF2CB"/>
        <bgColor rgb="FFFEF2CB"/>
      </patternFill>
    </fill>
    <fill>
      <patternFill patternType="solid">
        <fgColor theme="0"/>
        <bgColor theme="0"/>
      </patternFill>
    </fill>
    <fill>
      <patternFill patternType="solid">
        <fgColor rgb="FFFFFFFF"/>
        <bgColor rgb="FFFFFFFF"/>
      </patternFill>
    </fill>
    <fill>
      <patternFill patternType="solid">
        <fgColor rgb="FFFFF3CB"/>
        <bgColor rgb="FFFFF3CB"/>
      </patternFill>
    </fill>
    <fill>
      <patternFill patternType="solid">
        <fgColor rgb="FFFFFF00"/>
        <bgColor rgb="FFFFFF00"/>
      </patternFill>
    </fill>
    <fill>
      <patternFill patternType="solid">
        <fgColor rgb="FFDADADA"/>
        <bgColor rgb="FFDADADA"/>
      </patternFill>
    </fill>
    <fill>
      <patternFill patternType="solid">
        <fgColor theme="7" tint="0.79998168889431442"/>
        <bgColor rgb="FFECECEC"/>
      </patternFill>
    </fill>
  </fills>
  <borders count="19">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medium">
        <color rgb="FF000000"/>
      </bottom>
      <diagonal/>
    </border>
  </borders>
  <cellStyleXfs count="1">
    <xf numFmtId="0" fontId="0" fillId="0" borderId="0"/>
  </cellStyleXfs>
  <cellXfs count="111">
    <xf numFmtId="0" fontId="0" fillId="0" borderId="0" xfId="0"/>
    <xf numFmtId="0" fontId="2" fillId="0" borderId="0" xfId="0" applyFont="1" applyAlignment="1">
      <alignment wrapText="1"/>
    </xf>
    <xf numFmtId="0" fontId="2" fillId="2" borderId="1" xfId="0" applyFont="1" applyFill="1" applyBorder="1"/>
    <xf numFmtId="0" fontId="3" fillId="0" borderId="0" xfId="0" applyFont="1" applyAlignment="1">
      <alignment wrapText="1"/>
    </xf>
    <xf numFmtId="0" fontId="2" fillId="0" borderId="2" xfId="0" applyFont="1" applyBorder="1" applyAlignment="1">
      <alignment wrapText="1"/>
    </xf>
    <xf numFmtId="0" fontId="2" fillId="3" borderId="2" xfId="0" applyFont="1" applyFill="1" applyBorder="1" applyAlignment="1">
      <alignment wrapText="1"/>
    </xf>
    <xf numFmtId="0" fontId="2" fillId="4" borderId="2" xfId="0" applyFont="1" applyFill="1" applyBorder="1" applyAlignment="1">
      <alignment wrapText="1"/>
    </xf>
    <xf numFmtId="0" fontId="2" fillId="2" borderId="1" xfId="0" applyFont="1" applyFill="1" applyBorder="1" applyAlignment="1">
      <alignment wrapText="1"/>
    </xf>
    <xf numFmtId="0" fontId="4" fillId="0" borderId="2" xfId="0" applyFont="1" applyBorder="1" applyAlignment="1">
      <alignment horizontal="left"/>
    </xf>
    <xf numFmtId="49" fontId="2" fillId="0" borderId="2" xfId="0" applyNumberFormat="1" applyFont="1" applyBorder="1" applyAlignment="1">
      <alignment vertical="top" wrapText="1"/>
    </xf>
    <xf numFmtId="0" fontId="4" fillId="0" borderId="2" xfId="0" applyFont="1" applyBorder="1" applyAlignment="1">
      <alignment horizontal="left" wrapText="1"/>
    </xf>
    <xf numFmtId="0" fontId="4" fillId="0" borderId="3" xfId="0" applyFont="1" applyBorder="1" applyAlignment="1">
      <alignment horizontal="left" wrapText="1"/>
    </xf>
    <xf numFmtId="0" fontId="5" fillId="0" borderId="0" xfId="0" applyFont="1" applyAlignment="1">
      <alignment horizontal="left" wrapText="1"/>
    </xf>
    <xf numFmtId="0" fontId="2" fillId="5" borderId="4" xfId="0" applyFont="1" applyFill="1" applyBorder="1" applyAlignment="1">
      <alignment vertical="top" wrapText="1"/>
    </xf>
    <xf numFmtId="0" fontId="4" fillId="0" borderId="0" xfId="0" applyFont="1" applyAlignment="1">
      <alignment horizontal="left" wrapText="1"/>
    </xf>
    <xf numFmtId="0" fontId="2" fillId="5" borderId="5" xfId="0" applyFont="1" applyFill="1" applyBorder="1" applyAlignment="1">
      <alignment vertical="top" wrapText="1"/>
    </xf>
    <xf numFmtId="0" fontId="2" fillId="2" borderId="1" xfId="0" applyFont="1" applyFill="1" applyBorder="1" applyAlignment="1">
      <alignment horizontal="left" vertical="top"/>
    </xf>
    <xf numFmtId="0" fontId="2" fillId="2" borderId="1" xfId="0" applyFont="1" applyFill="1" applyBorder="1" applyAlignment="1">
      <alignment vertical="top" wrapText="1"/>
    </xf>
    <xf numFmtId="0" fontId="3" fillId="5" borderId="2" xfId="0" applyFont="1" applyFill="1" applyBorder="1" applyAlignment="1">
      <alignment horizontal="center"/>
    </xf>
    <xf numFmtId="0" fontId="3" fillId="5" borderId="2" xfId="0" applyFont="1" applyFill="1" applyBorder="1" applyAlignment="1">
      <alignment horizontal="center" wrapText="1"/>
    </xf>
    <xf numFmtId="0" fontId="2" fillId="2" borderId="6" xfId="0" applyFont="1" applyFill="1" applyBorder="1" applyAlignment="1">
      <alignment wrapText="1"/>
    </xf>
    <xf numFmtId="0" fontId="6" fillId="5" borderId="2" xfId="0" applyFont="1" applyFill="1" applyBorder="1"/>
    <xf numFmtId="0" fontId="2" fillId="5" borderId="2" xfId="0" applyFont="1" applyFill="1" applyBorder="1" applyAlignment="1">
      <alignment horizontal="center"/>
    </xf>
    <xf numFmtId="14" fontId="2" fillId="5" borderId="2" xfId="0" applyNumberFormat="1" applyFont="1" applyFill="1" applyBorder="1" applyAlignment="1">
      <alignment horizontal="center"/>
    </xf>
    <xf numFmtId="0" fontId="7" fillId="0" borderId="0" xfId="0" applyFont="1"/>
    <xf numFmtId="0" fontId="8" fillId="0" borderId="0" xfId="0" applyFont="1"/>
    <xf numFmtId="0" fontId="8" fillId="0" borderId="7" xfId="0" applyFont="1" applyBorder="1" applyAlignment="1">
      <alignment horizontal="center" wrapText="1"/>
    </xf>
    <xf numFmtId="0" fontId="8" fillId="0" borderId="8" xfId="0" applyFont="1" applyBorder="1" applyAlignment="1">
      <alignment horizontal="center" wrapText="1"/>
    </xf>
    <xf numFmtId="0" fontId="9" fillId="6" borderId="9" xfId="0" applyFont="1" applyFill="1" applyBorder="1" applyAlignment="1">
      <alignment horizontal="center" wrapText="1"/>
    </xf>
    <xf numFmtId="0" fontId="8" fillId="0" borderId="10" xfId="0" applyFont="1" applyBorder="1" applyAlignment="1">
      <alignment horizontal="left" wrapText="1"/>
    </xf>
    <xf numFmtId="0" fontId="8" fillId="0" borderId="11" xfId="0" applyFont="1" applyBorder="1" applyAlignment="1">
      <alignment horizontal="center" wrapText="1"/>
    </xf>
    <xf numFmtId="0" fontId="8" fillId="7" borderId="9" xfId="0" applyFont="1" applyFill="1" applyBorder="1" applyAlignment="1">
      <alignment horizontal="center" wrapText="1"/>
    </xf>
    <xf numFmtId="0" fontId="8" fillId="7" borderId="4" xfId="0" applyFont="1" applyFill="1" applyBorder="1" applyAlignment="1">
      <alignment horizontal="left" wrapText="1"/>
    </xf>
    <xf numFmtId="0" fontId="9" fillId="3" borderId="9" xfId="0" applyFont="1" applyFill="1" applyBorder="1" applyAlignment="1">
      <alignment horizontal="center"/>
    </xf>
    <xf numFmtId="0" fontId="9" fillId="3" borderId="12" xfId="0" applyFont="1" applyFill="1" applyBorder="1" applyAlignment="1">
      <alignment horizontal="left" wrapText="1"/>
    </xf>
    <xf numFmtId="0" fontId="6" fillId="3" borderId="1" xfId="0" applyFont="1" applyFill="1" applyBorder="1"/>
    <xf numFmtId="0" fontId="8" fillId="3" borderId="9" xfId="0" applyFont="1" applyFill="1" applyBorder="1" applyAlignment="1">
      <alignment horizontal="center" wrapText="1"/>
    </xf>
    <xf numFmtId="0" fontId="8" fillId="3" borderId="4" xfId="0" applyFont="1" applyFill="1" applyBorder="1" applyAlignment="1">
      <alignment horizontal="left" wrapText="1"/>
    </xf>
    <xf numFmtId="0" fontId="8" fillId="0" borderId="10" xfId="0" applyFont="1" applyBorder="1" applyAlignment="1">
      <alignment horizontal="left"/>
    </xf>
    <xf numFmtId="0" fontId="8" fillId="3" borderId="4" xfId="0" applyFont="1" applyFill="1" applyBorder="1" applyAlignment="1">
      <alignment horizontal="left"/>
    </xf>
    <xf numFmtId="0" fontId="6" fillId="0" borderId="0" xfId="0" applyFont="1"/>
    <xf numFmtId="0" fontId="8" fillId="5" borderId="9" xfId="0" applyFont="1" applyFill="1" applyBorder="1" applyAlignment="1">
      <alignment horizontal="center" wrapText="1"/>
    </xf>
    <xf numFmtId="0" fontId="8" fillId="5" borderId="4" xfId="0" applyFont="1" applyFill="1" applyBorder="1" applyAlignment="1">
      <alignment horizontal="left" wrapText="1"/>
    </xf>
    <xf numFmtId="0" fontId="7" fillId="5" borderId="9" xfId="0" applyFont="1" applyFill="1" applyBorder="1" applyAlignment="1">
      <alignment horizontal="center" wrapText="1"/>
    </xf>
    <xf numFmtId="0" fontId="9" fillId="0" borderId="11" xfId="0" applyFont="1" applyBorder="1" applyAlignment="1">
      <alignment horizontal="center"/>
    </xf>
    <xf numFmtId="0" fontId="9" fillId="0" borderId="13" xfId="0" applyFont="1" applyBorder="1" applyAlignment="1">
      <alignment horizontal="left"/>
    </xf>
    <xf numFmtId="0" fontId="9" fillId="6" borderId="6" xfId="0" applyFont="1" applyFill="1" applyBorder="1"/>
    <xf numFmtId="0" fontId="9" fillId="0" borderId="7" xfId="0" applyFont="1" applyBorder="1" applyAlignment="1">
      <alignment horizontal="center"/>
    </xf>
    <xf numFmtId="0" fontId="9" fillId="0" borderId="14" xfId="0" applyFont="1" applyBorder="1" applyAlignment="1">
      <alignment horizontal="center"/>
    </xf>
    <xf numFmtId="0" fontId="7" fillId="0" borderId="0" xfId="0" applyFont="1" applyAlignment="1">
      <alignment wrapText="1"/>
    </xf>
    <xf numFmtId="0" fontId="8" fillId="0" borderId="2" xfId="0" applyFont="1" applyBorder="1" applyAlignment="1">
      <alignment wrapText="1"/>
    </xf>
    <xf numFmtId="0" fontId="8" fillId="3" borderId="2" xfId="0" applyFont="1" applyFill="1" applyBorder="1" applyAlignment="1">
      <alignment wrapText="1"/>
    </xf>
    <xf numFmtId="0" fontId="8" fillId="4" borderId="2" xfId="0" applyFont="1" applyFill="1" applyBorder="1" applyAlignment="1">
      <alignment wrapText="1"/>
    </xf>
    <xf numFmtId="0" fontId="10" fillId="0" borderId="11" xfId="0" applyFont="1" applyBorder="1" applyAlignment="1">
      <alignment horizontal="center" wrapText="1"/>
    </xf>
    <xf numFmtId="0" fontId="10" fillId="0" borderId="10" xfId="0" applyFont="1" applyBorder="1" applyAlignment="1">
      <alignment horizontal="center"/>
    </xf>
    <xf numFmtId="0" fontId="10" fillId="0" borderId="15" xfId="0" applyFont="1" applyBorder="1" applyAlignment="1">
      <alignment horizontal="center" wrapText="1"/>
    </xf>
    <xf numFmtId="0" fontId="10" fillId="0" borderId="16" xfId="0" applyFont="1" applyBorder="1" applyAlignment="1">
      <alignment horizontal="center"/>
    </xf>
    <xf numFmtId="0" fontId="3" fillId="0" borderId="2" xfId="0" applyFont="1" applyBorder="1" applyAlignment="1">
      <alignment horizontal="center" wrapText="1"/>
    </xf>
    <xf numFmtId="0" fontId="3" fillId="4" borderId="2" xfId="0" applyFont="1" applyFill="1" applyBorder="1" applyAlignment="1">
      <alignment horizontal="center" wrapText="1"/>
    </xf>
    <xf numFmtId="0" fontId="3" fillId="3" borderId="2" xfId="0" applyFont="1" applyFill="1" applyBorder="1" applyAlignment="1">
      <alignment horizontal="center" wrapText="1"/>
    </xf>
    <xf numFmtId="0" fontId="3" fillId="3" borderId="9" xfId="0" applyFont="1" applyFill="1" applyBorder="1" applyAlignment="1">
      <alignment horizontal="center" wrapText="1"/>
    </xf>
    <xf numFmtId="0" fontId="2" fillId="8" borderId="2" xfId="0" applyFont="1" applyFill="1" applyBorder="1" applyAlignment="1">
      <alignment horizontal="center"/>
    </xf>
    <xf numFmtId="176" fontId="2" fillId="0" borderId="2" xfId="0" applyNumberFormat="1" applyFont="1" applyBorder="1" applyAlignment="1">
      <alignment horizontal="center"/>
    </xf>
    <xf numFmtId="20" fontId="2" fillId="4" borderId="2" xfId="0" applyNumberFormat="1" applyFont="1" applyFill="1" applyBorder="1" applyAlignment="1">
      <alignment horizontal="center"/>
    </xf>
    <xf numFmtId="0" fontId="2" fillId="5" borderId="17" xfId="0" applyFont="1" applyFill="1" applyBorder="1" applyAlignment="1">
      <alignment horizontal="center"/>
    </xf>
    <xf numFmtId="0" fontId="2" fillId="3" borderId="2" xfId="0" applyFont="1" applyFill="1" applyBorder="1" applyAlignment="1">
      <alignment horizontal="center"/>
    </xf>
    <xf numFmtId="14" fontId="2" fillId="3" borderId="2" xfId="0" applyNumberFormat="1" applyFont="1" applyFill="1" applyBorder="1" applyAlignment="1">
      <alignment horizontal="center"/>
    </xf>
    <xf numFmtId="0" fontId="2" fillId="0" borderId="2" xfId="0" applyFont="1" applyBorder="1" applyAlignment="1">
      <alignment horizontal="center"/>
    </xf>
    <xf numFmtId="0" fontId="2" fillId="3" borderId="17" xfId="0" applyFont="1" applyFill="1" applyBorder="1" applyAlignment="1">
      <alignment horizontal="center"/>
    </xf>
    <xf numFmtId="177" fontId="2" fillId="0" borderId="2" xfId="0" applyNumberFormat="1" applyFont="1" applyBorder="1" applyAlignment="1">
      <alignment horizontal="center"/>
    </xf>
    <xf numFmtId="14" fontId="2" fillId="0" borderId="2" xfId="0" applyNumberFormat="1" applyFont="1" applyBorder="1" applyAlignment="1">
      <alignment horizontal="center"/>
    </xf>
    <xf numFmtId="22" fontId="2" fillId="0" borderId="2" xfId="0" applyNumberFormat="1" applyFont="1" applyBorder="1" applyAlignment="1">
      <alignment horizontal="center"/>
    </xf>
    <xf numFmtId="20" fontId="2" fillId="0" borderId="2" xfId="0" applyNumberFormat="1" applyFont="1" applyBorder="1" applyAlignment="1">
      <alignment horizontal="center"/>
    </xf>
    <xf numFmtId="20" fontId="2" fillId="3" borderId="2" xfId="0" applyNumberFormat="1" applyFont="1" applyFill="1" applyBorder="1" applyAlignment="1">
      <alignment horizontal="center"/>
    </xf>
    <xf numFmtId="0" fontId="6" fillId="5" borderId="1" xfId="0" applyFont="1" applyFill="1" applyBorder="1"/>
    <xf numFmtId="0" fontId="3" fillId="9" borderId="2" xfId="0" applyFont="1" applyFill="1" applyBorder="1" applyAlignment="1">
      <alignment horizontal="center"/>
    </xf>
    <xf numFmtId="178" fontId="2" fillId="0" borderId="2" xfId="0" applyNumberFormat="1" applyFont="1" applyBorder="1" applyAlignment="1">
      <alignment horizontal="center"/>
    </xf>
    <xf numFmtId="0" fontId="2" fillId="9" borderId="2" xfId="0" applyFont="1" applyFill="1" applyBorder="1" applyAlignment="1">
      <alignment horizontal="center"/>
    </xf>
    <xf numFmtId="179" fontId="2" fillId="0" borderId="2" xfId="0" applyNumberFormat="1" applyFont="1" applyBorder="1" applyAlignment="1">
      <alignment horizontal="center"/>
    </xf>
    <xf numFmtId="180" fontId="2" fillId="0" borderId="2" xfId="0" applyNumberFormat="1" applyFont="1" applyBorder="1" applyAlignment="1">
      <alignment horizontal="center"/>
    </xf>
    <xf numFmtId="0" fontId="2" fillId="0" borderId="0" xfId="0" applyFont="1"/>
    <xf numFmtId="0" fontId="3" fillId="0" borderId="18" xfId="0" applyFont="1" applyBorder="1" applyAlignment="1">
      <alignment horizontal="center" wrapText="1"/>
    </xf>
    <xf numFmtId="0" fontId="3" fillId="4" borderId="18" xfId="0" applyFont="1" applyFill="1" applyBorder="1" applyAlignment="1">
      <alignment horizontal="center" wrapText="1"/>
    </xf>
    <xf numFmtId="0" fontId="2" fillId="0" borderId="3" xfId="0" applyFont="1" applyBorder="1" applyAlignment="1">
      <alignment horizontal="center"/>
    </xf>
    <xf numFmtId="0" fontId="2" fillId="4" borderId="17" xfId="0" applyFont="1" applyFill="1" applyBorder="1" applyAlignment="1">
      <alignment horizontal="center"/>
    </xf>
    <xf numFmtId="0" fontId="2" fillId="4" borderId="2" xfId="0" applyFont="1" applyFill="1" applyBorder="1" applyAlignment="1">
      <alignment horizontal="center"/>
    </xf>
    <xf numFmtId="181" fontId="2" fillId="3" borderId="2" xfId="0" applyNumberFormat="1" applyFont="1" applyFill="1" applyBorder="1" applyAlignment="1">
      <alignment horizontal="center"/>
    </xf>
    <xf numFmtId="0" fontId="3" fillId="0" borderId="0" xfId="0" applyFont="1"/>
    <xf numFmtId="49" fontId="2" fillId="0" borderId="0" xfId="0" applyNumberFormat="1" applyFont="1"/>
    <xf numFmtId="2" fontId="0" fillId="0" borderId="0" xfId="0" applyNumberFormat="1"/>
    <xf numFmtId="0" fontId="1" fillId="0" borderId="1" xfId="0" applyFont="1" applyBorder="1" applyAlignment="1">
      <alignment horizontal="center"/>
    </xf>
    <xf numFmtId="0" fontId="11" fillId="0" borderId="1" xfId="0" applyFont="1" applyBorder="1" applyAlignment="1">
      <alignment horizontal="center" wrapText="1"/>
    </xf>
    <xf numFmtId="0" fontId="1" fillId="0" borderId="0" xfId="0" applyFont="1"/>
    <xf numFmtId="0" fontId="1" fillId="0" borderId="1" xfId="0" applyFont="1" applyBorder="1" applyAlignment="1">
      <alignment wrapText="1"/>
    </xf>
    <xf numFmtId="0" fontId="1" fillId="0" borderId="1" xfId="0" applyFont="1" applyBorder="1"/>
    <xf numFmtId="182" fontId="0" fillId="0" borderId="0" xfId="0" applyNumberFormat="1"/>
    <xf numFmtId="182" fontId="1" fillId="0" borderId="1" xfId="0" applyNumberFormat="1" applyFont="1" applyBorder="1" applyAlignment="1">
      <alignment horizontal="center"/>
    </xf>
    <xf numFmtId="182" fontId="1" fillId="0" borderId="1" xfId="0" applyNumberFormat="1" applyFont="1" applyBorder="1"/>
    <xf numFmtId="182" fontId="2" fillId="5" borderId="17" xfId="0" applyNumberFormat="1" applyFont="1" applyFill="1" applyBorder="1" applyAlignment="1">
      <alignment horizontal="center"/>
    </xf>
    <xf numFmtId="182" fontId="2" fillId="5" borderId="2" xfId="0" applyNumberFormat="1" applyFont="1" applyFill="1" applyBorder="1" applyAlignment="1">
      <alignment horizontal="center"/>
    </xf>
    <xf numFmtId="2" fontId="2" fillId="3" borderId="17" xfId="0" applyNumberFormat="1" applyFont="1" applyFill="1" applyBorder="1" applyAlignment="1">
      <alignment horizontal="center"/>
    </xf>
    <xf numFmtId="2" fontId="2" fillId="3" borderId="2" xfId="0" applyNumberFormat="1" applyFont="1" applyFill="1" applyBorder="1" applyAlignment="1">
      <alignment horizontal="center"/>
    </xf>
    <xf numFmtId="182" fontId="2" fillId="3" borderId="17" xfId="0" applyNumberFormat="1" applyFont="1" applyFill="1" applyBorder="1" applyAlignment="1">
      <alignment horizontal="center"/>
    </xf>
    <xf numFmtId="182" fontId="2" fillId="3" borderId="2" xfId="0" applyNumberFormat="1" applyFont="1" applyFill="1" applyBorder="1" applyAlignment="1">
      <alignment horizontal="center"/>
    </xf>
    <xf numFmtId="2" fontId="6" fillId="3" borderId="1" xfId="0" applyNumberFormat="1" applyFont="1" applyFill="1" applyBorder="1"/>
    <xf numFmtId="1" fontId="2" fillId="3" borderId="17" xfId="0" applyNumberFormat="1" applyFont="1" applyFill="1" applyBorder="1" applyAlignment="1">
      <alignment horizontal="center"/>
    </xf>
    <xf numFmtId="1" fontId="2" fillId="3" borderId="2" xfId="0" applyNumberFormat="1" applyFont="1" applyFill="1" applyBorder="1" applyAlignment="1">
      <alignment horizontal="center"/>
    </xf>
    <xf numFmtId="1" fontId="6" fillId="3" borderId="1" xfId="0" applyNumberFormat="1" applyFont="1" applyFill="1" applyBorder="1"/>
    <xf numFmtId="1" fontId="0" fillId="0" borderId="0" xfId="0" applyNumberFormat="1"/>
    <xf numFmtId="0" fontId="8" fillId="10" borderId="4" xfId="0" applyFont="1" applyFill="1" applyBorder="1" applyAlignment="1">
      <alignment horizontal="left" wrapText="1"/>
    </xf>
    <xf numFmtId="1" fontId="1" fillId="0" borderId="0" xfId="0" applyNumberFormat="1" applyFont="1"/>
  </cellXfs>
  <cellStyles count="1">
    <cellStyle name="常规" xfId="0" builtinId="0"/>
  </cellStyles>
  <dxfs count="18">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6">
    <tableStyle name="Data Validation-style" pivot="0" count="3" xr9:uid="{00000000-0011-0000-FFFF-FFFF00000000}">
      <tableStyleElement type="headerRow" dxfId="17"/>
      <tableStyleElement type="firstRowStripe" dxfId="16"/>
      <tableStyleElement type="secondRowStripe" dxfId="15"/>
    </tableStyle>
    <tableStyle name="Data Validation-style 2" pivot="0" count="3" xr9:uid="{00000000-0011-0000-FFFF-FFFF01000000}">
      <tableStyleElement type="headerRow" dxfId="14"/>
      <tableStyleElement type="firstRowStripe" dxfId="13"/>
      <tableStyleElement type="secondRowStripe" dxfId="12"/>
    </tableStyle>
    <tableStyle name="Data Validation-style 3" pivot="0" count="3" xr9:uid="{00000000-0011-0000-FFFF-FFFF02000000}">
      <tableStyleElement type="headerRow" dxfId="11"/>
      <tableStyleElement type="firstRowStripe" dxfId="10"/>
      <tableStyleElement type="secondRowStripe" dxfId="9"/>
    </tableStyle>
    <tableStyle name="Data Validation-style 4" pivot="0" count="3" xr9:uid="{00000000-0011-0000-FFFF-FFFF03000000}">
      <tableStyleElement type="headerRow" dxfId="8"/>
      <tableStyleElement type="firstRowStripe" dxfId="7"/>
      <tableStyleElement type="secondRowStripe" dxfId="6"/>
    </tableStyle>
    <tableStyle name="Data Validation-style 5" pivot="0" count="3" xr9:uid="{00000000-0011-0000-FFFF-FFFF04000000}">
      <tableStyleElement type="headerRow" dxfId="5"/>
      <tableStyleElement type="firstRowStripe" dxfId="4"/>
      <tableStyleElement type="secondRowStripe" dxfId="3"/>
    </tableStyle>
    <tableStyle name="Data Validation-style 6" pivot="0" count="3" xr9:uid="{00000000-0011-0000-FFFF-FFFF05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7">
  <tableColumns count="1">
    <tableColumn id="1" xr3:uid="{00000000-0010-0000-0000-000001000000}" name="FacilityID"/>
  </tableColumns>
  <tableStyleInfo name="Data Validation-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C1:C39">
  <tableColumns count="1">
    <tableColumn id="1" xr3:uid="{00000000-0010-0000-0100-000001000000}" name="EquipmentUnitID"/>
  </tableColumns>
  <tableStyleInfo name="Data Validation-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D1:D39">
  <tableColumns count="1">
    <tableColumn id="1" xr3:uid="{00000000-0010-0000-0200-000001000000}" name="EquipmentType"/>
  </tableColumns>
  <tableStyleInfo name="Data Validation-style 3"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E1:E39">
  <tableColumns count="1">
    <tableColumn id="1" xr3:uid="{00000000-0010-0000-0300-000001000000}" name="EquipmentGroup"/>
  </tableColumns>
  <tableStyleInfo name="Data Validation-style 4"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K1:K7">
  <tableColumns count="1">
    <tableColumn id="1" xr3:uid="{00000000-0010-0000-0400-000001000000}" name="Gas"/>
  </tableColumns>
  <tableStyleInfo name="Data Validation-style 5"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M1:M4">
  <tableColumns count="1">
    <tableColumn id="1" xr3:uid="{00000000-0010-0000-0500-000001000000}" name="Pad"/>
  </tableColumns>
  <tableStyleInfo name="Data Validation-style 6"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3"/>
  <sheetViews>
    <sheetView workbookViewId="0"/>
  </sheetViews>
  <sheetFormatPr baseColWidth="10" defaultColWidth="14.5" defaultRowHeight="15" customHeight="1"/>
  <cols>
    <col min="1" max="1" width="94.83203125" customWidth="1"/>
    <col min="2" max="26" width="9.1640625" customWidth="1"/>
  </cols>
  <sheetData>
    <row r="1" spans="1:26" ht="13.5" customHeight="1">
      <c r="A1" s="1" t="s">
        <v>0</v>
      </c>
      <c r="B1" s="2"/>
      <c r="C1" s="2"/>
      <c r="D1" s="2"/>
      <c r="E1" s="2"/>
      <c r="F1" s="2"/>
      <c r="G1" s="2"/>
      <c r="H1" s="2"/>
      <c r="I1" s="2"/>
      <c r="J1" s="2"/>
      <c r="K1" s="2"/>
      <c r="L1" s="2"/>
      <c r="M1" s="2"/>
      <c r="N1" s="2"/>
      <c r="O1" s="2"/>
      <c r="P1" s="2"/>
      <c r="Q1" s="2"/>
      <c r="R1" s="2"/>
      <c r="S1" s="2"/>
      <c r="T1" s="2"/>
      <c r="U1" s="2"/>
      <c r="V1" s="2"/>
      <c r="W1" s="2"/>
      <c r="X1" s="2"/>
      <c r="Y1" s="2"/>
      <c r="Z1" s="2"/>
    </row>
    <row r="2" spans="1:26" ht="30" customHeight="1">
      <c r="A2" s="1" t="s">
        <v>1</v>
      </c>
      <c r="B2" s="2"/>
      <c r="C2" s="2"/>
      <c r="D2" s="2"/>
      <c r="E2" s="2"/>
      <c r="F2" s="2"/>
      <c r="G2" s="2"/>
      <c r="H2" s="2"/>
      <c r="I2" s="2"/>
      <c r="J2" s="2"/>
      <c r="K2" s="2"/>
      <c r="L2" s="2"/>
      <c r="M2" s="2"/>
      <c r="N2" s="2"/>
      <c r="O2" s="2"/>
      <c r="P2" s="2"/>
      <c r="Q2" s="2"/>
      <c r="R2" s="2"/>
      <c r="S2" s="2"/>
      <c r="T2" s="2"/>
      <c r="U2" s="2"/>
      <c r="V2" s="2"/>
      <c r="W2" s="2"/>
      <c r="X2" s="2"/>
      <c r="Y2" s="2"/>
      <c r="Z2" s="2"/>
    </row>
    <row r="3" spans="1:26" ht="27.75" customHeight="1">
      <c r="A3" s="1" t="s">
        <v>2</v>
      </c>
      <c r="B3" s="2"/>
      <c r="C3" s="2"/>
      <c r="D3" s="2"/>
      <c r="E3" s="2"/>
      <c r="F3" s="2"/>
      <c r="G3" s="2"/>
      <c r="H3" s="2"/>
      <c r="I3" s="2"/>
      <c r="J3" s="2"/>
      <c r="K3" s="2"/>
      <c r="L3" s="2"/>
      <c r="M3" s="2"/>
      <c r="N3" s="2"/>
      <c r="O3" s="2"/>
      <c r="P3" s="2"/>
      <c r="Q3" s="2"/>
      <c r="R3" s="2"/>
      <c r="S3" s="2"/>
      <c r="T3" s="2"/>
      <c r="U3" s="2"/>
      <c r="V3" s="2"/>
      <c r="W3" s="2"/>
      <c r="X3" s="2"/>
      <c r="Y3" s="2"/>
      <c r="Z3" s="2"/>
    </row>
    <row r="4" spans="1:26" ht="39" customHeight="1">
      <c r="A4" s="1" t="s">
        <v>3</v>
      </c>
      <c r="B4" s="2"/>
      <c r="C4" s="2"/>
      <c r="D4" s="2"/>
      <c r="E4" s="2"/>
      <c r="F4" s="2"/>
      <c r="G4" s="2"/>
      <c r="H4" s="2"/>
      <c r="I4" s="2"/>
      <c r="J4" s="2"/>
      <c r="K4" s="2"/>
      <c r="L4" s="2"/>
      <c r="M4" s="2"/>
      <c r="N4" s="2"/>
      <c r="O4" s="2"/>
      <c r="P4" s="2"/>
      <c r="Q4" s="2"/>
      <c r="R4" s="2"/>
      <c r="S4" s="2"/>
      <c r="T4" s="2"/>
      <c r="U4" s="2"/>
      <c r="V4" s="2"/>
      <c r="W4" s="2"/>
      <c r="X4" s="2"/>
      <c r="Y4" s="2"/>
      <c r="Z4" s="2"/>
    </row>
    <row r="5" spans="1:26" ht="13.5" customHeight="1">
      <c r="A5" s="1" t="s">
        <v>4</v>
      </c>
      <c r="B5" s="2"/>
      <c r="C5" s="2"/>
      <c r="D5" s="2"/>
      <c r="E5" s="2"/>
      <c r="F5" s="2"/>
      <c r="G5" s="2"/>
      <c r="H5" s="2"/>
      <c r="I5" s="2"/>
      <c r="J5" s="2"/>
      <c r="K5" s="2"/>
      <c r="L5" s="2"/>
      <c r="M5" s="2"/>
      <c r="N5" s="2"/>
      <c r="O5" s="2"/>
      <c r="P5" s="2"/>
      <c r="Q5" s="2"/>
      <c r="R5" s="2"/>
      <c r="S5" s="2"/>
      <c r="T5" s="2"/>
      <c r="U5" s="2"/>
      <c r="V5" s="2"/>
      <c r="W5" s="2"/>
      <c r="X5" s="2"/>
      <c r="Y5" s="2"/>
      <c r="Z5" s="2"/>
    </row>
    <row r="6" spans="1:26" ht="13.5" customHeight="1">
      <c r="A6" s="1"/>
      <c r="B6" s="2"/>
      <c r="C6" s="2"/>
      <c r="D6" s="2"/>
      <c r="E6" s="2"/>
      <c r="F6" s="2"/>
      <c r="G6" s="2"/>
      <c r="H6" s="2"/>
      <c r="I6" s="2"/>
      <c r="J6" s="2"/>
      <c r="K6" s="2"/>
      <c r="L6" s="2"/>
      <c r="M6" s="2"/>
      <c r="N6" s="2"/>
      <c r="O6" s="2"/>
      <c r="P6" s="2"/>
      <c r="Q6" s="2"/>
      <c r="R6" s="2"/>
      <c r="S6" s="2"/>
      <c r="T6" s="2"/>
      <c r="U6" s="2"/>
      <c r="V6" s="2"/>
      <c r="W6" s="2"/>
      <c r="X6" s="2"/>
      <c r="Y6" s="2"/>
      <c r="Z6" s="2"/>
    </row>
    <row r="7" spans="1:26" ht="30.75" customHeight="1">
      <c r="A7" s="3" t="s">
        <v>5</v>
      </c>
      <c r="B7" s="2"/>
      <c r="C7" s="2"/>
      <c r="D7" s="2"/>
      <c r="E7" s="2"/>
      <c r="F7" s="2"/>
      <c r="G7" s="2"/>
      <c r="H7" s="2"/>
      <c r="I7" s="2"/>
      <c r="J7" s="2"/>
      <c r="K7" s="2"/>
      <c r="L7" s="2"/>
      <c r="M7" s="2"/>
      <c r="N7" s="2"/>
      <c r="O7" s="2"/>
      <c r="P7" s="2"/>
      <c r="Q7" s="2"/>
      <c r="R7" s="2"/>
      <c r="S7" s="2"/>
      <c r="T7" s="2"/>
      <c r="U7" s="2"/>
      <c r="V7" s="2"/>
      <c r="W7" s="2"/>
      <c r="X7" s="2"/>
      <c r="Y7" s="2"/>
      <c r="Z7" s="2"/>
    </row>
    <row r="8" spans="1:26" ht="33.75" customHeight="1">
      <c r="A8" s="4" t="s">
        <v>6</v>
      </c>
      <c r="B8" s="2"/>
      <c r="C8" s="2"/>
      <c r="D8" s="2"/>
      <c r="E8" s="2"/>
      <c r="F8" s="2"/>
      <c r="G8" s="2"/>
      <c r="H8" s="2"/>
      <c r="I8" s="2"/>
      <c r="J8" s="2"/>
      <c r="K8" s="2"/>
      <c r="L8" s="2"/>
      <c r="M8" s="2"/>
      <c r="N8" s="2"/>
      <c r="O8" s="2"/>
      <c r="P8" s="2"/>
      <c r="Q8" s="2"/>
      <c r="R8" s="2"/>
      <c r="S8" s="2"/>
      <c r="T8" s="2"/>
      <c r="U8" s="2"/>
      <c r="V8" s="2"/>
      <c r="W8" s="2"/>
      <c r="X8" s="2"/>
      <c r="Y8" s="2"/>
      <c r="Z8" s="2"/>
    </row>
    <row r="9" spans="1:26" ht="31.5" customHeight="1">
      <c r="A9" s="5" t="s">
        <v>7</v>
      </c>
      <c r="B9" s="2"/>
      <c r="C9" s="2"/>
      <c r="D9" s="2"/>
      <c r="E9" s="2"/>
      <c r="F9" s="2"/>
      <c r="G9" s="2"/>
      <c r="H9" s="2"/>
      <c r="I9" s="2"/>
      <c r="J9" s="2"/>
      <c r="K9" s="2"/>
      <c r="L9" s="2"/>
      <c r="M9" s="2"/>
      <c r="N9" s="2"/>
      <c r="O9" s="2"/>
      <c r="P9" s="2"/>
      <c r="Q9" s="2"/>
      <c r="R9" s="2"/>
      <c r="S9" s="2"/>
      <c r="T9" s="2"/>
      <c r="U9" s="2"/>
      <c r="V9" s="2"/>
      <c r="W9" s="2"/>
      <c r="X9" s="2"/>
      <c r="Y9" s="2"/>
      <c r="Z9" s="2"/>
    </row>
    <row r="10" spans="1:26" ht="13.5" customHeight="1">
      <c r="A10" s="6" t="s">
        <v>8</v>
      </c>
      <c r="B10" s="2"/>
      <c r="C10" s="2"/>
      <c r="D10" s="2"/>
      <c r="E10" s="2"/>
      <c r="F10" s="2"/>
      <c r="G10" s="2"/>
      <c r="H10" s="2"/>
      <c r="I10" s="2"/>
      <c r="J10" s="2"/>
      <c r="K10" s="2"/>
      <c r="L10" s="2"/>
      <c r="M10" s="2"/>
      <c r="N10" s="2"/>
      <c r="O10" s="2"/>
      <c r="P10" s="2"/>
      <c r="Q10" s="2"/>
      <c r="R10" s="2"/>
      <c r="S10" s="2"/>
      <c r="T10" s="2"/>
      <c r="U10" s="2"/>
      <c r="V10" s="2"/>
      <c r="W10" s="2"/>
      <c r="X10" s="2"/>
      <c r="Y10" s="2"/>
      <c r="Z10" s="2"/>
    </row>
    <row r="11" spans="1:26" ht="13.5" customHeight="1">
      <c r="A11" s="1"/>
      <c r="B11" s="2"/>
      <c r="C11" s="2"/>
      <c r="D11" s="2"/>
      <c r="E11" s="2"/>
      <c r="F11" s="2"/>
      <c r="G11" s="2"/>
      <c r="H11" s="2"/>
      <c r="I11" s="2"/>
      <c r="J11" s="2"/>
      <c r="K11" s="2"/>
      <c r="L11" s="2"/>
      <c r="M11" s="2"/>
      <c r="N11" s="2"/>
      <c r="O11" s="2"/>
      <c r="P11" s="2"/>
      <c r="Q11" s="2"/>
      <c r="R11" s="2"/>
      <c r="S11" s="2"/>
      <c r="T11" s="2"/>
      <c r="U11" s="2"/>
      <c r="V11" s="2"/>
      <c r="W11" s="2"/>
      <c r="X11" s="2"/>
      <c r="Y11" s="2"/>
      <c r="Z11" s="2"/>
    </row>
    <row r="12" spans="1:26" ht="13.5" customHeight="1">
      <c r="A12" s="4"/>
      <c r="B12" s="2"/>
      <c r="C12" s="2"/>
      <c r="D12" s="2"/>
      <c r="E12" s="2"/>
      <c r="F12" s="2"/>
      <c r="G12" s="2"/>
      <c r="H12" s="2"/>
      <c r="I12" s="2"/>
      <c r="J12" s="2"/>
      <c r="K12" s="2"/>
      <c r="L12" s="2"/>
      <c r="M12" s="2"/>
      <c r="N12" s="2"/>
      <c r="O12" s="2"/>
      <c r="P12" s="2"/>
      <c r="Q12" s="2"/>
      <c r="R12" s="2"/>
      <c r="S12" s="2"/>
      <c r="T12" s="2"/>
      <c r="U12" s="2"/>
      <c r="V12" s="2"/>
      <c r="W12" s="2"/>
      <c r="X12" s="2"/>
      <c r="Y12" s="2"/>
      <c r="Z12" s="2"/>
    </row>
    <row r="13" spans="1:26" ht="13.5" customHeight="1">
      <c r="A13" s="1"/>
      <c r="B13" s="2"/>
      <c r="C13" s="2"/>
      <c r="D13" s="2"/>
      <c r="E13" s="2"/>
      <c r="F13" s="2"/>
      <c r="G13" s="2"/>
      <c r="H13" s="2"/>
      <c r="I13" s="2"/>
      <c r="J13" s="2"/>
      <c r="K13" s="2"/>
      <c r="L13" s="2"/>
      <c r="M13" s="2"/>
      <c r="N13" s="2"/>
      <c r="O13" s="2"/>
      <c r="P13" s="2"/>
      <c r="Q13" s="2"/>
      <c r="R13" s="2"/>
      <c r="S13" s="2"/>
      <c r="T13" s="2"/>
      <c r="U13" s="2"/>
      <c r="V13" s="2"/>
      <c r="W13" s="2"/>
      <c r="X13" s="2"/>
      <c r="Y13" s="2"/>
      <c r="Z13" s="2"/>
    </row>
    <row r="14" spans="1:26" ht="13.5" customHeight="1">
      <c r="A14" s="1"/>
      <c r="B14" s="2"/>
      <c r="C14" s="2"/>
      <c r="D14" s="2"/>
      <c r="E14" s="2"/>
      <c r="F14" s="2"/>
      <c r="G14" s="2"/>
      <c r="H14" s="2"/>
      <c r="I14" s="2"/>
      <c r="J14" s="2"/>
      <c r="K14" s="2"/>
      <c r="L14" s="2"/>
      <c r="M14" s="2"/>
      <c r="N14" s="2"/>
      <c r="O14" s="2"/>
      <c r="P14" s="2"/>
      <c r="Q14" s="2"/>
      <c r="R14" s="2"/>
      <c r="S14" s="2"/>
      <c r="T14" s="2"/>
      <c r="U14" s="2"/>
      <c r="V14" s="2"/>
      <c r="W14" s="2"/>
      <c r="X14" s="2"/>
      <c r="Y14" s="2"/>
      <c r="Z14" s="2"/>
    </row>
    <row r="15" spans="1:26" ht="13.5" customHeight="1">
      <c r="A15" s="7"/>
      <c r="B15" s="2"/>
      <c r="C15" s="2"/>
      <c r="D15" s="2"/>
      <c r="E15" s="2"/>
      <c r="F15" s="2"/>
      <c r="G15" s="2"/>
      <c r="H15" s="2"/>
      <c r="I15" s="2"/>
      <c r="J15" s="2"/>
      <c r="K15" s="2"/>
      <c r="L15" s="2"/>
      <c r="M15" s="2"/>
      <c r="N15" s="2"/>
      <c r="O15" s="2"/>
      <c r="P15" s="2"/>
      <c r="Q15" s="2"/>
      <c r="R15" s="2"/>
      <c r="S15" s="2"/>
      <c r="T15" s="2"/>
      <c r="U15" s="2"/>
      <c r="V15" s="2"/>
      <c r="W15" s="2"/>
      <c r="X15" s="2"/>
      <c r="Y15" s="2"/>
      <c r="Z15" s="2"/>
    </row>
    <row r="16" spans="1:26" ht="13.5" customHeight="1">
      <c r="A16" s="7"/>
      <c r="B16" s="2"/>
      <c r="C16" s="2"/>
      <c r="D16" s="2"/>
      <c r="E16" s="2"/>
      <c r="F16" s="2"/>
      <c r="G16" s="2"/>
      <c r="H16" s="2"/>
      <c r="I16" s="2"/>
      <c r="J16" s="2"/>
      <c r="K16" s="2"/>
      <c r="L16" s="2"/>
      <c r="M16" s="2"/>
      <c r="N16" s="2"/>
      <c r="O16" s="2"/>
      <c r="P16" s="2"/>
      <c r="Q16" s="2"/>
      <c r="R16" s="2"/>
      <c r="S16" s="2"/>
      <c r="T16" s="2"/>
      <c r="U16" s="2"/>
      <c r="V16" s="2"/>
      <c r="W16" s="2"/>
      <c r="X16" s="2"/>
      <c r="Y16" s="2"/>
      <c r="Z16" s="2"/>
    </row>
    <row r="17" spans="1:26" ht="13.5" customHeight="1">
      <c r="A17" s="7"/>
      <c r="B17" s="2"/>
      <c r="C17" s="2"/>
      <c r="D17" s="2"/>
      <c r="E17" s="2"/>
      <c r="F17" s="2"/>
      <c r="G17" s="2"/>
      <c r="H17" s="2"/>
      <c r="I17" s="2"/>
      <c r="J17" s="2"/>
      <c r="K17" s="2"/>
      <c r="L17" s="2"/>
      <c r="M17" s="2"/>
      <c r="N17" s="2"/>
      <c r="O17" s="2"/>
      <c r="P17" s="2"/>
      <c r="Q17" s="2"/>
      <c r="R17" s="2"/>
      <c r="S17" s="2"/>
      <c r="T17" s="2"/>
      <c r="U17" s="2"/>
      <c r="V17" s="2"/>
      <c r="W17" s="2"/>
      <c r="X17" s="2"/>
      <c r="Y17" s="2"/>
      <c r="Z17" s="2"/>
    </row>
    <row r="18" spans="1:26" ht="13.5" customHeight="1">
      <c r="A18" s="7"/>
      <c r="B18" s="2"/>
      <c r="C18" s="2"/>
      <c r="D18" s="2"/>
      <c r="E18" s="2"/>
      <c r="F18" s="2"/>
      <c r="G18" s="2"/>
      <c r="H18" s="2"/>
      <c r="I18" s="2"/>
      <c r="J18" s="2"/>
      <c r="K18" s="2"/>
      <c r="L18" s="2"/>
      <c r="M18" s="2"/>
      <c r="N18" s="2"/>
      <c r="O18" s="2"/>
      <c r="P18" s="2"/>
      <c r="Q18" s="2"/>
      <c r="R18" s="2"/>
      <c r="S18" s="2"/>
      <c r="T18" s="2"/>
      <c r="U18" s="2"/>
      <c r="V18" s="2"/>
      <c r="W18" s="2"/>
      <c r="X18" s="2"/>
      <c r="Y18" s="2"/>
      <c r="Z18" s="2"/>
    </row>
    <row r="19" spans="1:26" ht="13.5" customHeight="1">
      <c r="A19" s="7"/>
      <c r="B19" s="2"/>
      <c r="C19" s="2"/>
      <c r="D19" s="2"/>
      <c r="E19" s="2"/>
      <c r="F19" s="2"/>
      <c r="G19" s="2"/>
      <c r="H19" s="2"/>
      <c r="I19" s="2"/>
      <c r="J19" s="2"/>
      <c r="K19" s="2"/>
      <c r="L19" s="2"/>
      <c r="M19" s="2"/>
      <c r="N19" s="2"/>
      <c r="O19" s="2"/>
      <c r="P19" s="2"/>
      <c r="Q19" s="2"/>
      <c r="R19" s="2"/>
      <c r="S19" s="2"/>
      <c r="T19" s="2"/>
      <c r="U19" s="2"/>
      <c r="V19" s="2"/>
      <c r="W19" s="2"/>
      <c r="X19" s="2"/>
      <c r="Y19" s="2"/>
      <c r="Z19" s="2"/>
    </row>
    <row r="20" spans="1:26" ht="13.5" customHeight="1">
      <c r="A20" s="7"/>
      <c r="B20" s="2"/>
      <c r="C20" s="2"/>
      <c r="D20" s="2"/>
      <c r="E20" s="2"/>
      <c r="F20" s="2"/>
      <c r="G20" s="2"/>
      <c r="H20" s="2"/>
      <c r="I20" s="2"/>
      <c r="J20" s="2"/>
      <c r="K20" s="2"/>
      <c r="L20" s="2"/>
      <c r="M20" s="2"/>
      <c r="N20" s="2"/>
      <c r="O20" s="2"/>
      <c r="P20" s="2"/>
      <c r="Q20" s="2"/>
      <c r="R20" s="2"/>
      <c r="S20" s="2"/>
      <c r="T20" s="2"/>
      <c r="U20" s="2"/>
      <c r="V20" s="2"/>
      <c r="W20" s="2"/>
      <c r="X20" s="2"/>
      <c r="Y20" s="2"/>
      <c r="Z20" s="2"/>
    </row>
    <row r="21" spans="1:26" ht="13.5" customHeight="1">
      <c r="A21" s="7"/>
      <c r="B21" s="2"/>
      <c r="C21" s="2"/>
      <c r="D21" s="2"/>
      <c r="E21" s="2"/>
      <c r="F21" s="2"/>
      <c r="G21" s="2"/>
      <c r="H21" s="2"/>
      <c r="I21" s="2"/>
      <c r="J21" s="2"/>
      <c r="K21" s="2"/>
      <c r="L21" s="2"/>
      <c r="M21" s="2"/>
      <c r="N21" s="2"/>
      <c r="O21" s="2"/>
      <c r="P21" s="2"/>
      <c r="Q21" s="2"/>
      <c r="R21" s="2"/>
      <c r="S21" s="2"/>
      <c r="T21" s="2"/>
      <c r="U21" s="2"/>
      <c r="V21" s="2"/>
      <c r="W21" s="2"/>
      <c r="X21" s="2"/>
      <c r="Y21" s="2"/>
      <c r="Z21" s="2"/>
    </row>
    <row r="22" spans="1:26" ht="13.5" customHeight="1">
      <c r="A22" s="7"/>
      <c r="B22" s="2"/>
      <c r="C22" s="2"/>
      <c r="D22" s="2"/>
      <c r="E22" s="2"/>
      <c r="F22" s="2"/>
      <c r="G22" s="2"/>
      <c r="H22" s="2"/>
      <c r="I22" s="2"/>
      <c r="J22" s="2"/>
      <c r="K22" s="2"/>
      <c r="L22" s="2"/>
      <c r="M22" s="2"/>
      <c r="N22" s="2"/>
      <c r="O22" s="2"/>
      <c r="P22" s="2"/>
      <c r="Q22" s="2"/>
      <c r="R22" s="2"/>
      <c r="S22" s="2"/>
      <c r="T22" s="2"/>
      <c r="U22" s="2"/>
      <c r="V22" s="2"/>
      <c r="W22" s="2"/>
      <c r="X22" s="2"/>
      <c r="Y22" s="2"/>
      <c r="Z22" s="2"/>
    </row>
    <row r="23" spans="1:26" ht="13.5" customHeight="1">
      <c r="A23" s="7"/>
      <c r="B23" s="2"/>
      <c r="C23" s="2"/>
      <c r="D23" s="2"/>
      <c r="E23" s="2"/>
      <c r="F23" s="2"/>
      <c r="G23" s="2"/>
      <c r="H23" s="2"/>
      <c r="I23" s="2"/>
      <c r="J23" s="2"/>
      <c r="K23" s="2"/>
      <c r="L23" s="2"/>
      <c r="M23" s="2"/>
      <c r="N23" s="2"/>
      <c r="O23" s="2"/>
      <c r="P23" s="2"/>
      <c r="Q23" s="2"/>
      <c r="R23" s="2"/>
      <c r="S23" s="2"/>
      <c r="T23" s="2"/>
      <c r="U23" s="2"/>
      <c r="V23" s="2"/>
      <c r="W23" s="2"/>
      <c r="X23" s="2"/>
      <c r="Y23" s="2"/>
      <c r="Z23" s="2"/>
    </row>
    <row r="24" spans="1:26" ht="13.5" customHeight="1">
      <c r="A24" s="7"/>
      <c r="B24" s="2"/>
      <c r="C24" s="2"/>
      <c r="D24" s="2"/>
      <c r="E24" s="2"/>
      <c r="F24" s="2"/>
      <c r="G24" s="2"/>
      <c r="H24" s="2"/>
      <c r="I24" s="2"/>
      <c r="J24" s="2"/>
      <c r="K24" s="2"/>
      <c r="L24" s="2"/>
      <c r="M24" s="2"/>
      <c r="N24" s="2"/>
      <c r="O24" s="2"/>
      <c r="P24" s="2"/>
      <c r="Q24" s="2"/>
      <c r="R24" s="2"/>
      <c r="S24" s="2"/>
      <c r="T24" s="2"/>
      <c r="U24" s="2"/>
      <c r="V24" s="2"/>
      <c r="W24" s="2"/>
      <c r="X24" s="2"/>
      <c r="Y24" s="2"/>
      <c r="Z24" s="2"/>
    </row>
    <row r="25" spans="1:26" ht="13.5" customHeight="1">
      <c r="A25" s="7"/>
      <c r="B25" s="2"/>
      <c r="C25" s="2"/>
      <c r="D25" s="2"/>
      <c r="E25" s="2"/>
      <c r="F25" s="2"/>
      <c r="G25" s="2"/>
      <c r="H25" s="2"/>
      <c r="I25" s="2"/>
      <c r="J25" s="2"/>
      <c r="K25" s="2"/>
      <c r="L25" s="2"/>
      <c r="M25" s="2"/>
      <c r="N25" s="2"/>
      <c r="O25" s="2"/>
      <c r="P25" s="2"/>
      <c r="Q25" s="2"/>
      <c r="R25" s="2"/>
      <c r="S25" s="2"/>
      <c r="T25" s="2"/>
      <c r="U25" s="2"/>
      <c r="V25" s="2"/>
      <c r="W25" s="2"/>
      <c r="X25" s="2"/>
      <c r="Y25" s="2"/>
      <c r="Z25" s="2"/>
    </row>
    <row r="26" spans="1:26" ht="13.5" customHeight="1">
      <c r="A26" s="7"/>
      <c r="B26" s="2"/>
      <c r="C26" s="2"/>
      <c r="D26" s="2"/>
      <c r="E26" s="2"/>
      <c r="F26" s="2"/>
      <c r="G26" s="2"/>
      <c r="H26" s="2"/>
      <c r="I26" s="2"/>
      <c r="J26" s="2"/>
      <c r="K26" s="2"/>
      <c r="L26" s="2"/>
      <c r="M26" s="2"/>
      <c r="N26" s="2"/>
      <c r="O26" s="2"/>
      <c r="P26" s="2"/>
      <c r="Q26" s="2"/>
      <c r="R26" s="2"/>
      <c r="S26" s="2"/>
      <c r="T26" s="2"/>
      <c r="U26" s="2"/>
      <c r="V26" s="2"/>
      <c r="W26" s="2"/>
      <c r="X26" s="2"/>
      <c r="Y26" s="2"/>
      <c r="Z26" s="2"/>
    </row>
    <row r="27" spans="1:26" ht="13.5" customHeight="1">
      <c r="A27" s="7"/>
      <c r="B27" s="2"/>
      <c r="C27" s="2"/>
      <c r="D27" s="2"/>
      <c r="E27" s="2"/>
      <c r="F27" s="2"/>
      <c r="G27" s="2"/>
      <c r="H27" s="2"/>
      <c r="I27" s="2"/>
      <c r="J27" s="2"/>
      <c r="K27" s="2"/>
      <c r="L27" s="2"/>
      <c r="M27" s="2"/>
      <c r="N27" s="2"/>
      <c r="O27" s="2"/>
      <c r="P27" s="2"/>
      <c r="Q27" s="2"/>
      <c r="R27" s="2"/>
      <c r="S27" s="2"/>
      <c r="T27" s="2"/>
      <c r="U27" s="2"/>
      <c r="V27" s="2"/>
      <c r="W27" s="2"/>
      <c r="X27" s="2"/>
      <c r="Y27" s="2"/>
      <c r="Z27" s="2"/>
    </row>
    <row r="28" spans="1:26" ht="13.5" customHeight="1">
      <c r="A28" s="7"/>
      <c r="B28" s="2"/>
      <c r="C28" s="2"/>
      <c r="D28" s="2"/>
      <c r="E28" s="2"/>
      <c r="F28" s="2"/>
      <c r="G28" s="2"/>
      <c r="H28" s="2"/>
      <c r="I28" s="2"/>
      <c r="J28" s="2"/>
      <c r="K28" s="2"/>
      <c r="L28" s="2"/>
      <c r="M28" s="2"/>
      <c r="N28" s="2"/>
      <c r="O28" s="2"/>
      <c r="P28" s="2"/>
      <c r="Q28" s="2"/>
      <c r="R28" s="2"/>
      <c r="S28" s="2"/>
      <c r="T28" s="2"/>
      <c r="U28" s="2"/>
      <c r="V28" s="2"/>
      <c r="W28" s="2"/>
      <c r="X28" s="2"/>
      <c r="Y28" s="2"/>
      <c r="Z28" s="2"/>
    </row>
    <row r="29" spans="1:26" ht="13.5" customHeight="1">
      <c r="A29" s="7"/>
      <c r="B29" s="2"/>
      <c r="C29" s="2"/>
      <c r="D29" s="2"/>
      <c r="E29" s="2"/>
      <c r="F29" s="2"/>
      <c r="G29" s="2"/>
      <c r="H29" s="2"/>
      <c r="I29" s="2"/>
      <c r="J29" s="2"/>
      <c r="K29" s="2"/>
      <c r="L29" s="2"/>
      <c r="M29" s="2"/>
      <c r="N29" s="2"/>
      <c r="O29" s="2"/>
      <c r="P29" s="2"/>
      <c r="Q29" s="2"/>
      <c r="R29" s="2"/>
      <c r="S29" s="2"/>
      <c r="T29" s="2"/>
      <c r="U29" s="2"/>
      <c r="V29" s="2"/>
      <c r="W29" s="2"/>
      <c r="X29" s="2"/>
      <c r="Y29" s="2"/>
      <c r="Z29" s="2"/>
    </row>
    <row r="30" spans="1:26" ht="13.5" customHeight="1">
      <c r="A30" s="7"/>
      <c r="B30" s="2"/>
      <c r="C30" s="2"/>
      <c r="D30" s="2"/>
      <c r="E30" s="2"/>
      <c r="F30" s="2"/>
      <c r="G30" s="2"/>
      <c r="H30" s="2"/>
      <c r="I30" s="2"/>
      <c r="J30" s="2"/>
      <c r="K30" s="2"/>
      <c r="L30" s="2"/>
      <c r="M30" s="2"/>
      <c r="N30" s="2"/>
      <c r="O30" s="2"/>
      <c r="P30" s="2"/>
      <c r="Q30" s="2"/>
      <c r="R30" s="2"/>
      <c r="S30" s="2"/>
      <c r="T30" s="2"/>
      <c r="U30" s="2"/>
      <c r="V30" s="2"/>
      <c r="W30" s="2"/>
      <c r="X30" s="2"/>
      <c r="Y30" s="2"/>
      <c r="Z30" s="2"/>
    </row>
    <row r="31" spans="1:26" ht="13.5" customHeight="1">
      <c r="A31" s="7"/>
      <c r="B31" s="2"/>
      <c r="C31" s="2"/>
      <c r="D31" s="2"/>
      <c r="E31" s="2"/>
      <c r="F31" s="2"/>
      <c r="G31" s="2"/>
      <c r="H31" s="2"/>
      <c r="I31" s="2"/>
      <c r="J31" s="2"/>
      <c r="K31" s="2"/>
      <c r="L31" s="2"/>
      <c r="M31" s="2"/>
      <c r="N31" s="2"/>
      <c r="O31" s="2"/>
      <c r="P31" s="2"/>
      <c r="Q31" s="2"/>
      <c r="R31" s="2"/>
      <c r="S31" s="2"/>
      <c r="T31" s="2"/>
      <c r="U31" s="2"/>
      <c r="V31" s="2"/>
      <c r="W31" s="2"/>
      <c r="X31" s="2"/>
      <c r="Y31" s="2"/>
      <c r="Z31" s="2"/>
    </row>
    <row r="32" spans="1:26" ht="13.5" customHeight="1">
      <c r="A32" s="7"/>
      <c r="B32" s="2"/>
      <c r="C32" s="2"/>
      <c r="D32" s="2"/>
      <c r="E32" s="2"/>
      <c r="F32" s="2"/>
      <c r="G32" s="2"/>
      <c r="H32" s="2"/>
      <c r="I32" s="2"/>
      <c r="J32" s="2"/>
      <c r="K32" s="2"/>
      <c r="L32" s="2"/>
      <c r="M32" s="2"/>
      <c r="N32" s="2"/>
      <c r="O32" s="2"/>
      <c r="P32" s="2"/>
      <c r="Q32" s="2"/>
      <c r="R32" s="2"/>
      <c r="S32" s="2"/>
      <c r="T32" s="2"/>
      <c r="U32" s="2"/>
      <c r="V32" s="2"/>
      <c r="W32" s="2"/>
      <c r="X32" s="2"/>
      <c r="Y32" s="2"/>
      <c r="Z32" s="2"/>
    </row>
    <row r="33" spans="1:26" ht="13.5" customHeight="1">
      <c r="A33" s="7"/>
      <c r="B33" s="2"/>
      <c r="C33" s="2"/>
      <c r="D33" s="2"/>
      <c r="E33" s="2"/>
      <c r="F33" s="2"/>
      <c r="G33" s="2"/>
      <c r="H33" s="2"/>
      <c r="I33" s="2"/>
      <c r="J33" s="2"/>
      <c r="K33" s="2"/>
      <c r="L33" s="2"/>
      <c r="M33" s="2"/>
      <c r="N33" s="2"/>
      <c r="O33" s="2"/>
      <c r="P33" s="2"/>
      <c r="Q33" s="2"/>
      <c r="R33" s="2"/>
      <c r="S33" s="2"/>
      <c r="T33" s="2"/>
      <c r="U33" s="2"/>
      <c r="V33" s="2"/>
      <c r="W33" s="2"/>
      <c r="X33" s="2"/>
      <c r="Y33" s="2"/>
      <c r="Z33" s="2"/>
    </row>
    <row r="34" spans="1:26" ht="13.5" customHeight="1">
      <c r="A34" s="7"/>
      <c r="B34" s="2"/>
      <c r="C34" s="2"/>
      <c r="D34" s="2"/>
      <c r="E34" s="2"/>
      <c r="F34" s="2"/>
      <c r="G34" s="2"/>
      <c r="H34" s="2"/>
      <c r="I34" s="2"/>
      <c r="J34" s="2"/>
      <c r="K34" s="2"/>
      <c r="L34" s="2"/>
      <c r="M34" s="2"/>
      <c r="N34" s="2"/>
      <c r="O34" s="2"/>
      <c r="P34" s="2"/>
      <c r="Q34" s="2"/>
      <c r="R34" s="2"/>
      <c r="S34" s="2"/>
      <c r="T34" s="2"/>
      <c r="U34" s="2"/>
      <c r="V34" s="2"/>
      <c r="W34" s="2"/>
      <c r="X34" s="2"/>
      <c r="Y34" s="2"/>
      <c r="Z34" s="2"/>
    </row>
    <row r="35" spans="1:26" ht="13.5" customHeight="1">
      <c r="A35" s="7"/>
      <c r="B35" s="2"/>
      <c r="C35" s="2"/>
      <c r="D35" s="2"/>
      <c r="E35" s="2"/>
      <c r="F35" s="2"/>
      <c r="G35" s="2"/>
      <c r="H35" s="2"/>
      <c r="I35" s="2"/>
      <c r="J35" s="2"/>
      <c r="K35" s="2"/>
      <c r="L35" s="2"/>
      <c r="M35" s="2"/>
      <c r="N35" s="2"/>
      <c r="O35" s="2"/>
      <c r="P35" s="2"/>
      <c r="Q35" s="2"/>
      <c r="R35" s="2"/>
      <c r="S35" s="2"/>
      <c r="T35" s="2"/>
      <c r="U35" s="2"/>
      <c r="V35" s="2"/>
      <c r="W35" s="2"/>
      <c r="X35" s="2"/>
      <c r="Y35" s="2"/>
      <c r="Z35" s="2"/>
    </row>
    <row r="36" spans="1:26" ht="13.5" customHeight="1">
      <c r="A36" s="7"/>
      <c r="B36" s="2"/>
      <c r="C36" s="2"/>
      <c r="D36" s="2"/>
      <c r="E36" s="2"/>
      <c r="F36" s="2"/>
      <c r="G36" s="2"/>
      <c r="H36" s="2"/>
      <c r="I36" s="2"/>
      <c r="J36" s="2"/>
      <c r="K36" s="2"/>
      <c r="L36" s="2"/>
      <c r="M36" s="2"/>
      <c r="N36" s="2"/>
      <c r="O36" s="2"/>
      <c r="P36" s="2"/>
      <c r="Q36" s="2"/>
      <c r="R36" s="2"/>
      <c r="S36" s="2"/>
      <c r="T36" s="2"/>
      <c r="U36" s="2"/>
      <c r="V36" s="2"/>
      <c r="W36" s="2"/>
      <c r="X36" s="2"/>
      <c r="Y36" s="2"/>
      <c r="Z36" s="2"/>
    </row>
    <row r="37" spans="1:26" ht="13.5" customHeight="1">
      <c r="A37" s="7"/>
      <c r="B37" s="2"/>
      <c r="C37" s="2"/>
      <c r="D37" s="2"/>
      <c r="E37" s="2"/>
      <c r="F37" s="2"/>
      <c r="G37" s="2"/>
      <c r="H37" s="2"/>
      <c r="I37" s="2"/>
      <c r="J37" s="2"/>
      <c r="K37" s="2"/>
      <c r="L37" s="2"/>
      <c r="M37" s="2"/>
      <c r="N37" s="2"/>
      <c r="O37" s="2"/>
      <c r="P37" s="2"/>
      <c r="Q37" s="2"/>
      <c r="R37" s="2"/>
      <c r="S37" s="2"/>
      <c r="T37" s="2"/>
      <c r="U37" s="2"/>
      <c r="V37" s="2"/>
      <c r="W37" s="2"/>
      <c r="X37" s="2"/>
      <c r="Y37" s="2"/>
      <c r="Z37" s="2"/>
    </row>
    <row r="38" spans="1:26" ht="13.5" customHeight="1">
      <c r="A38" s="7"/>
      <c r="B38" s="2"/>
      <c r="C38" s="2"/>
      <c r="D38" s="2"/>
      <c r="E38" s="2"/>
      <c r="F38" s="2"/>
      <c r="G38" s="2"/>
      <c r="H38" s="2"/>
      <c r="I38" s="2"/>
      <c r="J38" s="2"/>
      <c r="K38" s="2"/>
      <c r="L38" s="2"/>
      <c r="M38" s="2"/>
      <c r="N38" s="2"/>
      <c r="O38" s="2"/>
      <c r="P38" s="2"/>
      <c r="Q38" s="2"/>
      <c r="R38" s="2"/>
      <c r="S38" s="2"/>
      <c r="T38" s="2"/>
      <c r="U38" s="2"/>
      <c r="V38" s="2"/>
      <c r="W38" s="2"/>
      <c r="X38" s="2"/>
      <c r="Y38" s="2"/>
      <c r="Z38" s="2"/>
    </row>
    <row r="39" spans="1:26" ht="13.5" customHeight="1">
      <c r="A39" s="7"/>
      <c r="B39" s="2"/>
      <c r="C39" s="2"/>
      <c r="D39" s="2"/>
      <c r="E39" s="2"/>
      <c r="F39" s="2"/>
      <c r="G39" s="2"/>
      <c r="H39" s="2"/>
      <c r="I39" s="2"/>
      <c r="J39" s="2"/>
      <c r="K39" s="2"/>
      <c r="L39" s="2"/>
      <c r="M39" s="2"/>
      <c r="N39" s="2"/>
      <c r="O39" s="2"/>
      <c r="P39" s="2"/>
      <c r="Q39" s="2"/>
      <c r="R39" s="2"/>
      <c r="S39" s="2"/>
      <c r="T39" s="2"/>
      <c r="U39" s="2"/>
      <c r="V39" s="2"/>
      <c r="W39" s="2"/>
      <c r="X39" s="2"/>
      <c r="Y39" s="2"/>
      <c r="Z39" s="2"/>
    </row>
    <row r="40" spans="1:26" ht="13.5" customHeight="1">
      <c r="A40" s="7"/>
      <c r="B40" s="2"/>
      <c r="C40" s="2"/>
      <c r="D40" s="2"/>
      <c r="E40" s="2"/>
      <c r="F40" s="2"/>
      <c r="G40" s="2"/>
      <c r="H40" s="2"/>
      <c r="I40" s="2"/>
      <c r="J40" s="2"/>
      <c r="K40" s="2"/>
      <c r="L40" s="2"/>
      <c r="M40" s="2"/>
      <c r="N40" s="2"/>
      <c r="O40" s="2"/>
      <c r="P40" s="2"/>
      <c r="Q40" s="2"/>
      <c r="R40" s="2"/>
      <c r="S40" s="2"/>
      <c r="T40" s="2"/>
      <c r="U40" s="2"/>
      <c r="V40" s="2"/>
      <c r="W40" s="2"/>
      <c r="X40" s="2"/>
      <c r="Y40" s="2"/>
      <c r="Z40" s="2"/>
    </row>
    <row r="41" spans="1:26" ht="13.5" customHeight="1">
      <c r="A41" s="7"/>
      <c r="B41" s="2"/>
      <c r="C41" s="2"/>
      <c r="D41" s="2"/>
      <c r="E41" s="2"/>
      <c r="F41" s="2"/>
      <c r="G41" s="2"/>
      <c r="H41" s="2"/>
      <c r="I41" s="2"/>
      <c r="J41" s="2"/>
      <c r="K41" s="2"/>
      <c r="L41" s="2"/>
      <c r="M41" s="2"/>
      <c r="N41" s="2"/>
      <c r="O41" s="2"/>
      <c r="P41" s="2"/>
      <c r="Q41" s="2"/>
      <c r="R41" s="2"/>
      <c r="S41" s="2"/>
      <c r="T41" s="2"/>
      <c r="U41" s="2"/>
      <c r="V41" s="2"/>
      <c r="W41" s="2"/>
      <c r="X41" s="2"/>
      <c r="Y41" s="2"/>
      <c r="Z41" s="2"/>
    </row>
    <row r="42" spans="1:26" ht="13.5" customHeight="1">
      <c r="A42" s="7"/>
      <c r="B42" s="2"/>
      <c r="C42" s="2"/>
      <c r="D42" s="2"/>
      <c r="E42" s="2"/>
      <c r="F42" s="2"/>
      <c r="G42" s="2"/>
      <c r="H42" s="2"/>
      <c r="I42" s="2"/>
      <c r="J42" s="2"/>
      <c r="K42" s="2"/>
      <c r="L42" s="2"/>
      <c r="M42" s="2"/>
      <c r="N42" s="2"/>
      <c r="O42" s="2"/>
      <c r="P42" s="2"/>
      <c r="Q42" s="2"/>
      <c r="R42" s="2"/>
      <c r="S42" s="2"/>
      <c r="T42" s="2"/>
      <c r="U42" s="2"/>
      <c r="V42" s="2"/>
      <c r="W42" s="2"/>
      <c r="X42" s="2"/>
      <c r="Y42" s="2"/>
      <c r="Z42" s="2"/>
    </row>
    <row r="43" spans="1:26" ht="13.5" customHeight="1">
      <c r="A43" s="7"/>
      <c r="B43" s="2"/>
      <c r="C43" s="2"/>
      <c r="D43" s="2"/>
      <c r="E43" s="2"/>
      <c r="F43" s="2"/>
      <c r="G43" s="2"/>
      <c r="H43" s="2"/>
      <c r="I43" s="2"/>
      <c r="J43" s="2"/>
      <c r="K43" s="2"/>
      <c r="L43" s="2"/>
      <c r="M43" s="2"/>
      <c r="N43" s="2"/>
      <c r="O43" s="2"/>
      <c r="P43" s="2"/>
      <c r="Q43" s="2"/>
      <c r="R43" s="2"/>
      <c r="S43" s="2"/>
      <c r="T43" s="2"/>
      <c r="U43" s="2"/>
      <c r="V43" s="2"/>
      <c r="W43" s="2"/>
      <c r="X43" s="2"/>
      <c r="Y43" s="2"/>
      <c r="Z43" s="2"/>
    </row>
    <row r="44" spans="1:26" ht="13.5" customHeight="1">
      <c r="A44" s="7"/>
      <c r="B44" s="2"/>
      <c r="C44" s="2"/>
      <c r="D44" s="2"/>
      <c r="E44" s="2"/>
      <c r="F44" s="2"/>
      <c r="G44" s="2"/>
      <c r="H44" s="2"/>
      <c r="I44" s="2"/>
      <c r="J44" s="2"/>
      <c r="K44" s="2"/>
      <c r="L44" s="2"/>
      <c r="M44" s="2"/>
      <c r="N44" s="2"/>
      <c r="O44" s="2"/>
      <c r="P44" s="2"/>
      <c r="Q44" s="2"/>
      <c r="R44" s="2"/>
      <c r="S44" s="2"/>
      <c r="T44" s="2"/>
      <c r="U44" s="2"/>
      <c r="V44" s="2"/>
      <c r="W44" s="2"/>
      <c r="X44" s="2"/>
      <c r="Y44" s="2"/>
      <c r="Z44" s="2"/>
    </row>
    <row r="45" spans="1:26" ht="13.5" customHeight="1">
      <c r="A45" s="7"/>
      <c r="B45" s="2"/>
      <c r="C45" s="2"/>
      <c r="D45" s="2"/>
      <c r="E45" s="2"/>
      <c r="F45" s="2"/>
      <c r="G45" s="2"/>
      <c r="H45" s="2"/>
      <c r="I45" s="2"/>
      <c r="J45" s="2"/>
      <c r="K45" s="2"/>
      <c r="L45" s="2"/>
      <c r="M45" s="2"/>
      <c r="N45" s="2"/>
      <c r="O45" s="2"/>
      <c r="P45" s="2"/>
      <c r="Q45" s="2"/>
      <c r="R45" s="2"/>
      <c r="S45" s="2"/>
      <c r="T45" s="2"/>
      <c r="U45" s="2"/>
      <c r="V45" s="2"/>
      <c r="W45" s="2"/>
      <c r="X45" s="2"/>
      <c r="Y45" s="2"/>
      <c r="Z45" s="2"/>
    </row>
    <row r="46" spans="1:26" ht="13.5" customHeight="1">
      <c r="A46" s="7"/>
      <c r="B46" s="2"/>
      <c r="C46" s="2"/>
      <c r="D46" s="2"/>
      <c r="E46" s="2"/>
      <c r="F46" s="2"/>
      <c r="G46" s="2"/>
      <c r="H46" s="2"/>
      <c r="I46" s="2"/>
      <c r="J46" s="2"/>
      <c r="K46" s="2"/>
      <c r="L46" s="2"/>
      <c r="M46" s="2"/>
      <c r="N46" s="2"/>
      <c r="O46" s="2"/>
      <c r="P46" s="2"/>
      <c r="Q46" s="2"/>
      <c r="R46" s="2"/>
      <c r="S46" s="2"/>
      <c r="T46" s="2"/>
      <c r="U46" s="2"/>
      <c r="V46" s="2"/>
      <c r="W46" s="2"/>
      <c r="X46" s="2"/>
      <c r="Y46" s="2"/>
      <c r="Z46" s="2"/>
    </row>
    <row r="47" spans="1:26" ht="13.5" customHeight="1">
      <c r="A47" s="7"/>
      <c r="B47" s="2"/>
      <c r="C47" s="2"/>
      <c r="D47" s="2"/>
      <c r="E47" s="2"/>
      <c r="F47" s="2"/>
      <c r="G47" s="2"/>
      <c r="H47" s="2"/>
      <c r="I47" s="2"/>
      <c r="J47" s="2"/>
      <c r="K47" s="2"/>
      <c r="L47" s="2"/>
      <c r="M47" s="2"/>
      <c r="N47" s="2"/>
      <c r="O47" s="2"/>
      <c r="P47" s="2"/>
      <c r="Q47" s="2"/>
      <c r="R47" s="2"/>
      <c r="S47" s="2"/>
      <c r="T47" s="2"/>
      <c r="U47" s="2"/>
      <c r="V47" s="2"/>
      <c r="W47" s="2"/>
      <c r="X47" s="2"/>
      <c r="Y47" s="2"/>
      <c r="Z47" s="2"/>
    </row>
    <row r="48" spans="1:26" ht="13.5" customHeight="1">
      <c r="A48" s="7"/>
      <c r="B48" s="2"/>
      <c r="C48" s="2"/>
      <c r="D48" s="2"/>
      <c r="E48" s="2"/>
      <c r="F48" s="2"/>
      <c r="G48" s="2"/>
      <c r="H48" s="2"/>
      <c r="I48" s="2"/>
      <c r="J48" s="2"/>
      <c r="K48" s="2"/>
      <c r="L48" s="2"/>
      <c r="M48" s="2"/>
      <c r="N48" s="2"/>
      <c r="O48" s="2"/>
      <c r="P48" s="2"/>
      <c r="Q48" s="2"/>
      <c r="R48" s="2"/>
      <c r="S48" s="2"/>
      <c r="T48" s="2"/>
      <c r="U48" s="2"/>
      <c r="V48" s="2"/>
      <c r="W48" s="2"/>
      <c r="X48" s="2"/>
      <c r="Y48" s="2"/>
      <c r="Z48" s="2"/>
    </row>
    <row r="49" spans="1:26" ht="13.5" customHeight="1">
      <c r="A49" s="7"/>
      <c r="B49" s="2"/>
      <c r="C49" s="2"/>
      <c r="D49" s="2"/>
      <c r="E49" s="2"/>
      <c r="F49" s="2"/>
      <c r="G49" s="2"/>
      <c r="H49" s="2"/>
      <c r="I49" s="2"/>
      <c r="J49" s="2"/>
      <c r="K49" s="2"/>
      <c r="L49" s="2"/>
      <c r="M49" s="2"/>
      <c r="N49" s="2"/>
      <c r="O49" s="2"/>
      <c r="P49" s="2"/>
      <c r="Q49" s="2"/>
      <c r="R49" s="2"/>
      <c r="S49" s="2"/>
      <c r="T49" s="2"/>
      <c r="U49" s="2"/>
      <c r="V49" s="2"/>
      <c r="W49" s="2"/>
      <c r="X49" s="2"/>
      <c r="Y49" s="2"/>
      <c r="Z49" s="2"/>
    </row>
    <row r="50" spans="1:26" ht="13.5" customHeight="1">
      <c r="A50" s="7"/>
      <c r="B50" s="2"/>
      <c r="C50" s="2"/>
      <c r="D50" s="2"/>
      <c r="E50" s="2"/>
      <c r="F50" s="2"/>
      <c r="G50" s="2"/>
      <c r="H50" s="2"/>
      <c r="I50" s="2"/>
      <c r="J50" s="2"/>
      <c r="K50" s="2"/>
      <c r="L50" s="2"/>
      <c r="M50" s="2"/>
      <c r="N50" s="2"/>
      <c r="O50" s="2"/>
      <c r="P50" s="2"/>
      <c r="Q50" s="2"/>
      <c r="R50" s="2"/>
      <c r="S50" s="2"/>
      <c r="T50" s="2"/>
      <c r="U50" s="2"/>
      <c r="V50" s="2"/>
      <c r="W50" s="2"/>
      <c r="X50" s="2"/>
      <c r="Y50" s="2"/>
      <c r="Z50" s="2"/>
    </row>
    <row r="51" spans="1:26" ht="13.5" customHeight="1">
      <c r="A51" s="7"/>
      <c r="B51" s="2"/>
      <c r="C51" s="2"/>
      <c r="D51" s="2"/>
      <c r="E51" s="2"/>
      <c r="F51" s="2"/>
      <c r="G51" s="2"/>
      <c r="H51" s="2"/>
      <c r="I51" s="2"/>
      <c r="J51" s="2"/>
      <c r="K51" s="2"/>
      <c r="L51" s="2"/>
      <c r="M51" s="2"/>
      <c r="N51" s="2"/>
      <c r="O51" s="2"/>
      <c r="P51" s="2"/>
      <c r="Q51" s="2"/>
      <c r="R51" s="2"/>
      <c r="S51" s="2"/>
      <c r="T51" s="2"/>
      <c r="U51" s="2"/>
      <c r="V51" s="2"/>
      <c r="W51" s="2"/>
      <c r="X51" s="2"/>
      <c r="Y51" s="2"/>
      <c r="Z51" s="2"/>
    </row>
    <row r="52" spans="1:26" ht="13.5" customHeight="1">
      <c r="A52" s="7"/>
      <c r="B52" s="2"/>
      <c r="C52" s="2"/>
      <c r="D52" s="2"/>
      <c r="E52" s="2"/>
      <c r="F52" s="2"/>
      <c r="G52" s="2"/>
      <c r="H52" s="2"/>
      <c r="I52" s="2"/>
      <c r="J52" s="2"/>
      <c r="K52" s="2"/>
      <c r="L52" s="2"/>
      <c r="M52" s="2"/>
      <c r="N52" s="2"/>
      <c r="O52" s="2"/>
      <c r="P52" s="2"/>
      <c r="Q52" s="2"/>
      <c r="R52" s="2"/>
      <c r="S52" s="2"/>
      <c r="T52" s="2"/>
      <c r="U52" s="2"/>
      <c r="V52" s="2"/>
      <c r="W52" s="2"/>
      <c r="X52" s="2"/>
      <c r="Y52" s="2"/>
      <c r="Z52" s="2"/>
    </row>
    <row r="53" spans="1:26" ht="13.5" customHeight="1">
      <c r="A53" s="7"/>
      <c r="B53" s="2"/>
      <c r="C53" s="2"/>
      <c r="D53" s="2"/>
      <c r="E53" s="2"/>
      <c r="F53" s="2"/>
      <c r="G53" s="2"/>
      <c r="H53" s="2"/>
      <c r="I53" s="2"/>
      <c r="J53" s="2"/>
      <c r="K53" s="2"/>
      <c r="L53" s="2"/>
      <c r="M53" s="2"/>
      <c r="N53" s="2"/>
      <c r="O53" s="2"/>
      <c r="P53" s="2"/>
      <c r="Q53" s="2"/>
      <c r="R53" s="2"/>
      <c r="S53" s="2"/>
      <c r="T53" s="2"/>
      <c r="U53" s="2"/>
      <c r="V53" s="2"/>
      <c r="W53" s="2"/>
      <c r="X53" s="2"/>
      <c r="Y53" s="2"/>
      <c r="Z53" s="2"/>
    </row>
    <row r="54" spans="1:26" ht="13.5" customHeight="1">
      <c r="A54" s="7"/>
      <c r="B54" s="2"/>
      <c r="C54" s="2"/>
      <c r="D54" s="2"/>
      <c r="E54" s="2"/>
      <c r="F54" s="2"/>
      <c r="G54" s="2"/>
      <c r="H54" s="2"/>
      <c r="I54" s="2"/>
      <c r="J54" s="2"/>
      <c r="K54" s="2"/>
      <c r="L54" s="2"/>
      <c r="M54" s="2"/>
      <c r="N54" s="2"/>
      <c r="O54" s="2"/>
      <c r="P54" s="2"/>
      <c r="Q54" s="2"/>
      <c r="R54" s="2"/>
      <c r="S54" s="2"/>
      <c r="T54" s="2"/>
      <c r="U54" s="2"/>
      <c r="V54" s="2"/>
      <c r="W54" s="2"/>
      <c r="X54" s="2"/>
      <c r="Y54" s="2"/>
      <c r="Z54" s="2"/>
    </row>
    <row r="55" spans="1:26" ht="13.5" customHeight="1">
      <c r="A55" s="7"/>
      <c r="B55" s="2"/>
      <c r="C55" s="2"/>
      <c r="D55" s="2"/>
      <c r="E55" s="2"/>
      <c r="F55" s="2"/>
      <c r="G55" s="2"/>
      <c r="H55" s="2"/>
      <c r="I55" s="2"/>
      <c r="J55" s="2"/>
      <c r="K55" s="2"/>
      <c r="L55" s="2"/>
      <c r="M55" s="2"/>
      <c r="N55" s="2"/>
      <c r="O55" s="2"/>
      <c r="P55" s="2"/>
      <c r="Q55" s="2"/>
      <c r="R55" s="2"/>
      <c r="S55" s="2"/>
      <c r="T55" s="2"/>
      <c r="U55" s="2"/>
      <c r="V55" s="2"/>
      <c r="W55" s="2"/>
      <c r="X55" s="2"/>
      <c r="Y55" s="2"/>
      <c r="Z55" s="2"/>
    </row>
    <row r="56" spans="1:26" ht="13.5" customHeight="1">
      <c r="A56" s="7"/>
      <c r="B56" s="2"/>
      <c r="C56" s="2"/>
      <c r="D56" s="2"/>
      <c r="E56" s="2"/>
      <c r="F56" s="2"/>
      <c r="G56" s="2"/>
      <c r="H56" s="2"/>
      <c r="I56" s="2"/>
      <c r="J56" s="2"/>
      <c r="K56" s="2"/>
      <c r="L56" s="2"/>
      <c r="M56" s="2"/>
      <c r="N56" s="2"/>
      <c r="O56" s="2"/>
      <c r="P56" s="2"/>
      <c r="Q56" s="2"/>
      <c r="R56" s="2"/>
      <c r="S56" s="2"/>
      <c r="T56" s="2"/>
      <c r="U56" s="2"/>
      <c r="V56" s="2"/>
      <c r="W56" s="2"/>
      <c r="X56" s="2"/>
      <c r="Y56" s="2"/>
      <c r="Z56" s="2"/>
    </row>
    <row r="57" spans="1:26" ht="13.5" customHeight="1">
      <c r="A57" s="7"/>
      <c r="B57" s="2"/>
      <c r="C57" s="2"/>
      <c r="D57" s="2"/>
      <c r="E57" s="2"/>
      <c r="F57" s="2"/>
      <c r="G57" s="2"/>
      <c r="H57" s="2"/>
      <c r="I57" s="2"/>
      <c r="J57" s="2"/>
      <c r="K57" s="2"/>
      <c r="L57" s="2"/>
      <c r="M57" s="2"/>
      <c r="N57" s="2"/>
      <c r="O57" s="2"/>
      <c r="P57" s="2"/>
      <c r="Q57" s="2"/>
      <c r="R57" s="2"/>
      <c r="S57" s="2"/>
      <c r="T57" s="2"/>
      <c r="U57" s="2"/>
      <c r="V57" s="2"/>
      <c r="W57" s="2"/>
      <c r="X57" s="2"/>
      <c r="Y57" s="2"/>
      <c r="Z57" s="2"/>
    </row>
    <row r="58" spans="1:26" ht="13.5" customHeight="1">
      <c r="A58" s="7"/>
      <c r="B58" s="2"/>
      <c r="C58" s="2"/>
      <c r="D58" s="2"/>
      <c r="E58" s="2"/>
      <c r="F58" s="2"/>
      <c r="G58" s="2"/>
      <c r="H58" s="2"/>
      <c r="I58" s="2"/>
      <c r="J58" s="2"/>
      <c r="K58" s="2"/>
      <c r="L58" s="2"/>
      <c r="M58" s="2"/>
      <c r="N58" s="2"/>
      <c r="O58" s="2"/>
      <c r="P58" s="2"/>
      <c r="Q58" s="2"/>
      <c r="R58" s="2"/>
      <c r="S58" s="2"/>
      <c r="T58" s="2"/>
      <c r="U58" s="2"/>
      <c r="V58" s="2"/>
      <c r="W58" s="2"/>
      <c r="X58" s="2"/>
      <c r="Y58" s="2"/>
      <c r="Z58" s="2"/>
    </row>
    <row r="59" spans="1:26" ht="13.5" customHeight="1">
      <c r="A59" s="7"/>
      <c r="B59" s="2"/>
      <c r="C59" s="2"/>
      <c r="D59" s="2"/>
      <c r="E59" s="2"/>
      <c r="F59" s="2"/>
      <c r="G59" s="2"/>
      <c r="H59" s="2"/>
      <c r="I59" s="2"/>
      <c r="J59" s="2"/>
      <c r="K59" s="2"/>
      <c r="L59" s="2"/>
      <c r="M59" s="2"/>
      <c r="N59" s="2"/>
      <c r="O59" s="2"/>
      <c r="P59" s="2"/>
      <c r="Q59" s="2"/>
      <c r="R59" s="2"/>
      <c r="S59" s="2"/>
      <c r="T59" s="2"/>
      <c r="U59" s="2"/>
      <c r="V59" s="2"/>
      <c r="W59" s="2"/>
      <c r="X59" s="2"/>
      <c r="Y59" s="2"/>
      <c r="Z59" s="2"/>
    </row>
    <row r="60" spans="1:26" ht="13.5" customHeight="1">
      <c r="A60" s="7"/>
      <c r="B60" s="2"/>
      <c r="C60" s="2"/>
      <c r="D60" s="2"/>
      <c r="E60" s="2"/>
      <c r="F60" s="2"/>
      <c r="G60" s="2"/>
      <c r="H60" s="2"/>
      <c r="I60" s="2"/>
      <c r="J60" s="2"/>
      <c r="K60" s="2"/>
      <c r="L60" s="2"/>
      <c r="M60" s="2"/>
      <c r="N60" s="2"/>
      <c r="O60" s="2"/>
      <c r="P60" s="2"/>
      <c r="Q60" s="2"/>
      <c r="R60" s="2"/>
      <c r="S60" s="2"/>
      <c r="T60" s="2"/>
      <c r="U60" s="2"/>
      <c r="V60" s="2"/>
      <c r="W60" s="2"/>
      <c r="X60" s="2"/>
      <c r="Y60" s="2"/>
      <c r="Z60" s="2"/>
    </row>
    <row r="61" spans="1:26" ht="13.5" customHeight="1">
      <c r="A61" s="7"/>
      <c r="B61" s="2"/>
      <c r="C61" s="2"/>
      <c r="D61" s="2"/>
      <c r="E61" s="2"/>
      <c r="F61" s="2"/>
      <c r="G61" s="2"/>
      <c r="H61" s="2"/>
      <c r="I61" s="2"/>
      <c r="J61" s="2"/>
      <c r="K61" s="2"/>
      <c r="L61" s="2"/>
      <c r="M61" s="2"/>
      <c r="N61" s="2"/>
      <c r="O61" s="2"/>
      <c r="P61" s="2"/>
      <c r="Q61" s="2"/>
      <c r="R61" s="2"/>
      <c r="S61" s="2"/>
      <c r="T61" s="2"/>
      <c r="U61" s="2"/>
      <c r="V61" s="2"/>
      <c r="W61" s="2"/>
      <c r="X61" s="2"/>
      <c r="Y61" s="2"/>
      <c r="Z61" s="2"/>
    </row>
    <row r="62" spans="1:26" ht="13.5" customHeight="1">
      <c r="A62" s="7"/>
      <c r="B62" s="2"/>
      <c r="C62" s="2"/>
      <c r="D62" s="2"/>
      <c r="E62" s="2"/>
      <c r="F62" s="2"/>
      <c r="G62" s="2"/>
      <c r="H62" s="2"/>
      <c r="I62" s="2"/>
      <c r="J62" s="2"/>
      <c r="K62" s="2"/>
      <c r="L62" s="2"/>
      <c r="M62" s="2"/>
      <c r="N62" s="2"/>
      <c r="O62" s="2"/>
      <c r="P62" s="2"/>
      <c r="Q62" s="2"/>
      <c r="R62" s="2"/>
      <c r="S62" s="2"/>
      <c r="T62" s="2"/>
      <c r="U62" s="2"/>
      <c r="V62" s="2"/>
      <c r="W62" s="2"/>
      <c r="X62" s="2"/>
      <c r="Y62" s="2"/>
      <c r="Z62" s="2"/>
    </row>
    <row r="63" spans="1:26" ht="13.5" customHeight="1">
      <c r="A63" s="7"/>
      <c r="B63" s="2"/>
      <c r="C63" s="2"/>
      <c r="D63" s="2"/>
      <c r="E63" s="2"/>
      <c r="F63" s="2"/>
      <c r="G63" s="2"/>
      <c r="H63" s="2"/>
      <c r="I63" s="2"/>
      <c r="J63" s="2"/>
      <c r="K63" s="2"/>
      <c r="L63" s="2"/>
      <c r="M63" s="2"/>
      <c r="N63" s="2"/>
      <c r="O63" s="2"/>
      <c r="P63" s="2"/>
      <c r="Q63" s="2"/>
      <c r="R63" s="2"/>
      <c r="S63" s="2"/>
      <c r="T63" s="2"/>
      <c r="U63" s="2"/>
      <c r="V63" s="2"/>
      <c r="W63" s="2"/>
      <c r="X63" s="2"/>
      <c r="Y63" s="2"/>
      <c r="Z63" s="2"/>
    </row>
    <row r="64" spans="1:26" ht="13.5" customHeight="1">
      <c r="A64" s="7"/>
      <c r="B64" s="2"/>
      <c r="C64" s="2"/>
      <c r="D64" s="2"/>
      <c r="E64" s="2"/>
      <c r="F64" s="2"/>
      <c r="G64" s="2"/>
      <c r="H64" s="2"/>
      <c r="I64" s="2"/>
      <c r="J64" s="2"/>
      <c r="K64" s="2"/>
      <c r="L64" s="2"/>
      <c r="M64" s="2"/>
      <c r="N64" s="2"/>
      <c r="O64" s="2"/>
      <c r="P64" s="2"/>
      <c r="Q64" s="2"/>
      <c r="R64" s="2"/>
      <c r="S64" s="2"/>
      <c r="T64" s="2"/>
      <c r="U64" s="2"/>
      <c r="V64" s="2"/>
      <c r="W64" s="2"/>
      <c r="X64" s="2"/>
      <c r="Y64" s="2"/>
      <c r="Z64" s="2"/>
    </row>
    <row r="65" spans="1:26" ht="13.5" customHeight="1">
      <c r="A65" s="7"/>
      <c r="B65" s="2"/>
      <c r="C65" s="2"/>
      <c r="D65" s="2"/>
      <c r="E65" s="2"/>
      <c r="F65" s="2"/>
      <c r="G65" s="2"/>
      <c r="H65" s="2"/>
      <c r="I65" s="2"/>
      <c r="J65" s="2"/>
      <c r="K65" s="2"/>
      <c r="L65" s="2"/>
      <c r="M65" s="2"/>
      <c r="N65" s="2"/>
      <c r="O65" s="2"/>
      <c r="P65" s="2"/>
      <c r="Q65" s="2"/>
      <c r="R65" s="2"/>
      <c r="S65" s="2"/>
      <c r="T65" s="2"/>
      <c r="U65" s="2"/>
      <c r="V65" s="2"/>
      <c r="W65" s="2"/>
      <c r="X65" s="2"/>
      <c r="Y65" s="2"/>
      <c r="Z65" s="2"/>
    </row>
    <row r="66" spans="1:26" ht="13.5" customHeight="1">
      <c r="A66" s="7"/>
      <c r="B66" s="2"/>
      <c r="C66" s="2"/>
      <c r="D66" s="2"/>
      <c r="E66" s="2"/>
      <c r="F66" s="2"/>
      <c r="G66" s="2"/>
      <c r="H66" s="2"/>
      <c r="I66" s="2"/>
      <c r="J66" s="2"/>
      <c r="K66" s="2"/>
      <c r="L66" s="2"/>
      <c r="M66" s="2"/>
      <c r="N66" s="2"/>
      <c r="O66" s="2"/>
      <c r="P66" s="2"/>
      <c r="Q66" s="2"/>
      <c r="R66" s="2"/>
      <c r="S66" s="2"/>
      <c r="T66" s="2"/>
      <c r="U66" s="2"/>
      <c r="V66" s="2"/>
      <c r="W66" s="2"/>
      <c r="X66" s="2"/>
      <c r="Y66" s="2"/>
      <c r="Z66" s="2"/>
    </row>
    <row r="67" spans="1:26" ht="13.5" customHeight="1">
      <c r="A67" s="7"/>
      <c r="B67" s="2"/>
      <c r="C67" s="2"/>
      <c r="D67" s="2"/>
      <c r="E67" s="2"/>
      <c r="F67" s="2"/>
      <c r="G67" s="2"/>
      <c r="H67" s="2"/>
      <c r="I67" s="2"/>
      <c r="J67" s="2"/>
      <c r="K67" s="2"/>
      <c r="L67" s="2"/>
      <c r="M67" s="2"/>
      <c r="N67" s="2"/>
      <c r="O67" s="2"/>
      <c r="P67" s="2"/>
      <c r="Q67" s="2"/>
      <c r="R67" s="2"/>
      <c r="S67" s="2"/>
      <c r="T67" s="2"/>
      <c r="U67" s="2"/>
      <c r="V67" s="2"/>
      <c r="W67" s="2"/>
      <c r="X67" s="2"/>
      <c r="Y67" s="2"/>
      <c r="Z67" s="2"/>
    </row>
    <row r="68" spans="1:26" ht="13.5" customHeight="1">
      <c r="A68" s="7"/>
      <c r="B68" s="2"/>
      <c r="C68" s="2"/>
      <c r="D68" s="2"/>
      <c r="E68" s="2"/>
      <c r="F68" s="2"/>
      <c r="G68" s="2"/>
      <c r="H68" s="2"/>
      <c r="I68" s="2"/>
      <c r="J68" s="2"/>
      <c r="K68" s="2"/>
      <c r="L68" s="2"/>
      <c r="M68" s="2"/>
      <c r="N68" s="2"/>
      <c r="O68" s="2"/>
      <c r="P68" s="2"/>
      <c r="Q68" s="2"/>
      <c r="R68" s="2"/>
      <c r="S68" s="2"/>
      <c r="T68" s="2"/>
      <c r="U68" s="2"/>
      <c r="V68" s="2"/>
      <c r="W68" s="2"/>
      <c r="X68" s="2"/>
      <c r="Y68" s="2"/>
      <c r="Z68" s="2"/>
    </row>
    <row r="69" spans="1:26" ht="13.5" customHeight="1">
      <c r="A69" s="7"/>
      <c r="B69" s="2"/>
      <c r="C69" s="2"/>
      <c r="D69" s="2"/>
      <c r="E69" s="2"/>
      <c r="F69" s="2"/>
      <c r="G69" s="2"/>
      <c r="H69" s="2"/>
      <c r="I69" s="2"/>
      <c r="J69" s="2"/>
      <c r="K69" s="2"/>
      <c r="L69" s="2"/>
      <c r="M69" s="2"/>
      <c r="N69" s="2"/>
      <c r="O69" s="2"/>
      <c r="P69" s="2"/>
      <c r="Q69" s="2"/>
      <c r="R69" s="2"/>
      <c r="S69" s="2"/>
      <c r="T69" s="2"/>
      <c r="U69" s="2"/>
      <c r="V69" s="2"/>
      <c r="W69" s="2"/>
      <c r="X69" s="2"/>
      <c r="Y69" s="2"/>
      <c r="Z69" s="2"/>
    </row>
    <row r="70" spans="1:26" ht="13.5" customHeight="1">
      <c r="A70" s="7"/>
      <c r="B70" s="2"/>
      <c r="C70" s="2"/>
      <c r="D70" s="2"/>
      <c r="E70" s="2"/>
      <c r="F70" s="2"/>
      <c r="G70" s="2"/>
      <c r="H70" s="2"/>
      <c r="I70" s="2"/>
      <c r="J70" s="2"/>
      <c r="K70" s="2"/>
      <c r="L70" s="2"/>
      <c r="M70" s="2"/>
      <c r="N70" s="2"/>
      <c r="O70" s="2"/>
      <c r="P70" s="2"/>
      <c r="Q70" s="2"/>
      <c r="R70" s="2"/>
      <c r="S70" s="2"/>
      <c r="T70" s="2"/>
      <c r="U70" s="2"/>
      <c r="V70" s="2"/>
      <c r="W70" s="2"/>
      <c r="X70" s="2"/>
      <c r="Y70" s="2"/>
      <c r="Z70" s="2"/>
    </row>
    <row r="71" spans="1:26" ht="13.5" customHeight="1">
      <c r="A71" s="7"/>
      <c r="B71" s="2"/>
      <c r="C71" s="2"/>
      <c r="D71" s="2"/>
      <c r="E71" s="2"/>
      <c r="F71" s="2"/>
      <c r="G71" s="2"/>
      <c r="H71" s="2"/>
      <c r="I71" s="2"/>
      <c r="J71" s="2"/>
      <c r="K71" s="2"/>
      <c r="L71" s="2"/>
      <c r="M71" s="2"/>
      <c r="N71" s="2"/>
      <c r="O71" s="2"/>
      <c r="P71" s="2"/>
      <c r="Q71" s="2"/>
      <c r="R71" s="2"/>
      <c r="S71" s="2"/>
      <c r="T71" s="2"/>
      <c r="U71" s="2"/>
      <c r="V71" s="2"/>
      <c r="W71" s="2"/>
      <c r="X71" s="2"/>
      <c r="Y71" s="2"/>
      <c r="Z71" s="2"/>
    </row>
    <row r="72" spans="1:26" ht="13.5" customHeight="1">
      <c r="A72" s="7"/>
      <c r="B72" s="2"/>
      <c r="C72" s="2"/>
      <c r="D72" s="2"/>
      <c r="E72" s="2"/>
      <c r="F72" s="2"/>
      <c r="G72" s="2"/>
      <c r="H72" s="2"/>
      <c r="I72" s="2"/>
      <c r="J72" s="2"/>
      <c r="K72" s="2"/>
      <c r="L72" s="2"/>
      <c r="M72" s="2"/>
      <c r="N72" s="2"/>
      <c r="O72" s="2"/>
      <c r="P72" s="2"/>
      <c r="Q72" s="2"/>
      <c r="R72" s="2"/>
      <c r="S72" s="2"/>
      <c r="T72" s="2"/>
      <c r="U72" s="2"/>
      <c r="V72" s="2"/>
      <c r="W72" s="2"/>
      <c r="X72" s="2"/>
      <c r="Y72" s="2"/>
      <c r="Z72" s="2"/>
    </row>
    <row r="73" spans="1:26" ht="13.5" customHeight="1">
      <c r="A73" s="7"/>
      <c r="B73" s="2"/>
      <c r="C73" s="2"/>
      <c r="D73" s="2"/>
      <c r="E73" s="2"/>
      <c r="F73" s="2"/>
      <c r="G73" s="2"/>
      <c r="H73" s="2"/>
      <c r="I73" s="2"/>
      <c r="J73" s="2"/>
      <c r="K73" s="2"/>
      <c r="L73" s="2"/>
      <c r="M73" s="2"/>
      <c r="N73" s="2"/>
      <c r="O73" s="2"/>
      <c r="P73" s="2"/>
      <c r="Q73" s="2"/>
      <c r="R73" s="2"/>
      <c r="S73" s="2"/>
      <c r="T73" s="2"/>
      <c r="U73" s="2"/>
      <c r="V73" s="2"/>
      <c r="W73" s="2"/>
      <c r="X73" s="2"/>
      <c r="Y73" s="2"/>
      <c r="Z73" s="2"/>
    </row>
    <row r="74" spans="1:26" ht="13.5" customHeight="1">
      <c r="A74" s="7"/>
      <c r="B74" s="2"/>
      <c r="C74" s="2"/>
      <c r="D74" s="2"/>
      <c r="E74" s="2"/>
      <c r="F74" s="2"/>
      <c r="G74" s="2"/>
      <c r="H74" s="2"/>
      <c r="I74" s="2"/>
      <c r="J74" s="2"/>
      <c r="K74" s="2"/>
      <c r="L74" s="2"/>
      <c r="M74" s="2"/>
      <c r="N74" s="2"/>
      <c r="O74" s="2"/>
      <c r="P74" s="2"/>
      <c r="Q74" s="2"/>
      <c r="R74" s="2"/>
      <c r="S74" s="2"/>
      <c r="T74" s="2"/>
      <c r="U74" s="2"/>
      <c r="V74" s="2"/>
      <c r="W74" s="2"/>
      <c r="X74" s="2"/>
      <c r="Y74" s="2"/>
      <c r="Z74" s="2"/>
    </row>
    <row r="75" spans="1:26" ht="13.5" customHeight="1">
      <c r="A75" s="7"/>
      <c r="B75" s="2"/>
      <c r="C75" s="2"/>
      <c r="D75" s="2"/>
      <c r="E75" s="2"/>
      <c r="F75" s="2"/>
      <c r="G75" s="2"/>
      <c r="H75" s="2"/>
      <c r="I75" s="2"/>
      <c r="J75" s="2"/>
      <c r="K75" s="2"/>
      <c r="L75" s="2"/>
      <c r="M75" s="2"/>
      <c r="N75" s="2"/>
      <c r="O75" s="2"/>
      <c r="P75" s="2"/>
      <c r="Q75" s="2"/>
      <c r="R75" s="2"/>
      <c r="S75" s="2"/>
      <c r="T75" s="2"/>
      <c r="U75" s="2"/>
      <c r="V75" s="2"/>
      <c r="W75" s="2"/>
      <c r="X75" s="2"/>
      <c r="Y75" s="2"/>
      <c r="Z75" s="2"/>
    </row>
    <row r="76" spans="1:26" ht="13.5" customHeight="1">
      <c r="A76" s="7"/>
      <c r="B76" s="2"/>
      <c r="C76" s="2"/>
      <c r="D76" s="2"/>
      <c r="E76" s="2"/>
      <c r="F76" s="2"/>
      <c r="G76" s="2"/>
      <c r="H76" s="2"/>
      <c r="I76" s="2"/>
      <c r="J76" s="2"/>
      <c r="K76" s="2"/>
      <c r="L76" s="2"/>
      <c r="M76" s="2"/>
      <c r="N76" s="2"/>
      <c r="O76" s="2"/>
      <c r="P76" s="2"/>
      <c r="Q76" s="2"/>
      <c r="R76" s="2"/>
      <c r="S76" s="2"/>
      <c r="T76" s="2"/>
      <c r="U76" s="2"/>
      <c r="V76" s="2"/>
      <c r="W76" s="2"/>
      <c r="X76" s="2"/>
      <c r="Y76" s="2"/>
      <c r="Z76" s="2"/>
    </row>
    <row r="77" spans="1:26" ht="13.5" customHeight="1">
      <c r="A77" s="7"/>
      <c r="B77" s="2"/>
      <c r="C77" s="2"/>
      <c r="D77" s="2"/>
      <c r="E77" s="2"/>
      <c r="F77" s="2"/>
      <c r="G77" s="2"/>
      <c r="H77" s="2"/>
      <c r="I77" s="2"/>
      <c r="J77" s="2"/>
      <c r="K77" s="2"/>
      <c r="L77" s="2"/>
      <c r="M77" s="2"/>
      <c r="N77" s="2"/>
      <c r="O77" s="2"/>
      <c r="P77" s="2"/>
      <c r="Q77" s="2"/>
      <c r="R77" s="2"/>
      <c r="S77" s="2"/>
      <c r="T77" s="2"/>
      <c r="U77" s="2"/>
      <c r="V77" s="2"/>
      <c r="W77" s="2"/>
      <c r="X77" s="2"/>
      <c r="Y77" s="2"/>
      <c r="Z77" s="2"/>
    </row>
    <row r="78" spans="1:26" ht="13.5" customHeight="1">
      <c r="A78" s="7"/>
      <c r="B78" s="2"/>
      <c r="C78" s="2"/>
      <c r="D78" s="2"/>
      <c r="E78" s="2"/>
      <c r="F78" s="2"/>
      <c r="G78" s="2"/>
      <c r="H78" s="2"/>
      <c r="I78" s="2"/>
      <c r="J78" s="2"/>
      <c r="K78" s="2"/>
      <c r="L78" s="2"/>
      <c r="M78" s="2"/>
      <c r="N78" s="2"/>
      <c r="O78" s="2"/>
      <c r="P78" s="2"/>
      <c r="Q78" s="2"/>
      <c r="R78" s="2"/>
      <c r="S78" s="2"/>
      <c r="T78" s="2"/>
      <c r="U78" s="2"/>
      <c r="V78" s="2"/>
      <c r="W78" s="2"/>
      <c r="X78" s="2"/>
      <c r="Y78" s="2"/>
      <c r="Z78" s="2"/>
    </row>
    <row r="79" spans="1:26" ht="13.5" customHeight="1">
      <c r="A79" s="7"/>
      <c r="B79" s="2"/>
      <c r="C79" s="2"/>
      <c r="D79" s="2"/>
      <c r="E79" s="2"/>
      <c r="F79" s="2"/>
      <c r="G79" s="2"/>
      <c r="H79" s="2"/>
      <c r="I79" s="2"/>
      <c r="J79" s="2"/>
      <c r="K79" s="2"/>
      <c r="L79" s="2"/>
      <c r="M79" s="2"/>
      <c r="N79" s="2"/>
      <c r="O79" s="2"/>
      <c r="P79" s="2"/>
      <c r="Q79" s="2"/>
      <c r="R79" s="2"/>
      <c r="S79" s="2"/>
      <c r="T79" s="2"/>
      <c r="U79" s="2"/>
      <c r="V79" s="2"/>
      <c r="W79" s="2"/>
      <c r="X79" s="2"/>
      <c r="Y79" s="2"/>
      <c r="Z79" s="2"/>
    </row>
    <row r="80" spans="1:26" ht="13.5" customHeight="1">
      <c r="A80" s="7"/>
      <c r="B80" s="2"/>
      <c r="C80" s="2"/>
      <c r="D80" s="2"/>
      <c r="E80" s="2"/>
      <c r="F80" s="2"/>
      <c r="G80" s="2"/>
      <c r="H80" s="2"/>
      <c r="I80" s="2"/>
      <c r="J80" s="2"/>
      <c r="K80" s="2"/>
      <c r="L80" s="2"/>
      <c r="M80" s="2"/>
      <c r="N80" s="2"/>
      <c r="O80" s="2"/>
      <c r="P80" s="2"/>
      <c r="Q80" s="2"/>
      <c r="R80" s="2"/>
      <c r="S80" s="2"/>
      <c r="T80" s="2"/>
      <c r="U80" s="2"/>
      <c r="V80" s="2"/>
      <c r="W80" s="2"/>
      <c r="X80" s="2"/>
      <c r="Y80" s="2"/>
      <c r="Z80" s="2"/>
    </row>
    <row r="81" spans="1:26" ht="13.5" customHeight="1">
      <c r="A81" s="7"/>
      <c r="B81" s="2"/>
      <c r="C81" s="2"/>
      <c r="D81" s="2"/>
      <c r="E81" s="2"/>
      <c r="F81" s="2"/>
      <c r="G81" s="2"/>
      <c r="H81" s="2"/>
      <c r="I81" s="2"/>
      <c r="J81" s="2"/>
      <c r="K81" s="2"/>
      <c r="L81" s="2"/>
      <c r="M81" s="2"/>
      <c r="N81" s="2"/>
      <c r="O81" s="2"/>
      <c r="P81" s="2"/>
      <c r="Q81" s="2"/>
      <c r="R81" s="2"/>
      <c r="S81" s="2"/>
      <c r="T81" s="2"/>
      <c r="U81" s="2"/>
      <c r="V81" s="2"/>
      <c r="W81" s="2"/>
      <c r="X81" s="2"/>
      <c r="Y81" s="2"/>
      <c r="Z81" s="2"/>
    </row>
    <row r="82" spans="1:26" ht="13.5" customHeight="1">
      <c r="A82" s="7"/>
      <c r="B82" s="2"/>
      <c r="C82" s="2"/>
      <c r="D82" s="2"/>
      <c r="E82" s="2"/>
      <c r="F82" s="2"/>
      <c r="G82" s="2"/>
      <c r="H82" s="2"/>
      <c r="I82" s="2"/>
      <c r="J82" s="2"/>
      <c r="K82" s="2"/>
      <c r="L82" s="2"/>
      <c r="M82" s="2"/>
      <c r="N82" s="2"/>
      <c r="O82" s="2"/>
      <c r="P82" s="2"/>
      <c r="Q82" s="2"/>
      <c r="R82" s="2"/>
      <c r="S82" s="2"/>
      <c r="T82" s="2"/>
      <c r="U82" s="2"/>
      <c r="V82" s="2"/>
      <c r="W82" s="2"/>
      <c r="X82" s="2"/>
      <c r="Y82" s="2"/>
      <c r="Z82" s="2"/>
    </row>
    <row r="83" spans="1:26" ht="13.5" customHeight="1">
      <c r="A83" s="7"/>
      <c r="B83" s="2"/>
      <c r="C83" s="2"/>
      <c r="D83" s="2"/>
      <c r="E83" s="2"/>
      <c r="F83" s="2"/>
      <c r="G83" s="2"/>
      <c r="H83" s="2"/>
      <c r="I83" s="2"/>
      <c r="J83" s="2"/>
      <c r="K83" s="2"/>
      <c r="L83" s="2"/>
      <c r="M83" s="2"/>
      <c r="N83" s="2"/>
      <c r="O83" s="2"/>
      <c r="P83" s="2"/>
      <c r="Q83" s="2"/>
      <c r="R83" s="2"/>
      <c r="S83" s="2"/>
      <c r="T83" s="2"/>
      <c r="U83" s="2"/>
      <c r="V83" s="2"/>
      <c r="W83" s="2"/>
      <c r="X83" s="2"/>
      <c r="Y83" s="2"/>
      <c r="Z83" s="2"/>
    </row>
    <row r="84" spans="1:26" ht="13.5" customHeight="1">
      <c r="A84" s="7"/>
      <c r="B84" s="2"/>
      <c r="C84" s="2"/>
      <c r="D84" s="2"/>
      <c r="E84" s="2"/>
      <c r="F84" s="2"/>
      <c r="G84" s="2"/>
      <c r="H84" s="2"/>
      <c r="I84" s="2"/>
      <c r="J84" s="2"/>
      <c r="K84" s="2"/>
      <c r="L84" s="2"/>
      <c r="M84" s="2"/>
      <c r="N84" s="2"/>
      <c r="O84" s="2"/>
      <c r="P84" s="2"/>
      <c r="Q84" s="2"/>
      <c r="R84" s="2"/>
      <c r="S84" s="2"/>
      <c r="T84" s="2"/>
      <c r="U84" s="2"/>
      <c r="V84" s="2"/>
      <c r="W84" s="2"/>
      <c r="X84" s="2"/>
      <c r="Y84" s="2"/>
      <c r="Z84" s="2"/>
    </row>
    <row r="85" spans="1:26" ht="13.5" customHeight="1">
      <c r="A85" s="7"/>
      <c r="B85" s="2"/>
      <c r="C85" s="2"/>
      <c r="D85" s="2"/>
      <c r="E85" s="2"/>
      <c r="F85" s="2"/>
      <c r="G85" s="2"/>
      <c r="H85" s="2"/>
      <c r="I85" s="2"/>
      <c r="J85" s="2"/>
      <c r="K85" s="2"/>
      <c r="L85" s="2"/>
      <c r="M85" s="2"/>
      <c r="N85" s="2"/>
      <c r="O85" s="2"/>
      <c r="P85" s="2"/>
      <c r="Q85" s="2"/>
      <c r="R85" s="2"/>
      <c r="S85" s="2"/>
      <c r="T85" s="2"/>
      <c r="U85" s="2"/>
      <c r="V85" s="2"/>
      <c r="W85" s="2"/>
      <c r="X85" s="2"/>
      <c r="Y85" s="2"/>
      <c r="Z85" s="2"/>
    </row>
    <row r="86" spans="1:26" ht="13.5" customHeight="1">
      <c r="A86" s="7"/>
      <c r="B86" s="2"/>
      <c r="C86" s="2"/>
      <c r="D86" s="2"/>
      <c r="E86" s="2"/>
      <c r="F86" s="2"/>
      <c r="G86" s="2"/>
      <c r="H86" s="2"/>
      <c r="I86" s="2"/>
      <c r="J86" s="2"/>
      <c r="K86" s="2"/>
      <c r="L86" s="2"/>
      <c r="M86" s="2"/>
      <c r="N86" s="2"/>
      <c r="O86" s="2"/>
      <c r="P86" s="2"/>
      <c r="Q86" s="2"/>
      <c r="R86" s="2"/>
      <c r="S86" s="2"/>
      <c r="T86" s="2"/>
      <c r="U86" s="2"/>
      <c r="V86" s="2"/>
      <c r="W86" s="2"/>
      <c r="X86" s="2"/>
      <c r="Y86" s="2"/>
      <c r="Z86" s="2"/>
    </row>
    <row r="87" spans="1:26" ht="13.5" customHeight="1">
      <c r="A87" s="7"/>
      <c r="B87" s="2"/>
      <c r="C87" s="2"/>
      <c r="D87" s="2"/>
      <c r="E87" s="2"/>
      <c r="F87" s="2"/>
      <c r="G87" s="2"/>
      <c r="H87" s="2"/>
      <c r="I87" s="2"/>
      <c r="J87" s="2"/>
      <c r="K87" s="2"/>
      <c r="L87" s="2"/>
      <c r="M87" s="2"/>
      <c r="N87" s="2"/>
      <c r="O87" s="2"/>
      <c r="P87" s="2"/>
      <c r="Q87" s="2"/>
      <c r="R87" s="2"/>
      <c r="S87" s="2"/>
      <c r="T87" s="2"/>
      <c r="U87" s="2"/>
      <c r="V87" s="2"/>
      <c r="W87" s="2"/>
      <c r="X87" s="2"/>
      <c r="Y87" s="2"/>
      <c r="Z87" s="2"/>
    </row>
    <row r="88" spans="1:26" ht="13.5" customHeight="1">
      <c r="A88" s="7"/>
      <c r="B88" s="2"/>
      <c r="C88" s="2"/>
      <c r="D88" s="2"/>
      <c r="E88" s="2"/>
      <c r="F88" s="2"/>
      <c r="G88" s="2"/>
      <c r="H88" s="2"/>
      <c r="I88" s="2"/>
      <c r="J88" s="2"/>
      <c r="K88" s="2"/>
      <c r="L88" s="2"/>
      <c r="M88" s="2"/>
      <c r="N88" s="2"/>
      <c r="O88" s="2"/>
      <c r="P88" s="2"/>
      <c r="Q88" s="2"/>
      <c r="R88" s="2"/>
      <c r="S88" s="2"/>
      <c r="T88" s="2"/>
      <c r="U88" s="2"/>
      <c r="V88" s="2"/>
      <c r="W88" s="2"/>
      <c r="X88" s="2"/>
      <c r="Y88" s="2"/>
      <c r="Z88" s="2"/>
    </row>
    <row r="89" spans="1:26" ht="13.5" customHeight="1">
      <c r="A89" s="7"/>
      <c r="B89" s="2"/>
      <c r="C89" s="2"/>
      <c r="D89" s="2"/>
      <c r="E89" s="2"/>
      <c r="F89" s="2"/>
      <c r="G89" s="2"/>
      <c r="H89" s="2"/>
      <c r="I89" s="2"/>
      <c r="J89" s="2"/>
      <c r="K89" s="2"/>
      <c r="L89" s="2"/>
      <c r="M89" s="2"/>
      <c r="N89" s="2"/>
      <c r="O89" s="2"/>
      <c r="P89" s="2"/>
      <c r="Q89" s="2"/>
      <c r="R89" s="2"/>
      <c r="S89" s="2"/>
      <c r="T89" s="2"/>
      <c r="U89" s="2"/>
      <c r="V89" s="2"/>
      <c r="W89" s="2"/>
      <c r="X89" s="2"/>
      <c r="Y89" s="2"/>
      <c r="Z89" s="2"/>
    </row>
    <row r="90" spans="1:26" ht="13.5" customHeight="1">
      <c r="A90" s="7"/>
      <c r="B90" s="2"/>
      <c r="C90" s="2"/>
      <c r="D90" s="2"/>
      <c r="E90" s="2"/>
      <c r="F90" s="2"/>
      <c r="G90" s="2"/>
      <c r="H90" s="2"/>
      <c r="I90" s="2"/>
      <c r="J90" s="2"/>
      <c r="K90" s="2"/>
      <c r="L90" s="2"/>
      <c r="M90" s="2"/>
      <c r="N90" s="2"/>
      <c r="O90" s="2"/>
      <c r="P90" s="2"/>
      <c r="Q90" s="2"/>
      <c r="R90" s="2"/>
      <c r="S90" s="2"/>
      <c r="T90" s="2"/>
      <c r="U90" s="2"/>
      <c r="V90" s="2"/>
      <c r="W90" s="2"/>
      <c r="X90" s="2"/>
      <c r="Y90" s="2"/>
      <c r="Z90" s="2"/>
    </row>
    <row r="91" spans="1:26" ht="13.5" customHeight="1">
      <c r="A91" s="7"/>
      <c r="B91" s="2"/>
      <c r="C91" s="2"/>
      <c r="D91" s="2"/>
      <c r="E91" s="2"/>
      <c r="F91" s="2"/>
      <c r="G91" s="2"/>
      <c r="H91" s="2"/>
      <c r="I91" s="2"/>
      <c r="J91" s="2"/>
      <c r="K91" s="2"/>
      <c r="L91" s="2"/>
      <c r="M91" s="2"/>
      <c r="N91" s="2"/>
      <c r="O91" s="2"/>
      <c r="P91" s="2"/>
      <c r="Q91" s="2"/>
      <c r="R91" s="2"/>
      <c r="S91" s="2"/>
      <c r="T91" s="2"/>
      <c r="U91" s="2"/>
      <c r="V91" s="2"/>
      <c r="W91" s="2"/>
      <c r="X91" s="2"/>
      <c r="Y91" s="2"/>
      <c r="Z91" s="2"/>
    </row>
    <row r="92" spans="1:26" ht="13.5" customHeight="1">
      <c r="A92" s="7"/>
      <c r="B92" s="2"/>
      <c r="C92" s="2"/>
      <c r="D92" s="2"/>
      <c r="E92" s="2"/>
      <c r="F92" s="2"/>
      <c r="G92" s="2"/>
      <c r="H92" s="2"/>
      <c r="I92" s="2"/>
      <c r="J92" s="2"/>
      <c r="K92" s="2"/>
      <c r="L92" s="2"/>
      <c r="M92" s="2"/>
      <c r="N92" s="2"/>
      <c r="O92" s="2"/>
      <c r="P92" s="2"/>
      <c r="Q92" s="2"/>
      <c r="R92" s="2"/>
      <c r="S92" s="2"/>
      <c r="T92" s="2"/>
      <c r="U92" s="2"/>
      <c r="V92" s="2"/>
      <c r="W92" s="2"/>
      <c r="X92" s="2"/>
      <c r="Y92" s="2"/>
      <c r="Z92" s="2"/>
    </row>
    <row r="93" spans="1:26" ht="13.5" customHeight="1">
      <c r="A93" s="7"/>
      <c r="B93" s="2"/>
      <c r="C93" s="2"/>
      <c r="D93" s="2"/>
      <c r="E93" s="2"/>
      <c r="F93" s="2"/>
      <c r="G93" s="2"/>
      <c r="H93" s="2"/>
      <c r="I93" s="2"/>
      <c r="J93" s="2"/>
      <c r="K93" s="2"/>
      <c r="L93" s="2"/>
      <c r="M93" s="2"/>
      <c r="N93" s="2"/>
      <c r="O93" s="2"/>
      <c r="P93" s="2"/>
      <c r="Q93" s="2"/>
      <c r="R93" s="2"/>
      <c r="S93" s="2"/>
      <c r="T93" s="2"/>
      <c r="U93" s="2"/>
      <c r="V93" s="2"/>
      <c r="W93" s="2"/>
      <c r="X93" s="2"/>
      <c r="Y93" s="2"/>
      <c r="Z93" s="2"/>
    </row>
    <row r="94" spans="1:26" ht="13.5" customHeight="1">
      <c r="A94" s="7"/>
      <c r="B94" s="2"/>
      <c r="C94" s="2"/>
      <c r="D94" s="2"/>
      <c r="E94" s="2"/>
      <c r="F94" s="2"/>
      <c r="G94" s="2"/>
      <c r="H94" s="2"/>
      <c r="I94" s="2"/>
      <c r="J94" s="2"/>
      <c r="K94" s="2"/>
      <c r="L94" s="2"/>
      <c r="M94" s="2"/>
      <c r="N94" s="2"/>
      <c r="O94" s="2"/>
      <c r="P94" s="2"/>
      <c r="Q94" s="2"/>
      <c r="R94" s="2"/>
      <c r="S94" s="2"/>
      <c r="T94" s="2"/>
      <c r="U94" s="2"/>
      <c r="V94" s="2"/>
      <c r="W94" s="2"/>
      <c r="X94" s="2"/>
      <c r="Y94" s="2"/>
      <c r="Z94" s="2"/>
    </row>
    <row r="95" spans="1:26" ht="13.5" customHeight="1">
      <c r="A95" s="7"/>
      <c r="B95" s="2"/>
      <c r="C95" s="2"/>
      <c r="D95" s="2"/>
      <c r="E95" s="2"/>
      <c r="F95" s="2"/>
      <c r="G95" s="2"/>
      <c r="H95" s="2"/>
      <c r="I95" s="2"/>
      <c r="J95" s="2"/>
      <c r="K95" s="2"/>
      <c r="L95" s="2"/>
      <c r="M95" s="2"/>
      <c r="N95" s="2"/>
      <c r="O95" s="2"/>
      <c r="P95" s="2"/>
      <c r="Q95" s="2"/>
      <c r="R95" s="2"/>
      <c r="S95" s="2"/>
      <c r="T95" s="2"/>
      <c r="U95" s="2"/>
      <c r="V95" s="2"/>
      <c r="W95" s="2"/>
      <c r="X95" s="2"/>
      <c r="Y95" s="2"/>
      <c r="Z95" s="2"/>
    </row>
    <row r="96" spans="1:26" ht="13.5" customHeight="1">
      <c r="A96" s="7"/>
      <c r="B96" s="2"/>
      <c r="C96" s="2"/>
      <c r="D96" s="2"/>
      <c r="E96" s="2"/>
      <c r="F96" s="2"/>
      <c r="G96" s="2"/>
      <c r="H96" s="2"/>
      <c r="I96" s="2"/>
      <c r="J96" s="2"/>
      <c r="K96" s="2"/>
      <c r="L96" s="2"/>
      <c r="M96" s="2"/>
      <c r="N96" s="2"/>
      <c r="O96" s="2"/>
      <c r="P96" s="2"/>
      <c r="Q96" s="2"/>
      <c r="R96" s="2"/>
      <c r="S96" s="2"/>
      <c r="T96" s="2"/>
      <c r="U96" s="2"/>
      <c r="V96" s="2"/>
      <c r="W96" s="2"/>
      <c r="X96" s="2"/>
      <c r="Y96" s="2"/>
      <c r="Z96" s="2"/>
    </row>
    <row r="97" spans="1:26" ht="13.5" customHeight="1">
      <c r="A97" s="7"/>
      <c r="B97" s="2"/>
      <c r="C97" s="2"/>
      <c r="D97" s="2"/>
      <c r="E97" s="2"/>
      <c r="F97" s="2"/>
      <c r="G97" s="2"/>
      <c r="H97" s="2"/>
      <c r="I97" s="2"/>
      <c r="J97" s="2"/>
      <c r="K97" s="2"/>
      <c r="L97" s="2"/>
      <c r="M97" s="2"/>
      <c r="N97" s="2"/>
      <c r="O97" s="2"/>
      <c r="P97" s="2"/>
      <c r="Q97" s="2"/>
      <c r="R97" s="2"/>
      <c r="S97" s="2"/>
      <c r="T97" s="2"/>
      <c r="U97" s="2"/>
      <c r="V97" s="2"/>
      <c r="W97" s="2"/>
      <c r="X97" s="2"/>
      <c r="Y97" s="2"/>
      <c r="Z97" s="2"/>
    </row>
    <row r="98" spans="1:26" ht="13.5" customHeight="1">
      <c r="A98" s="7"/>
      <c r="B98" s="2"/>
      <c r="C98" s="2"/>
      <c r="D98" s="2"/>
      <c r="E98" s="2"/>
      <c r="F98" s="2"/>
      <c r="G98" s="2"/>
      <c r="H98" s="2"/>
      <c r="I98" s="2"/>
      <c r="J98" s="2"/>
      <c r="K98" s="2"/>
      <c r="L98" s="2"/>
      <c r="M98" s="2"/>
      <c r="N98" s="2"/>
      <c r="O98" s="2"/>
      <c r="P98" s="2"/>
      <c r="Q98" s="2"/>
      <c r="R98" s="2"/>
      <c r="S98" s="2"/>
      <c r="T98" s="2"/>
      <c r="U98" s="2"/>
      <c r="V98" s="2"/>
      <c r="W98" s="2"/>
      <c r="X98" s="2"/>
      <c r="Y98" s="2"/>
      <c r="Z98" s="2"/>
    </row>
    <row r="99" spans="1:26" ht="13.5" customHeight="1">
      <c r="A99" s="7"/>
      <c r="B99" s="2"/>
      <c r="C99" s="2"/>
      <c r="D99" s="2"/>
      <c r="E99" s="2"/>
      <c r="F99" s="2"/>
      <c r="G99" s="2"/>
      <c r="H99" s="2"/>
      <c r="I99" s="2"/>
      <c r="J99" s="2"/>
      <c r="K99" s="2"/>
      <c r="L99" s="2"/>
      <c r="M99" s="2"/>
      <c r="N99" s="2"/>
      <c r="O99" s="2"/>
      <c r="P99" s="2"/>
      <c r="Q99" s="2"/>
      <c r="R99" s="2"/>
      <c r="S99" s="2"/>
      <c r="T99" s="2"/>
      <c r="U99" s="2"/>
      <c r="V99" s="2"/>
      <c r="W99" s="2"/>
      <c r="X99" s="2"/>
      <c r="Y99" s="2"/>
      <c r="Z99" s="2"/>
    </row>
    <row r="100" spans="1:26" ht="13.5" customHeight="1">
      <c r="A100" s="7"/>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5" customHeight="1">
      <c r="A101" s="7"/>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5" customHeight="1">
      <c r="A102" s="7"/>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5" customHeight="1">
      <c r="A103" s="7"/>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5" customHeight="1">
      <c r="A104" s="7"/>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5" customHeight="1">
      <c r="A105" s="7"/>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5" customHeight="1">
      <c r="A106" s="7"/>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5" customHeight="1">
      <c r="A107" s="7"/>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5" customHeight="1">
      <c r="A108" s="7"/>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5" customHeight="1">
      <c r="A109" s="7"/>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5" customHeight="1">
      <c r="A110" s="7"/>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5" customHeight="1">
      <c r="A111" s="7"/>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5" customHeight="1">
      <c r="A112" s="7"/>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5" customHeight="1">
      <c r="A113" s="7"/>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5" customHeight="1">
      <c r="A114" s="7"/>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5" customHeight="1">
      <c r="A115" s="7"/>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5" customHeight="1">
      <c r="A116" s="7"/>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5" customHeight="1">
      <c r="A117" s="7"/>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5" customHeight="1">
      <c r="A118" s="7"/>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5" customHeight="1">
      <c r="A119" s="7"/>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5" customHeight="1">
      <c r="A120" s="7"/>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5" customHeight="1">
      <c r="A121" s="7"/>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5" customHeight="1">
      <c r="A122" s="7"/>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5" customHeight="1">
      <c r="A123" s="7"/>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5" customHeight="1">
      <c r="A124" s="7"/>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5" customHeight="1">
      <c r="A125" s="7"/>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5" customHeight="1">
      <c r="A126" s="7"/>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5" customHeight="1">
      <c r="A127" s="7"/>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5" customHeight="1">
      <c r="A128" s="7"/>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5" customHeight="1">
      <c r="A129" s="7"/>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5" customHeight="1">
      <c r="A130" s="7"/>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5" customHeight="1">
      <c r="A131" s="7"/>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5" customHeight="1">
      <c r="A132" s="7"/>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5" customHeight="1">
      <c r="A133" s="7"/>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5" customHeight="1">
      <c r="A134" s="7"/>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5" customHeight="1">
      <c r="A135" s="7"/>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5" customHeight="1">
      <c r="A136" s="7"/>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5" customHeight="1">
      <c r="A137" s="7"/>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5" customHeight="1">
      <c r="A138" s="7"/>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5" customHeight="1">
      <c r="A139" s="7"/>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5" customHeight="1">
      <c r="A140" s="7"/>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5" customHeight="1">
      <c r="A141" s="7"/>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5" customHeight="1">
      <c r="A142" s="7"/>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5" customHeight="1">
      <c r="A143" s="7"/>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5" customHeight="1">
      <c r="A144" s="7"/>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5" customHeight="1">
      <c r="A145" s="7"/>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5" customHeight="1">
      <c r="A146" s="7"/>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5" customHeight="1">
      <c r="A147" s="7"/>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5" customHeight="1">
      <c r="A148" s="7"/>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5" customHeight="1">
      <c r="A149" s="7"/>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5" customHeight="1">
      <c r="A150" s="7"/>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5" customHeight="1">
      <c r="A151" s="7"/>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5" customHeight="1">
      <c r="A152" s="7"/>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5" customHeight="1">
      <c r="A153" s="7"/>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5" customHeight="1">
      <c r="A154" s="7"/>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5" customHeight="1">
      <c r="A155" s="7"/>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5" customHeight="1">
      <c r="A156" s="7"/>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5" customHeight="1">
      <c r="A157" s="7"/>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5" customHeight="1">
      <c r="A158" s="7"/>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5" customHeight="1">
      <c r="A159" s="7"/>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5" customHeight="1">
      <c r="A160" s="7"/>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5" customHeight="1">
      <c r="A161" s="7"/>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5" customHeight="1">
      <c r="A162" s="7"/>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5" customHeight="1">
      <c r="A163" s="7"/>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5" customHeight="1">
      <c r="A164" s="7"/>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5" customHeight="1">
      <c r="A165" s="7"/>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5" customHeight="1">
      <c r="A166" s="7"/>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5" customHeight="1">
      <c r="A167" s="7"/>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5" customHeight="1">
      <c r="A168" s="7"/>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5" customHeight="1">
      <c r="A169" s="7"/>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5" customHeight="1">
      <c r="A170" s="7"/>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5" customHeight="1">
      <c r="A171" s="7"/>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5" customHeight="1">
      <c r="A172" s="7"/>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5" customHeight="1">
      <c r="A173" s="7"/>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5" customHeight="1">
      <c r="A174" s="7"/>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5" customHeight="1">
      <c r="A175" s="7"/>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5" customHeight="1">
      <c r="A176" s="7"/>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5" customHeight="1">
      <c r="A177" s="7"/>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5" customHeight="1">
      <c r="A178" s="7"/>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5" customHeight="1">
      <c r="A179" s="7"/>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5" customHeight="1">
      <c r="A180" s="7"/>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5" customHeight="1">
      <c r="A181" s="7"/>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5" customHeight="1">
      <c r="A182" s="7"/>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5" customHeight="1">
      <c r="A183" s="7"/>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5" customHeight="1">
      <c r="A184" s="7"/>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5" customHeight="1">
      <c r="A185" s="7"/>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5" customHeight="1">
      <c r="A186" s="7"/>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5" customHeight="1">
      <c r="A187" s="7"/>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5" customHeight="1">
      <c r="A188" s="7"/>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5" customHeight="1">
      <c r="A189" s="7"/>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5" customHeight="1">
      <c r="A190" s="7"/>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5" customHeight="1">
      <c r="A191" s="7"/>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5" customHeight="1">
      <c r="A192" s="7"/>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5" customHeight="1">
      <c r="A193" s="7"/>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5" customHeight="1">
      <c r="A194" s="7"/>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5" customHeight="1">
      <c r="A195" s="7"/>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5" customHeight="1">
      <c r="A196" s="7"/>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5" customHeight="1">
      <c r="A197" s="7"/>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5" customHeight="1">
      <c r="A198" s="7"/>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5" customHeight="1">
      <c r="A199" s="7"/>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5" customHeight="1">
      <c r="A200" s="7"/>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5" customHeight="1">
      <c r="A201" s="7"/>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5" customHeight="1">
      <c r="A202" s="7"/>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5" customHeight="1">
      <c r="A203" s="7"/>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5" customHeight="1">
      <c r="A204" s="7"/>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5" customHeight="1">
      <c r="A205" s="7"/>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5" customHeight="1">
      <c r="A206" s="7"/>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5" customHeight="1">
      <c r="A207" s="7"/>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5" customHeight="1">
      <c r="A208" s="7"/>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5" customHeight="1">
      <c r="A209" s="7"/>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5" customHeight="1">
      <c r="A210" s="7"/>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5" customHeight="1">
      <c r="A211" s="7"/>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5" customHeight="1">
      <c r="A212" s="7"/>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5" customHeight="1">
      <c r="A213" s="7"/>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5" customHeight="1">
      <c r="A214" s="7"/>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5" customHeight="1">
      <c r="A215" s="7"/>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5" customHeight="1">
      <c r="A216" s="7"/>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5" customHeight="1">
      <c r="A217" s="7"/>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5" customHeight="1">
      <c r="A218" s="7"/>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5" customHeight="1">
      <c r="A219" s="7"/>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5" customHeight="1">
      <c r="A220" s="7"/>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5" customHeight="1">
      <c r="A221" s="7"/>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5" customHeight="1">
      <c r="A222" s="7"/>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5" customHeight="1">
      <c r="A223" s="7"/>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5" customHeight="1">
      <c r="A224" s="7"/>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5" customHeight="1">
      <c r="A225" s="7"/>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5" customHeight="1">
      <c r="A226" s="7"/>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5" customHeight="1">
      <c r="A227" s="7"/>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5" customHeight="1">
      <c r="A228" s="7"/>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5" customHeight="1">
      <c r="A229" s="7"/>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5" customHeight="1">
      <c r="A230" s="7"/>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5" customHeight="1">
      <c r="A231" s="7"/>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5" customHeight="1">
      <c r="A232" s="7"/>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5" customHeight="1">
      <c r="A233" s="7"/>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5" customHeight="1">
      <c r="A234" s="7"/>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5" customHeight="1">
      <c r="A235" s="7"/>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5" customHeight="1">
      <c r="A236" s="7"/>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5" customHeight="1">
      <c r="A237" s="7"/>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5" customHeight="1">
      <c r="A238" s="7"/>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5" customHeight="1">
      <c r="A239" s="7"/>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5" customHeight="1">
      <c r="A240" s="7"/>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5" customHeight="1">
      <c r="A241" s="7"/>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5" customHeight="1">
      <c r="A242" s="7"/>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5" customHeight="1">
      <c r="A243" s="7"/>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5" customHeight="1">
      <c r="A244" s="7"/>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5" customHeight="1">
      <c r="A245" s="7"/>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5" customHeight="1">
      <c r="A246" s="7"/>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5" customHeight="1">
      <c r="A247" s="7"/>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5" customHeight="1">
      <c r="A248" s="7"/>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5" customHeight="1">
      <c r="A249" s="7"/>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5" customHeight="1">
      <c r="A250" s="7"/>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5" customHeight="1">
      <c r="A251" s="7"/>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5" customHeight="1">
      <c r="A252" s="7"/>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5" customHeight="1">
      <c r="A253" s="7"/>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5" customHeight="1">
      <c r="A254" s="7"/>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5" customHeight="1">
      <c r="A255" s="7"/>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5" customHeight="1">
      <c r="A256" s="7"/>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5" customHeight="1">
      <c r="A257" s="7"/>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5" customHeight="1">
      <c r="A258" s="7"/>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5" customHeight="1">
      <c r="A259" s="7"/>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5" customHeight="1">
      <c r="A260" s="7"/>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5" customHeight="1">
      <c r="A261" s="7"/>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5" customHeight="1">
      <c r="A262" s="7"/>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5" customHeight="1">
      <c r="A263" s="7"/>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5" customHeight="1">
      <c r="A264" s="7"/>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5" customHeight="1">
      <c r="A265" s="7"/>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5" customHeight="1">
      <c r="A266" s="7"/>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5" customHeight="1">
      <c r="A267" s="7"/>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5" customHeight="1">
      <c r="A268" s="7"/>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5" customHeight="1">
      <c r="A269" s="7"/>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5" customHeight="1">
      <c r="A270" s="7"/>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5" customHeight="1">
      <c r="A271" s="7"/>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5" customHeight="1">
      <c r="A272" s="7"/>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5" customHeight="1">
      <c r="A273" s="7"/>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5" customHeight="1">
      <c r="A274" s="7"/>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5" customHeight="1">
      <c r="A275" s="7"/>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5" customHeight="1">
      <c r="A276" s="7"/>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5" customHeight="1">
      <c r="A277" s="7"/>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5" customHeight="1">
      <c r="A278" s="7"/>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5" customHeight="1">
      <c r="A279" s="7"/>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5" customHeight="1">
      <c r="A280" s="7"/>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5" customHeight="1">
      <c r="A281" s="7"/>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5" customHeight="1">
      <c r="A282" s="7"/>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5" customHeight="1">
      <c r="A283" s="7"/>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5" customHeight="1">
      <c r="A284" s="7"/>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5" customHeight="1">
      <c r="A285" s="7"/>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5" customHeight="1">
      <c r="A286" s="7"/>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5" customHeight="1">
      <c r="A287" s="7"/>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5" customHeight="1">
      <c r="A288" s="7"/>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5" customHeight="1">
      <c r="A289" s="7"/>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5" customHeight="1">
      <c r="A290" s="7"/>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5" customHeight="1">
      <c r="A291" s="7"/>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5" customHeight="1">
      <c r="A292" s="7"/>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5" customHeight="1">
      <c r="A293" s="7"/>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5" customHeight="1">
      <c r="A294" s="7"/>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5" customHeight="1">
      <c r="A295" s="7"/>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5" customHeight="1">
      <c r="A296" s="7"/>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5" customHeight="1">
      <c r="A297" s="7"/>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5" customHeight="1">
      <c r="A298" s="7"/>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5" customHeight="1">
      <c r="A299" s="7"/>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5" customHeight="1">
      <c r="A300" s="7"/>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5" customHeight="1">
      <c r="A301" s="7"/>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5" customHeight="1">
      <c r="A302" s="7"/>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5" customHeight="1">
      <c r="A303" s="7"/>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5" customHeight="1">
      <c r="A304" s="7"/>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5" customHeight="1">
      <c r="A305" s="7"/>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5" customHeight="1">
      <c r="A306" s="7"/>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5" customHeight="1">
      <c r="A307" s="7"/>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5" customHeight="1">
      <c r="A308" s="7"/>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5" customHeight="1">
      <c r="A309" s="7"/>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5" customHeight="1">
      <c r="A310" s="7"/>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5" customHeight="1">
      <c r="A311" s="7"/>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5" customHeight="1">
      <c r="A312" s="7"/>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5" customHeight="1">
      <c r="A313" s="7"/>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5" customHeight="1">
      <c r="A314" s="7"/>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5" customHeight="1">
      <c r="A315" s="7"/>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5" customHeight="1">
      <c r="A316" s="7"/>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5" customHeight="1">
      <c r="A317" s="7"/>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5" customHeight="1">
      <c r="A318" s="7"/>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5" customHeight="1">
      <c r="A319" s="7"/>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5" customHeight="1">
      <c r="A320" s="7"/>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5" customHeight="1">
      <c r="A321" s="7"/>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5" customHeight="1">
      <c r="A322" s="7"/>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5" customHeight="1">
      <c r="A323" s="7"/>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5" customHeight="1">
      <c r="A324" s="7"/>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5" customHeight="1">
      <c r="A325" s="7"/>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5" customHeight="1">
      <c r="A326" s="7"/>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5" customHeight="1">
      <c r="A327" s="7"/>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5" customHeight="1">
      <c r="A328" s="7"/>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5" customHeight="1">
      <c r="A329" s="7"/>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5" customHeight="1">
      <c r="A330" s="7"/>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5" customHeight="1">
      <c r="A331" s="7"/>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5" customHeight="1">
      <c r="A332" s="7"/>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5" customHeight="1">
      <c r="A333" s="7"/>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5" customHeight="1">
      <c r="A334" s="7"/>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5" customHeight="1">
      <c r="A335" s="7"/>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5" customHeight="1">
      <c r="A336" s="7"/>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5" customHeight="1">
      <c r="A337" s="7"/>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5" customHeight="1">
      <c r="A338" s="7"/>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5" customHeight="1">
      <c r="A339" s="7"/>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5" customHeight="1">
      <c r="A340" s="7"/>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5" customHeight="1">
      <c r="A341" s="7"/>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5" customHeight="1">
      <c r="A342" s="7"/>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5" customHeight="1">
      <c r="A343" s="7"/>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5" customHeight="1">
      <c r="A344" s="7"/>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5" customHeight="1">
      <c r="A345" s="7"/>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5" customHeight="1">
      <c r="A346" s="7"/>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5" customHeight="1">
      <c r="A347" s="7"/>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5" customHeight="1">
      <c r="A348" s="7"/>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5" customHeight="1">
      <c r="A349" s="7"/>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5" customHeight="1">
      <c r="A350" s="7"/>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5" customHeight="1">
      <c r="A351" s="7"/>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5" customHeight="1">
      <c r="A352" s="7"/>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5" customHeight="1">
      <c r="A353" s="7"/>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5" customHeight="1">
      <c r="A354" s="7"/>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5" customHeight="1">
      <c r="A355" s="7"/>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5" customHeight="1">
      <c r="A356" s="7"/>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5" customHeight="1">
      <c r="A357" s="7"/>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5" customHeight="1">
      <c r="A358" s="7"/>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5" customHeight="1">
      <c r="A359" s="7"/>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5" customHeight="1">
      <c r="A360" s="7"/>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5" customHeight="1">
      <c r="A361" s="7"/>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5" customHeight="1">
      <c r="A362" s="7"/>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5" customHeight="1">
      <c r="A363" s="7"/>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5" customHeight="1">
      <c r="A364" s="7"/>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5" customHeight="1">
      <c r="A365" s="7"/>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5" customHeight="1">
      <c r="A366" s="7"/>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5" customHeight="1">
      <c r="A367" s="7"/>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5" customHeight="1">
      <c r="A368" s="7"/>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5" customHeight="1">
      <c r="A369" s="7"/>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5" customHeight="1">
      <c r="A370" s="7"/>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5" customHeight="1">
      <c r="A371" s="7"/>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5" customHeight="1">
      <c r="A372" s="7"/>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5" customHeight="1">
      <c r="A373" s="7"/>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5" customHeight="1">
      <c r="A374" s="7"/>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5" customHeight="1">
      <c r="A375" s="7"/>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5" customHeight="1">
      <c r="A376" s="7"/>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5" customHeight="1">
      <c r="A377" s="7"/>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5" customHeight="1">
      <c r="A378" s="7"/>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5" customHeight="1">
      <c r="A379" s="7"/>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5" customHeight="1">
      <c r="A380" s="7"/>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5" customHeight="1">
      <c r="A381" s="7"/>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5" customHeight="1">
      <c r="A382" s="7"/>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5" customHeight="1">
      <c r="A383" s="7"/>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5" customHeight="1">
      <c r="A384" s="7"/>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5" customHeight="1">
      <c r="A385" s="7"/>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5" customHeight="1">
      <c r="A386" s="7"/>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5" customHeight="1">
      <c r="A387" s="7"/>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5" customHeight="1">
      <c r="A388" s="7"/>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5" customHeight="1">
      <c r="A389" s="7"/>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5" customHeight="1">
      <c r="A390" s="7"/>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5" customHeight="1">
      <c r="A391" s="7"/>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5" customHeight="1">
      <c r="A392" s="7"/>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5" customHeight="1">
      <c r="A393" s="7"/>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5" customHeight="1">
      <c r="A394" s="7"/>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5" customHeight="1">
      <c r="A395" s="7"/>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5" customHeight="1">
      <c r="A396" s="7"/>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5" customHeight="1">
      <c r="A397" s="7"/>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5" customHeight="1">
      <c r="A398" s="7"/>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5" customHeight="1">
      <c r="A399" s="7"/>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5" customHeight="1">
      <c r="A400" s="7"/>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5" customHeight="1">
      <c r="A401" s="7"/>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5" customHeight="1">
      <c r="A402" s="7"/>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5" customHeight="1">
      <c r="A403" s="7"/>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5" customHeight="1">
      <c r="A404" s="7"/>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5" customHeight="1">
      <c r="A405" s="7"/>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5" customHeight="1">
      <c r="A406" s="7"/>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5" customHeight="1">
      <c r="A407" s="7"/>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5" customHeight="1">
      <c r="A408" s="7"/>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5" customHeight="1">
      <c r="A409" s="7"/>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5" customHeight="1">
      <c r="A410" s="7"/>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5" customHeight="1">
      <c r="A411" s="7"/>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5" customHeight="1">
      <c r="A412" s="7"/>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5" customHeight="1">
      <c r="A413" s="7"/>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5" customHeight="1">
      <c r="A414" s="7"/>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5" customHeight="1">
      <c r="A415" s="7"/>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5" customHeight="1">
      <c r="A416" s="7"/>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5" customHeight="1">
      <c r="A417" s="7"/>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5" customHeight="1">
      <c r="A418" s="7"/>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5" customHeight="1">
      <c r="A419" s="7"/>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5" customHeight="1">
      <c r="A420" s="7"/>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5" customHeight="1">
      <c r="A421" s="7"/>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5" customHeight="1">
      <c r="A422" s="7"/>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5" customHeight="1">
      <c r="A423" s="7"/>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5" customHeight="1">
      <c r="A424" s="7"/>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5" customHeight="1">
      <c r="A425" s="7"/>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5" customHeight="1">
      <c r="A426" s="7"/>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5" customHeight="1">
      <c r="A427" s="7"/>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5" customHeight="1">
      <c r="A428" s="7"/>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5" customHeight="1">
      <c r="A429" s="7"/>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5" customHeight="1">
      <c r="A430" s="7"/>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5" customHeight="1">
      <c r="A431" s="7"/>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5" customHeight="1">
      <c r="A432" s="7"/>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5" customHeight="1">
      <c r="A433" s="7"/>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5" customHeight="1">
      <c r="A434" s="7"/>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5" customHeight="1">
      <c r="A435" s="7"/>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5" customHeight="1">
      <c r="A436" s="7"/>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5" customHeight="1">
      <c r="A437" s="7"/>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5" customHeight="1">
      <c r="A438" s="7"/>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5" customHeight="1">
      <c r="A439" s="7"/>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5" customHeight="1">
      <c r="A440" s="7"/>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5" customHeight="1">
      <c r="A441" s="7"/>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5" customHeight="1">
      <c r="A442" s="7"/>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5" customHeight="1">
      <c r="A443" s="7"/>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5" customHeight="1">
      <c r="A444" s="7"/>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5" customHeight="1">
      <c r="A445" s="7"/>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5" customHeight="1">
      <c r="A446" s="7"/>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5" customHeight="1">
      <c r="A447" s="7"/>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5" customHeight="1">
      <c r="A448" s="7"/>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5" customHeight="1">
      <c r="A449" s="7"/>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5" customHeight="1">
      <c r="A450" s="7"/>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5" customHeight="1">
      <c r="A451" s="7"/>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5" customHeight="1">
      <c r="A452" s="7"/>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5" customHeight="1">
      <c r="A453" s="7"/>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5" customHeight="1">
      <c r="A454" s="7"/>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5" customHeight="1">
      <c r="A455" s="7"/>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5" customHeight="1">
      <c r="A456" s="7"/>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5" customHeight="1">
      <c r="A457" s="7"/>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5" customHeight="1">
      <c r="A458" s="7"/>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5" customHeight="1">
      <c r="A459" s="7"/>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5" customHeight="1">
      <c r="A460" s="7"/>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5" customHeight="1">
      <c r="A461" s="7"/>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5" customHeight="1">
      <c r="A462" s="7"/>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5" customHeight="1">
      <c r="A463" s="7"/>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5" customHeight="1">
      <c r="A464" s="7"/>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5" customHeight="1">
      <c r="A465" s="7"/>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5" customHeight="1">
      <c r="A466" s="7"/>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5" customHeight="1">
      <c r="A467" s="7"/>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5" customHeight="1">
      <c r="A468" s="7"/>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5" customHeight="1">
      <c r="A469" s="7"/>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5" customHeight="1">
      <c r="A470" s="7"/>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5" customHeight="1">
      <c r="A471" s="7"/>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5" customHeight="1">
      <c r="A472" s="7"/>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5" customHeight="1">
      <c r="A473" s="7"/>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5" customHeight="1">
      <c r="A474" s="7"/>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5" customHeight="1">
      <c r="A475" s="7"/>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5" customHeight="1">
      <c r="A476" s="7"/>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5" customHeight="1">
      <c r="A477" s="7"/>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5" customHeight="1">
      <c r="A478" s="7"/>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5" customHeight="1">
      <c r="A479" s="7"/>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5" customHeight="1">
      <c r="A480" s="7"/>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5" customHeight="1">
      <c r="A481" s="7"/>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5" customHeight="1">
      <c r="A482" s="7"/>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5" customHeight="1">
      <c r="A483" s="7"/>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5" customHeight="1">
      <c r="A484" s="7"/>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5" customHeight="1">
      <c r="A485" s="7"/>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5" customHeight="1">
      <c r="A486" s="7"/>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5" customHeight="1">
      <c r="A487" s="7"/>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5" customHeight="1">
      <c r="A488" s="7"/>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5" customHeight="1">
      <c r="A489" s="7"/>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5" customHeight="1">
      <c r="A490" s="7"/>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5" customHeight="1">
      <c r="A491" s="7"/>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5" customHeight="1">
      <c r="A492" s="7"/>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5" customHeight="1">
      <c r="A493" s="7"/>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5" customHeight="1">
      <c r="A494" s="7"/>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5" customHeight="1">
      <c r="A495" s="7"/>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5" customHeight="1">
      <c r="A496" s="7"/>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5" customHeight="1">
      <c r="A497" s="7"/>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5" customHeight="1">
      <c r="A498" s="7"/>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5" customHeight="1">
      <c r="A499" s="7"/>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5" customHeight="1">
      <c r="A500" s="7"/>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5" customHeight="1">
      <c r="A501" s="7"/>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5" customHeight="1">
      <c r="A502" s="7"/>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5" customHeight="1">
      <c r="A503" s="7"/>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5" customHeight="1">
      <c r="A504" s="7"/>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5" customHeight="1">
      <c r="A505" s="7"/>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5" customHeight="1">
      <c r="A506" s="7"/>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5" customHeight="1">
      <c r="A507" s="7"/>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5" customHeight="1">
      <c r="A508" s="7"/>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5" customHeight="1">
      <c r="A509" s="7"/>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5" customHeight="1">
      <c r="A510" s="7"/>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5" customHeight="1">
      <c r="A511" s="7"/>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5" customHeight="1">
      <c r="A512" s="7"/>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5" customHeight="1">
      <c r="A513" s="7"/>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5" customHeight="1">
      <c r="A514" s="7"/>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5" customHeight="1">
      <c r="A515" s="7"/>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5" customHeight="1">
      <c r="A516" s="7"/>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5" customHeight="1">
      <c r="A517" s="7"/>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5" customHeight="1">
      <c r="A518" s="7"/>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5" customHeight="1">
      <c r="A519" s="7"/>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5" customHeight="1">
      <c r="A520" s="7"/>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5" customHeight="1">
      <c r="A521" s="7"/>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5" customHeight="1">
      <c r="A522" s="7"/>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5" customHeight="1">
      <c r="A523" s="7"/>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5" customHeight="1">
      <c r="A524" s="7"/>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5" customHeight="1">
      <c r="A525" s="7"/>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5" customHeight="1">
      <c r="A526" s="7"/>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5" customHeight="1">
      <c r="A527" s="7"/>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5" customHeight="1">
      <c r="A528" s="7"/>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5" customHeight="1">
      <c r="A529" s="7"/>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5" customHeight="1">
      <c r="A530" s="7"/>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5" customHeight="1">
      <c r="A531" s="7"/>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5" customHeight="1">
      <c r="A532" s="7"/>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5" customHeight="1">
      <c r="A533" s="7"/>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5" customHeight="1">
      <c r="A534" s="7"/>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5" customHeight="1">
      <c r="A535" s="7"/>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5" customHeight="1">
      <c r="A536" s="7"/>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5" customHeight="1">
      <c r="A537" s="7"/>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5" customHeight="1">
      <c r="A538" s="7"/>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5" customHeight="1">
      <c r="A539" s="7"/>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5" customHeight="1">
      <c r="A540" s="7"/>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5" customHeight="1">
      <c r="A541" s="7"/>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5" customHeight="1">
      <c r="A542" s="7"/>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5" customHeight="1">
      <c r="A543" s="7"/>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5" customHeight="1">
      <c r="A544" s="7"/>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5" customHeight="1">
      <c r="A545" s="7"/>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5" customHeight="1">
      <c r="A546" s="7"/>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5" customHeight="1">
      <c r="A547" s="7"/>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5" customHeight="1">
      <c r="A548" s="7"/>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5" customHeight="1">
      <c r="A549" s="7"/>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5" customHeight="1">
      <c r="A550" s="7"/>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5" customHeight="1">
      <c r="A551" s="7"/>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5" customHeight="1">
      <c r="A552" s="7"/>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5" customHeight="1">
      <c r="A553" s="7"/>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5" customHeight="1">
      <c r="A554" s="7"/>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5" customHeight="1">
      <c r="A555" s="7"/>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5" customHeight="1">
      <c r="A556" s="7"/>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5" customHeight="1">
      <c r="A557" s="7"/>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5" customHeight="1">
      <c r="A558" s="7"/>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5" customHeight="1">
      <c r="A559" s="7"/>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5" customHeight="1">
      <c r="A560" s="7"/>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5" customHeight="1">
      <c r="A561" s="7"/>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5" customHeight="1">
      <c r="A562" s="7"/>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5" customHeight="1">
      <c r="A563" s="7"/>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5" customHeight="1">
      <c r="A564" s="7"/>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5" customHeight="1">
      <c r="A565" s="7"/>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5" customHeight="1">
      <c r="A566" s="7"/>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5" customHeight="1">
      <c r="A567" s="7"/>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5" customHeight="1">
      <c r="A568" s="7"/>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5" customHeight="1">
      <c r="A569" s="7"/>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5" customHeight="1">
      <c r="A570" s="7"/>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5" customHeight="1">
      <c r="A571" s="7"/>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5" customHeight="1">
      <c r="A572" s="7"/>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5" customHeight="1">
      <c r="A573" s="7"/>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5" customHeight="1">
      <c r="A574" s="7"/>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5" customHeight="1">
      <c r="A575" s="7"/>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5" customHeight="1">
      <c r="A576" s="7"/>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5" customHeight="1">
      <c r="A577" s="7"/>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5" customHeight="1">
      <c r="A578" s="7"/>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5" customHeight="1">
      <c r="A579" s="7"/>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5" customHeight="1">
      <c r="A580" s="7"/>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5" customHeight="1">
      <c r="A581" s="7"/>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5" customHeight="1">
      <c r="A582" s="7"/>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5" customHeight="1">
      <c r="A583" s="7"/>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5" customHeight="1">
      <c r="A584" s="7"/>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5" customHeight="1">
      <c r="A585" s="7"/>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5" customHeight="1">
      <c r="A586" s="7"/>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5" customHeight="1">
      <c r="A587" s="7"/>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5" customHeight="1">
      <c r="A588" s="7"/>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5" customHeight="1">
      <c r="A589" s="7"/>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5" customHeight="1">
      <c r="A590" s="7"/>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5" customHeight="1">
      <c r="A591" s="7"/>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5" customHeight="1">
      <c r="A592" s="7"/>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5" customHeight="1">
      <c r="A593" s="7"/>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5" customHeight="1">
      <c r="A594" s="7"/>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5" customHeight="1">
      <c r="A595" s="7"/>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5" customHeight="1">
      <c r="A596" s="7"/>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5" customHeight="1">
      <c r="A597" s="7"/>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5" customHeight="1">
      <c r="A598" s="7"/>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5" customHeight="1">
      <c r="A599" s="7"/>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5" customHeight="1">
      <c r="A600" s="7"/>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5" customHeight="1">
      <c r="A601" s="7"/>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5" customHeight="1">
      <c r="A602" s="7"/>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5" customHeight="1">
      <c r="A603" s="7"/>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5" customHeight="1">
      <c r="A604" s="7"/>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5" customHeight="1">
      <c r="A605" s="7"/>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5" customHeight="1">
      <c r="A606" s="7"/>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5" customHeight="1">
      <c r="A607" s="7"/>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5" customHeight="1">
      <c r="A608" s="7"/>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5" customHeight="1">
      <c r="A609" s="7"/>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5" customHeight="1">
      <c r="A610" s="7"/>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5" customHeight="1">
      <c r="A611" s="7"/>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5" customHeight="1">
      <c r="A612" s="7"/>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5" customHeight="1">
      <c r="A613" s="7"/>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5" customHeight="1">
      <c r="A614" s="7"/>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5" customHeight="1">
      <c r="A615" s="7"/>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5" customHeight="1">
      <c r="A616" s="7"/>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5" customHeight="1">
      <c r="A617" s="7"/>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5" customHeight="1">
      <c r="A618" s="7"/>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5" customHeight="1">
      <c r="A619" s="7"/>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5" customHeight="1">
      <c r="A620" s="7"/>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5" customHeight="1">
      <c r="A621" s="7"/>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5" customHeight="1">
      <c r="A622" s="7"/>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5" customHeight="1">
      <c r="A623" s="7"/>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5" customHeight="1">
      <c r="A624" s="7"/>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5" customHeight="1">
      <c r="A625" s="7"/>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5" customHeight="1">
      <c r="A626" s="7"/>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5" customHeight="1">
      <c r="A627" s="7"/>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5" customHeight="1">
      <c r="A628" s="7"/>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5" customHeight="1">
      <c r="A629" s="7"/>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5" customHeight="1">
      <c r="A630" s="7"/>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5" customHeight="1">
      <c r="A631" s="7"/>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5" customHeight="1">
      <c r="A632" s="7"/>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5" customHeight="1">
      <c r="A633" s="7"/>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5" customHeight="1">
      <c r="A634" s="7"/>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5" customHeight="1">
      <c r="A635" s="7"/>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5" customHeight="1">
      <c r="A636" s="7"/>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5" customHeight="1">
      <c r="A637" s="7"/>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5" customHeight="1">
      <c r="A638" s="7"/>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5" customHeight="1">
      <c r="A639" s="7"/>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5" customHeight="1">
      <c r="A640" s="7"/>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5" customHeight="1">
      <c r="A641" s="7"/>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5" customHeight="1">
      <c r="A642" s="7"/>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5" customHeight="1">
      <c r="A643" s="7"/>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5" customHeight="1">
      <c r="A644" s="7"/>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5" customHeight="1">
      <c r="A645" s="7"/>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5" customHeight="1">
      <c r="A646" s="7"/>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5" customHeight="1">
      <c r="A647" s="7"/>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5" customHeight="1">
      <c r="A648" s="7"/>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5" customHeight="1">
      <c r="A649" s="7"/>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5" customHeight="1">
      <c r="A650" s="7"/>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5" customHeight="1">
      <c r="A651" s="7"/>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5" customHeight="1">
      <c r="A652" s="7"/>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5" customHeight="1">
      <c r="A653" s="7"/>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5" customHeight="1">
      <c r="A654" s="7"/>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5" customHeight="1">
      <c r="A655" s="7"/>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5" customHeight="1">
      <c r="A656" s="7"/>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5" customHeight="1">
      <c r="A657" s="7"/>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5" customHeight="1">
      <c r="A658" s="7"/>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5" customHeight="1">
      <c r="A659" s="7"/>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5" customHeight="1">
      <c r="A660" s="7"/>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5" customHeight="1">
      <c r="A661" s="7"/>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5" customHeight="1">
      <c r="A662" s="7"/>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5" customHeight="1">
      <c r="A663" s="7"/>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5" customHeight="1">
      <c r="A664" s="7"/>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5" customHeight="1">
      <c r="A665" s="7"/>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5" customHeight="1">
      <c r="A666" s="7"/>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5" customHeight="1">
      <c r="A667" s="7"/>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5" customHeight="1">
      <c r="A668" s="7"/>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5" customHeight="1">
      <c r="A669" s="7"/>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5" customHeight="1">
      <c r="A670" s="7"/>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5" customHeight="1">
      <c r="A671" s="7"/>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5" customHeight="1">
      <c r="A672" s="7"/>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5" customHeight="1">
      <c r="A673" s="7"/>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5" customHeight="1">
      <c r="A674" s="7"/>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5" customHeight="1">
      <c r="A675" s="7"/>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5" customHeight="1">
      <c r="A676" s="7"/>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5" customHeight="1">
      <c r="A677" s="7"/>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5" customHeight="1">
      <c r="A678" s="7"/>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5" customHeight="1">
      <c r="A679" s="7"/>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5" customHeight="1">
      <c r="A680" s="7"/>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5" customHeight="1">
      <c r="A681" s="7"/>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5" customHeight="1">
      <c r="A682" s="7"/>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5" customHeight="1">
      <c r="A683" s="7"/>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5" customHeight="1">
      <c r="A684" s="7"/>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5" customHeight="1">
      <c r="A685" s="7"/>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5" customHeight="1">
      <c r="A686" s="7"/>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5" customHeight="1">
      <c r="A687" s="7"/>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5" customHeight="1">
      <c r="A688" s="7"/>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5" customHeight="1">
      <c r="A689" s="7"/>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5" customHeight="1">
      <c r="A690" s="7"/>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5" customHeight="1">
      <c r="A691" s="7"/>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5" customHeight="1">
      <c r="A692" s="7"/>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5" customHeight="1">
      <c r="A693" s="7"/>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5" customHeight="1">
      <c r="A694" s="7"/>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5" customHeight="1">
      <c r="A695" s="7"/>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5" customHeight="1">
      <c r="A696" s="7"/>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5" customHeight="1">
      <c r="A697" s="7"/>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5" customHeight="1">
      <c r="A698" s="7"/>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5" customHeight="1">
      <c r="A699" s="7"/>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5" customHeight="1">
      <c r="A700" s="7"/>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5" customHeight="1">
      <c r="A701" s="7"/>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5" customHeight="1">
      <c r="A702" s="7"/>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5" customHeight="1">
      <c r="A703" s="7"/>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5" customHeight="1">
      <c r="A704" s="7"/>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5" customHeight="1">
      <c r="A705" s="7"/>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5" customHeight="1">
      <c r="A706" s="7"/>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5" customHeight="1">
      <c r="A707" s="7"/>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5" customHeight="1">
      <c r="A708" s="7"/>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5" customHeight="1">
      <c r="A709" s="7"/>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5" customHeight="1">
      <c r="A710" s="7"/>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5" customHeight="1">
      <c r="A711" s="7"/>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5" customHeight="1">
      <c r="A712" s="7"/>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5" customHeight="1">
      <c r="A713" s="7"/>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5" customHeight="1">
      <c r="A714" s="7"/>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5" customHeight="1">
      <c r="A715" s="7"/>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5" customHeight="1">
      <c r="A716" s="7"/>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5" customHeight="1">
      <c r="A717" s="7"/>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5" customHeight="1">
      <c r="A718" s="7"/>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5" customHeight="1">
      <c r="A719" s="7"/>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5" customHeight="1">
      <c r="A720" s="7"/>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5" customHeight="1">
      <c r="A721" s="7"/>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5" customHeight="1">
      <c r="A722" s="7"/>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5" customHeight="1">
      <c r="A723" s="7"/>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5" customHeight="1">
      <c r="A724" s="7"/>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5" customHeight="1">
      <c r="A725" s="7"/>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5" customHeight="1">
      <c r="A726" s="7"/>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5" customHeight="1">
      <c r="A727" s="7"/>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5" customHeight="1">
      <c r="A728" s="7"/>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5" customHeight="1">
      <c r="A729" s="7"/>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5" customHeight="1">
      <c r="A730" s="7"/>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5" customHeight="1">
      <c r="A731" s="7"/>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5" customHeight="1">
      <c r="A732" s="7"/>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5" customHeight="1">
      <c r="A733" s="7"/>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5" customHeight="1">
      <c r="A734" s="7"/>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5" customHeight="1">
      <c r="A735" s="7"/>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5" customHeight="1">
      <c r="A736" s="7"/>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5" customHeight="1">
      <c r="A737" s="7"/>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5" customHeight="1">
      <c r="A738" s="7"/>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5" customHeight="1">
      <c r="A739" s="7"/>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5" customHeight="1">
      <c r="A740" s="7"/>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5" customHeight="1">
      <c r="A741" s="7"/>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5" customHeight="1">
      <c r="A742" s="7"/>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5" customHeight="1">
      <c r="A743" s="7"/>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5" customHeight="1">
      <c r="A744" s="7"/>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5" customHeight="1">
      <c r="A745" s="7"/>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5" customHeight="1">
      <c r="A746" s="7"/>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5" customHeight="1">
      <c r="A747" s="7"/>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5" customHeight="1">
      <c r="A748" s="7"/>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5" customHeight="1">
      <c r="A749" s="7"/>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5" customHeight="1">
      <c r="A750" s="7"/>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5" customHeight="1">
      <c r="A751" s="7"/>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5" customHeight="1">
      <c r="A752" s="7"/>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5" customHeight="1">
      <c r="A753" s="7"/>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5" customHeight="1">
      <c r="A754" s="7"/>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5" customHeight="1">
      <c r="A755" s="7"/>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5" customHeight="1">
      <c r="A756" s="7"/>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5" customHeight="1">
      <c r="A757" s="7"/>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5" customHeight="1">
      <c r="A758" s="7"/>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5" customHeight="1">
      <c r="A759" s="7"/>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5" customHeight="1">
      <c r="A760" s="7"/>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5" customHeight="1">
      <c r="A761" s="7"/>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5" customHeight="1">
      <c r="A762" s="7"/>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5" customHeight="1">
      <c r="A763" s="7"/>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5" customHeight="1">
      <c r="A764" s="7"/>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5" customHeight="1">
      <c r="A765" s="7"/>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5" customHeight="1">
      <c r="A766" s="7"/>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5" customHeight="1">
      <c r="A767" s="7"/>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5" customHeight="1">
      <c r="A768" s="7"/>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5" customHeight="1">
      <c r="A769" s="7"/>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5" customHeight="1">
      <c r="A770" s="7"/>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5" customHeight="1">
      <c r="A771" s="7"/>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5" customHeight="1">
      <c r="A772" s="7"/>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5" customHeight="1">
      <c r="A773" s="7"/>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5" customHeight="1">
      <c r="A774" s="7"/>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5" customHeight="1">
      <c r="A775" s="7"/>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5" customHeight="1">
      <c r="A776" s="7"/>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5" customHeight="1">
      <c r="A777" s="7"/>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5" customHeight="1">
      <c r="A778" s="7"/>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5" customHeight="1">
      <c r="A779" s="7"/>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5" customHeight="1">
      <c r="A780" s="7"/>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5" customHeight="1">
      <c r="A781" s="7"/>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5" customHeight="1">
      <c r="A782" s="7"/>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5" customHeight="1">
      <c r="A783" s="7"/>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5" customHeight="1">
      <c r="A784" s="7"/>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5" customHeight="1">
      <c r="A785" s="7"/>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5" customHeight="1">
      <c r="A786" s="7"/>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5" customHeight="1">
      <c r="A787" s="7"/>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5" customHeight="1">
      <c r="A788" s="7"/>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5" customHeight="1">
      <c r="A789" s="7"/>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5" customHeight="1">
      <c r="A790" s="7"/>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5" customHeight="1">
      <c r="A791" s="7"/>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5" customHeight="1">
      <c r="A792" s="7"/>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5" customHeight="1">
      <c r="A793" s="7"/>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5" customHeight="1">
      <c r="A794" s="7"/>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5" customHeight="1">
      <c r="A795" s="7"/>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5" customHeight="1">
      <c r="A796" s="7"/>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5" customHeight="1">
      <c r="A797" s="7"/>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5" customHeight="1">
      <c r="A798" s="7"/>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5" customHeight="1">
      <c r="A799" s="7"/>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5" customHeight="1">
      <c r="A800" s="7"/>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5" customHeight="1">
      <c r="A801" s="7"/>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5" customHeight="1">
      <c r="A802" s="7"/>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5" customHeight="1">
      <c r="A803" s="7"/>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5" customHeight="1">
      <c r="A804" s="7"/>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5" customHeight="1">
      <c r="A805" s="7"/>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5" customHeight="1">
      <c r="A806" s="7"/>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5" customHeight="1">
      <c r="A807" s="7"/>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5" customHeight="1">
      <c r="A808" s="7"/>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5" customHeight="1">
      <c r="A809" s="7"/>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5" customHeight="1">
      <c r="A810" s="7"/>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5" customHeight="1">
      <c r="A811" s="7"/>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5" customHeight="1">
      <c r="A812" s="7"/>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5" customHeight="1">
      <c r="A813" s="7"/>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5" customHeight="1">
      <c r="A814" s="7"/>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5" customHeight="1">
      <c r="A815" s="7"/>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5" customHeight="1">
      <c r="A816" s="7"/>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5" customHeight="1">
      <c r="A817" s="7"/>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5" customHeight="1">
      <c r="A818" s="7"/>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5" customHeight="1">
      <c r="A819" s="7"/>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5" customHeight="1">
      <c r="A820" s="7"/>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5" customHeight="1">
      <c r="A821" s="7"/>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5" customHeight="1">
      <c r="A822" s="7"/>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5" customHeight="1">
      <c r="A823" s="7"/>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5" customHeight="1">
      <c r="A824" s="7"/>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5" customHeight="1">
      <c r="A825" s="7"/>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5" customHeight="1">
      <c r="A826" s="7"/>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5" customHeight="1">
      <c r="A827" s="7"/>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5" customHeight="1">
      <c r="A828" s="7"/>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5" customHeight="1">
      <c r="A829" s="7"/>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5" customHeight="1">
      <c r="A830" s="7"/>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5" customHeight="1">
      <c r="A831" s="7"/>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5" customHeight="1">
      <c r="A832" s="7"/>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5" customHeight="1">
      <c r="A833" s="7"/>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5" customHeight="1">
      <c r="A834" s="7"/>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5" customHeight="1">
      <c r="A835" s="7"/>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5" customHeight="1">
      <c r="A836" s="7"/>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5" customHeight="1">
      <c r="A837" s="7"/>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5" customHeight="1">
      <c r="A838" s="7"/>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5" customHeight="1">
      <c r="A839" s="7"/>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5" customHeight="1">
      <c r="A840" s="7"/>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5" customHeight="1">
      <c r="A841" s="7"/>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5" customHeight="1">
      <c r="A842" s="7"/>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5" customHeight="1">
      <c r="A843" s="7"/>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5" customHeight="1">
      <c r="A844" s="7"/>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5" customHeight="1">
      <c r="A845" s="7"/>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5" customHeight="1">
      <c r="A846" s="7"/>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5" customHeight="1">
      <c r="A847" s="7"/>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5" customHeight="1">
      <c r="A848" s="7"/>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5" customHeight="1">
      <c r="A849" s="7"/>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5" customHeight="1">
      <c r="A850" s="7"/>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5" customHeight="1">
      <c r="A851" s="7"/>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5" customHeight="1">
      <c r="A852" s="7"/>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5" customHeight="1">
      <c r="A853" s="7"/>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5" customHeight="1">
      <c r="A854" s="7"/>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5" customHeight="1">
      <c r="A855" s="7"/>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5" customHeight="1">
      <c r="A856" s="7"/>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5" customHeight="1">
      <c r="A857" s="7"/>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5" customHeight="1">
      <c r="A858" s="7"/>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5" customHeight="1">
      <c r="A859" s="7"/>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5" customHeight="1">
      <c r="A860" s="7"/>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5" customHeight="1">
      <c r="A861" s="7"/>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5" customHeight="1">
      <c r="A862" s="7"/>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5" customHeight="1">
      <c r="A863" s="7"/>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5" customHeight="1">
      <c r="A864" s="7"/>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5" customHeight="1">
      <c r="A865" s="7"/>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5" customHeight="1">
      <c r="A866" s="7"/>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5" customHeight="1">
      <c r="A867" s="7"/>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5" customHeight="1">
      <c r="A868" s="7"/>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5" customHeight="1">
      <c r="A869" s="7"/>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5" customHeight="1">
      <c r="A870" s="7"/>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5" customHeight="1">
      <c r="A871" s="7"/>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5" customHeight="1">
      <c r="A872" s="7"/>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5" customHeight="1">
      <c r="A873" s="7"/>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5" customHeight="1">
      <c r="A874" s="7"/>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5" customHeight="1">
      <c r="A875" s="7"/>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5" customHeight="1">
      <c r="A876" s="7"/>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5" customHeight="1">
      <c r="A877" s="7"/>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5" customHeight="1">
      <c r="A878" s="7"/>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5" customHeight="1">
      <c r="A879" s="7"/>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5" customHeight="1">
      <c r="A880" s="7"/>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5" customHeight="1">
      <c r="A881" s="7"/>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5" customHeight="1">
      <c r="A882" s="7"/>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5" customHeight="1">
      <c r="A883" s="7"/>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5" customHeight="1">
      <c r="A884" s="7"/>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5" customHeight="1">
      <c r="A885" s="7"/>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5" customHeight="1">
      <c r="A886" s="7"/>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5" customHeight="1">
      <c r="A887" s="7"/>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5" customHeight="1">
      <c r="A888" s="7"/>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5" customHeight="1">
      <c r="A889" s="7"/>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5" customHeight="1">
      <c r="A890" s="7"/>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5" customHeight="1">
      <c r="A891" s="7"/>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5" customHeight="1">
      <c r="A892" s="7"/>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5" customHeight="1">
      <c r="A893" s="7"/>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5" customHeight="1">
      <c r="A894" s="7"/>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5" customHeight="1">
      <c r="A895" s="7"/>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5" customHeight="1">
      <c r="A896" s="7"/>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5" customHeight="1">
      <c r="A897" s="7"/>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5" customHeight="1">
      <c r="A898" s="7"/>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5" customHeight="1">
      <c r="A899" s="7"/>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5" customHeight="1">
      <c r="A900" s="7"/>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5" customHeight="1">
      <c r="A901" s="7"/>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5" customHeight="1">
      <c r="A902" s="7"/>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5" customHeight="1">
      <c r="A903" s="7"/>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5" customHeight="1">
      <c r="A904" s="7"/>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5" customHeight="1">
      <c r="A905" s="7"/>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5" customHeight="1">
      <c r="A906" s="7"/>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5" customHeight="1">
      <c r="A907" s="7"/>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5" customHeight="1">
      <c r="A908" s="7"/>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5" customHeight="1">
      <c r="A909" s="7"/>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5" customHeight="1">
      <c r="A910" s="7"/>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5" customHeight="1">
      <c r="A911" s="7"/>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5" customHeight="1">
      <c r="A912" s="7"/>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5" customHeight="1">
      <c r="A913" s="7"/>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5" customHeight="1">
      <c r="A914" s="7"/>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5" customHeight="1">
      <c r="A915" s="7"/>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5" customHeight="1">
      <c r="A916" s="7"/>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5" customHeight="1">
      <c r="A917" s="7"/>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5" customHeight="1">
      <c r="A918" s="7"/>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5" customHeight="1">
      <c r="A919" s="7"/>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5" customHeight="1">
      <c r="A920" s="7"/>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5" customHeight="1">
      <c r="A921" s="7"/>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5" customHeight="1">
      <c r="A922" s="7"/>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5" customHeight="1">
      <c r="A923" s="7"/>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5" customHeight="1">
      <c r="A924" s="7"/>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5" customHeight="1">
      <c r="A925" s="7"/>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5" customHeight="1">
      <c r="A926" s="7"/>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5" customHeight="1">
      <c r="A927" s="7"/>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5" customHeight="1">
      <c r="A928" s="7"/>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5" customHeight="1">
      <c r="A929" s="7"/>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5" customHeight="1">
      <c r="A930" s="7"/>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5" customHeight="1">
      <c r="A931" s="7"/>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5" customHeight="1">
      <c r="A932" s="7"/>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5" customHeight="1">
      <c r="A933" s="7"/>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5" customHeight="1">
      <c r="A934" s="7"/>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5" customHeight="1">
      <c r="A935" s="7"/>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5" customHeight="1">
      <c r="A936" s="7"/>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5" customHeight="1">
      <c r="A937" s="7"/>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5" customHeight="1">
      <c r="A938" s="7"/>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5" customHeight="1">
      <c r="A939" s="7"/>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5" customHeight="1">
      <c r="A940" s="7"/>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5" customHeight="1">
      <c r="A941" s="7"/>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5" customHeight="1">
      <c r="A942" s="7"/>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5" customHeight="1">
      <c r="A943" s="7"/>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5" customHeight="1">
      <c r="A944" s="7"/>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5" customHeight="1">
      <c r="A945" s="7"/>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5" customHeight="1">
      <c r="A946" s="7"/>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5" customHeight="1">
      <c r="A947" s="7"/>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5" customHeight="1">
      <c r="A948" s="7"/>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5" customHeight="1">
      <c r="A949" s="7"/>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5" customHeight="1">
      <c r="A950" s="7"/>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5" customHeight="1">
      <c r="A951" s="7"/>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5" customHeight="1">
      <c r="A952" s="7"/>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5" customHeight="1">
      <c r="A953" s="7"/>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5" customHeight="1">
      <c r="A954" s="7"/>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5" customHeight="1">
      <c r="A955" s="7"/>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5" customHeight="1">
      <c r="A956" s="7"/>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5" customHeight="1">
      <c r="A957" s="7"/>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5" customHeight="1">
      <c r="A958" s="7"/>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5" customHeight="1">
      <c r="A959" s="7"/>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5" customHeight="1">
      <c r="A960" s="7"/>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5" customHeight="1">
      <c r="A961" s="7"/>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5" customHeight="1">
      <c r="A962" s="7"/>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5" customHeight="1">
      <c r="A963" s="7"/>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5" customHeight="1">
      <c r="A964" s="7"/>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5" customHeight="1">
      <c r="A965" s="7"/>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5" customHeight="1">
      <c r="A966" s="7"/>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5" customHeight="1">
      <c r="A967" s="7"/>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5" customHeight="1">
      <c r="A968" s="7"/>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5" customHeight="1">
      <c r="A969" s="7"/>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5" customHeight="1">
      <c r="A970" s="7"/>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5" customHeight="1">
      <c r="A971" s="7"/>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5" customHeight="1">
      <c r="A972" s="7"/>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5" customHeight="1">
      <c r="A973" s="7"/>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5" customHeight="1">
      <c r="A974" s="7"/>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5" customHeight="1">
      <c r="A975" s="7"/>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5" customHeight="1">
      <c r="A976" s="7"/>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5" customHeight="1">
      <c r="A977" s="7"/>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5" customHeight="1">
      <c r="A978" s="7"/>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5" customHeight="1">
      <c r="A979" s="7"/>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5" customHeight="1">
      <c r="A980" s="7"/>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5" customHeight="1">
      <c r="A981" s="7"/>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5" customHeight="1">
      <c r="A982" s="7"/>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5" customHeight="1">
      <c r="A983" s="7"/>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5" customHeight="1">
      <c r="A984" s="7"/>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5" customHeight="1">
      <c r="A985" s="7"/>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5" customHeight="1">
      <c r="A986" s="7"/>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5" customHeight="1">
      <c r="A987" s="7"/>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5" customHeight="1">
      <c r="A988" s="7"/>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5" customHeight="1">
      <c r="A989" s="7"/>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5" customHeight="1">
      <c r="A990" s="7"/>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5" customHeight="1">
      <c r="A991" s="7"/>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5" customHeight="1">
      <c r="A992" s="7"/>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5" customHeight="1">
      <c r="A993" s="7"/>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5" customHeight="1">
      <c r="A994" s="7"/>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5" customHeight="1">
      <c r="A995" s="7"/>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5" customHeight="1">
      <c r="A996" s="7"/>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5" customHeight="1">
      <c r="A997" s="7"/>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5" customHeight="1">
      <c r="A998" s="7"/>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5" customHeight="1">
      <c r="A999" s="7"/>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5" customHeight="1">
      <c r="A1000" s="7"/>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3.5" customHeight="1">
      <c r="A1001" s="7"/>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3.5" customHeight="1">
      <c r="A1002" s="7"/>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spans="1:26" ht="15" customHeight="1">
      <c r="A1003" s="7"/>
    </row>
  </sheetData>
  <phoneticPr fontId="12" type="noConversion"/>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96"/>
  <sheetViews>
    <sheetView workbookViewId="0"/>
  </sheetViews>
  <sheetFormatPr baseColWidth="10" defaultColWidth="14.5" defaultRowHeight="15" customHeight="1"/>
  <cols>
    <col min="1" max="1" width="49.5" customWidth="1"/>
    <col min="2" max="2" width="96.1640625" customWidth="1"/>
    <col min="3" max="26" width="9.1640625" customWidth="1"/>
  </cols>
  <sheetData>
    <row r="1" spans="1:26" ht="16.5" customHeight="1">
      <c r="A1" s="8" t="s">
        <v>9</v>
      </c>
      <c r="B1" s="9"/>
      <c r="C1" s="2"/>
      <c r="D1" s="2"/>
      <c r="E1" s="2"/>
      <c r="F1" s="2"/>
      <c r="G1" s="2"/>
      <c r="H1" s="2"/>
      <c r="I1" s="2"/>
      <c r="J1" s="2"/>
      <c r="K1" s="2"/>
      <c r="L1" s="2"/>
      <c r="M1" s="2"/>
      <c r="N1" s="2"/>
      <c r="O1" s="2"/>
      <c r="P1" s="2"/>
      <c r="Q1" s="2"/>
      <c r="R1" s="2"/>
      <c r="S1" s="2"/>
      <c r="T1" s="2"/>
      <c r="U1" s="2"/>
      <c r="V1" s="2"/>
      <c r="W1" s="2"/>
      <c r="X1" s="2"/>
      <c r="Y1" s="2"/>
      <c r="Z1" s="2"/>
    </row>
    <row r="2" spans="1:26" ht="18" customHeight="1">
      <c r="A2" s="8" t="s">
        <v>10</v>
      </c>
      <c r="B2" s="9"/>
      <c r="C2" s="2"/>
      <c r="D2" s="2"/>
      <c r="E2" s="2"/>
      <c r="F2" s="2"/>
      <c r="G2" s="2"/>
      <c r="H2" s="2"/>
      <c r="I2" s="2"/>
      <c r="J2" s="2"/>
      <c r="K2" s="2"/>
      <c r="L2" s="2"/>
      <c r="M2" s="2"/>
      <c r="N2" s="2"/>
      <c r="O2" s="2"/>
      <c r="P2" s="2"/>
      <c r="Q2" s="2"/>
      <c r="R2" s="2"/>
      <c r="S2" s="2"/>
      <c r="T2" s="2"/>
      <c r="U2" s="2"/>
      <c r="V2" s="2"/>
      <c r="W2" s="2"/>
      <c r="X2" s="2"/>
      <c r="Y2" s="2"/>
      <c r="Z2" s="2"/>
    </row>
    <row r="3" spans="1:26" ht="123.75" customHeight="1">
      <c r="A3" s="10" t="s">
        <v>11</v>
      </c>
      <c r="B3" s="9"/>
      <c r="C3" s="2"/>
      <c r="D3" s="2"/>
      <c r="E3" s="2"/>
      <c r="F3" s="2"/>
      <c r="G3" s="2"/>
      <c r="H3" s="2"/>
      <c r="I3" s="2"/>
      <c r="J3" s="2"/>
      <c r="K3" s="2"/>
      <c r="L3" s="2"/>
      <c r="M3" s="2"/>
      <c r="N3" s="2"/>
      <c r="O3" s="2"/>
      <c r="P3" s="2"/>
      <c r="Q3" s="2"/>
      <c r="R3" s="2"/>
      <c r="S3" s="2"/>
      <c r="T3" s="2"/>
      <c r="U3" s="2"/>
      <c r="V3" s="2"/>
      <c r="W3" s="2"/>
      <c r="X3" s="2"/>
      <c r="Y3" s="2"/>
      <c r="Z3" s="2"/>
    </row>
    <row r="4" spans="1:26" ht="123.75" customHeight="1">
      <c r="A4" s="11" t="s">
        <v>12</v>
      </c>
      <c r="B4" s="9"/>
      <c r="C4" s="2"/>
      <c r="D4" s="2"/>
      <c r="E4" s="2"/>
      <c r="F4" s="2"/>
      <c r="G4" s="2"/>
      <c r="H4" s="2"/>
      <c r="I4" s="2"/>
      <c r="J4" s="2"/>
      <c r="K4" s="2"/>
      <c r="L4" s="2"/>
      <c r="M4" s="2"/>
      <c r="N4" s="2"/>
      <c r="O4" s="2"/>
      <c r="P4" s="2"/>
      <c r="Q4" s="2"/>
      <c r="R4" s="2"/>
      <c r="S4" s="2"/>
      <c r="T4" s="2"/>
      <c r="U4" s="2"/>
      <c r="V4" s="2"/>
      <c r="W4" s="2"/>
      <c r="X4" s="2"/>
      <c r="Y4" s="2"/>
      <c r="Z4" s="2"/>
    </row>
    <row r="5" spans="1:26" ht="123.75" customHeight="1">
      <c r="A5" s="11" t="s">
        <v>13</v>
      </c>
      <c r="B5" s="9"/>
      <c r="C5" s="2"/>
      <c r="D5" s="2"/>
      <c r="E5" s="2"/>
      <c r="F5" s="2"/>
      <c r="G5" s="2"/>
      <c r="H5" s="2"/>
      <c r="I5" s="2"/>
      <c r="J5" s="2"/>
      <c r="K5" s="2"/>
      <c r="L5" s="2"/>
      <c r="M5" s="2"/>
      <c r="N5" s="2"/>
      <c r="O5" s="2"/>
      <c r="P5" s="2"/>
      <c r="Q5" s="2"/>
      <c r="R5" s="2"/>
      <c r="S5" s="2"/>
      <c r="T5" s="2"/>
      <c r="U5" s="2"/>
      <c r="V5" s="2"/>
      <c r="W5" s="2"/>
      <c r="X5" s="2"/>
      <c r="Y5" s="2"/>
      <c r="Z5" s="2"/>
    </row>
    <row r="6" spans="1:26" ht="123.75" customHeight="1">
      <c r="A6" s="11" t="s">
        <v>14</v>
      </c>
      <c r="B6" s="9"/>
      <c r="C6" s="2"/>
      <c r="D6" s="2"/>
      <c r="E6" s="2"/>
      <c r="F6" s="2"/>
      <c r="G6" s="2"/>
      <c r="H6" s="2"/>
      <c r="I6" s="2"/>
      <c r="J6" s="2"/>
      <c r="K6" s="2"/>
      <c r="L6" s="2"/>
      <c r="M6" s="2"/>
      <c r="N6" s="2"/>
      <c r="O6" s="2"/>
      <c r="P6" s="2"/>
      <c r="Q6" s="2"/>
      <c r="R6" s="2"/>
      <c r="S6" s="2"/>
      <c r="T6" s="2"/>
      <c r="U6" s="2"/>
      <c r="V6" s="2"/>
      <c r="W6" s="2"/>
      <c r="X6" s="2"/>
      <c r="Y6" s="2"/>
      <c r="Z6" s="2"/>
    </row>
    <row r="7" spans="1:26" ht="123.75" customHeight="1">
      <c r="A7" s="11" t="s">
        <v>15</v>
      </c>
      <c r="B7" s="9"/>
      <c r="C7" s="2"/>
      <c r="D7" s="2"/>
      <c r="E7" s="2"/>
      <c r="F7" s="2"/>
      <c r="G7" s="2"/>
      <c r="H7" s="2"/>
      <c r="I7" s="2"/>
      <c r="J7" s="2"/>
      <c r="K7" s="2"/>
      <c r="L7" s="2"/>
      <c r="M7" s="2"/>
      <c r="N7" s="2"/>
      <c r="O7" s="2"/>
      <c r="P7" s="2"/>
      <c r="Q7" s="2"/>
      <c r="R7" s="2"/>
      <c r="S7" s="2"/>
      <c r="T7" s="2"/>
      <c r="U7" s="2"/>
      <c r="V7" s="2"/>
      <c r="W7" s="2"/>
      <c r="X7" s="2"/>
      <c r="Y7" s="2"/>
      <c r="Z7" s="2"/>
    </row>
    <row r="8" spans="1:26" ht="123.75" customHeight="1">
      <c r="A8" s="12" t="s">
        <v>16</v>
      </c>
      <c r="B8" s="9"/>
      <c r="C8" s="2"/>
      <c r="D8" s="2"/>
      <c r="E8" s="2"/>
      <c r="F8" s="2"/>
      <c r="G8" s="2"/>
      <c r="H8" s="2"/>
      <c r="I8" s="2"/>
      <c r="J8" s="2"/>
      <c r="K8" s="2"/>
      <c r="L8" s="2"/>
      <c r="M8" s="2"/>
      <c r="N8" s="2"/>
      <c r="O8" s="2"/>
      <c r="P8" s="2"/>
      <c r="Q8" s="2"/>
      <c r="R8" s="2"/>
      <c r="S8" s="2"/>
      <c r="T8" s="2"/>
      <c r="U8" s="2"/>
      <c r="V8" s="2"/>
      <c r="W8" s="2"/>
      <c r="X8" s="2"/>
      <c r="Y8" s="2"/>
      <c r="Z8" s="2"/>
    </row>
    <row r="9" spans="1:26" ht="123.75" customHeight="1">
      <c r="A9" s="10" t="s">
        <v>17</v>
      </c>
      <c r="B9" s="9"/>
      <c r="C9" s="2"/>
      <c r="D9" s="2"/>
      <c r="E9" s="2"/>
      <c r="F9" s="2"/>
      <c r="G9" s="2"/>
      <c r="H9" s="2"/>
      <c r="I9" s="2"/>
      <c r="J9" s="2"/>
      <c r="K9" s="2"/>
      <c r="L9" s="2"/>
      <c r="M9" s="2"/>
      <c r="N9" s="2"/>
      <c r="O9" s="2"/>
      <c r="P9" s="2"/>
      <c r="Q9" s="2"/>
      <c r="R9" s="2"/>
      <c r="S9" s="2"/>
      <c r="T9" s="2"/>
      <c r="U9" s="2"/>
      <c r="V9" s="2"/>
      <c r="W9" s="2"/>
      <c r="X9" s="2"/>
      <c r="Y9" s="2"/>
      <c r="Z9" s="2"/>
    </row>
    <row r="10" spans="1:26" ht="123.75" customHeight="1">
      <c r="A10" s="11" t="s">
        <v>18</v>
      </c>
      <c r="B10" s="9"/>
      <c r="C10" s="2"/>
      <c r="D10" s="2"/>
      <c r="E10" s="2"/>
      <c r="F10" s="2"/>
      <c r="G10" s="2"/>
      <c r="H10" s="2"/>
      <c r="I10" s="2"/>
      <c r="J10" s="2"/>
      <c r="K10" s="2"/>
      <c r="L10" s="2"/>
      <c r="M10" s="2"/>
      <c r="N10" s="2"/>
      <c r="O10" s="2"/>
      <c r="P10" s="2"/>
      <c r="Q10" s="2"/>
      <c r="R10" s="2"/>
      <c r="S10" s="2"/>
      <c r="T10" s="2"/>
      <c r="U10" s="2"/>
      <c r="V10" s="2"/>
      <c r="W10" s="2"/>
      <c r="X10" s="2"/>
      <c r="Y10" s="2"/>
      <c r="Z10" s="2"/>
    </row>
    <row r="11" spans="1:26" ht="84.75" customHeight="1">
      <c r="A11" s="11" t="s">
        <v>19</v>
      </c>
      <c r="B11" s="9"/>
      <c r="C11" s="2"/>
      <c r="D11" s="2"/>
      <c r="E11" s="2"/>
      <c r="F11" s="2"/>
      <c r="G11" s="2"/>
      <c r="H11" s="2"/>
      <c r="I11" s="2"/>
      <c r="J11" s="2"/>
      <c r="K11" s="2"/>
      <c r="L11" s="2"/>
      <c r="M11" s="2"/>
      <c r="N11" s="2"/>
      <c r="O11" s="2"/>
      <c r="P11" s="2"/>
      <c r="Q11" s="2"/>
      <c r="R11" s="2"/>
      <c r="S11" s="2"/>
      <c r="T11" s="2"/>
      <c r="U11" s="2"/>
      <c r="V11" s="2"/>
      <c r="W11" s="2"/>
      <c r="X11" s="2"/>
      <c r="Y11" s="2"/>
      <c r="Z11" s="2"/>
    </row>
    <row r="12" spans="1:26" ht="84.75" customHeight="1">
      <c r="A12" s="11" t="s">
        <v>20</v>
      </c>
      <c r="B12" s="13"/>
      <c r="C12" s="2"/>
      <c r="D12" s="2"/>
      <c r="E12" s="2"/>
      <c r="F12" s="2"/>
      <c r="G12" s="2"/>
      <c r="H12" s="2"/>
      <c r="I12" s="2"/>
      <c r="J12" s="2"/>
      <c r="K12" s="2"/>
      <c r="L12" s="2"/>
      <c r="M12" s="2"/>
      <c r="N12" s="2"/>
      <c r="O12" s="2"/>
      <c r="P12" s="2"/>
      <c r="Q12" s="2"/>
      <c r="R12" s="2"/>
      <c r="S12" s="2"/>
      <c r="T12" s="2"/>
      <c r="U12" s="2"/>
      <c r="V12" s="2"/>
      <c r="W12" s="2"/>
      <c r="X12" s="2"/>
      <c r="Y12" s="2"/>
      <c r="Z12" s="2"/>
    </row>
    <row r="13" spans="1:26" ht="84.75" customHeight="1">
      <c r="A13" s="14" t="s">
        <v>21</v>
      </c>
      <c r="B13" s="13"/>
      <c r="C13" s="2"/>
      <c r="D13" s="2"/>
      <c r="E13" s="2"/>
      <c r="F13" s="2"/>
      <c r="G13" s="2"/>
      <c r="H13" s="2"/>
      <c r="I13" s="2"/>
      <c r="J13" s="2"/>
      <c r="K13" s="2"/>
      <c r="L13" s="2"/>
      <c r="M13" s="2"/>
      <c r="N13" s="2"/>
      <c r="O13" s="2"/>
      <c r="P13" s="2"/>
      <c r="Q13" s="2"/>
      <c r="R13" s="2"/>
      <c r="S13" s="2"/>
      <c r="T13" s="2"/>
      <c r="U13" s="2"/>
      <c r="V13" s="2"/>
      <c r="W13" s="2"/>
      <c r="X13" s="2"/>
      <c r="Y13" s="2"/>
      <c r="Z13" s="2"/>
    </row>
    <row r="14" spans="1:26" ht="84.75" customHeight="1">
      <c r="B14" s="15"/>
      <c r="C14" s="2"/>
      <c r="D14" s="2"/>
      <c r="E14" s="2"/>
      <c r="F14" s="2"/>
      <c r="G14" s="2"/>
      <c r="H14" s="2"/>
      <c r="I14" s="2"/>
      <c r="J14" s="2"/>
      <c r="K14" s="2"/>
      <c r="L14" s="2"/>
      <c r="M14" s="2"/>
      <c r="N14" s="2"/>
      <c r="O14" s="2"/>
      <c r="P14" s="2"/>
      <c r="Q14" s="2"/>
      <c r="R14" s="2"/>
      <c r="S14" s="2"/>
      <c r="T14" s="2"/>
      <c r="U14" s="2"/>
      <c r="V14" s="2"/>
      <c r="W14" s="2"/>
      <c r="X14" s="2"/>
      <c r="Y14" s="2"/>
      <c r="Z14" s="2"/>
    </row>
    <row r="15" spans="1:26" ht="84.75" customHeight="1">
      <c r="A15" s="16"/>
      <c r="B15" s="17"/>
      <c r="C15" s="2"/>
      <c r="D15" s="2"/>
      <c r="E15" s="2"/>
      <c r="F15" s="2"/>
      <c r="G15" s="2"/>
      <c r="H15" s="2"/>
      <c r="I15" s="2"/>
      <c r="J15" s="2"/>
      <c r="K15" s="2"/>
      <c r="L15" s="2"/>
      <c r="M15" s="2"/>
      <c r="N15" s="2"/>
      <c r="O15" s="2"/>
      <c r="P15" s="2"/>
      <c r="Q15" s="2"/>
      <c r="R15" s="2"/>
      <c r="S15" s="2"/>
      <c r="T15" s="2"/>
      <c r="U15" s="2"/>
      <c r="V15" s="2"/>
      <c r="W15" s="2"/>
      <c r="X15" s="2"/>
      <c r="Y15" s="2"/>
      <c r="Z15" s="2"/>
    </row>
    <row r="16" spans="1:26" ht="84.75" customHeight="1">
      <c r="A16" s="16"/>
      <c r="B16" s="17"/>
      <c r="C16" s="2"/>
      <c r="D16" s="2"/>
      <c r="E16" s="2"/>
      <c r="F16" s="2"/>
      <c r="G16" s="2"/>
      <c r="H16" s="2"/>
      <c r="I16" s="2"/>
      <c r="J16" s="2"/>
      <c r="K16" s="2"/>
      <c r="L16" s="2"/>
      <c r="M16" s="2"/>
      <c r="N16" s="2"/>
      <c r="O16" s="2"/>
      <c r="P16" s="2"/>
      <c r="Q16" s="2"/>
      <c r="R16" s="2"/>
      <c r="S16" s="2"/>
      <c r="T16" s="2"/>
      <c r="U16" s="2"/>
      <c r="V16" s="2"/>
      <c r="W16" s="2"/>
      <c r="X16" s="2"/>
      <c r="Y16" s="2"/>
      <c r="Z16" s="2"/>
    </row>
    <row r="17" spans="1:26" ht="84.75" customHeight="1">
      <c r="A17" s="16"/>
      <c r="B17" s="17"/>
      <c r="C17" s="2"/>
      <c r="D17" s="2"/>
      <c r="E17" s="2"/>
      <c r="F17" s="2"/>
      <c r="G17" s="2"/>
      <c r="H17" s="2"/>
      <c r="I17" s="2"/>
      <c r="J17" s="2"/>
      <c r="K17" s="2"/>
      <c r="L17" s="2"/>
      <c r="M17" s="2"/>
      <c r="N17" s="2"/>
      <c r="O17" s="2"/>
      <c r="P17" s="2"/>
      <c r="Q17" s="2"/>
      <c r="R17" s="2"/>
      <c r="S17" s="2"/>
      <c r="T17" s="2"/>
      <c r="U17" s="2"/>
      <c r="V17" s="2"/>
      <c r="W17" s="2"/>
      <c r="X17" s="2"/>
      <c r="Y17" s="2"/>
      <c r="Z17" s="2"/>
    </row>
    <row r="18" spans="1:26" ht="84.75" customHeight="1">
      <c r="A18" s="16"/>
      <c r="B18" s="17"/>
      <c r="C18" s="2"/>
      <c r="D18" s="2"/>
      <c r="E18" s="2"/>
      <c r="F18" s="2"/>
      <c r="G18" s="2"/>
      <c r="H18" s="2"/>
      <c r="I18" s="2"/>
      <c r="J18" s="2"/>
      <c r="K18" s="2"/>
      <c r="L18" s="2"/>
      <c r="M18" s="2"/>
      <c r="N18" s="2"/>
      <c r="O18" s="2"/>
      <c r="P18" s="2"/>
      <c r="Q18" s="2"/>
      <c r="R18" s="2"/>
      <c r="S18" s="2"/>
      <c r="T18" s="2"/>
      <c r="U18" s="2"/>
      <c r="V18" s="2"/>
      <c r="W18" s="2"/>
      <c r="X18" s="2"/>
      <c r="Y18" s="2"/>
      <c r="Z18" s="2"/>
    </row>
    <row r="19" spans="1:26" ht="84.75" customHeight="1">
      <c r="A19" s="16"/>
      <c r="B19" s="17"/>
      <c r="C19" s="2"/>
      <c r="D19" s="2"/>
      <c r="E19" s="2"/>
      <c r="F19" s="2"/>
      <c r="G19" s="2"/>
      <c r="H19" s="2"/>
      <c r="I19" s="2"/>
      <c r="J19" s="2"/>
      <c r="K19" s="2"/>
      <c r="L19" s="2"/>
      <c r="M19" s="2"/>
      <c r="N19" s="2"/>
      <c r="O19" s="2"/>
      <c r="P19" s="2"/>
      <c r="Q19" s="2"/>
      <c r="R19" s="2"/>
      <c r="S19" s="2"/>
      <c r="T19" s="2"/>
      <c r="U19" s="2"/>
      <c r="V19" s="2"/>
      <c r="W19" s="2"/>
      <c r="X19" s="2"/>
      <c r="Y19" s="2"/>
      <c r="Z19" s="2"/>
    </row>
    <row r="20" spans="1:26" ht="84.75" customHeight="1">
      <c r="A20" s="16"/>
      <c r="B20" s="17"/>
      <c r="C20" s="2"/>
      <c r="D20" s="2"/>
      <c r="E20" s="2"/>
      <c r="F20" s="2"/>
      <c r="G20" s="2"/>
      <c r="H20" s="2"/>
      <c r="I20" s="2"/>
      <c r="J20" s="2"/>
      <c r="K20" s="2"/>
      <c r="L20" s="2"/>
      <c r="M20" s="2"/>
      <c r="N20" s="2"/>
      <c r="O20" s="2"/>
      <c r="P20" s="2"/>
      <c r="Q20" s="2"/>
      <c r="R20" s="2"/>
      <c r="S20" s="2"/>
      <c r="T20" s="2"/>
      <c r="U20" s="2"/>
      <c r="V20" s="2"/>
      <c r="W20" s="2"/>
      <c r="X20" s="2"/>
      <c r="Y20" s="2"/>
      <c r="Z20" s="2"/>
    </row>
    <row r="21" spans="1:26" ht="84.75" customHeight="1">
      <c r="A21" s="16"/>
      <c r="B21" s="17"/>
      <c r="C21" s="2"/>
      <c r="D21" s="2"/>
      <c r="E21" s="2"/>
      <c r="F21" s="2"/>
      <c r="G21" s="2"/>
      <c r="H21" s="2"/>
      <c r="I21" s="2"/>
      <c r="J21" s="2"/>
      <c r="K21" s="2"/>
      <c r="L21" s="2"/>
      <c r="M21" s="2"/>
      <c r="N21" s="2"/>
      <c r="O21" s="2"/>
      <c r="P21" s="2"/>
      <c r="Q21" s="2"/>
      <c r="R21" s="2"/>
      <c r="S21" s="2"/>
      <c r="T21" s="2"/>
      <c r="U21" s="2"/>
      <c r="V21" s="2"/>
      <c r="W21" s="2"/>
      <c r="X21" s="2"/>
      <c r="Y21" s="2"/>
      <c r="Z21" s="2"/>
    </row>
    <row r="22" spans="1:26" ht="84.75" customHeight="1">
      <c r="A22" s="16"/>
      <c r="B22" s="17"/>
      <c r="C22" s="2"/>
      <c r="D22" s="2"/>
      <c r="E22" s="2"/>
      <c r="F22" s="2"/>
      <c r="G22" s="2"/>
      <c r="H22" s="2"/>
      <c r="I22" s="2"/>
      <c r="J22" s="2"/>
      <c r="K22" s="2"/>
      <c r="L22" s="2"/>
      <c r="M22" s="2"/>
      <c r="N22" s="2"/>
      <c r="O22" s="2"/>
      <c r="P22" s="2"/>
      <c r="Q22" s="2"/>
      <c r="R22" s="2"/>
      <c r="S22" s="2"/>
      <c r="T22" s="2"/>
      <c r="U22" s="2"/>
      <c r="V22" s="2"/>
      <c r="W22" s="2"/>
      <c r="X22" s="2"/>
      <c r="Y22" s="2"/>
      <c r="Z22" s="2"/>
    </row>
    <row r="23" spans="1:26" ht="84.75" customHeight="1">
      <c r="A23" s="16"/>
      <c r="B23" s="17"/>
      <c r="C23" s="2"/>
      <c r="D23" s="2"/>
      <c r="E23" s="2"/>
      <c r="F23" s="2"/>
      <c r="G23" s="2"/>
      <c r="H23" s="2"/>
      <c r="I23" s="2"/>
      <c r="J23" s="2"/>
      <c r="K23" s="2"/>
      <c r="L23" s="2"/>
      <c r="M23" s="2"/>
      <c r="N23" s="2"/>
      <c r="O23" s="2"/>
      <c r="P23" s="2"/>
      <c r="Q23" s="2"/>
      <c r="R23" s="2"/>
      <c r="S23" s="2"/>
      <c r="T23" s="2"/>
      <c r="U23" s="2"/>
      <c r="V23" s="2"/>
      <c r="W23" s="2"/>
      <c r="X23" s="2"/>
      <c r="Y23" s="2"/>
      <c r="Z23" s="2"/>
    </row>
    <row r="24" spans="1:26" ht="84.75" customHeight="1">
      <c r="A24" s="16"/>
      <c r="B24" s="17"/>
      <c r="C24" s="2"/>
      <c r="D24" s="2"/>
      <c r="E24" s="2"/>
      <c r="F24" s="2"/>
      <c r="G24" s="2"/>
      <c r="H24" s="2"/>
      <c r="I24" s="2"/>
      <c r="J24" s="2"/>
      <c r="K24" s="2"/>
      <c r="L24" s="2"/>
      <c r="M24" s="2"/>
      <c r="N24" s="2"/>
      <c r="O24" s="2"/>
      <c r="P24" s="2"/>
      <c r="Q24" s="2"/>
      <c r="R24" s="2"/>
      <c r="S24" s="2"/>
      <c r="T24" s="2"/>
      <c r="U24" s="2"/>
      <c r="V24" s="2"/>
      <c r="W24" s="2"/>
      <c r="X24" s="2"/>
      <c r="Y24" s="2"/>
      <c r="Z24" s="2"/>
    </row>
    <row r="25" spans="1:26" ht="84.75" customHeight="1">
      <c r="A25" s="16"/>
      <c r="B25" s="17"/>
      <c r="C25" s="2"/>
      <c r="D25" s="2"/>
      <c r="E25" s="2"/>
      <c r="F25" s="2"/>
      <c r="G25" s="2"/>
      <c r="H25" s="2"/>
      <c r="I25" s="2"/>
      <c r="J25" s="2"/>
      <c r="K25" s="2"/>
      <c r="L25" s="2"/>
      <c r="M25" s="2"/>
      <c r="N25" s="2"/>
      <c r="O25" s="2"/>
      <c r="P25" s="2"/>
      <c r="Q25" s="2"/>
      <c r="R25" s="2"/>
      <c r="S25" s="2"/>
      <c r="T25" s="2"/>
      <c r="U25" s="2"/>
      <c r="V25" s="2"/>
      <c r="W25" s="2"/>
      <c r="X25" s="2"/>
      <c r="Y25" s="2"/>
      <c r="Z25" s="2"/>
    </row>
    <row r="26" spans="1:26" ht="84.75" customHeight="1">
      <c r="A26" s="16"/>
      <c r="B26" s="17"/>
      <c r="C26" s="2"/>
      <c r="D26" s="2"/>
      <c r="E26" s="2"/>
      <c r="F26" s="2"/>
      <c r="G26" s="2"/>
      <c r="H26" s="2"/>
      <c r="I26" s="2"/>
      <c r="J26" s="2"/>
      <c r="K26" s="2"/>
      <c r="L26" s="2"/>
      <c r="M26" s="2"/>
      <c r="N26" s="2"/>
      <c r="O26" s="2"/>
      <c r="P26" s="2"/>
      <c r="Q26" s="2"/>
      <c r="R26" s="2"/>
      <c r="S26" s="2"/>
      <c r="T26" s="2"/>
      <c r="U26" s="2"/>
      <c r="V26" s="2"/>
      <c r="W26" s="2"/>
      <c r="X26" s="2"/>
      <c r="Y26" s="2"/>
      <c r="Z26" s="2"/>
    </row>
    <row r="27" spans="1:26" ht="84.75" customHeight="1">
      <c r="A27" s="16"/>
      <c r="B27" s="17"/>
      <c r="C27" s="2"/>
      <c r="D27" s="2"/>
      <c r="E27" s="2"/>
      <c r="F27" s="2"/>
      <c r="G27" s="2"/>
      <c r="H27" s="2"/>
      <c r="I27" s="2"/>
      <c r="J27" s="2"/>
      <c r="K27" s="2"/>
      <c r="L27" s="2"/>
      <c r="M27" s="2"/>
      <c r="N27" s="2"/>
      <c r="O27" s="2"/>
      <c r="P27" s="2"/>
      <c r="Q27" s="2"/>
      <c r="R27" s="2"/>
      <c r="S27" s="2"/>
      <c r="T27" s="2"/>
      <c r="U27" s="2"/>
      <c r="V27" s="2"/>
      <c r="W27" s="2"/>
      <c r="X27" s="2"/>
      <c r="Y27" s="2"/>
      <c r="Z27" s="2"/>
    </row>
    <row r="28" spans="1:26" ht="84.75" customHeight="1">
      <c r="A28" s="16"/>
      <c r="B28" s="17"/>
      <c r="C28" s="2"/>
      <c r="D28" s="2"/>
      <c r="E28" s="2"/>
      <c r="F28" s="2"/>
      <c r="G28" s="2"/>
      <c r="H28" s="2"/>
      <c r="I28" s="2"/>
      <c r="J28" s="2"/>
      <c r="K28" s="2"/>
      <c r="L28" s="2"/>
      <c r="M28" s="2"/>
      <c r="N28" s="2"/>
      <c r="O28" s="2"/>
      <c r="P28" s="2"/>
      <c r="Q28" s="2"/>
      <c r="R28" s="2"/>
      <c r="S28" s="2"/>
      <c r="T28" s="2"/>
      <c r="U28" s="2"/>
      <c r="V28" s="2"/>
      <c r="W28" s="2"/>
      <c r="X28" s="2"/>
      <c r="Y28" s="2"/>
      <c r="Z28" s="2"/>
    </row>
    <row r="29" spans="1:26" ht="84.75" customHeight="1">
      <c r="A29" s="16"/>
      <c r="B29" s="17"/>
      <c r="C29" s="2"/>
      <c r="D29" s="2"/>
      <c r="E29" s="2"/>
      <c r="F29" s="2"/>
      <c r="G29" s="2"/>
      <c r="H29" s="2"/>
      <c r="I29" s="2"/>
      <c r="J29" s="2"/>
      <c r="K29" s="2"/>
      <c r="L29" s="2"/>
      <c r="M29" s="2"/>
      <c r="N29" s="2"/>
      <c r="O29" s="2"/>
      <c r="P29" s="2"/>
      <c r="Q29" s="2"/>
      <c r="R29" s="2"/>
      <c r="S29" s="2"/>
      <c r="T29" s="2"/>
      <c r="U29" s="2"/>
      <c r="V29" s="2"/>
      <c r="W29" s="2"/>
      <c r="X29" s="2"/>
      <c r="Y29" s="2"/>
      <c r="Z29" s="2"/>
    </row>
    <row r="30" spans="1:26" ht="84.75" customHeight="1">
      <c r="A30" s="16"/>
      <c r="B30" s="17"/>
      <c r="C30" s="2"/>
      <c r="D30" s="2"/>
      <c r="E30" s="2"/>
      <c r="F30" s="2"/>
      <c r="G30" s="2"/>
      <c r="H30" s="2"/>
      <c r="I30" s="2"/>
      <c r="J30" s="2"/>
      <c r="K30" s="2"/>
      <c r="L30" s="2"/>
      <c r="M30" s="2"/>
      <c r="N30" s="2"/>
      <c r="O30" s="2"/>
      <c r="P30" s="2"/>
      <c r="Q30" s="2"/>
      <c r="R30" s="2"/>
      <c r="S30" s="2"/>
      <c r="T30" s="2"/>
      <c r="U30" s="2"/>
      <c r="V30" s="2"/>
      <c r="W30" s="2"/>
      <c r="X30" s="2"/>
      <c r="Y30" s="2"/>
      <c r="Z30" s="2"/>
    </row>
    <row r="31" spans="1:26" ht="84.75" customHeight="1">
      <c r="A31" s="16"/>
      <c r="B31" s="17"/>
      <c r="C31" s="2"/>
      <c r="D31" s="2"/>
      <c r="E31" s="2"/>
      <c r="F31" s="2"/>
      <c r="G31" s="2"/>
      <c r="H31" s="2"/>
      <c r="I31" s="2"/>
      <c r="J31" s="2"/>
      <c r="K31" s="2"/>
      <c r="L31" s="2"/>
      <c r="M31" s="2"/>
      <c r="N31" s="2"/>
      <c r="O31" s="2"/>
      <c r="P31" s="2"/>
      <c r="Q31" s="2"/>
      <c r="R31" s="2"/>
      <c r="S31" s="2"/>
      <c r="T31" s="2"/>
      <c r="U31" s="2"/>
      <c r="V31" s="2"/>
      <c r="W31" s="2"/>
      <c r="X31" s="2"/>
      <c r="Y31" s="2"/>
      <c r="Z31" s="2"/>
    </row>
    <row r="32" spans="1:26" ht="84.75" customHeight="1">
      <c r="A32" s="16"/>
      <c r="B32" s="17"/>
      <c r="C32" s="2"/>
      <c r="D32" s="2"/>
      <c r="E32" s="2"/>
      <c r="F32" s="2"/>
      <c r="G32" s="2"/>
      <c r="H32" s="2"/>
      <c r="I32" s="2"/>
      <c r="J32" s="2"/>
      <c r="K32" s="2"/>
      <c r="L32" s="2"/>
      <c r="M32" s="2"/>
      <c r="N32" s="2"/>
      <c r="O32" s="2"/>
      <c r="P32" s="2"/>
      <c r="Q32" s="2"/>
      <c r="R32" s="2"/>
      <c r="S32" s="2"/>
      <c r="T32" s="2"/>
      <c r="U32" s="2"/>
      <c r="V32" s="2"/>
      <c r="W32" s="2"/>
      <c r="X32" s="2"/>
      <c r="Y32" s="2"/>
      <c r="Z32" s="2"/>
    </row>
    <row r="33" spans="1:26" ht="84.75" customHeight="1">
      <c r="A33" s="16"/>
      <c r="B33" s="17"/>
      <c r="C33" s="2"/>
      <c r="D33" s="2"/>
      <c r="E33" s="2"/>
      <c r="F33" s="2"/>
      <c r="G33" s="2"/>
      <c r="H33" s="2"/>
      <c r="I33" s="2"/>
      <c r="J33" s="2"/>
      <c r="K33" s="2"/>
      <c r="L33" s="2"/>
      <c r="M33" s="2"/>
      <c r="N33" s="2"/>
      <c r="O33" s="2"/>
      <c r="P33" s="2"/>
      <c r="Q33" s="2"/>
      <c r="R33" s="2"/>
      <c r="S33" s="2"/>
      <c r="T33" s="2"/>
      <c r="U33" s="2"/>
      <c r="V33" s="2"/>
      <c r="W33" s="2"/>
      <c r="X33" s="2"/>
      <c r="Y33" s="2"/>
      <c r="Z33" s="2"/>
    </row>
    <row r="34" spans="1:26" ht="84.75" customHeight="1">
      <c r="A34" s="16"/>
      <c r="B34" s="17"/>
      <c r="C34" s="2"/>
      <c r="D34" s="2"/>
      <c r="E34" s="2"/>
      <c r="F34" s="2"/>
      <c r="G34" s="2"/>
      <c r="H34" s="2"/>
      <c r="I34" s="2"/>
      <c r="J34" s="2"/>
      <c r="K34" s="2"/>
      <c r="L34" s="2"/>
      <c r="M34" s="2"/>
      <c r="N34" s="2"/>
      <c r="O34" s="2"/>
      <c r="P34" s="2"/>
      <c r="Q34" s="2"/>
      <c r="R34" s="2"/>
      <c r="S34" s="2"/>
      <c r="T34" s="2"/>
      <c r="U34" s="2"/>
      <c r="V34" s="2"/>
      <c r="W34" s="2"/>
      <c r="X34" s="2"/>
      <c r="Y34" s="2"/>
      <c r="Z34" s="2"/>
    </row>
    <row r="35" spans="1:26" ht="84.75" customHeight="1">
      <c r="A35" s="16"/>
      <c r="B35" s="17"/>
      <c r="C35" s="2"/>
      <c r="D35" s="2"/>
      <c r="E35" s="2"/>
      <c r="F35" s="2"/>
      <c r="G35" s="2"/>
      <c r="H35" s="2"/>
      <c r="I35" s="2"/>
      <c r="J35" s="2"/>
      <c r="K35" s="2"/>
      <c r="L35" s="2"/>
      <c r="M35" s="2"/>
      <c r="N35" s="2"/>
      <c r="O35" s="2"/>
      <c r="P35" s="2"/>
      <c r="Q35" s="2"/>
      <c r="R35" s="2"/>
      <c r="S35" s="2"/>
      <c r="T35" s="2"/>
      <c r="U35" s="2"/>
      <c r="V35" s="2"/>
      <c r="W35" s="2"/>
      <c r="X35" s="2"/>
      <c r="Y35" s="2"/>
      <c r="Z35" s="2"/>
    </row>
    <row r="36" spans="1:26" ht="84.75" customHeight="1">
      <c r="A36" s="16"/>
      <c r="B36" s="17"/>
      <c r="C36" s="2"/>
      <c r="D36" s="2"/>
      <c r="E36" s="2"/>
      <c r="F36" s="2"/>
      <c r="G36" s="2"/>
      <c r="H36" s="2"/>
      <c r="I36" s="2"/>
      <c r="J36" s="2"/>
      <c r="K36" s="2"/>
      <c r="L36" s="2"/>
      <c r="M36" s="2"/>
      <c r="N36" s="2"/>
      <c r="O36" s="2"/>
      <c r="P36" s="2"/>
      <c r="Q36" s="2"/>
      <c r="R36" s="2"/>
      <c r="S36" s="2"/>
      <c r="T36" s="2"/>
      <c r="U36" s="2"/>
      <c r="V36" s="2"/>
      <c r="W36" s="2"/>
      <c r="X36" s="2"/>
      <c r="Y36" s="2"/>
      <c r="Z36" s="2"/>
    </row>
    <row r="37" spans="1:26" ht="84.75" customHeight="1">
      <c r="A37" s="16"/>
      <c r="B37" s="17"/>
      <c r="C37" s="2"/>
      <c r="D37" s="2"/>
      <c r="E37" s="2"/>
      <c r="F37" s="2"/>
      <c r="G37" s="2"/>
      <c r="H37" s="2"/>
      <c r="I37" s="2"/>
      <c r="J37" s="2"/>
      <c r="K37" s="2"/>
      <c r="L37" s="2"/>
      <c r="M37" s="2"/>
      <c r="N37" s="2"/>
      <c r="O37" s="2"/>
      <c r="P37" s="2"/>
      <c r="Q37" s="2"/>
      <c r="R37" s="2"/>
      <c r="S37" s="2"/>
      <c r="T37" s="2"/>
      <c r="U37" s="2"/>
      <c r="V37" s="2"/>
      <c r="W37" s="2"/>
      <c r="X37" s="2"/>
      <c r="Y37" s="2"/>
      <c r="Z37" s="2"/>
    </row>
    <row r="38" spans="1:26" ht="84.75" customHeight="1">
      <c r="A38" s="16"/>
      <c r="B38" s="17"/>
      <c r="C38" s="2"/>
      <c r="D38" s="2"/>
      <c r="E38" s="2"/>
      <c r="F38" s="2"/>
      <c r="G38" s="2"/>
      <c r="H38" s="2"/>
      <c r="I38" s="2"/>
      <c r="J38" s="2"/>
      <c r="K38" s="2"/>
      <c r="L38" s="2"/>
      <c r="M38" s="2"/>
      <c r="N38" s="2"/>
      <c r="O38" s="2"/>
      <c r="P38" s="2"/>
      <c r="Q38" s="2"/>
      <c r="R38" s="2"/>
      <c r="S38" s="2"/>
      <c r="T38" s="2"/>
      <c r="U38" s="2"/>
      <c r="V38" s="2"/>
      <c r="W38" s="2"/>
      <c r="X38" s="2"/>
      <c r="Y38" s="2"/>
      <c r="Z38" s="2"/>
    </row>
    <row r="39" spans="1:26" ht="84.75" customHeight="1">
      <c r="A39" s="16"/>
      <c r="B39" s="17"/>
      <c r="C39" s="2"/>
      <c r="D39" s="2"/>
      <c r="E39" s="2"/>
      <c r="F39" s="2"/>
      <c r="G39" s="2"/>
      <c r="H39" s="2"/>
      <c r="I39" s="2"/>
      <c r="J39" s="2"/>
      <c r="K39" s="2"/>
      <c r="L39" s="2"/>
      <c r="M39" s="2"/>
      <c r="N39" s="2"/>
      <c r="O39" s="2"/>
      <c r="P39" s="2"/>
      <c r="Q39" s="2"/>
      <c r="R39" s="2"/>
      <c r="S39" s="2"/>
      <c r="T39" s="2"/>
      <c r="U39" s="2"/>
      <c r="V39" s="2"/>
      <c r="W39" s="2"/>
      <c r="X39" s="2"/>
      <c r="Y39" s="2"/>
      <c r="Z39" s="2"/>
    </row>
    <row r="40" spans="1:26" ht="84.75" customHeight="1">
      <c r="A40" s="16"/>
      <c r="B40" s="17"/>
      <c r="C40" s="2"/>
      <c r="D40" s="2"/>
      <c r="E40" s="2"/>
      <c r="F40" s="2"/>
      <c r="G40" s="2"/>
      <c r="H40" s="2"/>
      <c r="I40" s="2"/>
      <c r="J40" s="2"/>
      <c r="K40" s="2"/>
      <c r="L40" s="2"/>
      <c r="M40" s="2"/>
      <c r="N40" s="2"/>
      <c r="O40" s="2"/>
      <c r="P40" s="2"/>
      <c r="Q40" s="2"/>
      <c r="R40" s="2"/>
      <c r="S40" s="2"/>
      <c r="T40" s="2"/>
      <c r="U40" s="2"/>
      <c r="V40" s="2"/>
      <c r="W40" s="2"/>
      <c r="X40" s="2"/>
      <c r="Y40" s="2"/>
      <c r="Z40" s="2"/>
    </row>
    <row r="41" spans="1:26" ht="84.75" customHeight="1">
      <c r="A41" s="16"/>
      <c r="B41" s="17"/>
      <c r="C41" s="2"/>
      <c r="D41" s="2"/>
      <c r="E41" s="2"/>
      <c r="F41" s="2"/>
      <c r="G41" s="2"/>
      <c r="H41" s="2"/>
      <c r="I41" s="2"/>
      <c r="J41" s="2"/>
      <c r="K41" s="2"/>
      <c r="L41" s="2"/>
      <c r="M41" s="2"/>
      <c r="N41" s="2"/>
      <c r="O41" s="2"/>
      <c r="P41" s="2"/>
      <c r="Q41" s="2"/>
      <c r="R41" s="2"/>
      <c r="S41" s="2"/>
      <c r="T41" s="2"/>
      <c r="U41" s="2"/>
      <c r="V41" s="2"/>
      <c r="W41" s="2"/>
      <c r="X41" s="2"/>
      <c r="Y41" s="2"/>
      <c r="Z41" s="2"/>
    </row>
    <row r="42" spans="1:26" ht="84.75" customHeight="1">
      <c r="A42" s="16"/>
      <c r="B42" s="17"/>
      <c r="C42" s="2"/>
      <c r="D42" s="2"/>
      <c r="E42" s="2"/>
      <c r="F42" s="2"/>
      <c r="G42" s="2"/>
      <c r="H42" s="2"/>
      <c r="I42" s="2"/>
      <c r="J42" s="2"/>
      <c r="K42" s="2"/>
      <c r="L42" s="2"/>
      <c r="M42" s="2"/>
      <c r="N42" s="2"/>
      <c r="O42" s="2"/>
      <c r="P42" s="2"/>
      <c r="Q42" s="2"/>
      <c r="R42" s="2"/>
      <c r="S42" s="2"/>
      <c r="T42" s="2"/>
      <c r="U42" s="2"/>
      <c r="V42" s="2"/>
      <c r="W42" s="2"/>
      <c r="X42" s="2"/>
      <c r="Y42" s="2"/>
      <c r="Z42" s="2"/>
    </row>
    <row r="43" spans="1:26" ht="84.75" customHeight="1">
      <c r="A43" s="16"/>
      <c r="B43" s="17"/>
      <c r="C43" s="2"/>
      <c r="D43" s="2"/>
      <c r="E43" s="2"/>
      <c r="F43" s="2"/>
      <c r="G43" s="2"/>
      <c r="H43" s="2"/>
      <c r="I43" s="2"/>
      <c r="J43" s="2"/>
      <c r="K43" s="2"/>
      <c r="L43" s="2"/>
      <c r="M43" s="2"/>
      <c r="N43" s="2"/>
      <c r="O43" s="2"/>
      <c r="P43" s="2"/>
      <c r="Q43" s="2"/>
      <c r="R43" s="2"/>
      <c r="S43" s="2"/>
      <c r="T43" s="2"/>
      <c r="U43" s="2"/>
      <c r="V43" s="2"/>
      <c r="W43" s="2"/>
      <c r="X43" s="2"/>
      <c r="Y43" s="2"/>
      <c r="Z43" s="2"/>
    </row>
    <row r="44" spans="1:26" ht="84.75" customHeight="1">
      <c r="A44" s="16"/>
      <c r="B44" s="17"/>
      <c r="C44" s="2"/>
      <c r="D44" s="2"/>
      <c r="E44" s="2"/>
      <c r="F44" s="2"/>
      <c r="G44" s="2"/>
      <c r="H44" s="2"/>
      <c r="I44" s="2"/>
      <c r="J44" s="2"/>
      <c r="K44" s="2"/>
      <c r="L44" s="2"/>
      <c r="M44" s="2"/>
      <c r="N44" s="2"/>
      <c r="O44" s="2"/>
      <c r="P44" s="2"/>
      <c r="Q44" s="2"/>
      <c r="R44" s="2"/>
      <c r="S44" s="2"/>
      <c r="T44" s="2"/>
      <c r="U44" s="2"/>
      <c r="V44" s="2"/>
      <c r="W44" s="2"/>
      <c r="X44" s="2"/>
      <c r="Y44" s="2"/>
      <c r="Z44" s="2"/>
    </row>
    <row r="45" spans="1:26" ht="84.75" customHeight="1">
      <c r="A45" s="16"/>
      <c r="B45" s="17"/>
      <c r="C45" s="2"/>
      <c r="D45" s="2"/>
      <c r="E45" s="2"/>
      <c r="F45" s="2"/>
      <c r="G45" s="2"/>
      <c r="H45" s="2"/>
      <c r="I45" s="2"/>
      <c r="J45" s="2"/>
      <c r="K45" s="2"/>
      <c r="L45" s="2"/>
      <c r="M45" s="2"/>
      <c r="N45" s="2"/>
      <c r="O45" s="2"/>
      <c r="P45" s="2"/>
      <c r="Q45" s="2"/>
      <c r="R45" s="2"/>
      <c r="S45" s="2"/>
      <c r="T45" s="2"/>
      <c r="U45" s="2"/>
      <c r="V45" s="2"/>
      <c r="W45" s="2"/>
      <c r="X45" s="2"/>
      <c r="Y45" s="2"/>
      <c r="Z45" s="2"/>
    </row>
    <row r="46" spans="1:26" ht="84.75" customHeight="1">
      <c r="A46" s="16"/>
      <c r="B46" s="17"/>
      <c r="C46" s="2"/>
      <c r="D46" s="2"/>
      <c r="E46" s="2"/>
      <c r="F46" s="2"/>
      <c r="G46" s="2"/>
      <c r="H46" s="2"/>
      <c r="I46" s="2"/>
      <c r="J46" s="2"/>
      <c r="K46" s="2"/>
      <c r="L46" s="2"/>
      <c r="M46" s="2"/>
      <c r="N46" s="2"/>
      <c r="O46" s="2"/>
      <c r="P46" s="2"/>
      <c r="Q46" s="2"/>
      <c r="R46" s="2"/>
      <c r="S46" s="2"/>
      <c r="T46" s="2"/>
      <c r="U46" s="2"/>
      <c r="V46" s="2"/>
      <c r="W46" s="2"/>
      <c r="X46" s="2"/>
      <c r="Y46" s="2"/>
      <c r="Z46" s="2"/>
    </row>
    <row r="47" spans="1:26" ht="84.75" customHeight="1">
      <c r="A47" s="16"/>
      <c r="B47" s="17"/>
      <c r="C47" s="2"/>
      <c r="D47" s="2"/>
      <c r="E47" s="2"/>
      <c r="F47" s="2"/>
      <c r="G47" s="2"/>
      <c r="H47" s="2"/>
      <c r="I47" s="2"/>
      <c r="J47" s="2"/>
      <c r="K47" s="2"/>
      <c r="L47" s="2"/>
      <c r="M47" s="2"/>
      <c r="N47" s="2"/>
      <c r="O47" s="2"/>
      <c r="P47" s="2"/>
      <c r="Q47" s="2"/>
      <c r="R47" s="2"/>
      <c r="S47" s="2"/>
      <c r="T47" s="2"/>
      <c r="U47" s="2"/>
      <c r="V47" s="2"/>
      <c r="W47" s="2"/>
      <c r="X47" s="2"/>
      <c r="Y47" s="2"/>
      <c r="Z47" s="2"/>
    </row>
    <row r="48" spans="1:26" ht="84.75" customHeight="1">
      <c r="A48" s="16"/>
      <c r="B48" s="17"/>
      <c r="C48" s="2"/>
      <c r="D48" s="2"/>
      <c r="E48" s="2"/>
      <c r="F48" s="2"/>
      <c r="G48" s="2"/>
      <c r="H48" s="2"/>
      <c r="I48" s="2"/>
      <c r="J48" s="2"/>
      <c r="K48" s="2"/>
      <c r="L48" s="2"/>
      <c r="M48" s="2"/>
      <c r="N48" s="2"/>
      <c r="O48" s="2"/>
      <c r="P48" s="2"/>
      <c r="Q48" s="2"/>
      <c r="R48" s="2"/>
      <c r="S48" s="2"/>
      <c r="T48" s="2"/>
      <c r="U48" s="2"/>
      <c r="V48" s="2"/>
      <c r="W48" s="2"/>
      <c r="X48" s="2"/>
      <c r="Y48" s="2"/>
      <c r="Z48" s="2"/>
    </row>
    <row r="49" spans="1:26" ht="84.75" customHeight="1">
      <c r="A49" s="16"/>
      <c r="B49" s="17"/>
      <c r="C49" s="2"/>
      <c r="D49" s="2"/>
      <c r="E49" s="2"/>
      <c r="F49" s="2"/>
      <c r="G49" s="2"/>
      <c r="H49" s="2"/>
      <c r="I49" s="2"/>
      <c r="J49" s="2"/>
      <c r="K49" s="2"/>
      <c r="L49" s="2"/>
      <c r="M49" s="2"/>
      <c r="N49" s="2"/>
      <c r="O49" s="2"/>
      <c r="P49" s="2"/>
      <c r="Q49" s="2"/>
      <c r="R49" s="2"/>
      <c r="S49" s="2"/>
      <c r="T49" s="2"/>
      <c r="U49" s="2"/>
      <c r="V49" s="2"/>
      <c r="W49" s="2"/>
      <c r="X49" s="2"/>
      <c r="Y49" s="2"/>
      <c r="Z49" s="2"/>
    </row>
    <row r="50" spans="1:26" ht="84.75" customHeight="1">
      <c r="A50" s="16"/>
      <c r="B50" s="17"/>
      <c r="C50" s="2"/>
      <c r="D50" s="2"/>
      <c r="E50" s="2"/>
      <c r="F50" s="2"/>
      <c r="G50" s="2"/>
      <c r="H50" s="2"/>
      <c r="I50" s="2"/>
      <c r="J50" s="2"/>
      <c r="K50" s="2"/>
      <c r="L50" s="2"/>
      <c r="M50" s="2"/>
      <c r="N50" s="2"/>
      <c r="O50" s="2"/>
      <c r="P50" s="2"/>
      <c r="Q50" s="2"/>
      <c r="R50" s="2"/>
      <c r="S50" s="2"/>
      <c r="T50" s="2"/>
      <c r="U50" s="2"/>
      <c r="V50" s="2"/>
      <c r="W50" s="2"/>
      <c r="X50" s="2"/>
      <c r="Y50" s="2"/>
      <c r="Z50" s="2"/>
    </row>
    <row r="51" spans="1:26" ht="84.75" customHeight="1">
      <c r="A51" s="16"/>
      <c r="B51" s="17"/>
      <c r="C51" s="2"/>
      <c r="D51" s="2"/>
      <c r="E51" s="2"/>
      <c r="F51" s="2"/>
      <c r="G51" s="2"/>
      <c r="H51" s="2"/>
      <c r="I51" s="2"/>
      <c r="J51" s="2"/>
      <c r="K51" s="2"/>
      <c r="L51" s="2"/>
      <c r="M51" s="2"/>
      <c r="N51" s="2"/>
      <c r="O51" s="2"/>
      <c r="P51" s="2"/>
      <c r="Q51" s="2"/>
      <c r="R51" s="2"/>
      <c r="S51" s="2"/>
      <c r="T51" s="2"/>
      <c r="U51" s="2"/>
      <c r="V51" s="2"/>
      <c r="W51" s="2"/>
      <c r="X51" s="2"/>
      <c r="Y51" s="2"/>
      <c r="Z51" s="2"/>
    </row>
    <row r="52" spans="1:26" ht="84.75" customHeight="1">
      <c r="A52" s="16"/>
      <c r="B52" s="17"/>
      <c r="C52" s="2"/>
      <c r="D52" s="2"/>
      <c r="E52" s="2"/>
      <c r="F52" s="2"/>
      <c r="G52" s="2"/>
      <c r="H52" s="2"/>
      <c r="I52" s="2"/>
      <c r="J52" s="2"/>
      <c r="K52" s="2"/>
      <c r="L52" s="2"/>
      <c r="M52" s="2"/>
      <c r="N52" s="2"/>
      <c r="O52" s="2"/>
      <c r="P52" s="2"/>
      <c r="Q52" s="2"/>
      <c r="R52" s="2"/>
      <c r="S52" s="2"/>
      <c r="T52" s="2"/>
      <c r="U52" s="2"/>
      <c r="V52" s="2"/>
      <c r="W52" s="2"/>
      <c r="X52" s="2"/>
      <c r="Y52" s="2"/>
      <c r="Z52" s="2"/>
    </row>
    <row r="53" spans="1:26" ht="84.75" customHeight="1">
      <c r="A53" s="16"/>
      <c r="B53" s="17"/>
      <c r="C53" s="2"/>
      <c r="D53" s="2"/>
      <c r="E53" s="2"/>
      <c r="F53" s="2"/>
      <c r="G53" s="2"/>
      <c r="H53" s="2"/>
      <c r="I53" s="2"/>
      <c r="J53" s="2"/>
      <c r="K53" s="2"/>
      <c r="L53" s="2"/>
      <c r="M53" s="2"/>
      <c r="N53" s="2"/>
      <c r="O53" s="2"/>
      <c r="P53" s="2"/>
      <c r="Q53" s="2"/>
      <c r="R53" s="2"/>
      <c r="S53" s="2"/>
      <c r="T53" s="2"/>
      <c r="U53" s="2"/>
      <c r="V53" s="2"/>
      <c r="W53" s="2"/>
      <c r="X53" s="2"/>
      <c r="Y53" s="2"/>
      <c r="Z53" s="2"/>
    </row>
    <row r="54" spans="1:26" ht="84.75" customHeight="1">
      <c r="A54" s="16"/>
      <c r="B54" s="17"/>
      <c r="C54" s="2"/>
      <c r="D54" s="2"/>
      <c r="E54" s="2"/>
      <c r="F54" s="2"/>
      <c r="G54" s="2"/>
      <c r="H54" s="2"/>
      <c r="I54" s="2"/>
      <c r="J54" s="2"/>
      <c r="K54" s="2"/>
      <c r="L54" s="2"/>
      <c r="M54" s="2"/>
      <c r="N54" s="2"/>
      <c r="O54" s="2"/>
      <c r="P54" s="2"/>
      <c r="Q54" s="2"/>
      <c r="R54" s="2"/>
      <c r="S54" s="2"/>
      <c r="T54" s="2"/>
      <c r="U54" s="2"/>
      <c r="V54" s="2"/>
      <c r="W54" s="2"/>
      <c r="X54" s="2"/>
      <c r="Y54" s="2"/>
      <c r="Z54" s="2"/>
    </row>
    <row r="55" spans="1:26" ht="84.75" customHeight="1">
      <c r="A55" s="16"/>
      <c r="B55" s="17"/>
      <c r="C55" s="2"/>
      <c r="D55" s="2"/>
      <c r="E55" s="2"/>
      <c r="F55" s="2"/>
      <c r="G55" s="2"/>
      <c r="H55" s="2"/>
      <c r="I55" s="2"/>
      <c r="J55" s="2"/>
      <c r="K55" s="2"/>
      <c r="L55" s="2"/>
      <c r="M55" s="2"/>
      <c r="N55" s="2"/>
      <c r="O55" s="2"/>
      <c r="P55" s="2"/>
      <c r="Q55" s="2"/>
      <c r="R55" s="2"/>
      <c r="S55" s="2"/>
      <c r="T55" s="2"/>
      <c r="U55" s="2"/>
      <c r="V55" s="2"/>
      <c r="W55" s="2"/>
      <c r="X55" s="2"/>
      <c r="Y55" s="2"/>
      <c r="Z55" s="2"/>
    </row>
    <row r="56" spans="1:26" ht="84.75" customHeight="1">
      <c r="A56" s="16"/>
      <c r="B56" s="17"/>
      <c r="C56" s="2"/>
      <c r="D56" s="2"/>
      <c r="E56" s="2"/>
      <c r="F56" s="2"/>
      <c r="G56" s="2"/>
      <c r="H56" s="2"/>
      <c r="I56" s="2"/>
      <c r="J56" s="2"/>
      <c r="K56" s="2"/>
      <c r="L56" s="2"/>
      <c r="M56" s="2"/>
      <c r="N56" s="2"/>
      <c r="O56" s="2"/>
      <c r="P56" s="2"/>
      <c r="Q56" s="2"/>
      <c r="R56" s="2"/>
      <c r="S56" s="2"/>
      <c r="T56" s="2"/>
      <c r="U56" s="2"/>
      <c r="V56" s="2"/>
      <c r="W56" s="2"/>
      <c r="X56" s="2"/>
      <c r="Y56" s="2"/>
      <c r="Z56" s="2"/>
    </row>
    <row r="57" spans="1:26" ht="84.75" customHeight="1">
      <c r="A57" s="16"/>
      <c r="B57" s="17"/>
      <c r="C57" s="2"/>
      <c r="D57" s="2"/>
      <c r="E57" s="2"/>
      <c r="F57" s="2"/>
      <c r="G57" s="2"/>
      <c r="H57" s="2"/>
      <c r="I57" s="2"/>
      <c r="J57" s="2"/>
      <c r="K57" s="2"/>
      <c r="L57" s="2"/>
      <c r="M57" s="2"/>
      <c r="N57" s="2"/>
      <c r="O57" s="2"/>
      <c r="P57" s="2"/>
      <c r="Q57" s="2"/>
      <c r="R57" s="2"/>
      <c r="S57" s="2"/>
      <c r="T57" s="2"/>
      <c r="U57" s="2"/>
      <c r="V57" s="2"/>
      <c r="W57" s="2"/>
      <c r="X57" s="2"/>
      <c r="Y57" s="2"/>
      <c r="Z57" s="2"/>
    </row>
    <row r="58" spans="1:26" ht="84.75" customHeight="1">
      <c r="A58" s="16"/>
      <c r="B58" s="17"/>
      <c r="C58" s="2"/>
      <c r="D58" s="2"/>
      <c r="E58" s="2"/>
      <c r="F58" s="2"/>
      <c r="G58" s="2"/>
      <c r="H58" s="2"/>
      <c r="I58" s="2"/>
      <c r="J58" s="2"/>
      <c r="K58" s="2"/>
      <c r="L58" s="2"/>
      <c r="M58" s="2"/>
      <c r="N58" s="2"/>
      <c r="O58" s="2"/>
      <c r="P58" s="2"/>
      <c r="Q58" s="2"/>
      <c r="R58" s="2"/>
      <c r="S58" s="2"/>
      <c r="T58" s="2"/>
      <c r="U58" s="2"/>
      <c r="V58" s="2"/>
      <c r="W58" s="2"/>
      <c r="X58" s="2"/>
      <c r="Y58" s="2"/>
      <c r="Z58" s="2"/>
    </row>
    <row r="59" spans="1:26" ht="84.75" customHeight="1">
      <c r="A59" s="16"/>
      <c r="B59" s="17"/>
      <c r="C59" s="2"/>
      <c r="D59" s="2"/>
      <c r="E59" s="2"/>
      <c r="F59" s="2"/>
      <c r="G59" s="2"/>
      <c r="H59" s="2"/>
      <c r="I59" s="2"/>
      <c r="J59" s="2"/>
      <c r="K59" s="2"/>
      <c r="L59" s="2"/>
      <c r="M59" s="2"/>
      <c r="N59" s="2"/>
      <c r="O59" s="2"/>
      <c r="P59" s="2"/>
      <c r="Q59" s="2"/>
      <c r="R59" s="2"/>
      <c r="S59" s="2"/>
      <c r="T59" s="2"/>
      <c r="U59" s="2"/>
      <c r="V59" s="2"/>
      <c r="W59" s="2"/>
      <c r="X59" s="2"/>
      <c r="Y59" s="2"/>
      <c r="Z59" s="2"/>
    </row>
    <row r="60" spans="1:26" ht="84.75" customHeight="1">
      <c r="A60" s="16"/>
      <c r="B60" s="17"/>
      <c r="C60" s="2"/>
      <c r="D60" s="2"/>
      <c r="E60" s="2"/>
      <c r="F60" s="2"/>
      <c r="G60" s="2"/>
      <c r="H60" s="2"/>
      <c r="I60" s="2"/>
      <c r="J60" s="2"/>
      <c r="K60" s="2"/>
      <c r="L60" s="2"/>
      <c r="M60" s="2"/>
      <c r="N60" s="2"/>
      <c r="O60" s="2"/>
      <c r="P60" s="2"/>
      <c r="Q60" s="2"/>
      <c r="R60" s="2"/>
      <c r="S60" s="2"/>
      <c r="T60" s="2"/>
      <c r="U60" s="2"/>
      <c r="V60" s="2"/>
      <c r="W60" s="2"/>
      <c r="X60" s="2"/>
      <c r="Y60" s="2"/>
      <c r="Z60" s="2"/>
    </row>
    <row r="61" spans="1:26" ht="84.75" customHeight="1">
      <c r="A61" s="16"/>
      <c r="B61" s="17"/>
      <c r="C61" s="2"/>
      <c r="D61" s="2"/>
      <c r="E61" s="2"/>
      <c r="F61" s="2"/>
      <c r="G61" s="2"/>
      <c r="H61" s="2"/>
      <c r="I61" s="2"/>
      <c r="J61" s="2"/>
      <c r="K61" s="2"/>
      <c r="L61" s="2"/>
      <c r="M61" s="2"/>
      <c r="N61" s="2"/>
      <c r="O61" s="2"/>
      <c r="P61" s="2"/>
      <c r="Q61" s="2"/>
      <c r="R61" s="2"/>
      <c r="S61" s="2"/>
      <c r="T61" s="2"/>
      <c r="U61" s="2"/>
      <c r="V61" s="2"/>
      <c r="W61" s="2"/>
      <c r="X61" s="2"/>
      <c r="Y61" s="2"/>
      <c r="Z61" s="2"/>
    </row>
    <row r="62" spans="1:26" ht="84.75" customHeight="1">
      <c r="A62" s="16"/>
      <c r="B62" s="17"/>
      <c r="C62" s="2"/>
      <c r="D62" s="2"/>
      <c r="E62" s="2"/>
      <c r="F62" s="2"/>
      <c r="G62" s="2"/>
      <c r="H62" s="2"/>
      <c r="I62" s="2"/>
      <c r="J62" s="2"/>
      <c r="K62" s="2"/>
      <c r="L62" s="2"/>
      <c r="M62" s="2"/>
      <c r="N62" s="2"/>
      <c r="O62" s="2"/>
      <c r="P62" s="2"/>
      <c r="Q62" s="2"/>
      <c r="R62" s="2"/>
      <c r="S62" s="2"/>
      <c r="T62" s="2"/>
      <c r="U62" s="2"/>
      <c r="V62" s="2"/>
      <c r="W62" s="2"/>
      <c r="X62" s="2"/>
      <c r="Y62" s="2"/>
      <c r="Z62" s="2"/>
    </row>
    <row r="63" spans="1:26" ht="84.75" customHeight="1">
      <c r="A63" s="16"/>
      <c r="B63" s="17"/>
      <c r="C63" s="2"/>
      <c r="D63" s="2"/>
      <c r="E63" s="2"/>
      <c r="F63" s="2"/>
      <c r="G63" s="2"/>
      <c r="H63" s="2"/>
      <c r="I63" s="2"/>
      <c r="J63" s="2"/>
      <c r="K63" s="2"/>
      <c r="L63" s="2"/>
      <c r="M63" s="2"/>
      <c r="N63" s="2"/>
      <c r="O63" s="2"/>
      <c r="P63" s="2"/>
      <c r="Q63" s="2"/>
      <c r="R63" s="2"/>
      <c r="S63" s="2"/>
      <c r="T63" s="2"/>
      <c r="U63" s="2"/>
      <c r="V63" s="2"/>
      <c r="W63" s="2"/>
      <c r="X63" s="2"/>
      <c r="Y63" s="2"/>
      <c r="Z63" s="2"/>
    </row>
    <row r="64" spans="1:26" ht="84.75" customHeight="1">
      <c r="A64" s="16"/>
      <c r="B64" s="17"/>
      <c r="C64" s="2"/>
      <c r="D64" s="2"/>
      <c r="E64" s="2"/>
      <c r="F64" s="2"/>
      <c r="G64" s="2"/>
      <c r="H64" s="2"/>
      <c r="I64" s="2"/>
      <c r="J64" s="2"/>
      <c r="K64" s="2"/>
      <c r="L64" s="2"/>
      <c r="M64" s="2"/>
      <c r="N64" s="2"/>
      <c r="O64" s="2"/>
      <c r="P64" s="2"/>
      <c r="Q64" s="2"/>
      <c r="R64" s="2"/>
      <c r="S64" s="2"/>
      <c r="T64" s="2"/>
      <c r="U64" s="2"/>
      <c r="V64" s="2"/>
      <c r="W64" s="2"/>
      <c r="X64" s="2"/>
      <c r="Y64" s="2"/>
      <c r="Z64" s="2"/>
    </row>
    <row r="65" spans="1:26" ht="84.75" customHeight="1">
      <c r="A65" s="16"/>
      <c r="B65" s="17"/>
      <c r="C65" s="2"/>
      <c r="D65" s="2"/>
      <c r="E65" s="2"/>
      <c r="F65" s="2"/>
      <c r="G65" s="2"/>
      <c r="H65" s="2"/>
      <c r="I65" s="2"/>
      <c r="J65" s="2"/>
      <c r="K65" s="2"/>
      <c r="L65" s="2"/>
      <c r="M65" s="2"/>
      <c r="N65" s="2"/>
      <c r="O65" s="2"/>
      <c r="P65" s="2"/>
      <c r="Q65" s="2"/>
      <c r="R65" s="2"/>
      <c r="S65" s="2"/>
      <c r="T65" s="2"/>
      <c r="U65" s="2"/>
      <c r="V65" s="2"/>
      <c r="W65" s="2"/>
      <c r="X65" s="2"/>
      <c r="Y65" s="2"/>
      <c r="Z65" s="2"/>
    </row>
    <row r="66" spans="1:26" ht="84.75" customHeight="1">
      <c r="A66" s="16"/>
      <c r="B66" s="17"/>
      <c r="C66" s="2"/>
      <c r="D66" s="2"/>
      <c r="E66" s="2"/>
      <c r="F66" s="2"/>
      <c r="G66" s="2"/>
      <c r="H66" s="2"/>
      <c r="I66" s="2"/>
      <c r="J66" s="2"/>
      <c r="K66" s="2"/>
      <c r="L66" s="2"/>
      <c r="M66" s="2"/>
      <c r="N66" s="2"/>
      <c r="O66" s="2"/>
      <c r="P66" s="2"/>
      <c r="Q66" s="2"/>
      <c r="R66" s="2"/>
      <c r="S66" s="2"/>
      <c r="T66" s="2"/>
      <c r="U66" s="2"/>
      <c r="V66" s="2"/>
      <c r="W66" s="2"/>
      <c r="X66" s="2"/>
      <c r="Y66" s="2"/>
      <c r="Z66" s="2"/>
    </row>
    <row r="67" spans="1:26" ht="84.75" customHeight="1">
      <c r="A67" s="16"/>
      <c r="B67" s="17"/>
      <c r="C67" s="2"/>
      <c r="D67" s="2"/>
      <c r="E67" s="2"/>
      <c r="F67" s="2"/>
      <c r="G67" s="2"/>
      <c r="H67" s="2"/>
      <c r="I67" s="2"/>
      <c r="J67" s="2"/>
      <c r="K67" s="2"/>
      <c r="L67" s="2"/>
      <c r="M67" s="2"/>
      <c r="N67" s="2"/>
      <c r="O67" s="2"/>
      <c r="P67" s="2"/>
      <c r="Q67" s="2"/>
      <c r="R67" s="2"/>
      <c r="S67" s="2"/>
      <c r="T67" s="2"/>
      <c r="U67" s="2"/>
      <c r="V67" s="2"/>
      <c r="W67" s="2"/>
      <c r="X67" s="2"/>
      <c r="Y67" s="2"/>
      <c r="Z67" s="2"/>
    </row>
    <row r="68" spans="1:26" ht="84.75" customHeight="1">
      <c r="A68" s="16"/>
      <c r="B68" s="17"/>
      <c r="C68" s="2"/>
      <c r="D68" s="2"/>
      <c r="E68" s="2"/>
      <c r="F68" s="2"/>
      <c r="G68" s="2"/>
      <c r="H68" s="2"/>
      <c r="I68" s="2"/>
      <c r="J68" s="2"/>
      <c r="K68" s="2"/>
      <c r="L68" s="2"/>
      <c r="M68" s="2"/>
      <c r="N68" s="2"/>
      <c r="O68" s="2"/>
      <c r="P68" s="2"/>
      <c r="Q68" s="2"/>
      <c r="R68" s="2"/>
      <c r="S68" s="2"/>
      <c r="T68" s="2"/>
      <c r="U68" s="2"/>
      <c r="V68" s="2"/>
      <c r="W68" s="2"/>
      <c r="X68" s="2"/>
      <c r="Y68" s="2"/>
      <c r="Z68" s="2"/>
    </row>
    <row r="69" spans="1:26" ht="84.75" customHeight="1">
      <c r="A69" s="16"/>
      <c r="B69" s="17"/>
      <c r="C69" s="2"/>
      <c r="D69" s="2"/>
      <c r="E69" s="2"/>
      <c r="F69" s="2"/>
      <c r="G69" s="2"/>
      <c r="H69" s="2"/>
      <c r="I69" s="2"/>
      <c r="J69" s="2"/>
      <c r="K69" s="2"/>
      <c r="L69" s="2"/>
      <c r="M69" s="2"/>
      <c r="N69" s="2"/>
      <c r="O69" s="2"/>
      <c r="P69" s="2"/>
      <c r="Q69" s="2"/>
      <c r="R69" s="2"/>
      <c r="S69" s="2"/>
      <c r="T69" s="2"/>
      <c r="U69" s="2"/>
      <c r="V69" s="2"/>
      <c r="W69" s="2"/>
      <c r="X69" s="2"/>
      <c r="Y69" s="2"/>
      <c r="Z69" s="2"/>
    </row>
    <row r="70" spans="1:26" ht="84.75" customHeight="1">
      <c r="A70" s="16"/>
      <c r="B70" s="17"/>
      <c r="C70" s="2"/>
      <c r="D70" s="2"/>
      <c r="E70" s="2"/>
      <c r="F70" s="2"/>
      <c r="G70" s="2"/>
      <c r="H70" s="2"/>
      <c r="I70" s="2"/>
      <c r="J70" s="2"/>
      <c r="K70" s="2"/>
      <c r="L70" s="2"/>
      <c r="M70" s="2"/>
      <c r="N70" s="2"/>
      <c r="O70" s="2"/>
      <c r="P70" s="2"/>
      <c r="Q70" s="2"/>
      <c r="R70" s="2"/>
      <c r="S70" s="2"/>
      <c r="T70" s="2"/>
      <c r="U70" s="2"/>
      <c r="V70" s="2"/>
      <c r="W70" s="2"/>
      <c r="X70" s="2"/>
      <c r="Y70" s="2"/>
      <c r="Z70" s="2"/>
    </row>
    <row r="71" spans="1:26" ht="84.75" customHeight="1">
      <c r="A71" s="16"/>
      <c r="B71" s="17"/>
      <c r="C71" s="2"/>
      <c r="D71" s="2"/>
      <c r="E71" s="2"/>
      <c r="F71" s="2"/>
      <c r="G71" s="2"/>
      <c r="H71" s="2"/>
      <c r="I71" s="2"/>
      <c r="J71" s="2"/>
      <c r="K71" s="2"/>
      <c r="L71" s="2"/>
      <c r="M71" s="2"/>
      <c r="N71" s="2"/>
      <c r="O71" s="2"/>
      <c r="P71" s="2"/>
      <c r="Q71" s="2"/>
      <c r="R71" s="2"/>
      <c r="S71" s="2"/>
      <c r="T71" s="2"/>
      <c r="U71" s="2"/>
      <c r="V71" s="2"/>
      <c r="W71" s="2"/>
      <c r="X71" s="2"/>
      <c r="Y71" s="2"/>
      <c r="Z71" s="2"/>
    </row>
    <row r="72" spans="1:26" ht="84.75" customHeight="1">
      <c r="A72" s="16"/>
      <c r="B72" s="17"/>
      <c r="C72" s="2"/>
      <c r="D72" s="2"/>
      <c r="E72" s="2"/>
      <c r="F72" s="2"/>
      <c r="G72" s="2"/>
      <c r="H72" s="2"/>
      <c r="I72" s="2"/>
      <c r="J72" s="2"/>
      <c r="K72" s="2"/>
      <c r="L72" s="2"/>
      <c r="M72" s="2"/>
      <c r="N72" s="2"/>
      <c r="O72" s="2"/>
      <c r="P72" s="2"/>
      <c r="Q72" s="2"/>
      <c r="R72" s="2"/>
      <c r="S72" s="2"/>
      <c r="T72" s="2"/>
      <c r="U72" s="2"/>
      <c r="V72" s="2"/>
      <c r="W72" s="2"/>
      <c r="X72" s="2"/>
      <c r="Y72" s="2"/>
      <c r="Z72" s="2"/>
    </row>
    <row r="73" spans="1:26" ht="84.75" customHeight="1">
      <c r="A73" s="16"/>
      <c r="B73" s="17"/>
      <c r="C73" s="2"/>
      <c r="D73" s="2"/>
      <c r="E73" s="2"/>
      <c r="F73" s="2"/>
      <c r="G73" s="2"/>
      <c r="H73" s="2"/>
      <c r="I73" s="2"/>
      <c r="J73" s="2"/>
      <c r="K73" s="2"/>
      <c r="L73" s="2"/>
      <c r="M73" s="2"/>
      <c r="N73" s="2"/>
      <c r="O73" s="2"/>
      <c r="P73" s="2"/>
      <c r="Q73" s="2"/>
      <c r="R73" s="2"/>
      <c r="S73" s="2"/>
      <c r="T73" s="2"/>
      <c r="U73" s="2"/>
      <c r="V73" s="2"/>
      <c r="W73" s="2"/>
      <c r="X73" s="2"/>
      <c r="Y73" s="2"/>
      <c r="Z73" s="2"/>
    </row>
    <row r="74" spans="1:26" ht="84.75" customHeight="1">
      <c r="A74" s="16"/>
      <c r="B74" s="17"/>
      <c r="C74" s="2"/>
      <c r="D74" s="2"/>
      <c r="E74" s="2"/>
      <c r="F74" s="2"/>
      <c r="G74" s="2"/>
      <c r="H74" s="2"/>
      <c r="I74" s="2"/>
      <c r="J74" s="2"/>
      <c r="K74" s="2"/>
      <c r="L74" s="2"/>
      <c r="M74" s="2"/>
      <c r="N74" s="2"/>
      <c r="O74" s="2"/>
      <c r="P74" s="2"/>
      <c r="Q74" s="2"/>
      <c r="R74" s="2"/>
      <c r="S74" s="2"/>
      <c r="T74" s="2"/>
      <c r="U74" s="2"/>
      <c r="V74" s="2"/>
      <c r="W74" s="2"/>
      <c r="X74" s="2"/>
      <c r="Y74" s="2"/>
      <c r="Z74" s="2"/>
    </row>
    <row r="75" spans="1:26" ht="84.75" customHeight="1">
      <c r="A75" s="16"/>
      <c r="B75" s="17"/>
      <c r="C75" s="2"/>
      <c r="D75" s="2"/>
      <c r="E75" s="2"/>
      <c r="F75" s="2"/>
      <c r="G75" s="2"/>
      <c r="H75" s="2"/>
      <c r="I75" s="2"/>
      <c r="J75" s="2"/>
      <c r="K75" s="2"/>
      <c r="L75" s="2"/>
      <c r="M75" s="2"/>
      <c r="N75" s="2"/>
      <c r="O75" s="2"/>
      <c r="P75" s="2"/>
      <c r="Q75" s="2"/>
      <c r="R75" s="2"/>
      <c r="S75" s="2"/>
      <c r="T75" s="2"/>
      <c r="U75" s="2"/>
      <c r="V75" s="2"/>
      <c r="W75" s="2"/>
      <c r="X75" s="2"/>
      <c r="Y75" s="2"/>
      <c r="Z75" s="2"/>
    </row>
    <row r="76" spans="1:26" ht="84.75" customHeight="1">
      <c r="A76" s="16"/>
      <c r="B76" s="17"/>
      <c r="C76" s="2"/>
      <c r="D76" s="2"/>
      <c r="E76" s="2"/>
      <c r="F76" s="2"/>
      <c r="G76" s="2"/>
      <c r="H76" s="2"/>
      <c r="I76" s="2"/>
      <c r="J76" s="2"/>
      <c r="K76" s="2"/>
      <c r="L76" s="2"/>
      <c r="M76" s="2"/>
      <c r="N76" s="2"/>
      <c r="O76" s="2"/>
      <c r="P76" s="2"/>
      <c r="Q76" s="2"/>
      <c r="R76" s="2"/>
      <c r="S76" s="2"/>
      <c r="T76" s="2"/>
      <c r="U76" s="2"/>
      <c r="V76" s="2"/>
      <c r="W76" s="2"/>
      <c r="X76" s="2"/>
      <c r="Y76" s="2"/>
      <c r="Z76" s="2"/>
    </row>
    <row r="77" spans="1:26" ht="84.75" customHeight="1">
      <c r="A77" s="16"/>
      <c r="B77" s="17"/>
      <c r="C77" s="2"/>
      <c r="D77" s="2"/>
      <c r="E77" s="2"/>
      <c r="F77" s="2"/>
      <c r="G77" s="2"/>
      <c r="H77" s="2"/>
      <c r="I77" s="2"/>
      <c r="J77" s="2"/>
      <c r="K77" s="2"/>
      <c r="L77" s="2"/>
      <c r="M77" s="2"/>
      <c r="N77" s="2"/>
      <c r="O77" s="2"/>
      <c r="P77" s="2"/>
      <c r="Q77" s="2"/>
      <c r="R77" s="2"/>
      <c r="S77" s="2"/>
      <c r="T77" s="2"/>
      <c r="U77" s="2"/>
      <c r="V77" s="2"/>
      <c r="W77" s="2"/>
      <c r="X77" s="2"/>
      <c r="Y77" s="2"/>
      <c r="Z77" s="2"/>
    </row>
    <row r="78" spans="1:26" ht="84.75" customHeight="1">
      <c r="A78" s="16"/>
      <c r="B78" s="17"/>
      <c r="C78" s="2"/>
      <c r="D78" s="2"/>
      <c r="E78" s="2"/>
      <c r="F78" s="2"/>
      <c r="G78" s="2"/>
      <c r="H78" s="2"/>
      <c r="I78" s="2"/>
      <c r="J78" s="2"/>
      <c r="K78" s="2"/>
      <c r="L78" s="2"/>
      <c r="M78" s="2"/>
      <c r="N78" s="2"/>
      <c r="O78" s="2"/>
      <c r="P78" s="2"/>
      <c r="Q78" s="2"/>
      <c r="R78" s="2"/>
      <c r="S78" s="2"/>
      <c r="T78" s="2"/>
      <c r="U78" s="2"/>
      <c r="V78" s="2"/>
      <c r="W78" s="2"/>
      <c r="X78" s="2"/>
      <c r="Y78" s="2"/>
      <c r="Z78" s="2"/>
    </row>
    <row r="79" spans="1:26" ht="84.75" customHeight="1">
      <c r="A79" s="16"/>
      <c r="B79" s="17"/>
      <c r="C79" s="2"/>
      <c r="D79" s="2"/>
      <c r="E79" s="2"/>
      <c r="F79" s="2"/>
      <c r="G79" s="2"/>
      <c r="H79" s="2"/>
      <c r="I79" s="2"/>
      <c r="J79" s="2"/>
      <c r="K79" s="2"/>
      <c r="L79" s="2"/>
      <c r="M79" s="2"/>
      <c r="N79" s="2"/>
      <c r="O79" s="2"/>
      <c r="P79" s="2"/>
      <c r="Q79" s="2"/>
      <c r="R79" s="2"/>
      <c r="S79" s="2"/>
      <c r="T79" s="2"/>
      <c r="U79" s="2"/>
      <c r="V79" s="2"/>
      <c r="W79" s="2"/>
      <c r="X79" s="2"/>
      <c r="Y79" s="2"/>
      <c r="Z79" s="2"/>
    </row>
    <row r="80" spans="1:26" ht="84.75" customHeight="1">
      <c r="A80" s="16"/>
      <c r="B80" s="17"/>
      <c r="C80" s="2"/>
      <c r="D80" s="2"/>
      <c r="E80" s="2"/>
      <c r="F80" s="2"/>
      <c r="G80" s="2"/>
      <c r="H80" s="2"/>
      <c r="I80" s="2"/>
      <c r="J80" s="2"/>
      <c r="K80" s="2"/>
      <c r="L80" s="2"/>
      <c r="M80" s="2"/>
      <c r="N80" s="2"/>
      <c r="O80" s="2"/>
      <c r="P80" s="2"/>
      <c r="Q80" s="2"/>
      <c r="R80" s="2"/>
      <c r="S80" s="2"/>
      <c r="T80" s="2"/>
      <c r="U80" s="2"/>
      <c r="V80" s="2"/>
      <c r="W80" s="2"/>
      <c r="X80" s="2"/>
      <c r="Y80" s="2"/>
      <c r="Z80" s="2"/>
    </row>
    <row r="81" spans="1:26" ht="84.75" customHeight="1">
      <c r="A81" s="16"/>
      <c r="B81" s="17"/>
      <c r="C81" s="2"/>
      <c r="D81" s="2"/>
      <c r="E81" s="2"/>
      <c r="F81" s="2"/>
      <c r="G81" s="2"/>
      <c r="H81" s="2"/>
      <c r="I81" s="2"/>
      <c r="J81" s="2"/>
      <c r="K81" s="2"/>
      <c r="L81" s="2"/>
      <c r="M81" s="2"/>
      <c r="N81" s="2"/>
      <c r="O81" s="2"/>
      <c r="P81" s="2"/>
      <c r="Q81" s="2"/>
      <c r="R81" s="2"/>
      <c r="S81" s="2"/>
      <c r="T81" s="2"/>
      <c r="U81" s="2"/>
      <c r="V81" s="2"/>
      <c r="W81" s="2"/>
      <c r="X81" s="2"/>
      <c r="Y81" s="2"/>
      <c r="Z81" s="2"/>
    </row>
    <row r="82" spans="1:26" ht="84.75" customHeight="1">
      <c r="A82" s="16"/>
      <c r="B82" s="17"/>
      <c r="C82" s="2"/>
      <c r="D82" s="2"/>
      <c r="E82" s="2"/>
      <c r="F82" s="2"/>
      <c r="G82" s="2"/>
      <c r="H82" s="2"/>
      <c r="I82" s="2"/>
      <c r="J82" s="2"/>
      <c r="K82" s="2"/>
      <c r="L82" s="2"/>
      <c r="M82" s="2"/>
      <c r="N82" s="2"/>
      <c r="O82" s="2"/>
      <c r="P82" s="2"/>
      <c r="Q82" s="2"/>
      <c r="R82" s="2"/>
      <c r="S82" s="2"/>
      <c r="T82" s="2"/>
      <c r="U82" s="2"/>
      <c r="V82" s="2"/>
      <c r="W82" s="2"/>
      <c r="X82" s="2"/>
      <c r="Y82" s="2"/>
      <c r="Z82" s="2"/>
    </row>
    <row r="83" spans="1:26" ht="84.75" customHeight="1">
      <c r="A83" s="16"/>
      <c r="B83" s="17"/>
      <c r="C83" s="2"/>
      <c r="D83" s="2"/>
      <c r="E83" s="2"/>
      <c r="F83" s="2"/>
      <c r="G83" s="2"/>
      <c r="H83" s="2"/>
      <c r="I83" s="2"/>
      <c r="J83" s="2"/>
      <c r="K83" s="2"/>
      <c r="L83" s="2"/>
      <c r="M83" s="2"/>
      <c r="N83" s="2"/>
      <c r="O83" s="2"/>
      <c r="P83" s="2"/>
      <c r="Q83" s="2"/>
      <c r="R83" s="2"/>
      <c r="S83" s="2"/>
      <c r="T83" s="2"/>
      <c r="U83" s="2"/>
      <c r="V83" s="2"/>
      <c r="W83" s="2"/>
      <c r="X83" s="2"/>
      <c r="Y83" s="2"/>
      <c r="Z83" s="2"/>
    </row>
    <row r="84" spans="1:26" ht="84.75" customHeight="1">
      <c r="A84" s="16"/>
      <c r="B84" s="17"/>
      <c r="C84" s="2"/>
      <c r="D84" s="2"/>
      <c r="E84" s="2"/>
      <c r="F84" s="2"/>
      <c r="G84" s="2"/>
      <c r="H84" s="2"/>
      <c r="I84" s="2"/>
      <c r="J84" s="2"/>
      <c r="K84" s="2"/>
      <c r="L84" s="2"/>
      <c r="M84" s="2"/>
      <c r="N84" s="2"/>
      <c r="O84" s="2"/>
      <c r="P84" s="2"/>
      <c r="Q84" s="2"/>
      <c r="R84" s="2"/>
      <c r="S84" s="2"/>
      <c r="T84" s="2"/>
      <c r="U84" s="2"/>
      <c r="V84" s="2"/>
      <c r="W84" s="2"/>
      <c r="X84" s="2"/>
      <c r="Y84" s="2"/>
      <c r="Z84" s="2"/>
    </row>
    <row r="85" spans="1:26" ht="84.75" customHeight="1">
      <c r="A85" s="16"/>
      <c r="B85" s="17"/>
      <c r="C85" s="2"/>
      <c r="D85" s="2"/>
      <c r="E85" s="2"/>
      <c r="F85" s="2"/>
      <c r="G85" s="2"/>
      <c r="H85" s="2"/>
      <c r="I85" s="2"/>
      <c r="J85" s="2"/>
      <c r="K85" s="2"/>
      <c r="L85" s="2"/>
      <c r="M85" s="2"/>
      <c r="N85" s="2"/>
      <c r="O85" s="2"/>
      <c r="P85" s="2"/>
      <c r="Q85" s="2"/>
      <c r="R85" s="2"/>
      <c r="S85" s="2"/>
      <c r="T85" s="2"/>
      <c r="U85" s="2"/>
      <c r="V85" s="2"/>
      <c r="W85" s="2"/>
      <c r="X85" s="2"/>
      <c r="Y85" s="2"/>
      <c r="Z85" s="2"/>
    </row>
    <row r="86" spans="1:26" ht="84.75" customHeight="1">
      <c r="A86" s="16"/>
      <c r="B86" s="17"/>
      <c r="C86" s="2"/>
      <c r="D86" s="2"/>
      <c r="E86" s="2"/>
      <c r="F86" s="2"/>
      <c r="G86" s="2"/>
      <c r="H86" s="2"/>
      <c r="I86" s="2"/>
      <c r="J86" s="2"/>
      <c r="K86" s="2"/>
      <c r="L86" s="2"/>
      <c r="M86" s="2"/>
      <c r="N86" s="2"/>
      <c r="O86" s="2"/>
      <c r="P86" s="2"/>
      <c r="Q86" s="2"/>
      <c r="R86" s="2"/>
      <c r="S86" s="2"/>
      <c r="T86" s="2"/>
      <c r="U86" s="2"/>
      <c r="V86" s="2"/>
      <c r="W86" s="2"/>
      <c r="X86" s="2"/>
      <c r="Y86" s="2"/>
      <c r="Z86" s="2"/>
    </row>
    <row r="87" spans="1:26" ht="84.75" customHeight="1">
      <c r="A87" s="16"/>
      <c r="B87" s="17"/>
      <c r="C87" s="2"/>
      <c r="D87" s="2"/>
      <c r="E87" s="2"/>
      <c r="F87" s="2"/>
      <c r="G87" s="2"/>
      <c r="H87" s="2"/>
      <c r="I87" s="2"/>
      <c r="J87" s="2"/>
      <c r="K87" s="2"/>
      <c r="L87" s="2"/>
      <c r="M87" s="2"/>
      <c r="N87" s="2"/>
      <c r="O87" s="2"/>
      <c r="P87" s="2"/>
      <c r="Q87" s="2"/>
      <c r="R87" s="2"/>
      <c r="S87" s="2"/>
      <c r="T87" s="2"/>
      <c r="U87" s="2"/>
      <c r="V87" s="2"/>
      <c r="W87" s="2"/>
      <c r="X87" s="2"/>
      <c r="Y87" s="2"/>
      <c r="Z87" s="2"/>
    </row>
    <row r="88" spans="1:26" ht="84.75" customHeight="1">
      <c r="A88" s="16"/>
      <c r="B88" s="17"/>
      <c r="C88" s="2"/>
      <c r="D88" s="2"/>
      <c r="E88" s="2"/>
      <c r="F88" s="2"/>
      <c r="G88" s="2"/>
      <c r="H88" s="2"/>
      <c r="I88" s="2"/>
      <c r="J88" s="2"/>
      <c r="K88" s="2"/>
      <c r="L88" s="2"/>
      <c r="M88" s="2"/>
      <c r="N88" s="2"/>
      <c r="O88" s="2"/>
      <c r="P88" s="2"/>
      <c r="Q88" s="2"/>
      <c r="R88" s="2"/>
      <c r="S88" s="2"/>
      <c r="T88" s="2"/>
      <c r="U88" s="2"/>
      <c r="V88" s="2"/>
      <c r="W88" s="2"/>
      <c r="X88" s="2"/>
      <c r="Y88" s="2"/>
      <c r="Z88" s="2"/>
    </row>
    <row r="89" spans="1:26" ht="84.75" customHeight="1">
      <c r="A89" s="16"/>
      <c r="B89" s="17"/>
      <c r="C89" s="2"/>
      <c r="D89" s="2"/>
      <c r="E89" s="2"/>
      <c r="F89" s="2"/>
      <c r="G89" s="2"/>
      <c r="H89" s="2"/>
      <c r="I89" s="2"/>
      <c r="J89" s="2"/>
      <c r="K89" s="2"/>
      <c r="L89" s="2"/>
      <c r="M89" s="2"/>
      <c r="N89" s="2"/>
      <c r="O89" s="2"/>
      <c r="P89" s="2"/>
      <c r="Q89" s="2"/>
      <c r="R89" s="2"/>
      <c r="S89" s="2"/>
      <c r="T89" s="2"/>
      <c r="U89" s="2"/>
      <c r="V89" s="2"/>
      <c r="W89" s="2"/>
      <c r="X89" s="2"/>
      <c r="Y89" s="2"/>
      <c r="Z89" s="2"/>
    </row>
    <row r="90" spans="1:26" ht="84.75" customHeight="1">
      <c r="A90" s="16"/>
      <c r="B90" s="17"/>
      <c r="C90" s="2"/>
      <c r="D90" s="2"/>
      <c r="E90" s="2"/>
      <c r="F90" s="2"/>
      <c r="G90" s="2"/>
      <c r="H90" s="2"/>
      <c r="I90" s="2"/>
      <c r="J90" s="2"/>
      <c r="K90" s="2"/>
      <c r="L90" s="2"/>
      <c r="M90" s="2"/>
      <c r="N90" s="2"/>
      <c r="O90" s="2"/>
      <c r="P90" s="2"/>
      <c r="Q90" s="2"/>
      <c r="R90" s="2"/>
      <c r="S90" s="2"/>
      <c r="T90" s="2"/>
      <c r="U90" s="2"/>
      <c r="V90" s="2"/>
      <c r="W90" s="2"/>
      <c r="X90" s="2"/>
      <c r="Y90" s="2"/>
      <c r="Z90" s="2"/>
    </row>
    <row r="91" spans="1:26" ht="84.75" customHeight="1">
      <c r="A91" s="16"/>
      <c r="B91" s="17"/>
      <c r="C91" s="2"/>
      <c r="D91" s="2"/>
      <c r="E91" s="2"/>
      <c r="F91" s="2"/>
      <c r="G91" s="2"/>
      <c r="H91" s="2"/>
      <c r="I91" s="2"/>
      <c r="J91" s="2"/>
      <c r="K91" s="2"/>
      <c r="L91" s="2"/>
      <c r="M91" s="2"/>
      <c r="N91" s="2"/>
      <c r="O91" s="2"/>
      <c r="P91" s="2"/>
      <c r="Q91" s="2"/>
      <c r="R91" s="2"/>
      <c r="S91" s="2"/>
      <c r="T91" s="2"/>
      <c r="U91" s="2"/>
      <c r="V91" s="2"/>
      <c r="W91" s="2"/>
      <c r="X91" s="2"/>
      <c r="Y91" s="2"/>
      <c r="Z91" s="2"/>
    </row>
    <row r="92" spans="1:26" ht="84.75" customHeight="1">
      <c r="A92" s="16"/>
      <c r="B92" s="17"/>
      <c r="C92" s="2"/>
      <c r="D92" s="2"/>
      <c r="E92" s="2"/>
      <c r="F92" s="2"/>
      <c r="G92" s="2"/>
      <c r="H92" s="2"/>
      <c r="I92" s="2"/>
      <c r="J92" s="2"/>
      <c r="K92" s="2"/>
      <c r="L92" s="2"/>
      <c r="M92" s="2"/>
      <c r="N92" s="2"/>
      <c r="O92" s="2"/>
      <c r="P92" s="2"/>
      <c r="Q92" s="2"/>
      <c r="R92" s="2"/>
      <c r="S92" s="2"/>
      <c r="T92" s="2"/>
      <c r="U92" s="2"/>
      <c r="V92" s="2"/>
      <c r="W92" s="2"/>
      <c r="X92" s="2"/>
      <c r="Y92" s="2"/>
      <c r="Z92" s="2"/>
    </row>
    <row r="93" spans="1:26" ht="84.75" customHeight="1">
      <c r="A93" s="16"/>
      <c r="B93" s="17"/>
      <c r="C93" s="2"/>
      <c r="D93" s="2"/>
      <c r="E93" s="2"/>
      <c r="F93" s="2"/>
      <c r="G93" s="2"/>
      <c r="H93" s="2"/>
      <c r="I93" s="2"/>
      <c r="J93" s="2"/>
      <c r="K93" s="2"/>
      <c r="L93" s="2"/>
      <c r="M93" s="2"/>
      <c r="N93" s="2"/>
      <c r="O93" s="2"/>
      <c r="P93" s="2"/>
      <c r="Q93" s="2"/>
      <c r="R93" s="2"/>
      <c r="S93" s="2"/>
      <c r="T93" s="2"/>
      <c r="U93" s="2"/>
      <c r="V93" s="2"/>
      <c r="W93" s="2"/>
      <c r="X93" s="2"/>
      <c r="Y93" s="2"/>
      <c r="Z93" s="2"/>
    </row>
    <row r="94" spans="1:26" ht="84.75" customHeight="1">
      <c r="A94" s="16"/>
      <c r="B94" s="17"/>
      <c r="C94" s="2"/>
      <c r="D94" s="2"/>
      <c r="E94" s="2"/>
      <c r="F94" s="2"/>
      <c r="G94" s="2"/>
      <c r="H94" s="2"/>
      <c r="I94" s="2"/>
      <c r="J94" s="2"/>
      <c r="K94" s="2"/>
      <c r="L94" s="2"/>
      <c r="M94" s="2"/>
      <c r="N94" s="2"/>
      <c r="O94" s="2"/>
      <c r="P94" s="2"/>
      <c r="Q94" s="2"/>
      <c r="R94" s="2"/>
      <c r="S94" s="2"/>
      <c r="T94" s="2"/>
      <c r="U94" s="2"/>
      <c r="V94" s="2"/>
      <c r="W94" s="2"/>
      <c r="X94" s="2"/>
      <c r="Y94" s="2"/>
      <c r="Z94" s="2"/>
    </row>
    <row r="95" spans="1:26" ht="84.75" customHeight="1">
      <c r="A95" s="16"/>
      <c r="B95" s="17"/>
      <c r="C95" s="2"/>
      <c r="D95" s="2"/>
      <c r="E95" s="2"/>
      <c r="F95" s="2"/>
      <c r="G95" s="2"/>
      <c r="H95" s="2"/>
      <c r="I95" s="2"/>
      <c r="J95" s="2"/>
      <c r="K95" s="2"/>
      <c r="L95" s="2"/>
      <c r="M95" s="2"/>
      <c r="N95" s="2"/>
      <c r="O95" s="2"/>
      <c r="P95" s="2"/>
      <c r="Q95" s="2"/>
      <c r="R95" s="2"/>
      <c r="S95" s="2"/>
      <c r="T95" s="2"/>
      <c r="U95" s="2"/>
      <c r="V95" s="2"/>
      <c r="W95" s="2"/>
      <c r="X95" s="2"/>
      <c r="Y95" s="2"/>
      <c r="Z95" s="2"/>
    </row>
    <row r="96" spans="1:26" ht="84.75" customHeight="1">
      <c r="A96" s="16"/>
      <c r="B96" s="17"/>
      <c r="C96" s="2"/>
      <c r="D96" s="2"/>
      <c r="E96" s="2"/>
      <c r="F96" s="2"/>
      <c r="G96" s="2"/>
      <c r="H96" s="2"/>
      <c r="I96" s="2"/>
      <c r="J96" s="2"/>
      <c r="K96" s="2"/>
      <c r="L96" s="2"/>
      <c r="M96" s="2"/>
      <c r="N96" s="2"/>
      <c r="O96" s="2"/>
      <c r="P96" s="2"/>
      <c r="Q96" s="2"/>
      <c r="R96" s="2"/>
      <c r="S96" s="2"/>
      <c r="T96" s="2"/>
      <c r="U96" s="2"/>
      <c r="V96" s="2"/>
      <c r="W96" s="2"/>
      <c r="X96" s="2"/>
      <c r="Y96" s="2"/>
      <c r="Z96" s="2"/>
    </row>
    <row r="97" spans="1:26" ht="84.75" customHeight="1">
      <c r="A97" s="16"/>
      <c r="B97" s="17"/>
      <c r="C97" s="2"/>
      <c r="D97" s="2"/>
      <c r="E97" s="2"/>
      <c r="F97" s="2"/>
      <c r="G97" s="2"/>
      <c r="H97" s="2"/>
      <c r="I97" s="2"/>
      <c r="J97" s="2"/>
      <c r="K97" s="2"/>
      <c r="L97" s="2"/>
      <c r="M97" s="2"/>
      <c r="N97" s="2"/>
      <c r="O97" s="2"/>
      <c r="P97" s="2"/>
      <c r="Q97" s="2"/>
      <c r="R97" s="2"/>
      <c r="S97" s="2"/>
      <c r="T97" s="2"/>
      <c r="U97" s="2"/>
      <c r="V97" s="2"/>
      <c r="W97" s="2"/>
      <c r="X97" s="2"/>
      <c r="Y97" s="2"/>
      <c r="Z97" s="2"/>
    </row>
    <row r="98" spans="1:26" ht="84.75" customHeight="1">
      <c r="A98" s="16"/>
      <c r="B98" s="17"/>
      <c r="C98" s="2"/>
      <c r="D98" s="2"/>
      <c r="E98" s="2"/>
      <c r="F98" s="2"/>
      <c r="G98" s="2"/>
      <c r="H98" s="2"/>
      <c r="I98" s="2"/>
      <c r="J98" s="2"/>
      <c r="K98" s="2"/>
      <c r="L98" s="2"/>
      <c r="M98" s="2"/>
      <c r="N98" s="2"/>
      <c r="O98" s="2"/>
      <c r="P98" s="2"/>
      <c r="Q98" s="2"/>
      <c r="R98" s="2"/>
      <c r="S98" s="2"/>
      <c r="T98" s="2"/>
      <c r="U98" s="2"/>
      <c r="V98" s="2"/>
      <c r="W98" s="2"/>
      <c r="X98" s="2"/>
      <c r="Y98" s="2"/>
      <c r="Z98" s="2"/>
    </row>
    <row r="99" spans="1:26" ht="84.75" customHeight="1">
      <c r="A99" s="16"/>
      <c r="B99" s="17"/>
      <c r="C99" s="2"/>
      <c r="D99" s="2"/>
      <c r="E99" s="2"/>
      <c r="F99" s="2"/>
      <c r="G99" s="2"/>
      <c r="H99" s="2"/>
      <c r="I99" s="2"/>
      <c r="J99" s="2"/>
      <c r="K99" s="2"/>
      <c r="L99" s="2"/>
      <c r="M99" s="2"/>
      <c r="N99" s="2"/>
      <c r="O99" s="2"/>
      <c r="P99" s="2"/>
      <c r="Q99" s="2"/>
      <c r="R99" s="2"/>
      <c r="S99" s="2"/>
      <c r="T99" s="2"/>
      <c r="U99" s="2"/>
      <c r="V99" s="2"/>
      <c r="W99" s="2"/>
      <c r="X99" s="2"/>
      <c r="Y99" s="2"/>
      <c r="Z99" s="2"/>
    </row>
    <row r="100" spans="1:26" ht="84.75" customHeight="1">
      <c r="A100" s="16"/>
      <c r="B100" s="17"/>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84.75" customHeight="1">
      <c r="A101" s="16"/>
      <c r="B101" s="17"/>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84.75" customHeight="1">
      <c r="A102" s="16"/>
      <c r="B102" s="17"/>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84.75" customHeight="1">
      <c r="A103" s="16"/>
      <c r="B103" s="17"/>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84.75" customHeight="1">
      <c r="A104" s="16"/>
      <c r="B104" s="17"/>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84.75" customHeight="1">
      <c r="A105" s="16"/>
      <c r="B105" s="1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84.75" customHeight="1">
      <c r="A106" s="16"/>
      <c r="B106" s="17"/>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84.75" customHeight="1">
      <c r="A107" s="16"/>
      <c r="B107" s="17"/>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84.75" customHeight="1">
      <c r="A108" s="16"/>
      <c r="B108" s="17"/>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84.75" customHeight="1">
      <c r="A109" s="16"/>
      <c r="B109" s="17"/>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84.75" customHeight="1">
      <c r="A110" s="16"/>
      <c r="B110" s="17"/>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84.75" customHeight="1">
      <c r="A111" s="16"/>
      <c r="B111" s="17"/>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84.75" customHeight="1">
      <c r="A112" s="16"/>
      <c r="B112" s="17"/>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84.75" customHeight="1">
      <c r="A113" s="16"/>
      <c r="B113" s="17"/>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84.75" customHeight="1">
      <c r="A114" s="16"/>
      <c r="B114" s="17"/>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84.75" customHeight="1">
      <c r="A115" s="16"/>
      <c r="B115" s="17"/>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84.75" customHeight="1">
      <c r="A116" s="16"/>
      <c r="B116" s="17"/>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84.75" customHeight="1">
      <c r="A117" s="16"/>
      <c r="B117" s="17"/>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84.75" customHeight="1">
      <c r="A118" s="16"/>
      <c r="B118" s="17"/>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84.75" customHeight="1">
      <c r="A119" s="16"/>
      <c r="B119" s="17"/>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84.75" customHeight="1">
      <c r="A120" s="16"/>
      <c r="B120" s="17"/>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84.75" customHeight="1">
      <c r="A121" s="16"/>
      <c r="B121" s="17"/>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84.75" customHeight="1">
      <c r="A122" s="16"/>
      <c r="B122" s="17"/>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84.75" customHeight="1">
      <c r="A123" s="16"/>
      <c r="B123" s="17"/>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84.75" customHeight="1">
      <c r="A124" s="16"/>
      <c r="B124" s="17"/>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84.75" customHeight="1">
      <c r="A125" s="16"/>
      <c r="B125" s="17"/>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84.75" customHeight="1">
      <c r="A126" s="16"/>
      <c r="B126" s="17"/>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84.75" customHeight="1">
      <c r="A127" s="16"/>
      <c r="B127" s="17"/>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84.75" customHeight="1">
      <c r="A128" s="16"/>
      <c r="B128" s="17"/>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84.75" customHeight="1">
      <c r="A129" s="16"/>
      <c r="B129" s="17"/>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84.75" customHeight="1">
      <c r="A130" s="16"/>
      <c r="B130" s="17"/>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84.75" customHeight="1">
      <c r="A131" s="16"/>
      <c r="B131" s="17"/>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84.75" customHeight="1">
      <c r="A132" s="16"/>
      <c r="B132" s="17"/>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84.75" customHeight="1">
      <c r="A133" s="16"/>
      <c r="B133" s="17"/>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84.75" customHeight="1">
      <c r="A134" s="16"/>
      <c r="B134" s="17"/>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84.75" customHeight="1">
      <c r="A135" s="16"/>
      <c r="B135" s="17"/>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84.75" customHeight="1">
      <c r="A136" s="16"/>
      <c r="B136" s="17"/>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84.75" customHeight="1">
      <c r="A137" s="16"/>
      <c r="B137" s="17"/>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84.75" customHeight="1">
      <c r="A138" s="16"/>
      <c r="B138" s="17"/>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84.75" customHeight="1">
      <c r="A139" s="16"/>
      <c r="B139" s="17"/>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84.75" customHeight="1">
      <c r="A140" s="16"/>
      <c r="B140" s="17"/>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84.75" customHeight="1">
      <c r="A141" s="16"/>
      <c r="B141" s="17"/>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84.75" customHeight="1">
      <c r="A142" s="16"/>
      <c r="B142" s="17"/>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84.75" customHeight="1">
      <c r="A143" s="16"/>
      <c r="B143" s="17"/>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84.75" customHeight="1">
      <c r="A144" s="16"/>
      <c r="B144" s="17"/>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84.75" customHeight="1">
      <c r="A145" s="16"/>
      <c r="B145" s="17"/>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84.75" customHeight="1">
      <c r="A146" s="16"/>
      <c r="B146" s="17"/>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84.75" customHeight="1">
      <c r="A147" s="16"/>
      <c r="B147" s="17"/>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84.75" customHeight="1">
      <c r="A148" s="16"/>
      <c r="B148" s="17"/>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84.75" customHeight="1">
      <c r="A149" s="16"/>
      <c r="B149" s="17"/>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84.75" customHeight="1">
      <c r="A150" s="16"/>
      <c r="B150" s="17"/>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84.75" customHeight="1">
      <c r="A151" s="16"/>
      <c r="B151" s="17"/>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84.75" customHeight="1">
      <c r="A152" s="16"/>
      <c r="B152" s="17"/>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84.75" customHeight="1">
      <c r="A153" s="16"/>
      <c r="B153" s="17"/>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84.75" customHeight="1">
      <c r="A154" s="16"/>
      <c r="B154" s="17"/>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84.75" customHeight="1">
      <c r="A155" s="16"/>
      <c r="B155" s="17"/>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84.75" customHeight="1">
      <c r="A156" s="16"/>
      <c r="B156" s="17"/>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84.75" customHeight="1">
      <c r="A157" s="16"/>
      <c r="B157" s="17"/>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84.75" customHeight="1">
      <c r="A158" s="16"/>
      <c r="B158" s="17"/>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84.75" customHeight="1">
      <c r="A159" s="16"/>
      <c r="B159" s="17"/>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84.75" customHeight="1">
      <c r="A160" s="16"/>
      <c r="B160" s="17"/>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84.75" customHeight="1">
      <c r="A161" s="16"/>
      <c r="B161" s="17"/>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84.75" customHeight="1">
      <c r="A162" s="16"/>
      <c r="B162" s="17"/>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84.75" customHeight="1">
      <c r="A163" s="16"/>
      <c r="B163" s="17"/>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84.75" customHeight="1">
      <c r="A164" s="16"/>
      <c r="B164" s="1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84.75" customHeight="1">
      <c r="A165" s="16"/>
      <c r="B165" s="17"/>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84.75" customHeight="1">
      <c r="A166" s="16"/>
      <c r="B166" s="17"/>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84.75" customHeight="1">
      <c r="A167" s="16"/>
      <c r="B167" s="17"/>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84.75" customHeight="1">
      <c r="A168" s="16"/>
      <c r="B168" s="17"/>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84.75" customHeight="1">
      <c r="A169" s="16"/>
      <c r="B169" s="17"/>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84.75" customHeight="1">
      <c r="A170" s="16"/>
      <c r="B170" s="17"/>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84.75" customHeight="1">
      <c r="A171" s="16"/>
      <c r="B171" s="17"/>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84.75" customHeight="1">
      <c r="A172" s="16"/>
      <c r="B172" s="17"/>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84.75" customHeight="1">
      <c r="A173" s="16"/>
      <c r="B173" s="17"/>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84.75" customHeight="1">
      <c r="A174" s="16"/>
      <c r="B174" s="17"/>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84.75" customHeight="1">
      <c r="A175" s="16"/>
      <c r="B175" s="17"/>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84.75" customHeight="1">
      <c r="A176" s="16"/>
      <c r="B176" s="17"/>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84.75" customHeight="1">
      <c r="A177" s="16"/>
      <c r="B177" s="1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84.75" customHeight="1">
      <c r="A178" s="16"/>
      <c r="B178" s="17"/>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84.75" customHeight="1">
      <c r="A179" s="16"/>
      <c r="B179" s="17"/>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84.75" customHeight="1">
      <c r="A180" s="16"/>
      <c r="B180" s="17"/>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84.75" customHeight="1">
      <c r="A181" s="16"/>
      <c r="B181" s="17"/>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84.75" customHeight="1">
      <c r="A182" s="16"/>
      <c r="B182" s="17"/>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84.75" customHeight="1">
      <c r="A183" s="16"/>
      <c r="B183" s="17"/>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84.75" customHeight="1">
      <c r="A184" s="16"/>
      <c r="B184" s="17"/>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84.75" customHeight="1">
      <c r="A185" s="16"/>
      <c r="B185" s="17"/>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84.75" customHeight="1">
      <c r="A186" s="16"/>
      <c r="B186" s="17"/>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84.75" customHeight="1">
      <c r="A187" s="16"/>
      <c r="B187" s="17"/>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84.75" customHeight="1">
      <c r="A188" s="16"/>
      <c r="B188" s="17"/>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84.75" customHeight="1">
      <c r="A189" s="16"/>
      <c r="B189" s="17"/>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84.75" customHeight="1">
      <c r="A190" s="16"/>
      <c r="B190" s="1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84.75" customHeight="1">
      <c r="A191" s="16"/>
      <c r="B191" s="17"/>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84.75" customHeight="1">
      <c r="A192" s="16"/>
      <c r="B192" s="17"/>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84.75" customHeight="1">
      <c r="A193" s="16"/>
      <c r="B193" s="17"/>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84.75" customHeight="1">
      <c r="A194" s="16"/>
      <c r="B194" s="17"/>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84.75" customHeight="1">
      <c r="A195" s="16"/>
      <c r="B195" s="17"/>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84.75" customHeight="1">
      <c r="A196" s="16"/>
      <c r="B196" s="17"/>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84.75" customHeight="1">
      <c r="A197" s="16"/>
      <c r="B197" s="17"/>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84.75" customHeight="1">
      <c r="A198" s="16"/>
      <c r="B198" s="17"/>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84.75" customHeight="1">
      <c r="A199" s="16"/>
      <c r="B199" s="17"/>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84.75" customHeight="1">
      <c r="A200" s="16"/>
      <c r="B200" s="17"/>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84.75" customHeight="1">
      <c r="A201" s="16"/>
      <c r="B201" s="17"/>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84.75" customHeight="1">
      <c r="A202" s="16"/>
      <c r="B202" s="17"/>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84.75" customHeight="1">
      <c r="A203" s="16"/>
      <c r="B203" s="17"/>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84.75" customHeight="1">
      <c r="A204" s="16"/>
      <c r="B204" s="17"/>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84.75" customHeight="1">
      <c r="A205" s="16"/>
      <c r="B205" s="17"/>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84.75" customHeight="1">
      <c r="A206" s="16"/>
      <c r="B206" s="17"/>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84.75" customHeight="1">
      <c r="A207" s="16"/>
      <c r="B207" s="17"/>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84.75" customHeight="1">
      <c r="A208" s="16"/>
      <c r="B208" s="17"/>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84.75" customHeight="1">
      <c r="A209" s="16"/>
      <c r="B209" s="17"/>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84.75" customHeight="1">
      <c r="A210" s="16"/>
      <c r="B210" s="17"/>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84.75" customHeight="1">
      <c r="A211" s="16"/>
      <c r="B211" s="17"/>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84.75" customHeight="1">
      <c r="A212" s="16"/>
      <c r="B212" s="17"/>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84.75" customHeight="1">
      <c r="A213" s="16"/>
      <c r="B213" s="17"/>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84.75" customHeight="1">
      <c r="A214" s="16"/>
      <c r="B214" s="17"/>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84.75" customHeight="1">
      <c r="A215" s="16"/>
      <c r="B215" s="17"/>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84.75" customHeight="1">
      <c r="A216" s="16"/>
      <c r="B216" s="17"/>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84.75" customHeight="1">
      <c r="A217" s="16"/>
      <c r="B217" s="17"/>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84.75" customHeight="1">
      <c r="A218" s="16"/>
      <c r="B218" s="17"/>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84.75" customHeight="1">
      <c r="A219" s="16"/>
      <c r="B219" s="17"/>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84.75" customHeight="1">
      <c r="A220" s="16"/>
      <c r="B220" s="17"/>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84.75" customHeight="1">
      <c r="A221" s="16"/>
      <c r="B221" s="17"/>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84.75" customHeight="1">
      <c r="A222" s="16"/>
      <c r="B222" s="17"/>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84.75" customHeight="1">
      <c r="A223" s="16"/>
      <c r="B223" s="17"/>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84.75" customHeight="1">
      <c r="A224" s="16"/>
      <c r="B224" s="17"/>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84.75" customHeight="1">
      <c r="A225" s="16"/>
      <c r="B225" s="17"/>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84.75" customHeight="1">
      <c r="A226" s="16"/>
      <c r="B226" s="17"/>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84.75" customHeight="1">
      <c r="A227" s="16"/>
      <c r="B227" s="17"/>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84.75" customHeight="1">
      <c r="A228" s="16"/>
      <c r="B228" s="17"/>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84.75" customHeight="1">
      <c r="A229" s="16"/>
      <c r="B229" s="17"/>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84.75" customHeight="1">
      <c r="A230" s="16"/>
      <c r="B230" s="17"/>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84.75" customHeight="1">
      <c r="A231" s="16"/>
      <c r="B231" s="17"/>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84.75" customHeight="1">
      <c r="A232" s="16"/>
      <c r="B232" s="17"/>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84.75" customHeight="1">
      <c r="A233" s="16"/>
      <c r="B233" s="17"/>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84.75" customHeight="1">
      <c r="A234" s="16"/>
      <c r="B234" s="17"/>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84.75" customHeight="1">
      <c r="A235" s="16"/>
      <c r="B235" s="17"/>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84.75" customHeight="1">
      <c r="A236" s="16"/>
      <c r="B236" s="17"/>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84.75" customHeight="1">
      <c r="A237" s="16"/>
      <c r="B237" s="17"/>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84.75" customHeight="1">
      <c r="A238" s="16"/>
      <c r="B238" s="17"/>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84.75" customHeight="1">
      <c r="A239" s="16"/>
      <c r="B239" s="17"/>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84.75" customHeight="1">
      <c r="A240" s="16"/>
      <c r="B240" s="17"/>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84.75" customHeight="1">
      <c r="A241" s="16"/>
      <c r="B241" s="17"/>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84.75" customHeight="1">
      <c r="A242" s="16"/>
      <c r="B242" s="17"/>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84.75" customHeight="1">
      <c r="A243" s="16"/>
      <c r="B243" s="17"/>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84.75" customHeight="1">
      <c r="A244" s="16"/>
      <c r="B244" s="17"/>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84.75" customHeight="1">
      <c r="A245" s="16"/>
      <c r="B245" s="17"/>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84.75" customHeight="1">
      <c r="A246" s="16"/>
      <c r="B246" s="17"/>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84.75" customHeight="1">
      <c r="A247" s="16"/>
      <c r="B247" s="17"/>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84.75" customHeight="1">
      <c r="A248" s="16"/>
      <c r="B248" s="17"/>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84.75" customHeight="1">
      <c r="A249" s="16"/>
      <c r="B249" s="17"/>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84.75" customHeight="1">
      <c r="A250" s="16"/>
      <c r="B250" s="17"/>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84.75" customHeight="1">
      <c r="A251" s="16"/>
      <c r="B251" s="17"/>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84.75" customHeight="1">
      <c r="A252" s="16"/>
      <c r="B252" s="17"/>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84.75" customHeight="1">
      <c r="A253" s="16"/>
      <c r="B253" s="17"/>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84.75" customHeight="1">
      <c r="A254" s="16"/>
      <c r="B254" s="17"/>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84.75" customHeight="1">
      <c r="A255" s="16"/>
      <c r="B255" s="17"/>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84.75" customHeight="1">
      <c r="A256" s="16"/>
      <c r="B256" s="17"/>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84.75" customHeight="1">
      <c r="A257" s="16"/>
      <c r="B257" s="17"/>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84.75" customHeight="1">
      <c r="A258" s="16"/>
      <c r="B258" s="17"/>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84.75" customHeight="1">
      <c r="A259" s="16"/>
      <c r="B259" s="17"/>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84.75" customHeight="1">
      <c r="A260" s="16"/>
      <c r="B260" s="17"/>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84.75" customHeight="1">
      <c r="A261" s="16"/>
      <c r="B261" s="17"/>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84.75" customHeight="1">
      <c r="A262" s="16"/>
      <c r="B262" s="17"/>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84.75" customHeight="1">
      <c r="A263" s="16"/>
      <c r="B263" s="17"/>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84.75" customHeight="1">
      <c r="A264" s="16"/>
      <c r="B264" s="17"/>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84.75" customHeight="1">
      <c r="A265" s="16"/>
      <c r="B265" s="17"/>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84.75" customHeight="1">
      <c r="A266" s="16"/>
      <c r="B266" s="17"/>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84.75" customHeight="1">
      <c r="A267" s="16"/>
      <c r="B267" s="17"/>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84.75" customHeight="1">
      <c r="A268" s="16"/>
      <c r="B268" s="17"/>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84.75" customHeight="1">
      <c r="A269" s="16"/>
      <c r="B269" s="17"/>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84.75" customHeight="1">
      <c r="A270" s="16"/>
      <c r="B270" s="17"/>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84.75" customHeight="1">
      <c r="A271" s="16"/>
      <c r="B271" s="17"/>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84.75" customHeight="1">
      <c r="A272" s="16"/>
      <c r="B272" s="17"/>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84.75" customHeight="1">
      <c r="A273" s="16"/>
      <c r="B273" s="17"/>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84.75" customHeight="1">
      <c r="A274" s="16"/>
      <c r="B274" s="17"/>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84.75" customHeight="1">
      <c r="A275" s="16"/>
      <c r="B275" s="17"/>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84.75" customHeight="1">
      <c r="A276" s="16"/>
      <c r="B276" s="17"/>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84.75" customHeight="1">
      <c r="A277" s="16"/>
      <c r="B277" s="17"/>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84.75" customHeight="1">
      <c r="A278" s="16"/>
      <c r="B278" s="17"/>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84.75" customHeight="1">
      <c r="A279" s="16"/>
      <c r="B279" s="17"/>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84.75" customHeight="1">
      <c r="A280" s="16"/>
      <c r="B280" s="17"/>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84.75" customHeight="1">
      <c r="A281" s="16"/>
      <c r="B281" s="17"/>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84.75" customHeight="1">
      <c r="A282" s="16"/>
      <c r="B282" s="17"/>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84.75" customHeight="1">
      <c r="A283" s="16"/>
      <c r="B283" s="17"/>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84.75" customHeight="1">
      <c r="A284" s="16"/>
      <c r="B284" s="17"/>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84.75" customHeight="1">
      <c r="A285" s="16"/>
      <c r="B285" s="17"/>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84.75" customHeight="1">
      <c r="A286" s="16"/>
      <c r="B286" s="17"/>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84.75" customHeight="1">
      <c r="A287" s="16"/>
      <c r="B287" s="17"/>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84.75" customHeight="1">
      <c r="A288" s="16"/>
      <c r="B288" s="17"/>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84.75" customHeight="1">
      <c r="A289" s="16"/>
      <c r="B289" s="17"/>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84.75" customHeight="1">
      <c r="A290" s="16"/>
      <c r="B290" s="17"/>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84.75" customHeight="1">
      <c r="A291" s="16"/>
      <c r="B291" s="17"/>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84.75" customHeight="1">
      <c r="A292" s="16"/>
      <c r="B292" s="17"/>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84.75" customHeight="1">
      <c r="A293" s="16"/>
      <c r="B293" s="17"/>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84.75" customHeight="1">
      <c r="A294" s="16"/>
      <c r="B294" s="17"/>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84.75" customHeight="1">
      <c r="A295" s="16"/>
      <c r="B295" s="17"/>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84.75" customHeight="1">
      <c r="A296" s="16"/>
      <c r="B296" s="17"/>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84.75" customHeight="1">
      <c r="A297" s="16"/>
      <c r="B297" s="17"/>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84.75" customHeight="1">
      <c r="A298" s="16"/>
      <c r="B298" s="17"/>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84.75" customHeight="1">
      <c r="A299" s="16"/>
      <c r="B299" s="17"/>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84.75" customHeight="1">
      <c r="A300" s="16"/>
      <c r="B300" s="17"/>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84.75" customHeight="1">
      <c r="A301" s="16"/>
      <c r="B301" s="17"/>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84.75" customHeight="1">
      <c r="A302" s="16"/>
      <c r="B302" s="17"/>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84.75" customHeight="1">
      <c r="A303" s="16"/>
      <c r="B303" s="17"/>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84.75" customHeight="1">
      <c r="A304" s="16"/>
      <c r="B304" s="17"/>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84.75" customHeight="1">
      <c r="A305" s="16"/>
      <c r="B305" s="17"/>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84.75" customHeight="1">
      <c r="A306" s="16"/>
      <c r="B306" s="17"/>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84.75" customHeight="1">
      <c r="A307" s="16"/>
      <c r="B307" s="17"/>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84.75" customHeight="1">
      <c r="A308" s="16"/>
      <c r="B308" s="17"/>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84.75" customHeight="1">
      <c r="A309" s="16"/>
      <c r="B309" s="17"/>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84.75" customHeight="1">
      <c r="A310" s="16"/>
      <c r="B310" s="17"/>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84.75" customHeight="1">
      <c r="A311" s="16"/>
      <c r="B311" s="17"/>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84.75" customHeight="1">
      <c r="A312" s="16"/>
      <c r="B312" s="17"/>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84.75" customHeight="1">
      <c r="A313" s="16"/>
      <c r="B313" s="17"/>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84.75" customHeight="1">
      <c r="A314" s="16"/>
      <c r="B314" s="17"/>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84.75" customHeight="1">
      <c r="A315" s="16"/>
      <c r="B315" s="17"/>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84.75" customHeight="1">
      <c r="A316" s="16"/>
      <c r="B316" s="17"/>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84.75" customHeight="1">
      <c r="A317" s="16"/>
      <c r="B317" s="17"/>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84.75" customHeight="1">
      <c r="A318" s="16"/>
      <c r="B318" s="17"/>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84.75" customHeight="1">
      <c r="A319" s="16"/>
      <c r="B319" s="17"/>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84.75" customHeight="1">
      <c r="A320" s="16"/>
      <c r="B320" s="17"/>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84.75" customHeight="1">
      <c r="A321" s="16"/>
      <c r="B321" s="17"/>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84.75" customHeight="1">
      <c r="A322" s="16"/>
      <c r="B322" s="17"/>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84.75" customHeight="1">
      <c r="A323" s="16"/>
      <c r="B323" s="17"/>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84.75" customHeight="1">
      <c r="A324" s="16"/>
      <c r="B324" s="17"/>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84.75" customHeight="1">
      <c r="A325" s="16"/>
      <c r="B325" s="17"/>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84.75" customHeight="1">
      <c r="A326" s="16"/>
      <c r="B326" s="17"/>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84.75" customHeight="1">
      <c r="A327" s="16"/>
      <c r="B327" s="17"/>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84.75" customHeight="1">
      <c r="A328" s="16"/>
      <c r="B328" s="17"/>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84.75" customHeight="1">
      <c r="A329" s="16"/>
      <c r="B329" s="17"/>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84.75" customHeight="1">
      <c r="A330" s="16"/>
      <c r="B330" s="17"/>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84.75" customHeight="1">
      <c r="A331" s="16"/>
      <c r="B331" s="17"/>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84.75" customHeight="1">
      <c r="A332" s="16"/>
      <c r="B332" s="17"/>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84.75" customHeight="1">
      <c r="A333" s="16"/>
      <c r="B333" s="17"/>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84.75" customHeight="1">
      <c r="A334" s="16"/>
      <c r="B334" s="17"/>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84.75" customHeight="1">
      <c r="A335" s="16"/>
      <c r="B335" s="17"/>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84.75" customHeight="1">
      <c r="A336" s="16"/>
      <c r="B336" s="17"/>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84.75" customHeight="1">
      <c r="A337" s="16"/>
      <c r="B337" s="17"/>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84.75" customHeight="1">
      <c r="A338" s="16"/>
      <c r="B338" s="17"/>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84.75" customHeight="1">
      <c r="A339" s="16"/>
      <c r="B339" s="17"/>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84.75" customHeight="1">
      <c r="A340" s="16"/>
      <c r="B340" s="17"/>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84.75" customHeight="1">
      <c r="A341" s="16"/>
      <c r="B341" s="17"/>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84.75" customHeight="1">
      <c r="A342" s="16"/>
      <c r="B342" s="17"/>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84.75" customHeight="1">
      <c r="A343" s="16"/>
      <c r="B343" s="17"/>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84.75" customHeight="1">
      <c r="A344" s="16"/>
      <c r="B344" s="17"/>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84.75" customHeight="1">
      <c r="A345" s="16"/>
      <c r="B345" s="17"/>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84.75" customHeight="1">
      <c r="A346" s="16"/>
      <c r="B346" s="17"/>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84.75" customHeight="1">
      <c r="A347" s="16"/>
      <c r="B347" s="17"/>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84.75" customHeight="1">
      <c r="A348" s="16"/>
      <c r="B348" s="17"/>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84.75" customHeight="1">
      <c r="A349" s="16"/>
      <c r="B349" s="17"/>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84.75" customHeight="1">
      <c r="A350" s="16"/>
      <c r="B350" s="17"/>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84.75" customHeight="1">
      <c r="A351" s="16"/>
      <c r="B351" s="17"/>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84.75" customHeight="1">
      <c r="A352" s="16"/>
      <c r="B352" s="17"/>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84.75" customHeight="1">
      <c r="A353" s="16"/>
      <c r="B353" s="17"/>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84.75" customHeight="1">
      <c r="A354" s="16"/>
      <c r="B354" s="17"/>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84.75" customHeight="1">
      <c r="A355" s="16"/>
      <c r="B355" s="17"/>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84.75" customHeight="1">
      <c r="A356" s="16"/>
      <c r="B356" s="17"/>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84.75" customHeight="1">
      <c r="A357" s="16"/>
      <c r="B357" s="17"/>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84.75" customHeight="1">
      <c r="A358" s="16"/>
      <c r="B358" s="17"/>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84.75" customHeight="1">
      <c r="A359" s="16"/>
      <c r="B359" s="17"/>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84.75" customHeight="1">
      <c r="A360" s="16"/>
      <c r="B360" s="17"/>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84.75" customHeight="1">
      <c r="A361" s="16"/>
      <c r="B361" s="17"/>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84.75" customHeight="1">
      <c r="A362" s="16"/>
      <c r="B362" s="17"/>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84.75" customHeight="1">
      <c r="A363" s="16"/>
      <c r="B363" s="17"/>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84.75" customHeight="1">
      <c r="A364" s="16"/>
      <c r="B364" s="17"/>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84.75" customHeight="1">
      <c r="A365" s="16"/>
      <c r="B365" s="17"/>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84.75" customHeight="1">
      <c r="A366" s="16"/>
      <c r="B366" s="17"/>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84.75" customHeight="1">
      <c r="A367" s="16"/>
      <c r="B367" s="17"/>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84.75" customHeight="1">
      <c r="A368" s="16"/>
      <c r="B368" s="17"/>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84.75" customHeight="1">
      <c r="A369" s="16"/>
      <c r="B369" s="17"/>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84.75" customHeight="1">
      <c r="A370" s="16"/>
      <c r="B370" s="17"/>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84.75" customHeight="1">
      <c r="A371" s="16"/>
      <c r="B371" s="17"/>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84.75" customHeight="1">
      <c r="A372" s="16"/>
      <c r="B372" s="17"/>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84.75" customHeight="1">
      <c r="A373" s="16"/>
      <c r="B373" s="17"/>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84.75" customHeight="1">
      <c r="A374" s="16"/>
      <c r="B374" s="17"/>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84.75" customHeight="1">
      <c r="A375" s="16"/>
      <c r="B375" s="17"/>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84.75" customHeight="1">
      <c r="A376" s="16"/>
      <c r="B376" s="17"/>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84.75" customHeight="1">
      <c r="A377" s="16"/>
      <c r="B377" s="17"/>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84.75" customHeight="1">
      <c r="A378" s="16"/>
      <c r="B378" s="17"/>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84.75" customHeight="1">
      <c r="A379" s="16"/>
      <c r="B379" s="17"/>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84.75" customHeight="1">
      <c r="A380" s="16"/>
      <c r="B380" s="17"/>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84.75" customHeight="1">
      <c r="A381" s="16"/>
      <c r="B381" s="17"/>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84.75" customHeight="1">
      <c r="A382" s="16"/>
      <c r="B382" s="17"/>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84.75" customHeight="1">
      <c r="A383" s="16"/>
      <c r="B383" s="17"/>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84.75" customHeight="1">
      <c r="A384" s="16"/>
      <c r="B384" s="17"/>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84.75" customHeight="1">
      <c r="A385" s="16"/>
      <c r="B385" s="17"/>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84.75" customHeight="1">
      <c r="A386" s="16"/>
      <c r="B386" s="17"/>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84.75" customHeight="1">
      <c r="A387" s="16"/>
      <c r="B387" s="17"/>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84.75" customHeight="1">
      <c r="A388" s="16"/>
      <c r="B388" s="17"/>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84.75" customHeight="1">
      <c r="A389" s="16"/>
      <c r="B389" s="17"/>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84.75" customHeight="1">
      <c r="A390" s="16"/>
      <c r="B390" s="17"/>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84.75" customHeight="1">
      <c r="A391" s="16"/>
      <c r="B391" s="17"/>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84.75" customHeight="1">
      <c r="A392" s="16"/>
      <c r="B392" s="17"/>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84.75" customHeight="1">
      <c r="A393" s="16"/>
      <c r="B393" s="17"/>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84.75" customHeight="1">
      <c r="A394" s="16"/>
      <c r="B394" s="17"/>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84.75" customHeight="1">
      <c r="A395" s="16"/>
      <c r="B395" s="17"/>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84.75" customHeight="1">
      <c r="A396" s="16"/>
      <c r="B396" s="17"/>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84.75" customHeight="1">
      <c r="A397" s="16"/>
      <c r="B397" s="17"/>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84.75" customHeight="1">
      <c r="A398" s="16"/>
      <c r="B398" s="17"/>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84.75" customHeight="1">
      <c r="A399" s="16"/>
      <c r="B399" s="17"/>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84.75" customHeight="1">
      <c r="A400" s="16"/>
      <c r="B400" s="17"/>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84.75" customHeight="1">
      <c r="A401" s="16"/>
      <c r="B401" s="17"/>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84.75" customHeight="1">
      <c r="A402" s="16"/>
      <c r="B402" s="17"/>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84.75" customHeight="1">
      <c r="A403" s="16"/>
      <c r="B403" s="17"/>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84.75" customHeight="1">
      <c r="A404" s="16"/>
      <c r="B404" s="17"/>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84.75" customHeight="1">
      <c r="A405" s="16"/>
      <c r="B405" s="17"/>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84.75" customHeight="1">
      <c r="A406" s="16"/>
      <c r="B406" s="17"/>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84.75" customHeight="1">
      <c r="A407" s="16"/>
      <c r="B407" s="17"/>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84.75" customHeight="1">
      <c r="A408" s="16"/>
      <c r="B408" s="17"/>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84.75" customHeight="1">
      <c r="A409" s="16"/>
      <c r="B409" s="17"/>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84.75" customHeight="1">
      <c r="A410" s="16"/>
      <c r="B410" s="17"/>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84.75" customHeight="1">
      <c r="A411" s="16"/>
      <c r="B411" s="17"/>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84.75" customHeight="1">
      <c r="A412" s="16"/>
      <c r="B412" s="17"/>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84.75" customHeight="1">
      <c r="A413" s="16"/>
      <c r="B413" s="17"/>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84.75" customHeight="1">
      <c r="A414" s="16"/>
      <c r="B414" s="17"/>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84.75" customHeight="1">
      <c r="A415" s="16"/>
      <c r="B415" s="17"/>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84.75" customHeight="1">
      <c r="A416" s="16"/>
      <c r="B416" s="17"/>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84.75" customHeight="1">
      <c r="A417" s="16"/>
      <c r="B417" s="17"/>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84.75" customHeight="1">
      <c r="A418" s="16"/>
      <c r="B418" s="17"/>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84.75" customHeight="1">
      <c r="A419" s="16"/>
      <c r="B419" s="17"/>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84.75" customHeight="1">
      <c r="A420" s="16"/>
      <c r="B420" s="17"/>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84.75" customHeight="1">
      <c r="A421" s="16"/>
      <c r="B421" s="17"/>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84.75" customHeight="1">
      <c r="A422" s="16"/>
      <c r="B422" s="17"/>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84.75" customHeight="1">
      <c r="A423" s="16"/>
      <c r="B423" s="17"/>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84.75" customHeight="1">
      <c r="A424" s="16"/>
      <c r="B424" s="17"/>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84.75" customHeight="1">
      <c r="A425" s="16"/>
      <c r="B425" s="17"/>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84.75" customHeight="1">
      <c r="A426" s="16"/>
      <c r="B426" s="17"/>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84.75" customHeight="1">
      <c r="A427" s="16"/>
      <c r="B427" s="17"/>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84.75" customHeight="1">
      <c r="A428" s="16"/>
      <c r="B428" s="17"/>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84.75" customHeight="1">
      <c r="A429" s="16"/>
      <c r="B429" s="17"/>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84.75" customHeight="1">
      <c r="A430" s="16"/>
      <c r="B430" s="17"/>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84.75" customHeight="1">
      <c r="A431" s="16"/>
      <c r="B431" s="17"/>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84.75" customHeight="1">
      <c r="A432" s="16"/>
      <c r="B432" s="17"/>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84.75" customHeight="1">
      <c r="A433" s="16"/>
      <c r="B433" s="17"/>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84.75" customHeight="1">
      <c r="A434" s="16"/>
      <c r="B434" s="17"/>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84.75" customHeight="1">
      <c r="A435" s="16"/>
      <c r="B435" s="17"/>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84.75" customHeight="1">
      <c r="A436" s="16"/>
      <c r="B436" s="17"/>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84.75" customHeight="1">
      <c r="A437" s="16"/>
      <c r="B437" s="17"/>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84.75" customHeight="1">
      <c r="A438" s="16"/>
      <c r="B438" s="17"/>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84.75" customHeight="1">
      <c r="A439" s="16"/>
      <c r="B439" s="17"/>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84.75" customHeight="1">
      <c r="A440" s="16"/>
      <c r="B440" s="17"/>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84.75" customHeight="1">
      <c r="A441" s="16"/>
      <c r="B441" s="17"/>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84.75" customHeight="1">
      <c r="A442" s="16"/>
      <c r="B442" s="17"/>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84.75" customHeight="1">
      <c r="A443" s="16"/>
      <c r="B443" s="17"/>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84.75" customHeight="1">
      <c r="A444" s="16"/>
      <c r="B444" s="17"/>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84.75" customHeight="1">
      <c r="A445" s="16"/>
      <c r="B445" s="17"/>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84.75" customHeight="1">
      <c r="A446" s="16"/>
      <c r="B446" s="17"/>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84.75" customHeight="1">
      <c r="A447" s="16"/>
      <c r="B447" s="17"/>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84.75" customHeight="1">
      <c r="A448" s="16"/>
      <c r="B448" s="17"/>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84.75" customHeight="1">
      <c r="A449" s="16"/>
      <c r="B449" s="17"/>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84.75" customHeight="1">
      <c r="A450" s="16"/>
      <c r="B450" s="17"/>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84.75" customHeight="1">
      <c r="A451" s="16"/>
      <c r="B451" s="17"/>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84.75" customHeight="1">
      <c r="A452" s="16"/>
      <c r="B452" s="17"/>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84.75" customHeight="1">
      <c r="A453" s="16"/>
      <c r="B453" s="17"/>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84.75" customHeight="1">
      <c r="A454" s="16"/>
      <c r="B454" s="17"/>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84.75" customHeight="1">
      <c r="A455" s="16"/>
      <c r="B455" s="17"/>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84.75" customHeight="1">
      <c r="A456" s="16"/>
      <c r="B456" s="17"/>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84.75" customHeight="1">
      <c r="A457" s="16"/>
      <c r="B457" s="17"/>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84.75" customHeight="1">
      <c r="A458" s="16"/>
      <c r="B458" s="17"/>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84.75" customHeight="1">
      <c r="A459" s="16"/>
      <c r="B459" s="17"/>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84.75" customHeight="1">
      <c r="A460" s="16"/>
      <c r="B460" s="17"/>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84.75" customHeight="1">
      <c r="A461" s="16"/>
      <c r="B461" s="17"/>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84.75" customHeight="1">
      <c r="A462" s="16"/>
      <c r="B462" s="17"/>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84.75" customHeight="1">
      <c r="A463" s="16"/>
      <c r="B463" s="17"/>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84.75" customHeight="1">
      <c r="A464" s="16"/>
      <c r="B464" s="17"/>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84.75" customHeight="1">
      <c r="A465" s="16"/>
      <c r="B465" s="17"/>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84.75" customHeight="1">
      <c r="A466" s="16"/>
      <c r="B466" s="17"/>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84.75" customHeight="1">
      <c r="A467" s="16"/>
      <c r="B467" s="17"/>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84.75" customHeight="1">
      <c r="A468" s="16"/>
      <c r="B468" s="17"/>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84.75" customHeight="1">
      <c r="A469" s="16"/>
      <c r="B469" s="17"/>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84.75" customHeight="1">
      <c r="A470" s="16"/>
      <c r="B470" s="17"/>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84.75" customHeight="1">
      <c r="A471" s="16"/>
      <c r="B471" s="17"/>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84.75" customHeight="1">
      <c r="A472" s="16"/>
      <c r="B472" s="17"/>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84.75" customHeight="1">
      <c r="A473" s="16"/>
      <c r="B473" s="17"/>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84.75" customHeight="1">
      <c r="A474" s="16"/>
      <c r="B474" s="17"/>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84.75" customHeight="1">
      <c r="A475" s="16"/>
      <c r="B475" s="17"/>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84.75" customHeight="1">
      <c r="A476" s="16"/>
      <c r="B476" s="17"/>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84.75" customHeight="1">
      <c r="A477" s="16"/>
      <c r="B477" s="17"/>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84.75" customHeight="1">
      <c r="A478" s="16"/>
      <c r="B478" s="17"/>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84.75" customHeight="1">
      <c r="A479" s="16"/>
      <c r="B479" s="17"/>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84.75" customHeight="1">
      <c r="A480" s="16"/>
      <c r="B480" s="17"/>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84.75" customHeight="1">
      <c r="A481" s="16"/>
      <c r="B481" s="17"/>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84.75" customHeight="1">
      <c r="A482" s="16"/>
      <c r="B482" s="17"/>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84.75" customHeight="1">
      <c r="A483" s="16"/>
      <c r="B483" s="17"/>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84.75" customHeight="1">
      <c r="A484" s="16"/>
      <c r="B484" s="17"/>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84.75" customHeight="1">
      <c r="A485" s="16"/>
      <c r="B485" s="17"/>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84.75" customHeight="1">
      <c r="A486" s="16"/>
      <c r="B486" s="17"/>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84.75" customHeight="1">
      <c r="A487" s="16"/>
      <c r="B487" s="17"/>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84.75" customHeight="1">
      <c r="A488" s="16"/>
      <c r="B488" s="17"/>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84.75" customHeight="1">
      <c r="A489" s="16"/>
      <c r="B489" s="17"/>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84.75" customHeight="1">
      <c r="A490" s="16"/>
      <c r="B490" s="17"/>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84.75" customHeight="1">
      <c r="A491" s="16"/>
      <c r="B491" s="17"/>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84.75" customHeight="1">
      <c r="A492" s="16"/>
      <c r="B492" s="17"/>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84.75" customHeight="1">
      <c r="A493" s="16"/>
      <c r="B493" s="17"/>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84.75" customHeight="1">
      <c r="A494" s="16"/>
      <c r="B494" s="17"/>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84.75" customHeight="1">
      <c r="A495" s="16"/>
      <c r="B495" s="17"/>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84.75" customHeight="1">
      <c r="A496" s="16"/>
      <c r="B496" s="17"/>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84.75" customHeight="1">
      <c r="A497" s="16"/>
      <c r="B497" s="17"/>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84.75" customHeight="1">
      <c r="A498" s="16"/>
      <c r="B498" s="17"/>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84.75" customHeight="1">
      <c r="A499" s="16"/>
      <c r="B499" s="17"/>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84.75" customHeight="1">
      <c r="A500" s="16"/>
      <c r="B500" s="17"/>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84.75" customHeight="1">
      <c r="A501" s="16"/>
      <c r="B501" s="17"/>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84.75" customHeight="1">
      <c r="A502" s="16"/>
      <c r="B502" s="17"/>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84.75" customHeight="1">
      <c r="A503" s="16"/>
      <c r="B503" s="17"/>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84.75" customHeight="1">
      <c r="A504" s="16"/>
      <c r="B504" s="17"/>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84.75" customHeight="1">
      <c r="A505" s="16"/>
      <c r="B505" s="17"/>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84.75" customHeight="1">
      <c r="A506" s="16"/>
      <c r="B506" s="17"/>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84.75" customHeight="1">
      <c r="A507" s="16"/>
      <c r="B507" s="17"/>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84.75" customHeight="1">
      <c r="A508" s="16"/>
      <c r="B508" s="17"/>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84.75" customHeight="1">
      <c r="A509" s="16"/>
      <c r="B509" s="17"/>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84.75" customHeight="1">
      <c r="A510" s="16"/>
      <c r="B510" s="17"/>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84.75" customHeight="1">
      <c r="A511" s="16"/>
      <c r="B511" s="17"/>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84.75" customHeight="1">
      <c r="A512" s="16"/>
      <c r="B512" s="17"/>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84.75" customHeight="1">
      <c r="A513" s="16"/>
      <c r="B513" s="17"/>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84.75" customHeight="1">
      <c r="A514" s="16"/>
      <c r="B514" s="17"/>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84.75" customHeight="1">
      <c r="A515" s="16"/>
      <c r="B515" s="17"/>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84.75" customHeight="1">
      <c r="A516" s="16"/>
      <c r="B516" s="17"/>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84.75" customHeight="1">
      <c r="A517" s="16"/>
      <c r="B517" s="17"/>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84.75" customHeight="1">
      <c r="A518" s="16"/>
      <c r="B518" s="17"/>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84.75" customHeight="1">
      <c r="A519" s="16"/>
      <c r="B519" s="17"/>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84.75" customHeight="1">
      <c r="A520" s="16"/>
      <c r="B520" s="17"/>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84.75" customHeight="1">
      <c r="A521" s="16"/>
      <c r="B521" s="17"/>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84.75" customHeight="1">
      <c r="A522" s="16"/>
      <c r="B522" s="17"/>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84.75" customHeight="1">
      <c r="A523" s="16"/>
      <c r="B523" s="17"/>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84.75" customHeight="1">
      <c r="A524" s="16"/>
      <c r="B524" s="17"/>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84.75" customHeight="1">
      <c r="A525" s="16"/>
      <c r="B525" s="17"/>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84.75" customHeight="1">
      <c r="A526" s="16"/>
      <c r="B526" s="17"/>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84.75" customHeight="1">
      <c r="A527" s="16"/>
      <c r="B527" s="17"/>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84.75" customHeight="1">
      <c r="A528" s="16"/>
      <c r="B528" s="17"/>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84.75" customHeight="1">
      <c r="A529" s="16"/>
      <c r="B529" s="17"/>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84.75" customHeight="1">
      <c r="A530" s="16"/>
      <c r="B530" s="17"/>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84.75" customHeight="1">
      <c r="A531" s="16"/>
      <c r="B531" s="17"/>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84.75" customHeight="1">
      <c r="A532" s="16"/>
      <c r="B532" s="17"/>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84.75" customHeight="1">
      <c r="A533" s="16"/>
      <c r="B533" s="17"/>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84.75" customHeight="1">
      <c r="A534" s="16"/>
      <c r="B534" s="17"/>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84.75" customHeight="1">
      <c r="A535" s="16"/>
      <c r="B535" s="17"/>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84.75" customHeight="1">
      <c r="A536" s="16"/>
      <c r="B536" s="17"/>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84.75" customHeight="1">
      <c r="A537" s="16"/>
      <c r="B537" s="17"/>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84.75" customHeight="1">
      <c r="A538" s="16"/>
      <c r="B538" s="17"/>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84.75" customHeight="1">
      <c r="A539" s="16"/>
      <c r="B539" s="17"/>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84.75" customHeight="1">
      <c r="A540" s="16"/>
      <c r="B540" s="17"/>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84.75" customHeight="1">
      <c r="A541" s="16"/>
      <c r="B541" s="17"/>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84.75" customHeight="1">
      <c r="A542" s="16"/>
      <c r="B542" s="17"/>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84.75" customHeight="1">
      <c r="A543" s="16"/>
      <c r="B543" s="17"/>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84.75" customHeight="1">
      <c r="A544" s="16"/>
      <c r="B544" s="17"/>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84.75" customHeight="1">
      <c r="A545" s="16"/>
      <c r="B545" s="17"/>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84.75" customHeight="1">
      <c r="A546" s="16"/>
      <c r="B546" s="17"/>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84.75" customHeight="1">
      <c r="A547" s="16"/>
      <c r="B547" s="17"/>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84.75" customHeight="1">
      <c r="A548" s="16"/>
      <c r="B548" s="17"/>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84.75" customHeight="1">
      <c r="A549" s="16"/>
      <c r="B549" s="17"/>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84.75" customHeight="1">
      <c r="A550" s="16"/>
      <c r="B550" s="17"/>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84.75" customHeight="1">
      <c r="A551" s="16"/>
      <c r="B551" s="17"/>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84.75" customHeight="1">
      <c r="A552" s="16"/>
      <c r="B552" s="17"/>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84.75" customHeight="1">
      <c r="A553" s="16"/>
      <c r="B553" s="17"/>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84.75" customHeight="1">
      <c r="A554" s="16"/>
      <c r="B554" s="17"/>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84.75" customHeight="1">
      <c r="A555" s="16"/>
      <c r="B555" s="17"/>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84.75" customHeight="1">
      <c r="A556" s="16"/>
      <c r="B556" s="17"/>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84.75" customHeight="1">
      <c r="A557" s="16"/>
      <c r="B557" s="17"/>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84.75" customHeight="1">
      <c r="A558" s="16"/>
      <c r="B558" s="17"/>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84.75" customHeight="1">
      <c r="A559" s="16"/>
      <c r="B559" s="17"/>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84.75" customHeight="1">
      <c r="A560" s="16"/>
      <c r="B560" s="17"/>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84.75" customHeight="1">
      <c r="A561" s="16"/>
      <c r="B561" s="17"/>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84.75" customHeight="1">
      <c r="A562" s="16"/>
      <c r="B562" s="17"/>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84.75" customHeight="1">
      <c r="A563" s="16"/>
      <c r="B563" s="17"/>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84.75" customHeight="1">
      <c r="A564" s="16"/>
      <c r="B564" s="17"/>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84.75" customHeight="1">
      <c r="A565" s="16"/>
      <c r="B565" s="17"/>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84.75" customHeight="1">
      <c r="A566" s="16"/>
      <c r="B566" s="17"/>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84.75" customHeight="1">
      <c r="A567" s="16"/>
      <c r="B567" s="17"/>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84.75" customHeight="1">
      <c r="A568" s="16"/>
      <c r="B568" s="17"/>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84.75" customHeight="1">
      <c r="A569" s="16"/>
      <c r="B569" s="17"/>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84.75" customHeight="1">
      <c r="A570" s="16"/>
      <c r="B570" s="17"/>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84.75" customHeight="1">
      <c r="A571" s="16"/>
      <c r="B571" s="17"/>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84.75" customHeight="1">
      <c r="A572" s="16"/>
      <c r="B572" s="17"/>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84.75" customHeight="1">
      <c r="A573" s="16"/>
      <c r="B573" s="17"/>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84.75" customHeight="1">
      <c r="A574" s="16"/>
      <c r="B574" s="17"/>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84.75" customHeight="1">
      <c r="A575" s="16"/>
      <c r="B575" s="17"/>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84.75" customHeight="1">
      <c r="A576" s="16"/>
      <c r="B576" s="17"/>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84.75" customHeight="1">
      <c r="A577" s="16"/>
      <c r="B577" s="17"/>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84.75" customHeight="1">
      <c r="A578" s="16"/>
      <c r="B578" s="17"/>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84.75" customHeight="1">
      <c r="A579" s="16"/>
      <c r="B579" s="17"/>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84.75" customHeight="1">
      <c r="A580" s="16"/>
      <c r="B580" s="17"/>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84.75" customHeight="1">
      <c r="A581" s="16"/>
      <c r="B581" s="17"/>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84.75" customHeight="1">
      <c r="A582" s="16"/>
      <c r="B582" s="17"/>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84.75" customHeight="1">
      <c r="A583" s="16"/>
      <c r="B583" s="17"/>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84.75" customHeight="1">
      <c r="A584" s="16"/>
      <c r="B584" s="17"/>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84.75" customHeight="1">
      <c r="A585" s="16"/>
      <c r="B585" s="17"/>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84.75" customHeight="1">
      <c r="A586" s="16"/>
      <c r="B586" s="17"/>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84.75" customHeight="1">
      <c r="A587" s="16"/>
      <c r="B587" s="17"/>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84.75" customHeight="1">
      <c r="A588" s="16"/>
      <c r="B588" s="17"/>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84.75" customHeight="1">
      <c r="A589" s="16"/>
      <c r="B589" s="17"/>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84.75" customHeight="1">
      <c r="A590" s="16"/>
      <c r="B590" s="17"/>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84.75" customHeight="1">
      <c r="A591" s="16"/>
      <c r="B591" s="17"/>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84.75" customHeight="1">
      <c r="A592" s="16"/>
      <c r="B592" s="17"/>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84.75" customHeight="1">
      <c r="A593" s="16"/>
      <c r="B593" s="17"/>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84.75" customHeight="1">
      <c r="A594" s="16"/>
      <c r="B594" s="17"/>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84.75" customHeight="1">
      <c r="A595" s="16"/>
      <c r="B595" s="17"/>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84.75" customHeight="1">
      <c r="A596" s="16"/>
      <c r="B596" s="17"/>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84.75" customHeight="1">
      <c r="A597" s="16"/>
      <c r="B597" s="17"/>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84.75" customHeight="1">
      <c r="A598" s="16"/>
      <c r="B598" s="17"/>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84.75" customHeight="1">
      <c r="A599" s="16"/>
      <c r="B599" s="17"/>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84.75" customHeight="1">
      <c r="A600" s="16"/>
      <c r="B600" s="17"/>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84.75" customHeight="1">
      <c r="A601" s="16"/>
      <c r="B601" s="17"/>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84.75" customHeight="1">
      <c r="A602" s="16"/>
      <c r="B602" s="17"/>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84.75" customHeight="1">
      <c r="A603" s="16"/>
      <c r="B603" s="17"/>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84.75" customHeight="1">
      <c r="A604" s="16"/>
      <c r="B604" s="17"/>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84.75" customHeight="1">
      <c r="A605" s="16"/>
      <c r="B605" s="17"/>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84.75" customHeight="1">
      <c r="A606" s="16"/>
      <c r="B606" s="17"/>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84.75" customHeight="1">
      <c r="A607" s="16"/>
      <c r="B607" s="17"/>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84.75" customHeight="1">
      <c r="A608" s="16"/>
      <c r="B608" s="17"/>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84.75" customHeight="1">
      <c r="A609" s="16"/>
      <c r="B609" s="17"/>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84.75" customHeight="1">
      <c r="A610" s="16"/>
      <c r="B610" s="17"/>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84.75" customHeight="1">
      <c r="A611" s="16"/>
      <c r="B611" s="17"/>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84.75" customHeight="1">
      <c r="A612" s="16"/>
      <c r="B612" s="17"/>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84.75" customHeight="1">
      <c r="A613" s="16"/>
      <c r="B613" s="17"/>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84.75" customHeight="1">
      <c r="A614" s="16"/>
      <c r="B614" s="17"/>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84.75" customHeight="1">
      <c r="A615" s="16"/>
      <c r="B615" s="17"/>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84.75" customHeight="1">
      <c r="A616" s="16"/>
      <c r="B616" s="17"/>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84.75" customHeight="1">
      <c r="A617" s="16"/>
      <c r="B617" s="17"/>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84.75" customHeight="1">
      <c r="A618" s="16"/>
      <c r="B618" s="17"/>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84.75" customHeight="1">
      <c r="A619" s="16"/>
      <c r="B619" s="17"/>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84.75" customHeight="1">
      <c r="A620" s="16"/>
      <c r="B620" s="17"/>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84.75" customHeight="1">
      <c r="A621" s="16"/>
      <c r="B621" s="17"/>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84.75" customHeight="1">
      <c r="A622" s="16"/>
      <c r="B622" s="17"/>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84.75" customHeight="1">
      <c r="A623" s="16"/>
      <c r="B623" s="17"/>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84.75" customHeight="1">
      <c r="A624" s="16"/>
      <c r="B624" s="17"/>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84.75" customHeight="1">
      <c r="A625" s="16"/>
      <c r="B625" s="17"/>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84.75" customHeight="1">
      <c r="A626" s="16"/>
      <c r="B626" s="17"/>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84.75" customHeight="1">
      <c r="A627" s="16"/>
      <c r="B627" s="17"/>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84.75" customHeight="1">
      <c r="A628" s="16"/>
      <c r="B628" s="17"/>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84.75" customHeight="1">
      <c r="A629" s="16"/>
      <c r="B629" s="17"/>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84.75" customHeight="1">
      <c r="A630" s="16"/>
      <c r="B630" s="17"/>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84.75" customHeight="1">
      <c r="A631" s="16"/>
      <c r="B631" s="17"/>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84.75" customHeight="1">
      <c r="A632" s="16"/>
      <c r="B632" s="17"/>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84.75" customHeight="1">
      <c r="A633" s="16"/>
      <c r="B633" s="17"/>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84.75" customHeight="1">
      <c r="A634" s="16"/>
      <c r="B634" s="17"/>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84.75" customHeight="1">
      <c r="A635" s="16"/>
      <c r="B635" s="17"/>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84.75" customHeight="1">
      <c r="A636" s="16"/>
      <c r="B636" s="17"/>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84.75" customHeight="1">
      <c r="A637" s="16"/>
      <c r="B637" s="17"/>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84.75" customHeight="1">
      <c r="A638" s="16"/>
      <c r="B638" s="17"/>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84.75" customHeight="1">
      <c r="A639" s="16"/>
      <c r="B639" s="17"/>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84.75" customHeight="1">
      <c r="A640" s="16"/>
      <c r="B640" s="17"/>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84.75" customHeight="1">
      <c r="A641" s="16"/>
      <c r="B641" s="17"/>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84.75" customHeight="1">
      <c r="A642" s="16"/>
      <c r="B642" s="17"/>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84.75" customHeight="1">
      <c r="A643" s="16"/>
      <c r="B643" s="17"/>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84.75" customHeight="1">
      <c r="A644" s="16"/>
      <c r="B644" s="17"/>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84.75" customHeight="1">
      <c r="A645" s="16"/>
      <c r="B645" s="17"/>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84.75" customHeight="1">
      <c r="A646" s="16"/>
      <c r="B646" s="17"/>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84.75" customHeight="1">
      <c r="A647" s="16"/>
      <c r="B647" s="17"/>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84.75" customHeight="1">
      <c r="A648" s="16"/>
      <c r="B648" s="17"/>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84.75" customHeight="1">
      <c r="A649" s="16"/>
      <c r="B649" s="17"/>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84.75" customHeight="1">
      <c r="A650" s="16"/>
      <c r="B650" s="17"/>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84.75" customHeight="1">
      <c r="A651" s="16"/>
      <c r="B651" s="17"/>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84.75" customHeight="1">
      <c r="A652" s="16"/>
      <c r="B652" s="17"/>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84.75" customHeight="1">
      <c r="A653" s="16"/>
      <c r="B653" s="17"/>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84.75" customHeight="1">
      <c r="A654" s="16"/>
      <c r="B654" s="17"/>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84.75" customHeight="1">
      <c r="A655" s="16"/>
      <c r="B655" s="17"/>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84.75" customHeight="1">
      <c r="A656" s="16"/>
      <c r="B656" s="17"/>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84.75" customHeight="1">
      <c r="A657" s="16"/>
      <c r="B657" s="17"/>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84.75" customHeight="1">
      <c r="A658" s="16"/>
      <c r="B658" s="17"/>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84.75" customHeight="1">
      <c r="A659" s="16"/>
      <c r="B659" s="17"/>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84.75" customHeight="1">
      <c r="A660" s="16"/>
      <c r="B660" s="17"/>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84.75" customHeight="1">
      <c r="A661" s="16"/>
      <c r="B661" s="17"/>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84.75" customHeight="1">
      <c r="A662" s="16"/>
      <c r="B662" s="17"/>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84.75" customHeight="1">
      <c r="A663" s="16"/>
      <c r="B663" s="17"/>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84.75" customHeight="1">
      <c r="A664" s="16"/>
      <c r="B664" s="17"/>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84.75" customHeight="1">
      <c r="A665" s="16"/>
      <c r="B665" s="17"/>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84.75" customHeight="1">
      <c r="A666" s="16"/>
      <c r="B666" s="17"/>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84.75" customHeight="1">
      <c r="A667" s="16"/>
      <c r="B667" s="17"/>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84.75" customHeight="1">
      <c r="A668" s="16"/>
      <c r="B668" s="17"/>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84.75" customHeight="1">
      <c r="A669" s="16"/>
      <c r="B669" s="17"/>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84.75" customHeight="1">
      <c r="A670" s="16"/>
      <c r="B670" s="17"/>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84.75" customHeight="1">
      <c r="A671" s="16"/>
      <c r="B671" s="17"/>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84.75" customHeight="1">
      <c r="A672" s="16"/>
      <c r="B672" s="17"/>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84.75" customHeight="1">
      <c r="A673" s="16"/>
      <c r="B673" s="17"/>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84.75" customHeight="1">
      <c r="A674" s="16"/>
      <c r="B674" s="17"/>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84.75" customHeight="1">
      <c r="A675" s="16"/>
      <c r="B675" s="17"/>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84.75" customHeight="1">
      <c r="A676" s="16"/>
      <c r="B676" s="17"/>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84.75" customHeight="1">
      <c r="A677" s="16"/>
      <c r="B677" s="17"/>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84.75" customHeight="1">
      <c r="A678" s="16"/>
      <c r="B678" s="17"/>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84.75" customHeight="1">
      <c r="A679" s="16"/>
      <c r="B679" s="17"/>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84.75" customHeight="1">
      <c r="A680" s="16"/>
      <c r="B680" s="17"/>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84.75" customHeight="1">
      <c r="A681" s="16"/>
      <c r="B681" s="17"/>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84.75" customHeight="1">
      <c r="A682" s="16"/>
      <c r="B682" s="17"/>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84.75" customHeight="1">
      <c r="A683" s="16"/>
      <c r="B683" s="17"/>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84.75" customHeight="1">
      <c r="A684" s="16"/>
      <c r="B684" s="17"/>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84.75" customHeight="1">
      <c r="A685" s="16"/>
      <c r="B685" s="17"/>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84.75" customHeight="1">
      <c r="A686" s="16"/>
      <c r="B686" s="17"/>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84.75" customHeight="1">
      <c r="A687" s="16"/>
      <c r="B687" s="17"/>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84.75" customHeight="1">
      <c r="A688" s="16"/>
      <c r="B688" s="17"/>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84.75" customHeight="1">
      <c r="A689" s="16"/>
      <c r="B689" s="17"/>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84.75" customHeight="1">
      <c r="A690" s="16"/>
      <c r="B690" s="17"/>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84.75" customHeight="1">
      <c r="A691" s="16"/>
      <c r="B691" s="17"/>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84.75" customHeight="1">
      <c r="A692" s="16"/>
      <c r="B692" s="17"/>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84.75" customHeight="1">
      <c r="A693" s="16"/>
      <c r="B693" s="17"/>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84.75" customHeight="1">
      <c r="A694" s="16"/>
      <c r="B694" s="17"/>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84.75" customHeight="1">
      <c r="A695" s="16"/>
      <c r="B695" s="17"/>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84.75" customHeight="1">
      <c r="A696" s="16"/>
      <c r="B696" s="17"/>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84.75" customHeight="1">
      <c r="A697" s="16"/>
      <c r="B697" s="17"/>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84.75" customHeight="1">
      <c r="A698" s="16"/>
      <c r="B698" s="17"/>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84.75" customHeight="1">
      <c r="A699" s="16"/>
      <c r="B699" s="17"/>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84.75" customHeight="1">
      <c r="A700" s="16"/>
      <c r="B700" s="17"/>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84.75" customHeight="1">
      <c r="A701" s="16"/>
      <c r="B701" s="17"/>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84.75" customHeight="1">
      <c r="A702" s="16"/>
      <c r="B702" s="17"/>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84.75" customHeight="1">
      <c r="A703" s="16"/>
      <c r="B703" s="17"/>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84.75" customHeight="1">
      <c r="A704" s="16"/>
      <c r="B704" s="17"/>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84.75" customHeight="1">
      <c r="A705" s="16"/>
      <c r="B705" s="17"/>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84.75" customHeight="1">
      <c r="A706" s="16"/>
      <c r="B706" s="17"/>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84.75" customHeight="1">
      <c r="A707" s="16"/>
      <c r="B707" s="17"/>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84.75" customHeight="1">
      <c r="A708" s="16"/>
      <c r="B708" s="17"/>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84.75" customHeight="1">
      <c r="A709" s="16"/>
      <c r="B709" s="17"/>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84.75" customHeight="1">
      <c r="A710" s="16"/>
      <c r="B710" s="17"/>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84.75" customHeight="1">
      <c r="A711" s="16"/>
      <c r="B711" s="17"/>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84.75" customHeight="1">
      <c r="A712" s="16"/>
      <c r="B712" s="17"/>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84.75" customHeight="1">
      <c r="A713" s="16"/>
      <c r="B713" s="17"/>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84.75" customHeight="1">
      <c r="A714" s="16"/>
      <c r="B714" s="17"/>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84.75" customHeight="1">
      <c r="A715" s="16"/>
      <c r="B715" s="17"/>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84.75" customHeight="1">
      <c r="A716" s="16"/>
      <c r="B716" s="17"/>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84.75" customHeight="1">
      <c r="A717" s="16"/>
      <c r="B717" s="17"/>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84.75" customHeight="1">
      <c r="A718" s="16"/>
      <c r="B718" s="17"/>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84.75" customHeight="1">
      <c r="A719" s="16"/>
      <c r="B719" s="17"/>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84.75" customHeight="1">
      <c r="A720" s="16"/>
      <c r="B720" s="17"/>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84.75" customHeight="1">
      <c r="A721" s="16"/>
      <c r="B721" s="17"/>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84.75" customHeight="1">
      <c r="A722" s="16"/>
      <c r="B722" s="17"/>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84.75" customHeight="1">
      <c r="A723" s="16"/>
      <c r="B723" s="17"/>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84.75" customHeight="1">
      <c r="A724" s="16"/>
      <c r="B724" s="17"/>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84.75" customHeight="1">
      <c r="A725" s="16"/>
      <c r="B725" s="17"/>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84.75" customHeight="1">
      <c r="A726" s="16"/>
      <c r="B726" s="17"/>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84.75" customHeight="1">
      <c r="A727" s="16"/>
      <c r="B727" s="17"/>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84.75" customHeight="1">
      <c r="A728" s="16"/>
      <c r="B728" s="17"/>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84.75" customHeight="1">
      <c r="A729" s="16"/>
      <c r="B729" s="17"/>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84.75" customHeight="1">
      <c r="A730" s="16"/>
      <c r="B730" s="17"/>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84.75" customHeight="1">
      <c r="A731" s="16"/>
      <c r="B731" s="17"/>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84.75" customHeight="1">
      <c r="A732" s="16"/>
      <c r="B732" s="17"/>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84.75" customHeight="1">
      <c r="A733" s="16"/>
      <c r="B733" s="17"/>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84.75" customHeight="1">
      <c r="A734" s="16"/>
      <c r="B734" s="17"/>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84.75" customHeight="1">
      <c r="A735" s="16"/>
      <c r="B735" s="17"/>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84.75" customHeight="1">
      <c r="A736" s="16"/>
      <c r="B736" s="17"/>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84.75" customHeight="1">
      <c r="A737" s="16"/>
      <c r="B737" s="17"/>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84.75" customHeight="1">
      <c r="A738" s="16"/>
      <c r="B738" s="17"/>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84.75" customHeight="1">
      <c r="A739" s="16"/>
      <c r="B739" s="17"/>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84.75" customHeight="1">
      <c r="A740" s="16"/>
      <c r="B740" s="17"/>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84.75" customHeight="1">
      <c r="A741" s="16"/>
      <c r="B741" s="17"/>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84.75" customHeight="1">
      <c r="A742" s="16"/>
      <c r="B742" s="17"/>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84.75" customHeight="1">
      <c r="A743" s="16"/>
      <c r="B743" s="17"/>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84.75" customHeight="1">
      <c r="A744" s="16"/>
      <c r="B744" s="17"/>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84.75" customHeight="1">
      <c r="A745" s="16"/>
      <c r="B745" s="17"/>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84.75" customHeight="1">
      <c r="A746" s="16"/>
      <c r="B746" s="17"/>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84.75" customHeight="1">
      <c r="A747" s="16"/>
      <c r="B747" s="17"/>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84.75" customHeight="1">
      <c r="A748" s="16"/>
      <c r="B748" s="17"/>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84.75" customHeight="1">
      <c r="A749" s="16"/>
      <c r="B749" s="17"/>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84.75" customHeight="1">
      <c r="A750" s="16"/>
      <c r="B750" s="17"/>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84.75" customHeight="1">
      <c r="A751" s="16"/>
      <c r="B751" s="17"/>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84.75" customHeight="1">
      <c r="A752" s="16"/>
      <c r="B752" s="17"/>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84.75" customHeight="1">
      <c r="A753" s="16"/>
      <c r="B753" s="17"/>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84.75" customHeight="1">
      <c r="A754" s="16"/>
      <c r="B754" s="17"/>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84.75" customHeight="1">
      <c r="A755" s="16"/>
      <c r="B755" s="17"/>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84.75" customHeight="1">
      <c r="A756" s="16"/>
      <c r="B756" s="17"/>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84.75" customHeight="1">
      <c r="A757" s="16"/>
      <c r="B757" s="17"/>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84.75" customHeight="1">
      <c r="A758" s="16"/>
      <c r="B758" s="17"/>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84.75" customHeight="1">
      <c r="A759" s="16"/>
      <c r="B759" s="17"/>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84.75" customHeight="1">
      <c r="A760" s="16"/>
      <c r="B760" s="17"/>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84.75" customHeight="1">
      <c r="A761" s="16"/>
      <c r="B761" s="17"/>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84.75" customHeight="1">
      <c r="A762" s="16"/>
      <c r="B762" s="17"/>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84.75" customHeight="1">
      <c r="A763" s="16"/>
      <c r="B763" s="17"/>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84.75" customHeight="1">
      <c r="A764" s="16"/>
      <c r="B764" s="17"/>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84.75" customHeight="1">
      <c r="A765" s="16"/>
      <c r="B765" s="17"/>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84.75" customHeight="1">
      <c r="A766" s="16"/>
      <c r="B766" s="17"/>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84.75" customHeight="1">
      <c r="A767" s="16"/>
      <c r="B767" s="17"/>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84.75" customHeight="1">
      <c r="A768" s="16"/>
      <c r="B768" s="17"/>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84.75" customHeight="1">
      <c r="A769" s="16"/>
      <c r="B769" s="17"/>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84.75" customHeight="1">
      <c r="A770" s="16"/>
      <c r="B770" s="17"/>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84.75" customHeight="1">
      <c r="A771" s="16"/>
      <c r="B771" s="17"/>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84.75" customHeight="1">
      <c r="A772" s="16"/>
      <c r="B772" s="17"/>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84.75" customHeight="1">
      <c r="A773" s="16"/>
      <c r="B773" s="17"/>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84.75" customHeight="1">
      <c r="A774" s="16"/>
      <c r="B774" s="17"/>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84.75" customHeight="1">
      <c r="A775" s="16"/>
      <c r="B775" s="17"/>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84.75" customHeight="1">
      <c r="A776" s="16"/>
      <c r="B776" s="17"/>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84.75" customHeight="1">
      <c r="A777" s="16"/>
      <c r="B777" s="17"/>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84.75" customHeight="1">
      <c r="A778" s="16"/>
      <c r="B778" s="17"/>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84.75" customHeight="1">
      <c r="A779" s="16"/>
      <c r="B779" s="17"/>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84.75" customHeight="1">
      <c r="A780" s="16"/>
      <c r="B780" s="17"/>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84.75" customHeight="1">
      <c r="A781" s="16"/>
      <c r="B781" s="17"/>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84.75" customHeight="1">
      <c r="A782" s="16"/>
      <c r="B782" s="17"/>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84.75" customHeight="1">
      <c r="A783" s="16"/>
      <c r="B783" s="17"/>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84.75" customHeight="1">
      <c r="A784" s="16"/>
      <c r="B784" s="17"/>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84.75" customHeight="1">
      <c r="A785" s="16"/>
      <c r="B785" s="17"/>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84.75" customHeight="1">
      <c r="A786" s="16"/>
      <c r="B786" s="17"/>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84.75" customHeight="1">
      <c r="A787" s="16"/>
      <c r="B787" s="17"/>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84.75" customHeight="1">
      <c r="A788" s="16"/>
      <c r="B788" s="17"/>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84.75" customHeight="1">
      <c r="A789" s="16"/>
      <c r="B789" s="17"/>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84.75" customHeight="1">
      <c r="A790" s="16"/>
      <c r="B790" s="17"/>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84.75" customHeight="1">
      <c r="A791" s="16"/>
      <c r="B791" s="17"/>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84.75" customHeight="1">
      <c r="A792" s="16"/>
      <c r="B792" s="17"/>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84.75" customHeight="1">
      <c r="A793" s="16"/>
      <c r="B793" s="17"/>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84.75" customHeight="1">
      <c r="A794" s="16"/>
      <c r="B794" s="17"/>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84.75" customHeight="1">
      <c r="A795" s="16"/>
      <c r="B795" s="17"/>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84.75" customHeight="1">
      <c r="A796" s="16"/>
      <c r="B796" s="17"/>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84.75" customHeight="1">
      <c r="A797" s="16"/>
      <c r="B797" s="17"/>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84.75" customHeight="1">
      <c r="A798" s="16"/>
      <c r="B798" s="17"/>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84.75" customHeight="1">
      <c r="A799" s="16"/>
      <c r="B799" s="17"/>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84.75" customHeight="1">
      <c r="A800" s="16"/>
      <c r="B800" s="17"/>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84.75" customHeight="1">
      <c r="A801" s="16"/>
      <c r="B801" s="17"/>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84.75" customHeight="1">
      <c r="A802" s="16"/>
      <c r="B802" s="17"/>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84.75" customHeight="1">
      <c r="A803" s="16"/>
      <c r="B803" s="17"/>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84.75" customHeight="1">
      <c r="A804" s="16"/>
      <c r="B804" s="17"/>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84.75" customHeight="1">
      <c r="A805" s="16"/>
      <c r="B805" s="17"/>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84.75" customHeight="1">
      <c r="A806" s="16"/>
      <c r="B806" s="17"/>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84.75" customHeight="1">
      <c r="A807" s="16"/>
      <c r="B807" s="17"/>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84.75" customHeight="1">
      <c r="A808" s="16"/>
      <c r="B808" s="17"/>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84.75" customHeight="1">
      <c r="A809" s="16"/>
      <c r="B809" s="17"/>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84.75" customHeight="1">
      <c r="A810" s="16"/>
      <c r="B810" s="17"/>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84.75" customHeight="1">
      <c r="A811" s="16"/>
      <c r="B811" s="17"/>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84.75" customHeight="1">
      <c r="A812" s="16"/>
      <c r="B812" s="17"/>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84.75" customHeight="1">
      <c r="A813" s="16"/>
      <c r="B813" s="17"/>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84.75" customHeight="1">
      <c r="A814" s="16"/>
      <c r="B814" s="17"/>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84.75" customHeight="1">
      <c r="A815" s="16"/>
      <c r="B815" s="17"/>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84.75" customHeight="1">
      <c r="A816" s="16"/>
      <c r="B816" s="17"/>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84.75" customHeight="1">
      <c r="A817" s="16"/>
      <c r="B817" s="17"/>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84.75" customHeight="1">
      <c r="A818" s="16"/>
      <c r="B818" s="17"/>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84.75" customHeight="1">
      <c r="A819" s="16"/>
      <c r="B819" s="17"/>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84.75" customHeight="1">
      <c r="A820" s="16"/>
      <c r="B820" s="17"/>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84.75" customHeight="1">
      <c r="A821" s="16"/>
      <c r="B821" s="17"/>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84.75" customHeight="1">
      <c r="A822" s="16"/>
      <c r="B822" s="17"/>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84.75" customHeight="1">
      <c r="A823" s="16"/>
      <c r="B823" s="17"/>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84.75" customHeight="1">
      <c r="A824" s="16"/>
      <c r="B824" s="17"/>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84.75" customHeight="1">
      <c r="A825" s="16"/>
      <c r="B825" s="17"/>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84.75" customHeight="1">
      <c r="A826" s="16"/>
      <c r="B826" s="17"/>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84.75" customHeight="1">
      <c r="A827" s="16"/>
      <c r="B827" s="17"/>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84.75" customHeight="1">
      <c r="A828" s="16"/>
      <c r="B828" s="17"/>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84.75" customHeight="1">
      <c r="A829" s="16"/>
      <c r="B829" s="17"/>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84.75" customHeight="1">
      <c r="A830" s="16"/>
      <c r="B830" s="17"/>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84.75" customHeight="1">
      <c r="A831" s="16"/>
      <c r="B831" s="17"/>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84.75" customHeight="1">
      <c r="A832" s="16"/>
      <c r="B832" s="17"/>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84.75" customHeight="1">
      <c r="A833" s="16"/>
      <c r="B833" s="17"/>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84.75" customHeight="1">
      <c r="A834" s="16"/>
      <c r="B834" s="17"/>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84.75" customHeight="1">
      <c r="A835" s="16"/>
      <c r="B835" s="17"/>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84.75" customHeight="1">
      <c r="A836" s="16"/>
      <c r="B836" s="17"/>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84.75" customHeight="1">
      <c r="A837" s="16"/>
      <c r="B837" s="17"/>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84.75" customHeight="1">
      <c r="A838" s="16"/>
      <c r="B838" s="17"/>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84.75" customHeight="1">
      <c r="A839" s="16"/>
      <c r="B839" s="17"/>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84.75" customHeight="1">
      <c r="A840" s="16"/>
      <c r="B840" s="17"/>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84.75" customHeight="1">
      <c r="A841" s="16"/>
      <c r="B841" s="17"/>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84.75" customHeight="1">
      <c r="A842" s="16"/>
      <c r="B842" s="17"/>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84.75" customHeight="1">
      <c r="A843" s="16"/>
      <c r="B843" s="17"/>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84.75" customHeight="1">
      <c r="A844" s="16"/>
      <c r="B844" s="17"/>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84.75" customHeight="1">
      <c r="A845" s="16"/>
      <c r="B845" s="17"/>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84.75" customHeight="1">
      <c r="A846" s="16"/>
      <c r="B846" s="17"/>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84.75" customHeight="1">
      <c r="A847" s="16"/>
      <c r="B847" s="17"/>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84.75" customHeight="1">
      <c r="A848" s="16"/>
      <c r="B848" s="17"/>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84.75" customHeight="1">
      <c r="A849" s="16"/>
      <c r="B849" s="17"/>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84.75" customHeight="1">
      <c r="A850" s="16"/>
      <c r="B850" s="17"/>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84.75" customHeight="1">
      <c r="A851" s="16"/>
      <c r="B851" s="17"/>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84.75" customHeight="1">
      <c r="A852" s="16"/>
      <c r="B852" s="17"/>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84.75" customHeight="1">
      <c r="A853" s="16"/>
      <c r="B853" s="17"/>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84.75" customHeight="1">
      <c r="A854" s="16"/>
      <c r="B854" s="17"/>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84.75" customHeight="1">
      <c r="A855" s="16"/>
      <c r="B855" s="17"/>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84.75" customHeight="1">
      <c r="A856" s="16"/>
      <c r="B856" s="17"/>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84.75" customHeight="1">
      <c r="A857" s="16"/>
      <c r="B857" s="17"/>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84.75" customHeight="1">
      <c r="A858" s="16"/>
      <c r="B858" s="17"/>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84.75" customHeight="1">
      <c r="A859" s="16"/>
      <c r="B859" s="17"/>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84.75" customHeight="1">
      <c r="A860" s="16"/>
      <c r="B860" s="17"/>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84.75" customHeight="1">
      <c r="A861" s="16"/>
      <c r="B861" s="17"/>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84.75" customHeight="1">
      <c r="A862" s="16"/>
      <c r="B862" s="17"/>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84.75" customHeight="1">
      <c r="A863" s="16"/>
      <c r="B863" s="17"/>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84.75" customHeight="1">
      <c r="A864" s="16"/>
      <c r="B864" s="17"/>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84.75" customHeight="1">
      <c r="A865" s="16"/>
      <c r="B865" s="17"/>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84.75" customHeight="1">
      <c r="A866" s="16"/>
      <c r="B866" s="17"/>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84.75" customHeight="1">
      <c r="A867" s="16"/>
      <c r="B867" s="17"/>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84.75" customHeight="1">
      <c r="A868" s="16"/>
      <c r="B868" s="17"/>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84.75" customHeight="1">
      <c r="A869" s="16"/>
      <c r="B869" s="17"/>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84.75" customHeight="1">
      <c r="A870" s="16"/>
      <c r="B870" s="17"/>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84.75" customHeight="1">
      <c r="A871" s="16"/>
      <c r="B871" s="17"/>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84.75" customHeight="1">
      <c r="A872" s="16"/>
      <c r="B872" s="17"/>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84.75" customHeight="1">
      <c r="A873" s="16"/>
      <c r="B873" s="17"/>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84.75" customHeight="1">
      <c r="A874" s="16"/>
      <c r="B874" s="17"/>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84.75" customHeight="1">
      <c r="A875" s="16"/>
      <c r="B875" s="17"/>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84.75" customHeight="1">
      <c r="A876" s="16"/>
      <c r="B876" s="17"/>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84.75" customHeight="1">
      <c r="A877" s="16"/>
      <c r="B877" s="17"/>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84.75" customHeight="1">
      <c r="A878" s="16"/>
      <c r="B878" s="17"/>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84.75" customHeight="1">
      <c r="A879" s="16"/>
      <c r="B879" s="17"/>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84.75" customHeight="1">
      <c r="A880" s="16"/>
      <c r="B880" s="17"/>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84.75" customHeight="1">
      <c r="A881" s="16"/>
      <c r="B881" s="17"/>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84.75" customHeight="1">
      <c r="A882" s="16"/>
      <c r="B882" s="17"/>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84.75" customHeight="1">
      <c r="A883" s="16"/>
      <c r="B883" s="17"/>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84.75" customHeight="1">
      <c r="A884" s="16"/>
      <c r="B884" s="17"/>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84.75" customHeight="1">
      <c r="A885" s="16"/>
      <c r="B885" s="17"/>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84.75" customHeight="1">
      <c r="A886" s="16"/>
      <c r="B886" s="17"/>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84.75" customHeight="1">
      <c r="A887" s="16"/>
      <c r="B887" s="17"/>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84.75" customHeight="1">
      <c r="A888" s="16"/>
      <c r="B888" s="17"/>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84.75" customHeight="1">
      <c r="A889" s="16"/>
      <c r="B889" s="17"/>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84.75" customHeight="1">
      <c r="A890" s="16"/>
      <c r="B890" s="17"/>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84.75" customHeight="1">
      <c r="A891" s="16"/>
      <c r="B891" s="17"/>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84.75" customHeight="1">
      <c r="A892" s="16"/>
      <c r="B892" s="17"/>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84.75" customHeight="1">
      <c r="A893" s="16"/>
      <c r="B893" s="17"/>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84.75" customHeight="1">
      <c r="A894" s="16"/>
      <c r="B894" s="17"/>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84.75" customHeight="1">
      <c r="A895" s="16"/>
      <c r="B895" s="17"/>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84.75" customHeight="1">
      <c r="A896" s="16"/>
      <c r="B896" s="17"/>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84.75" customHeight="1">
      <c r="A897" s="16"/>
      <c r="B897" s="17"/>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84.75" customHeight="1">
      <c r="A898" s="16"/>
      <c r="B898" s="17"/>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84.75" customHeight="1">
      <c r="A899" s="16"/>
      <c r="B899" s="17"/>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84.75" customHeight="1">
      <c r="A900" s="16"/>
      <c r="B900" s="17"/>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84.75" customHeight="1">
      <c r="A901" s="16"/>
      <c r="B901" s="17"/>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84.75" customHeight="1">
      <c r="A902" s="16"/>
      <c r="B902" s="17"/>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84.75" customHeight="1">
      <c r="A903" s="16"/>
      <c r="B903" s="17"/>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84.75" customHeight="1">
      <c r="A904" s="16"/>
      <c r="B904" s="17"/>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84.75" customHeight="1">
      <c r="A905" s="16"/>
      <c r="B905" s="17"/>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84.75" customHeight="1">
      <c r="A906" s="16"/>
      <c r="B906" s="17"/>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84.75" customHeight="1">
      <c r="A907" s="16"/>
      <c r="B907" s="17"/>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84.75" customHeight="1">
      <c r="A908" s="16"/>
      <c r="B908" s="17"/>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84.75" customHeight="1">
      <c r="A909" s="16"/>
      <c r="B909" s="17"/>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84.75" customHeight="1">
      <c r="A910" s="16"/>
      <c r="B910" s="17"/>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84.75" customHeight="1">
      <c r="A911" s="16"/>
      <c r="B911" s="17"/>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84.75" customHeight="1">
      <c r="A912" s="16"/>
      <c r="B912" s="17"/>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84.75" customHeight="1">
      <c r="A913" s="16"/>
      <c r="B913" s="17"/>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84.75" customHeight="1">
      <c r="A914" s="16"/>
      <c r="B914" s="17"/>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84.75" customHeight="1">
      <c r="A915" s="16"/>
      <c r="B915" s="17"/>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84.75" customHeight="1">
      <c r="A916" s="16"/>
      <c r="B916" s="17"/>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84.75" customHeight="1">
      <c r="A917" s="16"/>
      <c r="B917" s="17"/>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84.75" customHeight="1">
      <c r="A918" s="16"/>
      <c r="B918" s="17"/>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84.75" customHeight="1">
      <c r="A919" s="16"/>
      <c r="B919" s="17"/>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84.75" customHeight="1">
      <c r="A920" s="16"/>
      <c r="B920" s="17"/>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84.75" customHeight="1">
      <c r="A921" s="16"/>
      <c r="B921" s="17"/>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84.75" customHeight="1">
      <c r="A922" s="16"/>
      <c r="B922" s="17"/>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84.75" customHeight="1">
      <c r="A923" s="16"/>
      <c r="B923" s="17"/>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84.75" customHeight="1">
      <c r="A924" s="16"/>
      <c r="B924" s="17"/>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84.75" customHeight="1">
      <c r="A925" s="16"/>
      <c r="B925" s="17"/>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84.75" customHeight="1">
      <c r="A926" s="16"/>
      <c r="B926" s="17"/>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84.75" customHeight="1">
      <c r="A927" s="16"/>
      <c r="B927" s="17"/>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84.75" customHeight="1">
      <c r="A928" s="16"/>
      <c r="B928" s="17"/>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84.75" customHeight="1">
      <c r="A929" s="16"/>
      <c r="B929" s="17"/>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84.75" customHeight="1">
      <c r="A930" s="16"/>
      <c r="B930" s="17"/>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84.75" customHeight="1">
      <c r="A931" s="16"/>
      <c r="B931" s="17"/>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84.75" customHeight="1">
      <c r="A932" s="16"/>
      <c r="B932" s="17"/>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84.75" customHeight="1">
      <c r="A933" s="16"/>
      <c r="B933" s="17"/>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84.75" customHeight="1">
      <c r="A934" s="16"/>
      <c r="B934" s="17"/>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84.75" customHeight="1">
      <c r="A935" s="16"/>
      <c r="B935" s="17"/>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84.75" customHeight="1">
      <c r="A936" s="16"/>
      <c r="B936" s="17"/>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84.75" customHeight="1">
      <c r="A937" s="16"/>
      <c r="B937" s="17"/>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84.75" customHeight="1">
      <c r="A938" s="16"/>
      <c r="B938" s="17"/>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84.75" customHeight="1">
      <c r="A939" s="16"/>
      <c r="B939" s="17"/>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84.75" customHeight="1">
      <c r="A940" s="16"/>
      <c r="B940" s="17"/>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84.75" customHeight="1">
      <c r="A941" s="16"/>
      <c r="B941" s="17"/>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84.75" customHeight="1">
      <c r="A942" s="16"/>
      <c r="B942" s="17"/>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84.75" customHeight="1">
      <c r="A943" s="16"/>
      <c r="B943" s="17"/>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84.75" customHeight="1">
      <c r="A944" s="16"/>
      <c r="B944" s="17"/>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84.75" customHeight="1">
      <c r="A945" s="16"/>
      <c r="B945" s="17"/>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84.75" customHeight="1">
      <c r="A946" s="16"/>
      <c r="B946" s="17"/>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84.75" customHeight="1">
      <c r="A947" s="16"/>
      <c r="B947" s="17"/>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84.75" customHeight="1">
      <c r="A948" s="16"/>
      <c r="B948" s="17"/>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84.75" customHeight="1">
      <c r="A949" s="16"/>
      <c r="B949" s="17"/>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84.75" customHeight="1">
      <c r="A950" s="16"/>
      <c r="B950" s="17"/>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84.75" customHeight="1">
      <c r="A951" s="16"/>
      <c r="B951" s="17"/>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84.75" customHeight="1">
      <c r="A952" s="16"/>
      <c r="B952" s="17"/>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84.75" customHeight="1">
      <c r="A953" s="16"/>
      <c r="B953" s="17"/>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84.75" customHeight="1">
      <c r="A954" s="16"/>
      <c r="B954" s="17"/>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84.75" customHeight="1">
      <c r="A955" s="16"/>
      <c r="B955" s="17"/>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84.75" customHeight="1">
      <c r="A956" s="16"/>
      <c r="B956" s="17"/>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84.75" customHeight="1">
      <c r="A957" s="16"/>
      <c r="B957" s="17"/>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84.75" customHeight="1">
      <c r="A958" s="16"/>
      <c r="B958" s="17"/>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84.75" customHeight="1">
      <c r="A959" s="16"/>
      <c r="B959" s="17"/>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84.75" customHeight="1">
      <c r="A960" s="16"/>
      <c r="B960" s="17"/>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84.75" customHeight="1">
      <c r="A961" s="16"/>
      <c r="B961" s="17"/>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84.75" customHeight="1">
      <c r="A962" s="16"/>
      <c r="B962" s="17"/>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84.75" customHeight="1">
      <c r="A963" s="16"/>
      <c r="B963" s="17"/>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84.75" customHeight="1">
      <c r="A964" s="16"/>
      <c r="B964" s="17"/>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84.75" customHeight="1">
      <c r="A965" s="16"/>
      <c r="B965" s="17"/>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84.75" customHeight="1">
      <c r="A966" s="16"/>
      <c r="B966" s="17"/>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84.75" customHeight="1">
      <c r="A967" s="16"/>
      <c r="B967" s="17"/>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84.75" customHeight="1">
      <c r="A968" s="16"/>
      <c r="B968" s="17"/>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84.75" customHeight="1">
      <c r="A969" s="16"/>
      <c r="B969" s="17"/>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84.75" customHeight="1">
      <c r="A970" s="16"/>
      <c r="B970" s="17"/>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84.75" customHeight="1">
      <c r="A971" s="16"/>
      <c r="B971" s="17"/>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84.75" customHeight="1">
      <c r="A972" s="16"/>
      <c r="B972" s="17"/>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84.75" customHeight="1">
      <c r="A973" s="16"/>
      <c r="B973" s="17"/>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84.75" customHeight="1">
      <c r="A974" s="16"/>
      <c r="B974" s="17"/>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84.75" customHeight="1">
      <c r="A975" s="16"/>
      <c r="B975" s="17"/>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84.75" customHeight="1">
      <c r="A976" s="16"/>
      <c r="B976" s="17"/>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84.75" customHeight="1">
      <c r="A977" s="16"/>
      <c r="B977" s="17"/>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84.75" customHeight="1">
      <c r="A978" s="16"/>
      <c r="B978" s="17"/>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84.75" customHeight="1">
      <c r="A979" s="16"/>
      <c r="B979" s="17"/>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84.75" customHeight="1">
      <c r="A980" s="16"/>
      <c r="B980" s="17"/>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84.75" customHeight="1">
      <c r="A981" s="16"/>
      <c r="B981" s="17"/>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84.75" customHeight="1">
      <c r="A982" s="16"/>
      <c r="B982" s="17"/>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84.75" customHeight="1">
      <c r="A983" s="16"/>
      <c r="B983" s="17"/>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84.75" customHeight="1">
      <c r="A984" s="16"/>
      <c r="B984" s="17"/>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84.75" customHeight="1">
      <c r="A985" s="16"/>
      <c r="B985" s="17"/>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84.75" customHeight="1">
      <c r="A986" s="16"/>
      <c r="B986" s="17"/>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84.75" customHeight="1">
      <c r="A987" s="16"/>
      <c r="B987" s="17"/>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84.75" customHeight="1">
      <c r="A988" s="16"/>
      <c r="B988" s="17"/>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84.75" customHeight="1">
      <c r="A989" s="16"/>
      <c r="B989" s="17"/>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84.75" customHeight="1">
      <c r="A990" s="16"/>
      <c r="B990" s="17"/>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84.75" customHeight="1">
      <c r="A991" s="16"/>
      <c r="B991" s="17"/>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84.75" customHeight="1">
      <c r="A992" s="16"/>
      <c r="B992" s="17"/>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84.75" customHeight="1">
      <c r="A993" s="16"/>
      <c r="B993" s="17"/>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84.75" customHeight="1">
      <c r="A994" s="16"/>
      <c r="B994" s="17"/>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84.75" customHeight="1">
      <c r="A995" s="16"/>
      <c r="B995" s="17"/>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84.75" customHeight="1">
      <c r="A996" s="16"/>
      <c r="B996" s="17"/>
      <c r="C996" s="2"/>
      <c r="D996" s="2"/>
      <c r="E996" s="2"/>
      <c r="F996" s="2"/>
      <c r="G996" s="2"/>
      <c r="H996" s="2"/>
      <c r="I996" s="2"/>
      <c r="J996" s="2"/>
      <c r="K996" s="2"/>
      <c r="L996" s="2"/>
      <c r="M996" s="2"/>
      <c r="N996" s="2"/>
      <c r="O996" s="2"/>
      <c r="P996" s="2"/>
      <c r="Q996" s="2"/>
      <c r="R996" s="2"/>
      <c r="S996" s="2"/>
      <c r="T996" s="2"/>
      <c r="U996" s="2"/>
      <c r="V996" s="2"/>
      <c r="W996" s="2"/>
      <c r="X996" s="2"/>
      <c r="Y996" s="2"/>
      <c r="Z996" s="2"/>
    </row>
  </sheetData>
  <phoneticPr fontId="12" type="noConversion"/>
  <pageMargins left="0.7" right="0.7" top="0.75" bottom="0.75" header="0" footer="0"/>
  <pageSetup scale="62"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1000"/>
  <sheetViews>
    <sheetView workbookViewId="0">
      <pane ySplit="1" topLeftCell="A2" activePane="bottomLeft" state="frozen"/>
      <selection pane="bottomLeft" activeCell="A2" sqref="A2"/>
    </sheetView>
  </sheetViews>
  <sheetFormatPr baseColWidth="10" defaultColWidth="14.5" defaultRowHeight="15" customHeight="1"/>
  <cols>
    <col min="1" max="1" width="22.1640625" customWidth="1"/>
    <col min="2" max="2" width="29.83203125" customWidth="1"/>
    <col min="3" max="3" width="26.1640625" customWidth="1"/>
    <col min="4" max="7" width="9.1640625" customWidth="1"/>
  </cols>
  <sheetData>
    <row r="1" spans="1:7" ht="53.25" customHeight="1">
      <c r="A1" s="18" t="s">
        <v>22</v>
      </c>
      <c r="B1" s="19" t="s">
        <v>23</v>
      </c>
      <c r="C1" s="19" t="s">
        <v>24</v>
      </c>
      <c r="D1" s="20"/>
      <c r="E1" s="20"/>
      <c r="F1" s="20"/>
      <c r="G1" s="20"/>
    </row>
    <row r="2" spans="1:7" ht="25.5" customHeight="1">
      <c r="A2" s="21">
        <v>1</v>
      </c>
      <c r="B2" s="22">
        <v>32.821561000000003</v>
      </c>
      <c r="C2" s="22">
        <v>-111.785932</v>
      </c>
      <c r="D2" s="2"/>
      <c r="E2" s="2"/>
      <c r="F2" s="2"/>
      <c r="G2" s="2"/>
    </row>
    <row r="3" spans="1:7" ht="25.5" customHeight="1">
      <c r="A3" s="21"/>
      <c r="B3" s="23"/>
      <c r="C3" s="23"/>
      <c r="D3" s="2"/>
      <c r="E3" s="2"/>
      <c r="F3" s="2"/>
      <c r="G3" s="2"/>
    </row>
    <row r="4" spans="1:7" ht="25.5" customHeight="1">
      <c r="A4" s="21"/>
      <c r="B4" s="23"/>
      <c r="C4" s="23"/>
      <c r="D4" s="2"/>
      <c r="E4" s="2"/>
      <c r="F4" s="2"/>
      <c r="G4" s="2"/>
    </row>
    <row r="5" spans="1:7" ht="25.5" customHeight="1">
      <c r="A5" s="21"/>
      <c r="B5" s="23"/>
      <c r="C5" s="23"/>
      <c r="D5" s="2"/>
      <c r="E5" s="2"/>
      <c r="F5" s="2"/>
      <c r="G5" s="2"/>
    </row>
    <row r="6" spans="1:7" ht="25.5" customHeight="1">
      <c r="A6" s="21"/>
      <c r="B6" s="23"/>
      <c r="C6" s="23"/>
      <c r="D6" s="2"/>
      <c r="E6" s="2"/>
      <c r="F6" s="2"/>
      <c r="G6" s="2"/>
    </row>
    <row r="7" spans="1:7" ht="25.5" customHeight="1">
      <c r="A7" s="21"/>
      <c r="B7" s="23"/>
      <c r="C7" s="23"/>
      <c r="D7" s="2"/>
      <c r="E7" s="2"/>
      <c r="F7" s="2"/>
      <c r="G7" s="2"/>
    </row>
    <row r="8" spans="1:7" ht="25.5" customHeight="1">
      <c r="A8" s="21"/>
      <c r="B8" s="23"/>
      <c r="C8" s="23"/>
      <c r="D8" s="2"/>
      <c r="E8" s="2"/>
      <c r="F8" s="2"/>
      <c r="G8" s="2"/>
    </row>
    <row r="9" spans="1:7" ht="25.5" customHeight="1">
      <c r="A9" s="21"/>
      <c r="B9" s="23"/>
      <c r="C9" s="23"/>
      <c r="D9" s="2"/>
      <c r="E9" s="2"/>
      <c r="F9" s="2"/>
      <c r="G9" s="2"/>
    </row>
    <row r="10" spans="1:7" ht="25.5" customHeight="1">
      <c r="A10" s="21"/>
      <c r="B10" s="23"/>
      <c r="C10" s="23"/>
      <c r="D10" s="2"/>
      <c r="E10" s="2"/>
      <c r="F10" s="2"/>
      <c r="G10" s="2"/>
    </row>
    <row r="11" spans="1:7" ht="25.5" customHeight="1">
      <c r="A11" s="21"/>
      <c r="B11" s="23"/>
      <c r="C11" s="23"/>
      <c r="D11" s="2"/>
      <c r="E11" s="2"/>
      <c r="F11" s="2"/>
      <c r="G11" s="2"/>
    </row>
    <row r="12" spans="1:7" ht="25.5" customHeight="1">
      <c r="A12" s="21"/>
      <c r="B12" s="23"/>
      <c r="C12" s="23"/>
      <c r="D12" s="2"/>
      <c r="E12" s="2"/>
      <c r="F12" s="2"/>
      <c r="G12" s="2"/>
    </row>
    <row r="13" spans="1:7" ht="25.5" customHeight="1">
      <c r="A13" s="21"/>
      <c r="B13" s="23"/>
      <c r="C13" s="23"/>
      <c r="D13" s="2"/>
      <c r="E13" s="2"/>
      <c r="F13" s="2"/>
      <c r="G13" s="2"/>
    </row>
    <row r="14" spans="1:7" ht="25.5" customHeight="1">
      <c r="A14" s="21"/>
      <c r="B14" s="23"/>
      <c r="C14" s="23"/>
      <c r="D14" s="2"/>
      <c r="E14" s="2"/>
      <c r="F14" s="2"/>
      <c r="G14" s="2"/>
    </row>
    <row r="15" spans="1:7" ht="25.5" customHeight="1">
      <c r="A15" s="21"/>
      <c r="B15" s="23"/>
      <c r="C15" s="23"/>
      <c r="D15" s="2"/>
      <c r="E15" s="2"/>
      <c r="F15" s="2"/>
      <c r="G15" s="2"/>
    </row>
    <row r="16" spans="1:7" ht="25.5" customHeight="1">
      <c r="A16" s="21"/>
      <c r="B16" s="23"/>
      <c r="C16" s="23"/>
      <c r="D16" s="2"/>
      <c r="E16" s="2"/>
      <c r="F16" s="2"/>
      <c r="G16" s="2"/>
    </row>
    <row r="17" spans="1:7" ht="25.5" customHeight="1">
      <c r="A17" s="21"/>
      <c r="B17" s="23"/>
      <c r="C17" s="23"/>
      <c r="D17" s="2"/>
      <c r="E17" s="2"/>
      <c r="F17" s="2"/>
      <c r="G17" s="2"/>
    </row>
    <row r="18" spans="1:7" ht="25.5" customHeight="1">
      <c r="A18" s="21"/>
      <c r="B18" s="23"/>
      <c r="C18" s="23"/>
      <c r="D18" s="2"/>
      <c r="E18" s="2"/>
      <c r="F18" s="2"/>
      <c r="G18" s="2"/>
    </row>
    <row r="19" spans="1:7" ht="25.5" customHeight="1">
      <c r="A19" s="21"/>
      <c r="B19" s="23"/>
      <c r="C19" s="23"/>
      <c r="D19" s="2"/>
      <c r="E19" s="2"/>
      <c r="F19" s="2"/>
      <c r="G19" s="2"/>
    </row>
    <row r="20" spans="1:7" ht="25.5" customHeight="1">
      <c r="A20" s="21"/>
      <c r="B20" s="23"/>
      <c r="C20" s="23"/>
      <c r="D20" s="2"/>
      <c r="E20" s="2"/>
      <c r="F20" s="2"/>
      <c r="G20" s="2"/>
    </row>
    <row r="21" spans="1:7" ht="25.5" customHeight="1">
      <c r="A21" s="21"/>
      <c r="B21" s="23"/>
      <c r="C21" s="23"/>
      <c r="D21" s="2"/>
      <c r="E21" s="2"/>
      <c r="F21" s="2"/>
      <c r="G21" s="2"/>
    </row>
    <row r="22" spans="1:7" ht="25.5" customHeight="1">
      <c r="A22" s="21"/>
      <c r="B22" s="23"/>
      <c r="C22" s="23"/>
      <c r="D22" s="2"/>
      <c r="E22" s="2"/>
      <c r="F22" s="2"/>
      <c r="G22" s="2"/>
    </row>
    <row r="23" spans="1:7" ht="25.5" customHeight="1">
      <c r="A23" s="21"/>
      <c r="B23" s="23"/>
      <c r="C23" s="23"/>
      <c r="D23" s="2"/>
      <c r="E23" s="2"/>
      <c r="F23" s="2"/>
      <c r="G23" s="2"/>
    </row>
    <row r="24" spans="1:7" ht="25.5" customHeight="1">
      <c r="A24" s="21"/>
      <c r="B24" s="23"/>
      <c r="C24" s="23"/>
      <c r="D24" s="2"/>
      <c r="E24" s="2"/>
      <c r="F24" s="2"/>
      <c r="G24" s="2"/>
    </row>
    <row r="25" spans="1:7" ht="25.5" customHeight="1">
      <c r="A25" s="21"/>
      <c r="B25" s="23"/>
      <c r="C25" s="23"/>
      <c r="D25" s="2"/>
      <c r="E25" s="2"/>
      <c r="F25" s="2"/>
      <c r="G25" s="2"/>
    </row>
    <row r="26" spans="1:7" ht="25.5" customHeight="1">
      <c r="A26" s="21"/>
      <c r="B26" s="23"/>
      <c r="C26" s="23"/>
      <c r="D26" s="2"/>
      <c r="E26" s="2"/>
      <c r="F26" s="2"/>
      <c r="G26" s="2"/>
    </row>
    <row r="27" spans="1:7" ht="25.5" customHeight="1">
      <c r="A27" s="21"/>
      <c r="B27" s="23"/>
      <c r="C27" s="23"/>
      <c r="D27" s="2"/>
      <c r="E27" s="2"/>
      <c r="F27" s="2"/>
      <c r="G27" s="2"/>
    </row>
    <row r="28" spans="1:7" ht="25.5" customHeight="1">
      <c r="A28" s="21"/>
      <c r="B28" s="23"/>
      <c r="C28" s="23"/>
      <c r="D28" s="2"/>
      <c r="E28" s="2"/>
      <c r="F28" s="2"/>
      <c r="G28" s="2"/>
    </row>
    <row r="29" spans="1:7" ht="25.5" customHeight="1">
      <c r="A29" s="21"/>
      <c r="B29" s="23"/>
      <c r="C29" s="23"/>
      <c r="D29" s="2"/>
      <c r="E29" s="2"/>
      <c r="F29" s="2"/>
      <c r="G29" s="2"/>
    </row>
    <row r="30" spans="1:7" ht="25.5" customHeight="1">
      <c r="A30" s="21"/>
      <c r="B30" s="23"/>
      <c r="C30" s="23"/>
      <c r="D30" s="2"/>
      <c r="E30" s="2"/>
      <c r="F30" s="2"/>
      <c r="G30" s="2"/>
    </row>
    <row r="31" spans="1:7" ht="25.5" customHeight="1">
      <c r="A31" s="21"/>
      <c r="B31" s="23"/>
      <c r="C31" s="23"/>
      <c r="D31" s="2"/>
      <c r="E31" s="2"/>
      <c r="F31" s="2"/>
      <c r="G31" s="2"/>
    </row>
    <row r="32" spans="1:7" ht="25.5" customHeight="1">
      <c r="A32" s="21"/>
      <c r="B32" s="23"/>
      <c r="C32" s="23"/>
      <c r="D32" s="2"/>
      <c r="E32" s="2"/>
      <c r="F32" s="2"/>
      <c r="G32" s="2"/>
    </row>
    <row r="33" spans="1:7" ht="25.5" customHeight="1">
      <c r="A33" s="21"/>
      <c r="B33" s="23"/>
      <c r="C33" s="23"/>
      <c r="D33" s="2"/>
      <c r="E33" s="2"/>
      <c r="F33" s="2"/>
      <c r="G33" s="2"/>
    </row>
    <row r="34" spans="1:7" ht="25.5" customHeight="1">
      <c r="A34" s="21"/>
      <c r="B34" s="23"/>
      <c r="C34" s="23"/>
      <c r="D34" s="2"/>
      <c r="E34" s="2"/>
      <c r="F34" s="2"/>
      <c r="G34" s="2"/>
    </row>
    <row r="35" spans="1:7" ht="25.5" customHeight="1">
      <c r="A35" s="21"/>
      <c r="B35" s="23"/>
      <c r="C35" s="23"/>
      <c r="D35" s="2"/>
      <c r="E35" s="2"/>
      <c r="F35" s="2"/>
      <c r="G35" s="2"/>
    </row>
    <row r="36" spans="1:7" ht="25.5" customHeight="1">
      <c r="A36" s="21"/>
      <c r="B36" s="23"/>
      <c r="C36" s="23"/>
      <c r="D36" s="2"/>
      <c r="E36" s="2"/>
      <c r="F36" s="2"/>
      <c r="G36" s="2"/>
    </row>
    <row r="37" spans="1:7" ht="25.5" customHeight="1">
      <c r="A37" s="21"/>
      <c r="B37" s="23"/>
      <c r="C37" s="23"/>
      <c r="D37" s="2"/>
      <c r="E37" s="2"/>
      <c r="F37" s="2"/>
      <c r="G37" s="2"/>
    </row>
    <row r="38" spans="1:7" ht="25.5" customHeight="1">
      <c r="A38" s="21"/>
      <c r="B38" s="23"/>
      <c r="C38" s="23"/>
      <c r="D38" s="2"/>
      <c r="E38" s="2"/>
      <c r="F38" s="2"/>
      <c r="G38" s="2"/>
    </row>
    <row r="39" spans="1:7" ht="25.5" customHeight="1">
      <c r="A39" s="21"/>
      <c r="B39" s="23"/>
      <c r="C39" s="23"/>
      <c r="D39" s="2"/>
      <c r="E39" s="2"/>
      <c r="F39" s="2"/>
      <c r="G39" s="2"/>
    </row>
    <row r="40" spans="1:7" ht="25.5" customHeight="1">
      <c r="A40" s="21"/>
      <c r="B40" s="23"/>
      <c r="C40" s="23"/>
      <c r="D40" s="2"/>
      <c r="E40" s="2"/>
      <c r="F40" s="2"/>
      <c r="G40" s="2"/>
    </row>
    <row r="41" spans="1:7" ht="25.5" customHeight="1">
      <c r="A41" s="21"/>
      <c r="B41" s="23"/>
      <c r="C41" s="23"/>
      <c r="D41" s="2"/>
      <c r="E41" s="2"/>
      <c r="F41" s="2"/>
      <c r="G41" s="2"/>
    </row>
    <row r="42" spans="1:7" ht="25.5" customHeight="1">
      <c r="A42" s="21"/>
      <c r="B42" s="23"/>
      <c r="C42" s="23"/>
      <c r="D42" s="2"/>
      <c r="E42" s="2"/>
      <c r="F42" s="2"/>
      <c r="G42" s="2"/>
    </row>
    <row r="43" spans="1:7" ht="25.5" customHeight="1">
      <c r="A43" s="21"/>
      <c r="B43" s="23"/>
      <c r="C43" s="23"/>
      <c r="D43" s="2"/>
      <c r="E43" s="2"/>
      <c r="F43" s="2"/>
      <c r="G43" s="2"/>
    </row>
    <row r="44" spans="1:7" ht="25.5" customHeight="1">
      <c r="A44" s="21"/>
      <c r="B44" s="23"/>
      <c r="C44" s="23"/>
      <c r="D44" s="2"/>
      <c r="E44" s="2"/>
      <c r="F44" s="2"/>
      <c r="G44" s="2"/>
    </row>
    <row r="45" spans="1:7" ht="25.5" customHeight="1">
      <c r="A45" s="21"/>
      <c r="B45" s="23"/>
      <c r="C45" s="23"/>
      <c r="D45" s="2"/>
      <c r="E45" s="2"/>
      <c r="F45" s="2"/>
      <c r="G45" s="2"/>
    </row>
    <row r="46" spans="1:7" ht="25.5" customHeight="1">
      <c r="A46" s="21"/>
      <c r="B46" s="23"/>
      <c r="C46" s="23"/>
      <c r="D46" s="2"/>
      <c r="E46" s="2"/>
      <c r="F46" s="2"/>
      <c r="G46" s="2"/>
    </row>
    <row r="47" spans="1:7" ht="25.5" customHeight="1">
      <c r="A47" s="21"/>
      <c r="B47" s="23"/>
      <c r="C47" s="23"/>
      <c r="D47" s="2"/>
      <c r="E47" s="2"/>
      <c r="F47" s="2"/>
      <c r="G47" s="2"/>
    </row>
    <row r="48" spans="1:7" ht="25.5" customHeight="1">
      <c r="A48" s="21"/>
      <c r="B48" s="23"/>
      <c r="C48" s="23"/>
      <c r="D48" s="2"/>
      <c r="E48" s="2"/>
      <c r="F48" s="2"/>
      <c r="G48" s="2"/>
    </row>
    <row r="49" spans="1:7" ht="25.5" customHeight="1">
      <c r="A49" s="21"/>
      <c r="B49" s="23"/>
      <c r="C49" s="23"/>
      <c r="D49" s="2"/>
      <c r="E49" s="2"/>
      <c r="F49" s="2"/>
      <c r="G49" s="2"/>
    </row>
    <row r="50" spans="1:7" ht="25.5" customHeight="1">
      <c r="A50" s="21"/>
      <c r="B50" s="23"/>
      <c r="C50" s="23"/>
      <c r="D50" s="2"/>
      <c r="E50" s="2"/>
      <c r="F50" s="2"/>
      <c r="G50" s="2"/>
    </row>
    <row r="51" spans="1:7" ht="25.5" customHeight="1">
      <c r="A51" s="21"/>
      <c r="B51" s="23"/>
      <c r="C51" s="23"/>
      <c r="D51" s="2"/>
      <c r="E51" s="2"/>
      <c r="F51" s="2"/>
      <c r="G51" s="2"/>
    </row>
    <row r="52" spans="1:7" ht="25.5" customHeight="1">
      <c r="A52" s="21"/>
      <c r="B52" s="23"/>
      <c r="C52" s="23"/>
      <c r="D52" s="2"/>
      <c r="E52" s="2"/>
      <c r="F52" s="2"/>
      <c r="G52" s="2"/>
    </row>
    <row r="53" spans="1:7" ht="25.5" customHeight="1">
      <c r="A53" s="21"/>
      <c r="B53" s="23"/>
      <c r="C53" s="23"/>
      <c r="D53" s="2"/>
      <c r="E53" s="2"/>
      <c r="F53" s="2"/>
      <c r="G53" s="2"/>
    </row>
    <row r="54" spans="1:7" ht="25.5" customHeight="1">
      <c r="A54" s="21"/>
      <c r="B54" s="23"/>
      <c r="C54" s="23"/>
      <c r="D54" s="2"/>
      <c r="E54" s="2"/>
      <c r="F54" s="2"/>
      <c r="G54" s="2"/>
    </row>
    <row r="55" spans="1:7" ht="25.5" customHeight="1">
      <c r="A55" s="21"/>
      <c r="B55" s="23"/>
      <c r="C55" s="23"/>
      <c r="D55" s="2"/>
      <c r="E55" s="2"/>
      <c r="F55" s="2"/>
      <c r="G55" s="2"/>
    </row>
    <row r="56" spans="1:7" ht="25.5" customHeight="1">
      <c r="A56" s="21"/>
      <c r="B56" s="23"/>
      <c r="C56" s="23"/>
      <c r="D56" s="2"/>
      <c r="E56" s="2"/>
      <c r="F56" s="2"/>
      <c r="G56" s="2"/>
    </row>
    <row r="57" spans="1:7" ht="25.5" customHeight="1">
      <c r="A57" s="21"/>
      <c r="B57" s="23"/>
      <c r="C57" s="23"/>
      <c r="D57" s="2"/>
      <c r="E57" s="2"/>
      <c r="F57" s="2"/>
      <c r="G57" s="2"/>
    </row>
    <row r="58" spans="1:7" ht="25.5" customHeight="1">
      <c r="A58" s="21"/>
      <c r="B58" s="23"/>
      <c r="C58" s="23"/>
      <c r="D58" s="2"/>
      <c r="E58" s="2"/>
      <c r="F58" s="2"/>
      <c r="G58" s="2"/>
    </row>
    <row r="59" spans="1:7" ht="25.5" customHeight="1">
      <c r="A59" s="21"/>
      <c r="B59" s="23"/>
      <c r="C59" s="23"/>
      <c r="D59" s="2"/>
      <c r="E59" s="2"/>
      <c r="F59" s="2"/>
      <c r="G59" s="2"/>
    </row>
    <row r="60" spans="1:7" ht="25.5" customHeight="1">
      <c r="A60" s="21"/>
      <c r="B60" s="23"/>
      <c r="C60" s="23"/>
      <c r="D60" s="2"/>
      <c r="E60" s="2"/>
      <c r="F60" s="2"/>
      <c r="G60" s="2"/>
    </row>
    <row r="61" spans="1:7" ht="25.5" customHeight="1">
      <c r="A61" s="21"/>
      <c r="B61" s="23"/>
      <c r="C61" s="23"/>
      <c r="D61" s="2"/>
      <c r="E61" s="2"/>
      <c r="F61" s="2"/>
      <c r="G61" s="2"/>
    </row>
    <row r="62" spans="1:7" ht="25.5" customHeight="1">
      <c r="A62" s="21"/>
      <c r="B62" s="23"/>
      <c r="C62" s="23"/>
      <c r="D62" s="2"/>
      <c r="E62" s="2"/>
      <c r="F62" s="2"/>
      <c r="G62" s="2"/>
    </row>
    <row r="63" spans="1:7" ht="25.5" customHeight="1">
      <c r="A63" s="21"/>
      <c r="B63" s="23"/>
      <c r="C63" s="23"/>
      <c r="D63" s="2"/>
      <c r="E63" s="2"/>
      <c r="F63" s="2"/>
      <c r="G63" s="2"/>
    </row>
    <row r="64" spans="1:7" ht="25.5" customHeight="1">
      <c r="A64" s="21"/>
      <c r="B64" s="23"/>
      <c r="C64" s="23"/>
      <c r="D64" s="2"/>
      <c r="E64" s="2"/>
      <c r="F64" s="2"/>
      <c r="G64" s="2"/>
    </row>
    <row r="65" spans="1:7" ht="25.5" customHeight="1">
      <c r="A65" s="21"/>
      <c r="B65" s="23"/>
      <c r="C65" s="23"/>
      <c r="D65" s="2"/>
      <c r="E65" s="2"/>
      <c r="F65" s="2"/>
      <c r="G65" s="2"/>
    </row>
    <row r="66" spans="1:7" ht="25.5" customHeight="1">
      <c r="A66" s="21"/>
      <c r="B66" s="23"/>
      <c r="C66" s="23"/>
      <c r="D66" s="2"/>
      <c r="E66" s="2"/>
      <c r="F66" s="2"/>
      <c r="G66" s="2"/>
    </row>
    <row r="67" spans="1:7" ht="25.5" customHeight="1">
      <c r="A67" s="21"/>
      <c r="B67" s="23"/>
      <c r="C67" s="23"/>
      <c r="D67" s="2"/>
      <c r="E67" s="2"/>
      <c r="F67" s="2"/>
      <c r="G67" s="2"/>
    </row>
    <row r="68" spans="1:7" ht="25.5" customHeight="1">
      <c r="A68" s="21"/>
      <c r="B68" s="23"/>
      <c r="C68" s="23"/>
      <c r="D68" s="2"/>
      <c r="E68" s="2"/>
      <c r="F68" s="2"/>
      <c r="G68" s="2"/>
    </row>
    <row r="69" spans="1:7" ht="25.5" customHeight="1">
      <c r="A69" s="21"/>
      <c r="B69" s="23"/>
      <c r="C69" s="23"/>
      <c r="D69" s="2"/>
      <c r="E69" s="2"/>
      <c r="F69" s="2"/>
      <c r="G69" s="2"/>
    </row>
    <row r="70" spans="1:7" ht="25.5" customHeight="1">
      <c r="A70" s="21"/>
      <c r="B70" s="23"/>
      <c r="C70" s="23"/>
      <c r="D70" s="2"/>
      <c r="E70" s="2"/>
      <c r="F70" s="2"/>
      <c r="G70" s="2"/>
    </row>
    <row r="71" spans="1:7" ht="25.5" customHeight="1">
      <c r="A71" s="21"/>
      <c r="B71" s="23"/>
      <c r="C71" s="23"/>
      <c r="D71" s="2"/>
      <c r="E71" s="2"/>
      <c r="F71" s="2"/>
      <c r="G71" s="2"/>
    </row>
    <row r="72" spans="1:7" ht="25.5" customHeight="1">
      <c r="A72" s="21"/>
      <c r="B72" s="23"/>
      <c r="C72" s="23"/>
      <c r="D72" s="2"/>
      <c r="E72" s="2"/>
      <c r="F72" s="2"/>
      <c r="G72" s="2"/>
    </row>
    <row r="73" spans="1:7" ht="25.5" customHeight="1">
      <c r="A73" s="21"/>
      <c r="B73" s="23"/>
      <c r="C73" s="23"/>
      <c r="D73" s="2"/>
      <c r="E73" s="2"/>
      <c r="F73" s="2"/>
      <c r="G73" s="2"/>
    </row>
    <row r="74" spans="1:7" ht="25.5" customHeight="1">
      <c r="A74" s="21"/>
      <c r="B74" s="23"/>
      <c r="C74" s="23"/>
      <c r="D74" s="2"/>
      <c r="E74" s="2"/>
      <c r="F74" s="2"/>
      <c r="G74" s="2"/>
    </row>
    <row r="75" spans="1:7" ht="25.5" customHeight="1">
      <c r="A75" s="21"/>
      <c r="B75" s="23"/>
      <c r="C75" s="23"/>
      <c r="D75" s="2"/>
      <c r="E75" s="2"/>
      <c r="F75" s="2"/>
      <c r="G75" s="2"/>
    </row>
    <row r="76" spans="1:7" ht="25.5" customHeight="1">
      <c r="A76" s="21"/>
      <c r="B76" s="23"/>
      <c r="C76" s="23"/>
      <c r="D76" s="2"/>
      <c r="E76" s="2"/>
      <c r="F76" s="2"/>
      <c r="G76" s="2"/>
    </row>
    <row r="77" spans="1:7" ht="25.5" customHeight="1">
      <c r="A77" s="21"/>
      <c r="B77" s="23"/>
      <c r="C77" s="23"/>
      <c r="D77" s="2"/>
      <c r="E77" s="2"/>
      <c r="F77" s="2"/>
      <c r="G77" s="2"/>
    </row>
    <row r="78" spans="1:7" ht="25.5" customHeight="1">
      <c r="A78" s="21"/>
      <c r="B78" s="23"/>
      <c r="C78" s="23"/>
      <c r="D78" s="2"/>
      <c r="E78" s="2"/>
      <c r="F78" s="2"/>
      <c r="G78" s="2"/>
    </row>
    <row r="79" spans="1:7" ht="25.5" customHeight="1">
      <c r="A79" s="21"/>
      <c r="B79" s="23"/>
      <c r="C79" s="23"/>
      <c r="D79" s="2"/>
      <c r="E79" s="2"/>
      <c r="F79" s="2"/>
      <c r="G79" s="2"/>
    </row>
    <row r="80" spans="1:7" ht="25.5" customHeight="1">
      <c r="A80" s="21"/>
      <c r="B80" s="23"/>
      <c r="C80" s="23"/>
      <c r="D80" s="2"/>
      <c r="E80" s="2"/>
      <c r="F80" s="2"/>
      <c r="G80" s="2"/>
    </row>
    <row r="81" spans="1:7" ht="25.5" customHeight="1">
      <c r="A81" s="21"/>
      <c r="B81" s="23"/>
      <c r="C81" s="23"/>
      <c r="D81" s="2"/>
      <c r="E81" s="2"/>
      <c r="F81" s="2"/>
      <c r="G81" s="2"/>
    </row>
    <row r="82" spans="1:7" ht="25.5" customHeight="1">
      <c r="A82" s="21"/>
      <c r="B82" s="23"/>
      <c r="C82" s="23"/>
      <c r="D82" s="2"/>
      <c r="E82" s="2"/>
      <c r="F82" s="2"/>
      <c r="G82" s="2"/>
    </row>
    <row r="83" spans="1:7" ht="25.5" customHeight="1">
      <c r="A83" s="21"/>
      <c r="B83" s="23"/>
      <c r="C83" s="23"/>
      <c r="D83" s="2"/>
      <c r="E83" s="2"/>
      <c r="F83" s="2"/>
      <c r="G83" s="2"/>
    </row>
    <row r="84" spans="1:7" ht="25.5" customHeight="1">
      <c r="A84" s="21"/>
      <c r="B84" s="23"/>
      <c r="C84" s="23"/>
      <c r="D84" s="2"/>
      <c r="E84" s="2"/>
      <c r="F84" s="2"/>
      <c r="G84" s="2"/>
    </row>
    <row r="85" spans="1:7" ht="25.5" customHeight="1">
      <c r="A85" s="21"/>
      <c r="B85" s="23"/>
      <c r="C85" s="23"/>
      <c r="D85" s="2"/>
      <c r="E85" s="2"/>
      <c r="F85" s="2"/>
      <c r="G85" s="2"/>
    </row>
    <row r="86" spans="1:7" ht="25.5" customHeight="1">
      <c r="A86" s="21"/>
      <c r="B86" s="23"/>
      <c r="C86" s="23"/>
      <c r="D86" s="2"/>
      <c r="E86" s="2"/>
      <c r="F86" s="2"/>
      <c r="G86" s="2"/>
    </row>
    <row r="87" spans="1:7" ht="25.5" customHeight="1">
      <c r="A87" s="21"/>
      <c r="B87" s="23"/>
      <c r="C87" s="23"/>
      <c r="D87" s="2"/>
      <c r="E87" s="2"/>
      <c r="F87" s="2"/>
      <c r="G87" s="2"/>
    </row>
    <row r="88" spans="1:7" ht="25.5" customHeight="1">
      <c r="A88" s="21"/>
      <c r="B88" s="23"/>
      <c r="C88" s="23"/>
      <c r="D88" s="2"/>
      <c r="E88" s="2"/>
      <c r="F88" s="2"/>
      <c r="G88" s="2"/>
    </row>
    <row r="89" spans="1:7" ht="25.5" customHeight="1">
      <c r="A89" s="21"/>
      <c r="B89" s="23"/>
      <c r="C89" s="23"/>
      <c r="D89" s="2"/>
      <c r="E89" s="2"/>
      <c r="F89" s="2"/>
      <c r="G89" s="2"/>
    </row>
    <row r="90" spans="1:7" ht="25.5" customHeight="1">
      <c r="A90" s="21"/>
      <c r="B90" s="23"/>
      <c r="C90" s="23"/>
      <c r="D90" s="2"/>
      <c r="E90" s="2"/>
      <c r="F90" s="2"/>
      <c r="G90" s="2"/>
    </row>
    <row r="91" spans="1:7" ht="25.5" customHeight="1">
      <c r="A91" s="21"/>
      <c r="B91" s="23"/>
      <c r="C91" s="23"/>
      <c r="D91" s="2"/>
      <c r="E91" s="2"/>
      <c r="F91" s="2"/>
      <c r="G91" s="2"/>
    </row>
    <row r="92" spans="1:7" ht="25.5" customHeight="1">
      <c r="A92" s="21"/>
      <c r="B92" s="23"/>
      <c r="C92" s="23"/>
      <c r="D92" s="2"/>
      <c r="E92" s="2"/>
      <c r="F92" s="2"/>
      <c r="G92" s="2"/>
    </row>
    <row r="93" spans="1:7" ht="25.5" customHeight="1">
      <c r="A93" s="21"/>
      <c r="B93" s="23"/>
      <c r="C93" s="23"/>
      <c r="D93" s="2"/>
      <c r="E93" s="2"/>
      <c r="F93" s="2"/>
      <c r="G93" s="2"/>
    </row>
    <row r="94" spans="1:7" ht="25.5" customHeight="1">
      <c r="A94" s="21"/>
      <c r="B94" s="23"/>
      <c r="C94" s="23"/>
      <c r="D94" s="2"/>
      <c r="E94" s="2"/>
      <c r="F94" s="2"/>
      <c r="G94" s="2"/>
    </row>
    <row r="95" spans="1:7" ht="25.5" customHeight="1">
      <c r="A95" s="21"/>
      <c r="B95" s="23"/>
      <c r="C95" s="23"/>
      <c r="D95" s="2"/>
      <c r="E95" s="2"/>
      <c r="F95" s="2"/>
      <c r="G95" s="2"/>
    </row>
    <row r="96" spans="1:7" ht="25.5" customHeight="1">
      <c r="A96" s="21"/>
      <c r="B96" s="23"/>
      <c r="C96" s="23"/>
      <c r="D96" s="2"/>
      <c r="E96" s="2"/>
      <c r="F96" s="2"/>
      <c r="G96" s="2"/>
    </row>
    <row r="97" spans="1:7" ht="25.5" customHeight="1">
      <c r="A97" s="21"/>
      <c r="B97" s="23"/>
      <c r="C97" s="23"/>
      <c r="D97" s="2"/>
      <c r="E97" s="2"/>
      <c r="F97" s="2"/>
      <c r="G97" s="2"/>
    </row>
    <row r="98" spans="1:7" ht="25.5" customHeight="1">
      <c r="A98" s="21"/>
      <c r="B98" s="23"/>
      <c r="C98" s="23"/>
      <c r="D98" s="2"/>
      <c r="E98" s="2"/>
      <c r="F98" s="2"/>
      <c r="G98" s="2"/>
    </row>
    <row r="99" spans="1:7" ht="25.5" customHeight="1">
      <c r="A99" s="21"/>
      <c r="B99" s="23"/>
      <c r="C99" s="23"/>
      <c r="D99" s="2"/>
      <c r="E99" s="2"/>
      <c r="F99" s="2"/>
      <c r="G99" s="2"/>
    </row>
    <row r="100" spans="1:7" ht="25.5" customHeight="1">
      <c r="A100" s="21"/>
      <c r="B100" s="23"/>
      <c r="C100" s="23"/>
      <c r="D100" s="2"/>
      <c r="E100" s="2"/>
      <c r="F100" s="2"/>
      <c r="G100" s="2"/>
    </row>
    <row r="101" spans="1:7" ht="25.5" customHeight="1">
      <c r="A101" s="21"/>
      <c r="B101" s="23"/>
      <c r="C101" s="23"/>
      <c r="D101" s="2"/>
      <c r="E101" s="2"/>
      <c r="F101" s="2"/>
      <c r="G101" s="2"/>
    </row>
    <row r="102" spans="1:7" ht="25.5" customHeight="1">
      <c r="A102" s="21"/>
      <c r="B102" s="23"/>
      <c r="C102" s="23"/>
      <c r="D102" s="2"/>
      <c r="E102" s="2"/>
      <c r="F102" s="2"/>
      <c r="G102" s="2"/>
    </row>
    <row r="103" spans="1:7" ht="25.5" customHeight="1">
      <c r="A103" s="21"/>
      <c r="B103" s="23"/>
      <c r="C103" s="23"/>
      <c r="D103" s="2"/>
      <c r="E103" s="2"/>
      <c r="F103" s="2"/>
      <c r="G103" s="2"/>
    </row>
    <row r="104" spans="1:7" ht="25.5" customHeight="1">
      <c r="A104" s="21"/>
      <c r="B104" s="23"/>
      <c r="C104" s="23"/>
      <c r="D104" s="2"/>
      <c r="E104" s="2"/>
      <c r="F104" s="2"/>
      <c r="G104" s="2"/>
    </row>
    <row r="105" spans="1:7" ht="25.5" customHeight="1">
      <c r="A105" s="21"/>
      <c r="B105" s="23"/>
      <c r="C105" s="23"/>
      <c r="D105" s="2"/>
      <c r="E105" s="2"/>
      <c r="F105" s="2"/>
      <c r="G105" s="2"/>
    </row>
    <row r="106" spans="1:7" ht="25.5" customHeight="1">
      <c r="A106" s="21"/>
      <c r="B106" s="23"/>
      <c r="C106" s="23"/>
      <c r="D106" s="2"/>
      <c r="E106" s="2"/>
      <c r="F106" s="2"/>
      <c r="G106" s="2"/>
    </row>
    <row r="107" spans="1:7" ht="25.5" customHeight="1">
      <c r="A107" s="21"/>
      <c r="B107" s="23"/>
      <c r="C107" s="23"/>
      <c r="D107" s="2"/>
      <c r="E107" s="2"/>
      <c r="F107" s="2"/>
      <c r="G107" s="2"/>
    </row>
    <row r="108" spans="1:7" ht="25.5" customHeight="1">
      <c r="A108" s="21"/>
      <c r="B108" s="23"/>
      <c r="C108" s="23"/>
      <c r="D108" s="2"/>
      <c r="E108" s="2"/>
      <c r="F108" s="2"/>
      <c r="G108" s="2"/>
    </row>
    <row r="109" spans="1:7" ht="25.5" customHeight="1">
      <c r="A109" s="21"/>
      <c r="B109" s="23"/>
      <c r="C109" s="23"/>
      <c r="D109" s="2"/>
      <c r="E109" s="2"/>
      <c r="F109" s="2"/>
      <c r="G109" s="2"/>
    </row>
    <row r="110" spans="1:7" ht="25.5" customHeight="1">
      <c r="A110" s="21"/>
      <c r="B110" s="23"/>
      <c r="C110" s="23"/>
      <c r="D110" s="2"/>
      <c r="E110" s="2"/>
      <c r="F110" s="2"/>
      <c r="G110" s="2"/>
    </row>
    <row r="111" spans="1:7" ht="25.5" customHeight="1">
      <c r="A111" s="21"/>
      <c r="B111" s="23"/>
      <c r="C111" s="23"/>
      <c r="D111" s="2"/>
      <c r="E111" s="2"/>
      <c r="F111" s="2"/>
      <c r="G111" s="2"/>
    </row>
    <row r="112" spans="1:7" ht="25.5" customHeight="1">
      <c r="A112" s="21"/>
      <c r="B112" s="23"/>
      <c r="C112" s="23"/>
      <c r="D112" s="2"/>
      <c r="E112" s="2"/>
      <c r="F112" s="2"/>
      <c r="G112" s="2"/>
    </row>
    <row r="113" spans="1:7" ht="25.5" customHeight="1">
      <c r="A113" s="21"/>
      <c r="B113" s="23"/>
      <c r="C113" s="23"/>
      <c r="D113" s="2"/>
      <c r="E113" s="2"/>
      <c r="F113" s="2"/>
      <c r="G113" s="2"/>
    </row>
    <row r="114" spans="1:7" ht="25.5" customHeight="1">
      <c r="A114" s="21"/>
      <c r="B114" s="23"/>
      <c r="C114" s="23"/>
      <c r="D114" s="2"/>
      <c r="E114" s="2"/>
      <c r="F114" s="2"/>
      <c r="G114" s="2"/>
    </row>
    <row r="115" spans="1:7" ht="25.5" customHeight="1">
      <c r="A115" s="21"/>
      <c r="B115" s="23"/>
      <c r="C115" s="23"/>
      <c r="D115" s="2"/>
      <c r="E115" s="2"/>
      <c r="F115" s="2"/>
      <c r="G115" s="2"/>
    </row>
    <row r="116" spans="1:7" ht="25.5" customHeight="1">
      <c r="A116" s="21"/>
      <c r="B116" s="23"/>
      <c r="C116" s="23"/>
      <c r="D116" s="2"/>
      <c r="E116" s="2"/>
      <c r="F116" s="2"/>
      <c r="G116" s="2"/>
    </row>
    <row r="117" spans="1:7" ht="25.5" customHeight="1">
      <c r="A117" s="21"/>
      <c r="B117" s="23"/>
      <c r="C117" s="23"/>
      <c r="D117" s="2"/>
      <c r="E117" s="2"/>
      <c r="F117" s="2"/>
      <c r="G117" s="2"/>
    </row>
    <row r="118" spans="1:7" ht="25.5" customHeight="1">
      <c r="A118" s="21"/>
      <c r="B118" s="23"/>
      <c r="C118" s="23"/>
      <c r="D118" s="2"/>
      <c r="E118" s="2"/>
      <c r="F118" s="2"/>
      <c r="G118" s="2"/>
    </row>
    <row r="119" spans="1:7" ht="25.5" customHeight="1">
      <c r="A119" s="21"/>
      <c r="B119" s="23"/>
      <c r="C119" s="23"/>
      <c r="D119" s="2"/>
      <c r="E119" s="2"/>
      <c r="F119" s="2"/>
      <c r="G119" s="2"/>
    </row>
    <row r="120" spans="1:7" ht="25.5" customHeight="1">
      <c r="A120" s="21"/>
      <c r="B120" s="23"/>
      <c r="C120" s="23"/>
      <c r="D120" s="2"/>
      <c r="E120" s="2"/>
      <c r="F120" s="2"/>
      <c r="G120" s="2"/>
    </row>
    <row r="121" spans="1:7" ht="25.5" customHeight="1">
      <c r="A121" s="21"/>
      <c r="B121" s="23"/>
      <c r="C121" s="23"/>
      <c r="D121" s="2"/>
      <c r="E121" s="2"/>
      <c r="F121" s="2"/>
      <c r="G121" s="2"/>
    </row>
    <row r="122" spans="1:7" ht="25.5" customHeight="1">
      <c r="A122" s="21"/>
      <c r="B122" s="23"/>
      <c r="C122" s="23"/>
      <c r="D122" s="2"/>
      <c r="E122" s="2"/>
      <c r="F122" s="2"/>
      <c r="G122" s="2"/>
    </row>
    <row r="123" spans="1:7" ht="25.5" customHeight="1">
      <c r="A123" s="21"/>
      <c r="B123" s="23"/>
      <c r="C123" s="23"/>
      <c r="D123" s="2"/>
      <c r="E123" s="2"/>
      <c r="F123" s="2"/>
      <c r="G123" s="2"/>
    </row>
    <row r="124" spans="1:7" ht="25.5" customHeight="1">
      <c r="A124" s="21"/>
      <c r="B124" s="23"/>
      <c r="C124" s="23"/>
      <c r="D124" s="2"/>
      <c r="E124" s="2"/>
      <c r="F124" s="2"/>
      <c r="G124" s="2"/>
    </row>
    <row r="125" spans="1:7" ht="25.5" customHeight="1">
      <c r="A125" s="21"/>
      <c r="B125" s="23"/>
      <c r="C125" s="23"/>
      <c r="D125" s="2"/>
      <c r="E125" s="2"/>
      <c r="F125" s="2"/>
      <c r="G125" s="2"/>
    </row>
    <row r="126" spans="1:7" ht="25.5" customHeight="1">
      <c r="A126" s="21"/>
      <c r="B126" s="23"/>
      <c r="C126" s="23"/>
      <c r="D126" s="2"/>
      <c r="E126" s="2"/>
      <c r="F126" s="2"/>
      <c r="G126" s="2"/>
    </row>
    <row r="127" spans="1:7" ht="25.5" customHeight="1">
      <c r="A127" s="21"/>
      <c r="B127" s="23"/>
      <c r="C127" s="23"/>
      <c r="D127" s="2"/>
      <c r="E127" s="2"/>
      <c r="F127" s="2"/>
      <c r="G127" s="2"/>
    </row>
    <row r="128" spans="1:7" ht="25.5" customHeight="1">
      <c r="A128" s="21"/>
      <c r="B128" s="23"/>
      <c r="C128" s="23"/>
      <c r="D128" s="2"/>
      <c r="E128" s="2"/>
      <c r="F128" s="2"/>
      <c r="G128" s="2"/>
    </row>
    <row r="129" spans="1:7" ht="25.5" customHeight="1">
      <c r="A129" s="21"/>
      <c r="B129" s="23"/>
      <c r="C129" s="23"/>
      <c r="D129" s="2"/>
      <c r="E129" s="2"/>
      <c r="F129" s="2"/>
      <c r="G129" s="2"/>
    </row>
    <row r="130" spans="1:7" ht="25.5" customHeight="1">
      <c r="A130" s="21"/>
      <c r="B130" s="23"/>
      <c r="C130" s="23"/>
      <c r="D130" s="2"/>
      <c r="E130" s="2"/>
      <c r="F130" s="2"/>
      <c r="G130" s="2"/>
    </row>
    <row r="131" spans="1:7" ht="25.5" customHeight="1">
      <c r="A131" s="21"/>
      <c r="B131" s="23"/>
      <c r="C131" s="23"/>
      <c r="D131" s="2"/>
      <c r="E131" s="2"/>
      <c r="F131" s="2"/>
      <c r="G131" s="2"/>
    </row>
    <row r="132" spans="1:7" ht="25.5" customHeight="1">
      <c r="A132" s="21"/>
      <c r="B132" s="23"/>
      <c r="C132" s="23"/>
      <c r="D132" s="2"/>
      <c r="E132" s="2"/>
      <c r="F132" s="2"/>
      <c r="G132" s="2"/>
    </row>
    <row r="133" spans="1:7" ht="25.5" customHeight="1">
      <c r="A133" s="21"/>
      <c r="B133" s="23"/>
      <c r="C133" s="23"/>
      <c r="D133" s="2"/>
      <c r="E133" s="2"/>
      <c r="F133" s="2"/>
      <c r="G133" s="2"/>
    </row>
    <row r="134" spans="1:7" ht="25.5" customHeight="1">
      <c r="A134" s="21"/>
      <c r="B134" s="23"/>
      <c r="C134" s="23"/>
      <c r="D134" s="2"/>
      <c r="E134" s="2"/>
      <c r="F134" s="2"/>
      <c r="G134" s="2"/>
    </row>
    <row r="135" spans="1:7" ht="25.5" customHeight="1">
      <c r="A135" s="21"/>
      <c r="B135" s="23"/>
      <c r="C135" s="23"/>
      <c r="D135" s="2"/>
      <c r="E135" s="2"/>
      <c r="F135" s="2"/>
      <c r="G135" s="2"/>
    </row>
    <row r="136" spans="1:7" ht="25.5" customHeight="1">
      <c r="A136" s="21"/>
      <c r="B136" s="23"/>
      <c r="C136" s="23"/>
      <c r="D136" s="2"/>
      <c r="E136" s="2"/>
      <c r="F136" s="2"/>
      <c r="G136" s="2"/>
    </row>
    <row r="137" spans="1:7" ht="25.5" customHeight="1">
      <c r="A137" s="21"/>
      <c r="B137" s="23"/>
      <c r="C137" s="23"/>
      <c r="D137" s="2"/>
      <c r="E137" s="2"/>
      <c r="F137" s="2"/>
      <c r="G137" s="2"/>
    </row>
    <row r="138" spans="1:7" ht="25.5" customHeight="1">
      <c r="A138" s="21"/>
      <c r="B138" s="23"/>
      <c r="C138" s="23"/>
      <c r="D138" s="2"/>
      <c r="E138" s="2"/>
      <c r="F138" s="2"/>
      <c r="G138" s="2"/>
    </row>
    <row r="139" spans="1:7" ht="25.5" customHeight="1">
      <c r="A139" s="21"/>
      <c r="B139" s="23"/>
      <c r="C139" s="23"/>
      <c r="D139" s="2"/>
      <c r="E139" s="2"/>
      <c r="F139" s="2"/>
      <c r="G139" s="2"/>
    </row>
    <row r="140" spans="1:7" ht="25.5" customHeight="1">
      <c r="A140" s="21"/>
      <c r="B140" s="23"/>
      <c r="C140" s="23"/>
      <c r="D140" s="2"/>
      <c r="E140" s="2"/>
      <c r="F140" s="2"/>
      <c r="G140" s="2"/>
    </row>
    <row r="141" spans="1:7" ht="25.5" customHeight="1">
      <c r="A141" s="21"/>
      <c r="B141" s="23"/>
      <c r="C141" s="23"/>
      <c r="D141" s="2"/>
      <c r="E141" s="2"/>
      <c r="F141" s="2"/>
      <c r="G141" s="2"/>
    </row>
    <row r="142" spans="1:7" ht="25.5" customHeight="1">
      <c r="A142" s="21"/>
      <c r="B142" s="23"/>
      <c r="C142" s="23"/>
      <c r="D142" s="2"/>
      <c r="E142" s="2"/>
      <c r="F142" s="2"/>
      <c r="G142" s="2"/>
    </row>
    <row r="143" spans="1:7" ht="25.5" customHeight="1">
      <c r="A143" s="21"/>
      <c r="B143" s="23"/>
      <c r="C143" s="23"/>
      <c r="D143" s="2"/>
      <c r="E143" s="2"/>
      <c r="F143" s="2"/>
      <c r="G143" s="2"/>
    </row>
    <row r="144" spans="1:7" ht="25.5" customHeight="1">
      <c r="A144" s="21"/>
      <c r="B144" s="23"/>
      <c r="C144" s="23"/>
      <c r="D144" s="2"/>
      <c r="E144" s="2"/>
      <c r="F144" s="2"/>
      <c r="G144" s="2"/>
    </row>
    <row r="145" spans="1:7" ht="25.5" customHeight="1">
      <c r="A145" s="21"/>
      <c r="B145" s="23"/>
      <c r="C145" s="23"/>
      <c r="D145" s="2"/>
      <c r="E145" s="2"/>
      <c r="F145" s="2"/>
      <c r="G145" s="2"/>
    </row>
    <row r="146" spans="1:7" ht="25.5" customHeight="1">
      <c r="A146" s="21"/>
      <c r="B146" s="23"/>
      <c r="C146" s="23"/>
      <c r="D146" s="2"/>
      <c r="E146" s="2"/>
      <c r="F146" s="2"/>
      <c r="G146" s="2"/>
    </row>
    <row r="147" spans="1:7" ht="25.5" customHeight="1">
      <c r="A147" s="21"/>
      <c r="B147" s="23"/>
      <c r="C147" s="23"/>
      <c r="D147" s="2"/>
      <c r="E147" s="2"/>
      <c r="F147" s="2"/>
      <c r="G147" s="2"/>
    </row>
    <row r="148" spans="1:7" ht="25.5" customHeight="1">
      <c r="A148" s="21"/>
      <c r="B148" s="23"/>
      <c r="C148" s="23"/>
      <c r="D148" s="2"/>
      <c r="E148" s="2"/>
      <c r="F148" s="2"/>
      <c r="G148" s="2"/>
    </row>
    <row r="149" spans="1:7" ht="25.5" customHeight="1">
      <c r="A149" s="21"/>
      <c r="B149" s="23"/>
      <c r="C149" s="23"/>
      <c r="D149" s="2"/>
      <c r="E149" s="2"/>
      <c r="F149" s="2"/>
      <c r="G149" s="2"/>
    </row>
    <row r="150" spans="1:7" ht="25.5" customHeight="1">
      <c r="A150" s="21"/>
      <c r="B150" s="23"/>
      <c r="C150" s="23"/>
      <c r="D150" s="2"/>
      <c r="E150" s="2"/>
      <c r="F150" s="2"/>
      <c r="G150" s="2"/>
    </row>
    <row r="151" spans="1:7" ht="25.5" customHeight="1">
      <c r="A151" s="21"/>
      <c r="B151" s="23"/>
      <c r="C151" s="23"/>
      <c r="D151" s="2"/>
      <c r="E151" s="2"/>
      <c r="F151" s="2"/>
      <c r="G151" s="2"/>
    </row>
    <row r="152" spans="1:7" ht="25.5" customHeight="1">
      <c r="A152" s="21"/>
      <c r="B152" s="23"/>
      <c r="C152" s="23"/>
      <c r="D152" s="2"/>
      <c r="E152" s="2"/>
      <c r="F152" s="2"/>
      <c r="G152" s="2"/>
    </row>
    <row r="153" spans="1:7" ht="25.5" customHeight="1">
      <c r="A153" s="21"/>
      <c r="B153" s="23"/>
      <c r="C153" s="23"/>
      <c r="D153" s="2"/>
      <c r="E153" s="2"/>
      <c r="F153" s="2"/>
      <c r="G153" s="2"/>
    </row>
    <row r="154" spans="1:7" ht="25.5" customHeight="1">
      <c r="A154" s="21"/>
      <c r="B154" s="23"/>
      <c r="C154" s="23"/>
      <c r="D154" s="2"/>
      <c r="E154" s="2"/>
      <c r="F154" s="2"/>
      <c r="G154" s="2"/>
    </row>
    <row r="155" spans="1:7" ht="25.5" customHeight="1">
      <c r="A155" s="21"/>
      <c r="B155" s="23"/>
      <c r="C155" s="23"/>
      <c r="D155" s="2"/>
      <c r="E155" s="2"/>
      <c r="F155" s="2"/>
      <c r="G155" s="2"/>
    </row>
    <row r="156" spans="1:7" ht="25.5" customHeight="1">
      <c r="A156" s="21"/>
      <c r="B156" s="23"/>
      <c r="C156" s="23"/>
      <c r="D156" s="2"/>
      <c r="E156" s="2"/>
      <c r="F156" s="2"/>
      <c r="G156" s="2"/>
    </row>
    <row r="157" spans="1:7" ht="25.5" customHeight="1">
      <c r="A157" s="21"/>
      <c r="B157" s="23"/>
      <c r="C157" s="23"/>
      <c r="D157" s="2"/>
      <c r="E157" s="2"/>
      <c r="F157" s="2"/>
      <c r="G157" s="2"/>
    </row>
    <row r="158" spans="1:7" ht="25.5" customHeight="1">
      <c r="A158" s="21"/>
      <c r="B158" s="23"/>
      <c r="C158" s="23"/>
      <c r="D158" s="2"/>
      <c r="E158" s="2"/>
      <c r="F158" s="2"/>
      <c r="G158" s="2"/>
    </row>
    <row r="159" spans="1:7" ht="25.5" customHeight="1">
      <c r="A159" s="21"/>
      <c r="B159" s="23"/>
      <c r="C159" s="23"/>
      <c r="D159" s="2"/>
      <c r="E159" s="2"/>
      <c r="F159" s="2"/>
      <c r="G159" s="2"/>
    </row>
    <row r="160" spans="1:7" ht="25.5" customHeight="1">
      <c r="A160" s="21"/>
      <c r="B160" s="23"/>
      <c r="C160" s="23"/>
      <c r="D160" s="2"/>
      <c r="E160" s="2"/>
      <c r="F160" s="2"/>
      <c r="G160" s="2"/>
    </row>
    <row r="161" spans="1:7" ht="25.5" customHeight="1">
      <c r="A161" s="21"/>
      <c r="B161" s="23"/>
      <c r="C161" s="23"/>
      <c r="D161" s="2"/>
      <c r="E161" s="2"/>
      <c r="F161" s="2"/>
      <c r="G161" s="2"/>
    </row>
    <row r="162" spans="1:7" ht="25.5" customHeight="1">
      <c r="A162" s="21"/>
      <c r="B162" s="23"/>
      <c r="C162" s="23"/>
      <c r="D162" s="2"/>
      <c r="E162" s="2"/>
      <c r="F162" s="2"/>
      <c r="G162" s="2"/>
    </row>
    <row r="163" spans="1:7" ht="25.5" customHeight="1">
      <c r="A163" s="21"/>
      <c r="B163" s="23"/>
      <c r="C163" s="23"/>
      <c r="D163" s="2"/>
      <c r="E163" s="2"/>
      <c r="F163" s="2"/>
      <c r="G163" s="2"/>
    </row>
    <row r="164" spans="1:7" ht="25.5" customHeight="1">
      <c r="A164" s="21"/>
      <c r="B164" s="23"/>
      <c r="C164" s="23"/>
      <c r="D164" s="2"/>
      <c r="E164" s="2"/>
      <c r="F164" s="2"/>
      <c r="G164" s="2"/>
    </row>
    <row r="165" spans="1:7" ht="25.5" customHeight="1">
      <c r="A165" s="21"/>
      <c r="B165" s="23"/>
      <c r="C165" s="23"/>
      <c r="D165" s="2"/>
      <c r="E165" s="2"/>
      <c r="F165" s="2"/>
      <c r="G165" s="2"/>
    </row>
    <row r="166" spans="1:7" ht="25.5" customHeight="1">
      <c r="A166" s="21"/>
      <c r="B166" s="23"/>
      <c r="C166" s="23"/>
      <c r="D166" s="2"/>
      <c r="E166" s="2"/>
      <c r="F166" s="2"/>
      <c r="G166" s="2"/>
    </row>
    <row r="167" spans="1:7" ht="25.5" customHeight="1">
      <c r="A167" s="21"/>
      <c r="B167" s="23"/>
      <c r="C167" s="23"/>
      <c r="D167" s="2"/>
      <c r="E167" s="2"/>
      <c r="F167" s="2"/>
      <c r="G167" s="2"/>
    </row>
    <row r="168" spans="1:7" ht="25.5" customHeight="1">
      <c r="A168" s="21"/>
      <c r="B168" s="23"/>
      <c r="C168" s="23"/>
      <c r="D168" s="2"/>
      <c r="E168" s="2"/>
      <c r="F168" s="2"/>
      <c r="G168" s="2"/>
    </row>
    <row r="169" spans="1:7" ht="25.5" customHeight="1">
      <c r="A169" s="21"/>
      <c r="B169" s="23"/>
      <c r="C169" s="23"/>
      <c r="D169" s="2"/>
      <c r="E169" s="2"/>
      <c r="F169" s="2"/>
      <c r="G169" s="2"/>
    </row>
    <row r="170" spans="1:7" ht="25.5" customHeight="1">
      <c r="A170" s="21"/>
      <c r="B170" s="23"/>
      <c r="C170" s="23"/>
      <c r="D170" s="2"/>
      <c r="E170" s="2"/>
      <c r="F170" s="2"/>
      <c r="G170" s="2"/>
    </row>
    <row r="171" spans="1:7" ht="25.5" customHeight="1">
      <c r="A171" s="21"/>
      <c r="B171" s="23"/>
      <c r="C171" s="23"/>
      <c r="D171" s="2"/>
      <c r="E171" s="2"/>
      <c r="F171" s="2"/>
      <c r="G171" s="2"/>
    </row>
    <row r="172" spans="1:7" ht="25.5" customHeight="1">
      <c r="A172" s="21"/>
      <c r="B172" s="23"/>
      <c r="C172" s="23"/>
      <c r="D172" s="2"/>
      <c r="E172" s="2"/>
      <c r="F172" s="2"/>
      <c r="G172" s="2"/>
    </row>
    <row r="173" spans="1:7" ht="25.5" customHeight="1">
      <c r="A173" s="21"/>
      <c r="B173" s="23"/>
      <c r="C173" s="23"/>
      <c r="D173" s="2"/>
      <c r="E173" s="2"/>
      <c r="F173" s="2"/>
      <c r="G173" s="2"/>
    </row>
    <row r="174" spans="1:7" ht="25.5" customHeight="1">
      <c r="A174" s="21"/>
      <c r="B174" s="23"/>
      <c r="C174" s="23"/>
      <c r="D174" s="2"/>
      <c r="E174" s="2"/>
      <c r="F174" s="2"/>
      <c r="G174" s="2"/>
    </row>
    <row r="175" spans="1:7" ht="25.5" customHeight="1">
      <c r="A175" s="21"/>
      <c r="B175" s="23"/>
      <c r="C175" s="23"/>
      <c r="D175" s="2"/>
      <c r="E175" s="2"/>
      <c r="F175" s="2"/>
      <c r="G175" s="2"/>
    </row>
    <row r="176" spans="1:7" ht="25.5" customHeight="1">
      <c r="A176" s="21"/>
      <c r="B176" s="23"/>
      <c r="C176" s="23"/>
      <c r="D176" s="2"/>
      <c r="E176" s="2"/>
      <c r="F176" s="2"/>
      <c r="G176" s="2"/>
    </row>
    <row r="177" spans="1:7" ht="25.5" customHeight="1">
      <c r="A177" s="21"/>
      <c r="B177" s="23"/>
      <c r="C177" s="23"/>
      <c r="D177" s="2"/>
      <c r="E177" s="2"/>
      <c r="F177" s="2"/>
      <c r="G177" s="2"/>
    </row>
    <row r="178" spans="1:7" ht="25.5" customHeight="1">
      <c r="A178" s="21"/>
      <c r="B178" s="23"/>
      <c r="C178" s="23"/>
      <c r="D178" s="2"/>
      <c r="E178" s="2"/>
      <c r="F178" s="2"/>
      <c r="G178" s="2"/>
    </row>
    <row r="179" spans="1:7" ht="25.5" customHeight="1">
      <c r="A179" s="21"/>
      <c r="B179" s="23"/>
      <c r="C179" s="23"/>
      <c r="D179" s="2"/>
      <c r="E179" s="2"/>
      <c r="F179" s="2"/>
      <c r="G179" s="2"/>
    </row>
    <row r="180" spans="1:7" ht="25.5" customHeight="1">
      <c r="A180" s="21"/>
      <c r="B180" s="23"/>
      <c r="C180" s="23"/>
      <c r="D180" s="2"/>
      <c r="E180" s="2"/>
      <c r="F180" s="2"/>
      <c r="G180" s="2"/>
    </row>
    <row r="181" spans="1:7" ht="25.5" customHeight="1">
      <c r="A181" s="21"/>
      <c r="B181" s="23"/>
      <c r="C181" s="23"/>
      <c r="D181" s="2"/>
      <c r="E181" s="2"/>
      <c r="F181" s="2"/>
      <c r="G181" s="2"/>
    </row>
    <row r="182" spans="1:7" ht="25.5" customHeight="1">
      <c r="A182" s="21"/>
      <c r="B182" s="23"/>
      <c r="C182" s="23"/>
      <c r="D182" s="2"/>
      <c r="E182" s="2"/>
      <c r="F182" s="2"/>
      <c r="G182" s="2"/>
    </row>
    <row r="183" spans="1:7" ht="25.5" customHeight="1">
      <c r="A183" s="21"/>
      <c r="B183" s="23"/>
      <c r="C183" s="23"/>
      <c r="D183" s="2"/>
      <c r="E183" s="2"/>
      <c r="F183" s="2"/>
      <c r="G183" s="2"/>
    </row>
    <row r="184" spans="1:7" ht="25.5" customHeight="1">
      <c r="A184" s="21"/>
      <c r="B184" s="23"/>
      <c r="C184" s="23"/>
      <c r="D184" s="2"/>
      <c r="E184" s="2"/>
      <c r="F184" s="2"/>
      <c r="G184" s="2"/>
    </row>
    <row r="185" spans="1:7" ht="25.5" customHeight="1">
      <c r="A185" s="21"/>
      <c r="B185" s="23"/>
      <c r="C185" s="23"/>
      <c r="D185" s="2"/>
      <c r="E185" s="2"/>
      <c r="F185" s="2"/>
      <c r="G185" s="2"/>
    </row>
    <row r="186" spans="1:7" ht="25.5" customHeight="1">
      <c r="A186" s="21"/>
      <c r="B186" s="23"/>
      <c r="C186" s="23"/>
      <c r="D186" s="2"/>
      <c r="E186" s="2"/>
      <c r="F186" s="2"/>
      <c r="G186" s="2"/>
    </row>
    <row r="187" spans="1:7" ht="25.5" customHeight="1">
      <c r="A187" s="21"/>
      <c r="B187" s="23"/>
      <c r="C187" s="23"/>
      <c r="D187" s="2"/>
      <c r="E187" s="2"/>
      <c r="F187" s="2"/>
      <c r="G187" s="2"/>
    </row>
    <row r="188" spans="1:7" ht="25.5" customHeight="1">
      <c r="A188" s="21"/>
      <c r="B188" s="23"/>
      <c r="C188" s="23"/>
      <c r="D188" s="2"/>
      <c r="E188" s="2"/>
      <c r="F188" s="2"/>
      <c r="G188" s="2"/>
    </row>
    <row r="189" spans="1:7" ht="25.5" customHeight="1">
      <c r="A189" s="21"/>
      <c r="B189" s="23"/>
      <c r="C189" s="23"/>
      <c r="D189" s="2"/>
      <c r="E189" s="2"/>
      <c r="F189" s="2"/>
      <c r="G189" s="2"/>
    </row>
    <row r="190" spans="1:7" ht="25.5" customHeight="1">
      <c r="A190" s="21"/>
      <c r="B190" s="23"/>
      <c r="C190" s="23"/>
      <c r="D190" s="2"/>
      <c r="E190" s="2"/>
      <c r="F190" s="2"/>
      <c r="G190" s="2"/>
    </row>
    <row r="191" spans="1:7" ht="25.5" customHeight="1">
      <c r="A191" s="21"/>
      <c r="B191" s="23"/>
      <c r="C191" s="23"/>
      <c r="D191" s="2"/>
      <c r="E191" s="2"/>
      <c r="F191" s="2"/>
      <c r="G191" s="2"/>
    </row>
    <row r="192" spans="1:7" ht="25.5" customHeight="1">
      <c r="A192" s="21"/>
      <c r="B192" s="23"/>
      <c r="C192" s="23"/>
      <c r="D192" s="2"/>
      <c r="E192" s="2"/>
      <c r="F192" s="2"/>
      <c r="G192" s="2"/>
    </row>
    <row r="193" spans="1:7" ht="25.5" customHeight="1">
      <c r="A193" s="21"/>
      <c r="B193" s="23"/>
      <c r="C193" s="23"/>
      <c r="D193" s="2"/>
      <c r="E193" s="2"/>
      <c r="F193" s="2"/>
      <c r="G193" s="2"/>
    </row>
    <row r="194" spans="1:7" ht="25.5" customHeight="1">
      <c r="A194" s="21"/>
      <c r="B194" s="23"/>
      <c r="C194" s="23"/>
      <c r="D194" s="2"/>
      <c r="E194" s="2"/>
      <c r="F194" s="2"/>
      <c r="G194" s="2"/>
    </row>
    <row r="195" spans="1:7" ht="25.5" customHeight="1">
      <c r="A195" s="21"/>
      <c r="B195" s="23"/>
      <c r="C195" s="23"/>
      <c r="D195" s="2"/>
      <c r="E195" s="2"/>
      <c r="F195" s="2"/>
      <c r="G195" s="2"/>
    </row>
    <row r="196" spans="1:7" ht="25.5" customHeight="1">
      <c r="A196" s="21"/>
      <c r="B196" s="23"/>
      <c r="C196" s="23"/>
      <c r="D196" s="2"/>
      <c r="E196" s="2"/>
      <c r="F196" s="2"/>
      <c r="G196" s="2"/>
    </row>
    <row r="197" spans="1:7" ht="25.5" customHeight="1">
      <c r="A197" s="21"/>
      <c r="B197" s="23"/>
      <c r="C197" s="23"/>
      <c r="D197" s="2"/>
      <c r="E197" s="2"/>
      <c r="F197" s="2"/>
      <c r="G197" s="2"/>
    </row>
    <row r="198" spans="1:7" ht="25.5" customHeight="1">
      <c r="A198" s="21"/>
      <c r="B198" s="23"/>
      <c r="C198" s="23"/>
      <c r="D198" s="2"/>
      <c r="E198" s="2"/>
      <c r="F198" s="2"/>
      <c r="G198" s="2"/>
    </row>
    <row r="199" spans="1:7" ht="25.5" customHeight="1">
      <c r="A199" s="21"/>
      <c r="B199" s="23"/>
      <c r="C199" s="23"/>
      <c r="D199" s="2"/>
      <c r="E199" s="2"/>
      <c r="F199" s="2"/>
      <c r="G199" s="2"/>
    </row>
    <row r="200" spans="1:7" ht="25.5" customHeight="1">
      <c r="A200" s="21"/>
      <c r="B200" s="23"/>
      <c r="C200" s="23"/>
      <c r="D200" s="2"/>
      <c r="E200" s="2"/>
      <c r="F200" s="2"/>
      <c r="G200" s="2"/>
    </row>
    <row r="201" spans="1:7" ht="25.5" customHeight="1">
      <c r="A201" s="21"/>
      <c r="B201" s="23"/>
      <c r="C201" s="23"/>
      <c r="D201" s="2"/>
      <c r="E201" s="2"/>
      <c r="F201" s="2"/>
      <c r="G201" s="2"/>
    </row>
    <row r="202" spans="1:7" ht="25.5" customHeight="1">
      <c r="A202" s="21"/>
      <c r="B202" s="23"/>
      <c r="C202" s="23"/>
      <c r="D202" s="2"/>
      <c r="E202" s="2"/>
      <c r="F202" s="2"/>
      <c r="G202" s="2"/>
    </row>
    <row r="203" spans="1:7" ht="25.5" customHeight="1">
      <c r="A203" s="21"/>
      <c r="B203" s="23"/>
      <c r="C203" s="23"/>
      <c r="D203" s="2"/>
      <c r="E203" s="2"/>
      <c r="F203" s="2"/>
      <c r="G203" s="2"/>
    </row>
    <row r="204" spans="1:7" ht="25.5" customHeight="1">
      <c r="A204" s="21"/>
      <c r="B204" s="23"/>
      <c r="C204" s="23"/>
      <c r="D204" s="2"/>
      <c r="E204" s="2"/>
      <c r="F204" s="2"/>
      <c r="G204" s="2"/>
    </row>
    <row r="205" spans="1:7" ht="25.5" customHeight="1">
      <c r="A205" s="21"/>
      <c r="B205" s="23"/>
      <c r="C205" s="23"/>
      <c r="D205" s="2"/>
      <c r="E205" s="2"/>
      <c r="F205" s="2"/>
      <c r="G205" s="2"/>
    </row>
    <row r="206" spans="1:7" ht="25.5" customHeight="1">
      <c r="A206" s="21"/>
      <c r="B206" s="23"/>
      <c r="C206" s="23"/>
      <c r="D206" s="2"/>
      <c r="E206" s="2"/>
      <c r="F206" s="2"/>
      <c r="G206" s="2"/>
    </row>
    <row r="207" spans="1:7" ht="25.5" customHeight="1">
      <c r="A207" s="21"/>
      <c r="B207" s="23"/>
      <c r="C207" s="23"/>
      <c r="D207" s="2"/>
      <c r="E207" s="2"/>
      <c r="F207" s="2"/>
      <c r="G207" s="2"/>
    </row>
    <row r="208" spans="1:7" ht="25.5" customHeight="1">
      <c r="A208" s="21"/>
      <c r="B208" s="23"/>
      <c r="C208" s="23"/>
      <c r="D208" s="2"/>
      <c r="E208" s="2"/>
      <c r="F208" s="2"/>
      <c r="G208" s="2"/>
    </row>
    <row r="209" spans="1:7" ht="25.5" customHeight="1">
      <c r="A209" s="21"/>
      <c r="B209" s="23"/>
      <c r="C209" s="23"/>
      <c r="D209" s="2"/>
      <c r="E209" s="2"/>
      <c r="F209" s="2"/>
      <c r="G209" s="2"/>
    </row>
    <row r="210" spans="1:7" ht="25.5" customHeight="1">
      <c r="A210" s="21"/>
      <c r="B210" s="23"/>
      <c r="C210" s="23"/>
      <c r="D210" s="2"/>
      <c r="E210" s="2"/>
      <c r="F210" s="2"/>
      <c r="G210" s="2"/>
    </row>
    <row r="211" spans="1:7" ht="25.5" customHeight="1">
      <c r="A211" s="21"/>
      <c r="B211" s="23"/>
      <c r="C211" s="23"/>
      <c r="D211" s="2"/>
      <c r="E211" s="2"/>
      <c r="F211" s="2"/>
      <c r="G211" s="2"/>
    </row>
    <row r="212" spans="1:7" ht="25.5" customHeight="1">
      <c r="A212" s="21"/>
      <c r="B212" s="23"/>
      <c r="C212" s="23"/>
      <c r="D212" s="2"/>
      <c r="E212" s="2"/>
      <c r="F212" s="2"/>
      <c r="G212" s="2"/>
    </row>
    <row r="213" spans="1:7" ht="25.5" customHeight="1">
      <c r="A213" s="21"/>
      <c r="B213" s="23"/>
      <c r="C213" s="23"/>
      <c r="D213" s="2"/>
      <c r="E213" s="2"/>
      <c r="F213" s="2"/>
      <c r="G213" s="2"/>
    </row>
    <row r="214" spans="1:7" ht="25.5" customHeight="1">
      <c r="A214" s="21"/>
      <c r="B214" s="23"/>
      <c r="C214" s="23"/>
      <c r="D214" s="2"/>
      <c r="E214" s="2"/>
      <c r="F214" s="2"/>
      <c r="G214" s="2"/>
    </row>
    <row r="215" spans="1:7" ht="25.5" customHeight="1">
      <c r="A215" s="21"/>
      <c r="B215" s="23"/>
      <c r="C215" s="23"/>
      <c r="D215" s="2"/>
      <c r="E215" s="2"/>
      <c r="F215" s="2"/>
      <c r="G215" s="2"/>
    </row>
    <row r="216" spans="1:7" ht="25.5" customHeight="1">
      <c r="A216" s="21"/>
      <c r="B216" s="23"/>
      <c r="C216" s="23"/>
      <c r="D216" s="2"/>
      <c r="E216" s="2"/>
      <c r="F216" s="2"/>
      <c r="G216" s="2"/>
    </row>
    <row r="217" spans="1:7" ht="25.5" customHeight="1">
      <c r="A217" s="21"/>
      <c r="B217" s="23"/>
      <c r="C217" s="23"/>
      <c r="D217" s="2"/>
      <c r="E217" s="2"/>
      <c r="F217" s="2"/>
      <c r="G217" s="2"/>
    </row>
    <row r="218" spans="1:7" ht="25.5" customHeight="1">
      <c r="A218" s="21"/>
      <c r="B218" s="23"/>
      <c r="C218" s="23"/>
      <c r="D218" s="2"/>
      <c r="E218" s="2"/>
      <c r="F218" s="2"/>
      <c r="G218" s="2"/>
    </row>
    <row r="219" spans="1:7" ht="25.5" customHeight="1">
      <c r="A219" s="21"/>
      <c r="B219" s="23"/>
      <c r="C219" s="23"/>
      <c r="D219" s="2"/>
      <c r="E219" s="2"/>
      <c r="F219" s="2"/>
      <c r="G219" s="2"/>
    </row>
    <row r="220" spans="1:7" ht="25.5" customHeight="1">
      <c r="A220" s="21"/>
      <c r="B220" s="23"/>
      <c r="C220" s="23"/>
      <c r="D220" s="2"/>
      <c r="E220" s="2"/>
      <c r="F220" s="2"/>
      <c r="G220" s="2"/>
    </row>
    <row r="221" spans="1:7" ht="15.75" customHeight="1">
      <c r="A221" s="21"/>
      <c r="B221" s="21"/>
      <c r="C221" s="21"/>
    </row>
    <row r="222" spans="1:7" ht="15.75" customHeight="1">
      <c r="A222" s="21"/>
      <c r="B222" s="21"/>
      <c r="C222" s="21"/>
    </row>
    <row r="223" spans="1:7" ht="15.75" customHeight="1">
      <c r="A223" s="21"/>
      <c r="B223" s="21"/>
      <c r="C223" s="21"/>
    </row>
    <row r="224" spans="1:7" ht="15.75" customHeight="1">
      <c r="A224" s="21"/>
      <c r="B224" s="21"/>
      <c r="C224" s="21"/>
    </row>
    <row r="225" spans="1:3" ht="15.75" customHeight="1">
      <c r="A225" s="21"/>
      <c r="B225" s="21"/>
      <c r="C225" s="21"/>
    </row>
    <row r="226" spans="1:3" ht="15.75" customHeight="1">
      <c r="A226" s="21"/>
      <c r="B226" s="21"/>
      <c r="C226" s="21"/>
    </row>
    <row r="227" spans="1:3" ht="15.75" customHeight="1">
      <c r="A227" s="21"/>
      <c r="B227" s="21"/>
      <c r="C227" s="21"/>
    </row>
    <row r="228" spans="1:3" ht="15.75" customHeight="1">
      <c r="A228" s="21"/>
      <c r="B228" s="21"/>
      <c r="C228" s="21"/>
    </row>
    <row r="229" spans="1:3" ht="15.75" customHeight="1">
      <c r="A229" s="21"/>
      <c r="B229" s="21"/>
      <c r="C229" s="21"/>
    </row>
    <row r="230" spans="1:3" ht="15.75" customHeight="1">
      <c r="A230" s="21"/>
      <c r="B230" s="21"/>
      <c r="C230" s="21"/>
    </row>
    <row r="231" spans="1:3" ht="15.75" customHeight="1">
      <c r="A231" s="21"/>
      <c r="B231" s="21"/>
      <c r="C231" s="21"/>
    </row>
    <row r="232" spans="1:3" ht="15.75" customHeight="1">
      <c r="A232" s="21"/>
      <c r="B232" s="21"/>
      <c r="C232" s="21"/>
    </row>
    <row r="233" spans="1:3" ht="15.75" customHeight="1">
      <c r="A233" s="21"/>
      <c r="B233" s="21"/>
      <c r="C233" s="21"/>
    </row>
    <row r="234" spans="1:3" ht="15.75" customHeight="1">
      <c r="A234" s="21"/>
      <c r="B234" s="21"/>
      <c r="C234" s="21"/>
    </row>
    <row r="235" spans="1:3" ht="15.75" customHeight="1">
      <c r="A235" s="21"/>
      <c r="B235" s="21"/>
      <c r="C235" s="21"/>
    </row>
    <row r="236" spans="1:3" ht="15.75" customHeight="1">
      <c r="A236" s="21"/>
      <c r="B236" s="21"/>
      <c r="C236" s="21"/>
    </row>
    <row r="237" spans="1:3" ht="15.75" customHeight="1">
      <c r="A237" s="21"/>
      <c r="B237" s="21"/>
      <c r="C237" s="21"/>
    </row>
    <row r="238" spans="1:3" ht="15.75" customHeight="1">
      <c r="A238" s="21"/>
      <c r="B238" s="21"/>
      <c r="C238" s="21"/>
    </row>
    <row r="239" spans="1:3" ht="15.75" customHeight="1">
      <c r="A239" s="21"/>
      <c r="B239" s="21"/>
      <c r="C239" s="21"/>
    </row>
    <row r="240" spans="1:3" ht="15.75" customHeight="1">
      <c r="A240" s="21"/>
      <c r="B240" s="21"/>
      <c r="C240" s="21"/>
    </row>
    <row r="241" spans="1:3" ht="15.75" customHeight="1">
      <c r="A241" s="21"/>
      <c r="B241" s="21"/>
      <c r="C241" s="21"/>
    </row>
    <row r="242" spans="1:3" ht="15.75" customHeight="1">
      <c r="A242" s="21"/>
      <c r="B242" s="21"/>
      <c r="C242" s="21"/>
    </row>
    <row r="243" spans="1:3" ht="15.75" customHeight="1">
      <c r="A243" s="21"/>
      <c r="B243" s="21"/>
      <c r="C243" s="21"/>
    </row>
    <row r="244" spans="1:3" ht="15.75" customHeight="1">
      <c r="A244" s="21"/>
      <c r="B244" s="21"/>
      <c r="C244" s="21"/>
    </row>
    <row r="245" spans="1:3" ht="15.75" customHeight="1">
      <c r="A245" s="21"/>
      <c r="B245" s="21"/>
      <c r="C245" s="21"/>
    </row>
    <row r="246" spans="1:3" ht="15.75" customHeight="1">
      <c r="A246" s="21"/>
      <c r="B246" s="21"/>
      <c r="C246" s="21"/>
    </row>
    <row r="247" spans="1:3" ht="15.75" customHeight="1">
      <c r="A247" s="21"/>
      <c r="B247" s="21"/>
      <c r="C247" s="21"/>
    </row>
    <row r="248" spans="1:3" ht="15.75" customHeight="1">
      <c r="A248" s="21"/>
      <c r="B248" s="21"/>
      <c r="C248" s="21"/>
    </row>
    <row r="249" spans="1:3" ht="15.75" customHeight="1">
      <c r="A249" s="21"/>
      <c r="B249" s="21"/>
      <c r="C249" s="21"/>
    </row>
    <row r="250" spans="1:3" ht="15.75" customHeight="1">
      <c r="A250" s="21"/>
      <c r="B250" s="21"/>
      <c r="C250" s="21"/>
    </row>
    <row r="251" spans="1:3" ht="15.75" customHeight="1">
      <c r="A251" s="21"/>
      <c r="B251" s="21"/>
      <c r="C251" s="21"/>
    </row>
    <row r="252" spans="1:3" ht="15.75" customHeight="1">
      <c r="A252" s="21"/>
      <c r="B252" s="21"/>
      <c r="C252" s="21"/>
    </row>
    <row r="253" spans="1:3" ht="15.75" customHeight="1">
      <c r="A253" s="21"/>
      <c r="B253" s="21"/>
      <c r="C253" s="21"/>
    </row>
    <row r="254" spans="1:3" ht="15.75" customHeight="1">
      <c r="A254" s="21"/>
      <c r="B254" s="21"/>
      <c r="C254" s="21"/>
    </row>
    <row r="255" spans="1:3" ht="15.75" customHeight="1">
      <c r="A255" s="21"/>
      <c r="B255" s="21"/>
      <c r="C255" s="21"/>
    </row>
    <row r="256" spans="1:3" ht="15.75" customHeight="1">
      <c r="A256" s="21"/>
      <c r="B256" s="21"/>
      <c r="C256" s="21"/>
    </row>
    <row r="257" spans="1:3" ht="15.75" customHeight="1">
      <c r="A257" s="21"/>
      <c r="B257" s="21"/>
      <c r="C257" s="21"/>
    </row>
    <row r="258" spans="1:3" ht="15.75" customHeight="1">
      <c r="A258" s="21"/>
      <c r="B258" s="21"/>
      <c r="C258" s="21"/>
    </row>
    <row r="259" spans="1:3" ht="15.75" customHeight="1">
      <c r="A259" s="21"/>
      <c r="B259" s="21"/>
      <c r="C259" s="21"/>
    </row>
    <row r="260" spans="1:3" ht="15.75" customHeight="1">
      <c r="A260" s="21"/>
      <c r="B260" s="21"/>
      <c r="C260" s="21"/>
    </row>
    <row r="261" spans="1:3" ht="15.75" customHeight="1">
      <c r="A261" s="21"/>
      <c r="B261" s="21"/>
      <c r="C261" s="21"/>
    </row>
    <row r="262" spans="1:3" ht="15.75" customHeight="1">
      <c r="A262" s="21"/>
      <c r="B262" s="21"/>
      <c r="C262" s="21"/>
    </row>
    <row r="263" spans="1:3" ht="15.75" customHeight="1">
      <c r="A263" s="21"/>
      <c r="B263" s="21"/>
      <c r="C263" s="21"/>
    </row>
    <row r="264" spans="1:3" ht="15.75" customHeight="1">
      <c r="A264" s="21"/>
      <c r="B264" s="21"/>
      <c r="C264" s="21"/>
    </row>
    <row r="265" spans="1:3" ht="15.75" customHeight="1">
      <c r="A265" s="21"/>
      <c r="B265" s="21"/>
      <c r="C265" s="21"/>
    </row>
    <row r="266" spans="1:3" ht="15.75" customHeight="1">
      <c r="A266" s="21"/>
      <c r="B266" s="21"/>
      <c r="C266" s="21"/>
    </row>
    <row r="267" spans="1:3" ht="15.75" customHeight="1">
      <c r="A267" s="21"/>
      <c r="B267" s="21"/>
      <c r="C267" s="21"/>
    </row>
    <row r="268" spans="1:3" ht="15.75" customHeight="1">
      <c r="A268" s="21"/>
      <c r="B268" s="21"/>
      <c r="C268" s="21"/>
    </row>
    <row r="269" spans="1:3" ht="15.75" customHeight="1">
      <c r="A269" s="21"/>
      <c r="B269" s="21"/>
      <c r="C269" s="21"/>
    </row>
    <row r="270" spans="1:3" ht="15.75" customHeight="1">
      <c r="A270" s="21"/>
      <c r="B270" s="21"/>
      <c r="C270" s="21"/>
    </row>
    <row r="271" spans="1:3" ht="15.75" customHeight="1">
      <c r="A271" s="21"/>
      <c r="B271" s="21"/>
      <c r="C271" s="21"/>
    </row>
    <row r="272" spans="1:3" ht="15.75" customHeight="1">
      <c r="A272" s="21"/>
      <c r="B272" s="21"/>
      <c r="C272" s="21"/>
    </row>
    <row r="273" spans="1:3" ht="15.75" customHeight="1">
      <c r="A273" s="21"/>
      <c r="B273" s="21"/>
      <c r="C273" s="21"/>
    </row>
    <row r="274" spans="1:3" ht="15.75" customHeight="1">
      <c r="A274" s="21"/>
      <c r="B274" s="21"/>
      <c r="C274" s="21"/>
    </row>
    <row r="275" spans="1:3" ht="15.75" customHeight="1">
      <c r="A275" s="21"/>
      <c r="B275" s="21"/>
      <c r="C275" s="21"/>
    </row>
    <row r="276" spans="1:3" ht="15.75" customHeight="1">
      <c r="A276" s="21"/>
      <c r="B276" s="21"/>
      <c r="C276" s="21"/>
    </row>
    <row r="277" spans="1:3" ht="15.75" customHeight="1">
      <c r="A277" s="21"/>
      <c r="B277" s="21"/>
      <c r="C277" s="21"/>
    </row>
    <row r="278" spans="1:3" ht="15.75" customHeight="1">
      <c r="A278" s="21"/>
      <c r="B278" s="21"/>
      <c r="C278" s="21"/>
    </row>
    <row r="279" spans="1:3" ht="15.75" customHeight="1">
      <c r="A279" s="21"/>
      <c r="B279" s="21"/>
      <c r="C279" s="21"/>
    </row>
    <row r="280" spans="1:3" ht="15.75" customHeight="1">
      <c r="A280" s="21"/>
      <c r="B280" s="21"/>
      <c r="C280" s="21"/>
    </row>
    <row r="281" spans="1:3" ht="15.75" customHeight="1">
      <c r="A281" s="21"/>
      <c r="B281" s="21"/>
      <c r="C281" s="21"/>
    </row>
    <row r="282" spans="1:3" ht="15.75" customHeight="1">
      <c r="A282" s="21"/>
      <c r="B282" s="21"/>
      <c r="C282" s="21"/>
    </row>
    <row r="283" spans="1:3" ht="15.75" customHeight="1">
      <c r="A283" s="21"/>
      <c r="B283" s="21"/>
      <c r="C283" s="21"/>
    </row>
    <row r="284" spans="1:3" ht="15.75" customHeight="1">
      <c r="A284" s="21"/>
      <c r="B284" s="21"/>
      <c r="C284" s="21"/>
    </row>
    <row r="285" spans="1:3" ht="15.75" customHeight="1">
      <c r="A285" s="21"/>
      <c r="B285" s="21"/>
      <c r="C285" s="21"/>
    </row>
    <row r="286" spans="1:3" ht="15.75" customHeight="1">
      <c r="A286" s="21"/>
      <c r="B286" s="21"/>
      <c r="C286" s="21"/>
    </row>
    <row r="287" spans="1:3" ht="15.75" customHeight="1">
      <c r="A287" s="21"/>
      <c r="B287" s="21"/>
      <c r="C287" s="21"/>
    </row>
    <row r="288" spans="1:3" ht="15.75" customHeight="1">
      <c r="A288" s="21"/>
      <c r="B288" s="21"/>
      <c r="C288" s="21"/>
    </row>
    <row r="289" spans="1:3" ht="15.75" customHeight="1">
      <c r="A289" s="21"/>
      <c r="B289" s="21"/>
      <c r="C289" s="21"/>
    </row>
    <row r="290" spans="1:3" ht="15.75" customHeight="1">
      <c r="A290" s="21"/>
      <c r="B290" s="21"/>
      <c r="C290" s="21"/>
    </row>
    <row r="291" spans="1:3" ht="15.75" customHeight="1">
      <c r="A291" s="21"/>
      <c r="B291" s="21"/>
      <c r="C291" s="21"/>
    </row>
    <row r="292" spans="1:3" ht="15.75" customHeight="1">
      <c r="A292" s="21"/>
      <c r="B292" s="21"/>
      <c r="C292" s="21"/>
    </row>
    <row r="293" spans="1:3" ht="15.75" customHeight="1">
      <c r="A293" s="21"/>
      <c r="B293" s="21"/>
      <c r="C293" s="21"/>
    </row>
    <row r="294" spans="1:3" ht="15.75" customHeight="1">
      <c r="A294" s="21"/>
      <c r="B294" s="21"/>
      <c r="C294" s="21"/>
    </row>
    <row r="295" spans="1:3" ht="15.75" customHeight="1">
      <c r="A295" s="21"/>
      <c r="B295" s="21"/>
      <c r="C295" s="21"/>
    </row>
    <row r="296" spans="1:3" ht="15.75" customHeight="1">
      <c r="A296" s="21"/>
      <c r="B296" s="21"/>
      <c r="C296" s="21"/>
    </row>
    <row r="297" spans="1:3" ht="15.75" customHeight="1">
      <c r="A297" s="21"/>
      <c r="B297" s="21"/>
      <c r="C297" s="21"/>
    </row>
    <row r="298" spans="1:3" ht="15.75" customHeight="1">
      <c r="A298" s="21"/>
      <c r="B298" s="21"/>
      <c r="C298" s="21"/>
    </row>
    <row r="299" spans="1:3" ht="15.75" customHeight="1">
      <c r="A299" s="21"/>
      <c r="B299" s="21"/>
      <c r="C299" s="21"/>
    </row>
    <row r="300" spans="1:3" ht="15.75" customHeight="1">
      <c r="A300" s="21"/>
      <c r="B300" s="21"/>
      <c r="C300" s="21"/>
    </row>
    <row r="301" spans="1:3" ht="15.75" customHeight="1">
      <c r="A301" s="21"/>
      <c r="B301" s="21"/>
      <c r="C301" s="21"/>
    </row>
    <row r="302" spans="1:3" ht="15.75" customHeight="1">
      <c r="A302" s="21"/>
      <c r="B302" s="21"/>
      <c r="C302" s="21"/>
    </row>
    <row r="303" spans="1:3" ht="15.75" customHeight="1">
      <c r="A303" s="21"/>
      <c r="B303" s="21"/>
      <c r="C303" s="21"/>
    </row>
    <row r="304" spans="1:3" ht="15.75" customHeight="1">
      <c r="A304" s="21"/>
      <c r="B304" s="21"/>
      <c r="C304" s="21"/>
    </row>
    <row r="305" spans="1:3" ht="15.75" customHeight="1">
      <c r="A305" s="21"/>
      <c r="B305" s="21"/>
      <c r="C305" s="21"/>
    </row>
    <row r="306" spans="1:3" ht="15.75" customHeight="1">
      <c r="A306" s="21"/>
      <c r="B306" s="21"/>
      <c r="C306" s="21"/>
    </row>
    <row r="307" spans="1:3" ht="15.75" customHeight="1">
      <c r="A307" s="21"/>
      <c r="B307" s="21"/>
      <c r="C307" s="21"/>
    </row>
    <row r="308" spans="1:3" ht="15.75" customHeight="1">
      <c r="A308" s="21"/>
      <c r="B308" s="21"/>
      <c r="C308" s="21"/>
    </row>
    <row r="309" spans="1:3" ht="15.75" customHeight="1">
      <c r="A309" s="21"/>
      <c r="B309" s="21"/>
      <c r="C309" s="21"/>
    </row>
    <row r="310" spans="1:3" ht="15.75" customHeight="1">
      <c r="A310" s="21"/>
      <c r="B310" s="21"/>
      <c r="C310" s="21"/>
    </row>
    <row r="311" spans="1:3" ht="15.75" customHeight="1">
      <c r="A311" s="21"/>
      <c r="B311" s="21"/>
      <c r="C311" s="21"/>
    </row>
    <row r="312" spans="1:3" ht="15.75" customHeight="1">
      <c r="A312" s="21"/>
      <c r="B312" s="21"/>
      <c r="C312" s="21"/>
    </row>
    <row r="313" spans="1:3" ht="15.75" customHeight="1">
      <c r="A313" s="21"/>
      <c r="B313" s="21"/>
      <c r="C313" s="21"/>
    </row>
    <row r="314" spans="1:3" ht="15.75" customHeight="1">
      <c r="A314" s="21"/>
      <c r="B314" s="21"/>
      <c r="C314" s="21"/>
    </row>
    <row r="315" spans="1:3" ht="15.75" customHeight="1">
      <c r="A315" s="21"/>
      <c r="B315" s="21"/>
      <c r="C315" s="21"/>
    </row>
    <row r="316" spans="1:3" ht="15.75" customHeight="1">
      <c r="A316" s="21"/>
      <c r="B316" s="21"/>
      <c r="C316" s="21"/>
    </row>
    <row r="317" spans="1:3" ht="15.75" customHeight="1">
      <c r="A317" s="21"/>
      <c r="B317" s="21"/>
      <c r="C317" s="21"/>
    </row>
    <row r="318" spans="1:3" ht="15.75" customHeight="1">
      <c r="A318" s="21"/>
      <c r="B318" s="21"/>
      <c r="C318" s="21"/>
    </row>
    <row r="319" spans="1:3" ht="15.75" customHeight="1">
      <c r="A319" s="21"/>
      <c r="B319" s="21"/>
      <c r="C319" s="21"/>
    </row>
    <row r="320" spans="1:3" ht="15.75" customHeight="1">
      <c r="A320" s="21"/>
      <c r="B320" s="21"/>
      <c r="C320" s="21"/>
    </row>
    <row r="321" spans="1:3" ht="15.75" customHeight="1">
      <c r="A321" s="21"/>
      <c r="B321" s="21"/>
      <c r="C321" s="21"/>
    </row>
    <row r="322" spans="1:3" ht="15.75" customHeight="1">
      <c r="A322" s="21"/>
      <c r="B322" s="21"/>
      <c r="C322" s="21"/>
    </row>
    <row r="323" spans="1:3" ht="15.75" customHeight="1">
      <c r="A323" s="21"/>
      <c r="B323" s="21"/>
      <c r="C323" s="21"/>
    </row>
    <row r="324" spans="1:3" ht="15.75" customHeight="1">
      <c r="A324" s="21"/>
      <c r="B324" s="21"/>
      <c r="C324" s="21"/>
    </row>
    <row r="325" spans="1:3" ht="15.75" customHeight="1">
      <c r="A325" s="21"/>
      <c r="B325" s="21"/>
      <c r="C325" s="21"/>
    </row>
    <row r="326" spans="1:3" ht="15.75" customHeight="1">
      <c r="A326" s="21"/>
      <c r="B326" s="21"/>
      <c r="C326" s="21"/>
    </row>
    <row r="327" spans="1:3" ht="15.75" customHeight="1">
      <c r="A327" s="21"/>
      <c r="B327" s="21"/>
      <c r="C327" s="21"/>
    </row>
    <row r="328" spans="1:3" ht="15.75" customHeight="1">
      <c r="A328" s="21"/>
      <c r="B328" s="21"/>
      <c r="C328" s="21"/>
    </row>
    <row r="329" spans="1:3" ht="15.75" customHeight="1">
      <c r="A329" s="21"/>
      <c r="B329" s="21"/>
      <c r="C329" s="21"/>
    </row>
    <row r="330" spans="1:3" ht="15.75" customHeight="1">
      <c r="A330" s="21"/>
      <c r="B330" s="21"/>
      <c r="C330" s="21"/>
    </row>
    <row r="331" spans="1:3" ht="15.75" customHeight="1">
      <c r="A331" s="21"/>
      <c r="B331" s="21"/>
      <c r="C331" s="21"/>
    </row>
    <row r="332" spans="1:3" ht="15.75" customHeight="1">
      <c r="A332" s="21"/>
      <c r="B332" s="21"/>
      <c r="C332" s="21"/>
    </row>
    <row r="333" spans="1:3" ht="15.75" customHeight="1">
      <c r="A333" s="21"/>
      <c r="B333" s="21"/>
      <c r="C333" s="21"/>
    </row>
    <row r="334" spans="1:3" ht="15.75" customHeight="1">
      <c r="A334" s="21"/>
      <c r="B334" s="21"/>
      <c r="C334" s="21"/>
    </row>
    <row r="335" spans="1:3" ht="15.75" customHeight="1">
      <c r="A335" s="21"/>
      <c r="B335" s="21"/>
      <c r="C335" s="21"/>
    </row>
    <row r="336" spans="1:3" ht="15.75" customHeight="1">
      <c r="A336" s="21"/>
      <c r="B336" s="21"/>
      <c r="C336" s="21"/>
    </row>
    <row r="337" spans="1:3" ht="15.75" customHeight="1">
      <c r="A337" s="21"/>
      <c r="B337" s="21"/>
      <c r="C337" s="21"/>
    </row>
    <row r="338" spans="1:3" ht="15.75" customHeight="1">
      <c r="A338" s="21"/>
      <c r="B338" s="21"/>
      <c r="C338" s="21"/>
    </row>
    <row r="339" spans="1:3" ht="15.75" customHeight="1">
      <c r="A339" s="21"/>
      <c r="B339" s="21"/>
      <c r="C339" s="21"/>
    </row>
    <row r="340" spans="1:3" ht="15.75" customHeight="1">
      <c r="A340" s="21"/>
      <c r="B340" s="21"/>
      <c r="C340" s="21"/>
    </row>
    <row r="341" spans="1:3" ht="15.75" customHeight="1">
      <c r="A341" s="21"/>
      <c r="B341" s="21"/>
      <c r="C341" s="21"/>
    </row>
    <row r="342" spans="1:3" ht="15.75" customHeight="1">
      <c r="A342" s="21"/>
      <c r="B342" s="21"/>
      <c r="C342" s="21"/>
    </row>
    <row r="343" spans="1:3" ht="15.75" customHeight="1">
      <c r="A343" s="21"/>
      <c r="B343" s="21"/>
      <c r="C343" s="21"/>
    </row>
    <row r="344" spans="1:3" ht="15.75" customHeight="1">
      <c r="A344" s="21"/>
      <c r="B344" s="21"/>
      <c r="C344" s="21"/>
    </row>
    <row r="345" spans="1:3" ht="15.75" customHeight="1">
      <c r="A345" s="21"/>
      <c r="B345" s="21"/>
      <c r="C345" s="21"/>
    </row>
    <row r="346" spans="1:3" ht="15.75" customHeight="1">
      <c r="A346" s="21"/>
      <c r="B346" s="21"/>
      <c r="C346" s="21"/>
    </row>
    <row r="347" spans="1:3" ht="15.75" customHeight="1">
      <c r="A347" s="21"/>
      <c r="B347" s="21"/>
      <c r="C347" s="21"/>
    </row>
    <row r="348" spans="1:3" ht="15.75" customHeight="1">
      <c r="A348" s="21"/>
      <c r="B348" s="21"/>
      <c r="C348" s="21"/>
    </row>
    <row r="349" spans="1:3" ht="15.75" customHeight="1">
      <c r="A349" s="21"/>
      <c r="B349" s="21"/>
      <c r="C349" s="21"/>
    </row>
    <row r="350" spans="1:3" ht="15.75" customHeight="1">
      <c r="A350" s="21"/>
      <c r="B350" s="21"/>
      <c r="C350" s="21"/>
    </row>
    <row r="351" spans="1:3" ht="15.75" customHeight="1">
      <c r="A351" s="21"/>
      <c r="B351" s="21"/>
      <c r="C351" s="21"/>
    </row>
    <row r="352" spans="1:3" ht="15.75" customHeight="1">
      <c r="A352" s="21"/>
      <c r="B352" s="21"/>
      <c r="C352" s="21"/>
    </row>
    <row r="353" spans="1:3" ht="15.75" customHeight="1">
      <c r="A353" s="21"/>
      <c r="B353" s="21"/>
      <c r="C353" s="21"/>
    </row>
    <row r="354" spans="1:3" ht="15.75" customHeight="1">
      <c r="A354" s="21"/>
      <c r="B354" s="21"/>
      <c r="C354" s="21"/>
    </row>
    <row r="355" spans="1:3" ht="15.75" customHeight="1">
      <c r="A355" s="21"/>
      <c r="B355" s="21"/>
      <c r="C355" s="21"/>
    </row>
    <row r="356" spans="1:3" ht="15.75" customHeight="1">
      <c r="A356" s="21"/>
      <c r="B356" s="21"/>
      <c r="C356" s="21"/>
    </row>
    <row r="357" spans="1:3" ht="15.75" customHeight="1">
      <c r="A357" s="21"/>
      <c r="B357" s="21"/>
      <c r="C357" s="21"/>
    </row>
    <row r="358" spans="1:3" ht="15.75" customHeight="1">
      <c r="A358" s="21"/>
      <c r="B358" s="21"/>
      <c r="C358" s="21"/>
    </row>
    <row r="359" spans="1:3" ht="15.75" customHeight="1">
      <c r="A359" s="21"/>
      <c r="B359" s="21"/>
      <c r="C359" s="21"/>
    </row>
    <row r="360" spans="1:3" ht="15.75" customHeight="1">
      <c r="A360" s="21"/>
      <c r="B360" s="21"/>
      <c r="C360" s="21"/>
    </row>
    <row r="361" spans="1:3" ht="15.75" customHeight="1">
      <c r="A361" s="21"/>
      <c r="B361" s="21"/>
      <c r="C361" s="21"/>
    </row>
    <row r="362" spans="1:3" ht="15.75" customHeight="1">
      <c r="A362" s="21"/>
      <c r="B362" s="21"/>
      <c r="C362" s="21"/>
    </row>
    <row r="363" spans="1:3" ht="15.75" customHeight="1">
      <c r="A363" s="21"/>
      <c r="B363" s="21"/>
      <c r="C363" s="21"/>
    </row>
    <row r="364" spans="1:3" ht="15.75" customHeight="1">
      <c r="A364" s="21"/>
      <c r="B364" s="21"/>
      <c r="C364" s="21"/>
    </row>
    <row r="365" spans="1:3" ht="15.75" customHeight="1">
      <c r="A365" s="21"/>
      <c r="B365" s="21"/>
      <c r="C365" s="21"/>
    </row>
    <row r="366" spans="1:3" ht="15.75" customHeight="1">
      <c r="A366" s="21"/>
      <c r="B366" s="21"/>
      <c r="C366" s="21"/>
    </row>
    <row r="367" spans="1:3" ht="15.75" customHeight="1">
      <c r="A367" s="21"/>
      <c r="B367" s="21"/>
      <c r="C367" s="21"/>
    </row>
    <row r="368" spans="1:3" ht="15.75" customHeight="1">
      <c r="A368" s="21"/>
      <c r="B368" s="21"/>
      <c r="C368" s="21"/>
    </row>
    <row r="369" spans="1:3" ht="15.75" customHeight="1">
      <c r="A369" s="21"/>
      <c r="B369" s="21"/>
      <c r="C369" s="21"/>
    </row>
    <row r="370" spans="1:3" ht="15.75" customHeight="1">
      <c r="A370" s="21"/>
      <c r="B370" s="21"/>
      <c r="C370" s="21"/>
    </row>
    <row r="371" spans="1:3" ht="15.75" customHeight="1">
      <c r="A371" s="21"/>
      <c r="B371" s="21"/>
      <c r="C371" s="21"/>
    </row>
    <row r="372" spans="1:3" ht="15.75" customHeight="1">
      <c r="A372" s="21"/>
      <c r="B372" s="21"/>
      <c r="C372" s="21"/>
    </row>
    <row r="373" spans="1:3" ht="15.75" customHeight="1">
      <c r="A373" s="21"/>
      <c r="B373" s="21"/>
      <c r="C373" s="21"/>
    </row>
    <row r="374" spans="1:3" ht="15.75" customHeight="1">
      <c r="A374" s="21"/>
      <c r="B374" s="21"/>
      <c r="C374" s="21"/>
    </row>
    <row r="375" spans="1:3" ht="15.75" customHeight="1">
      <c r="A375" s="21"/>
      <c r="B375" s="21"/>
      <c r="C375" s="21"/>
    </row>
    <row r="376" spans="1:3" ht="15.75" customHeight="1">
      <c r="A376" s="21"/>
      <c r="B376" s="21"/>
      <c r="C376" s="21"/>
    </row>
    <row r="377" spans="1:3" ht="15.75" customHeight="1">
      <c r="A377" s="21"/>
      <c r="B377" s="21"/>
      <c r="C377" s="21"/>
    </row>
    <row r="378" spans="1:3" ht="15.75" customHeight="1">
      <c r="A378" s="21"/>
      <c r="B378" s="21"/>
      <c r="C378" s="21"/>
    </row>
    <row r="379" spans="1:3" ht="15.75" customHeight="1">
      <c r="A379" s="21"/>
      <c r="B379" s="21"/>
      <c r="C379" s="21"/>
    </row>
    <row r="380" spans="1:3" ht="15.75" customHeight="1">
      <c r="A380" s="21"/>
      <c r="B380" s="21"/>
      <c r="C380" s="21"/>
    </row>
    <row r="381" spans="1:3" ht="15.75" customHeight="1">
      <c r="A381" s="21"/>
      <c r="B381" s="21"/>
      <c r="C381" s="21"/>
    </row>
    <row r="382" spans="1:3" ht="15.75" customHeight="1">
      <c r="A382" s="21"/>
      <c r="B382" s="21"/>
      <c r="C382" s="21"/>
    </row>
    <row r="383" spans="1:3" ht="15.75" customHeight="1">
      <c r="A383" s="21"/>
      <c r="B383" s="21"/>
      <c r="C383" s="21"/>
    </row>
    <row r="384" spans="1:3" ht="15.75" customHeight="1">
      <c r="A384" s="21"/>
      <c r="B384" s="21"/>
      <c r="C384" s="21"/>
    </row>
    <row r="385" spans="1:3" ht="15.75" customHeight="1">
      <c r="A385" s="21"/>
      <c r="B385" s="21"/>
      <c r="C385" s="21"/>
    </row>
    <row r="386" spans="1:3" ht="15.75" customHeight="1">
      <c r="A386" s="21"/>
      <c r="B386" s="21"/>
      <c r="C386" s="21"/>
    </row>
    <row r="387" spans="1:3" ht="15.75" customHeight="1">
      <c r="A387" s="21"/>
      <c r="B387" s="21"/>
      <c r="C387" s="21"/>
    </row>
    <row r="388" spans="1:3" ht="15.75" customHeight="1">
      <c r="A388" s="21"/>
      <c r="B388" s="21"/>
      <c r="C388" s="21"/>
    </row>
    <row r="389" spans="1:3" ht="15.75" customHeight="1">
      <c r="A389" s="21"/>
      <c r="B389" s="21"/>
      <c r="C389" s="21"/>
    </row>
    <row r="390" spans="1:3" ht="15.75" customHeight="1">
      <c r="A390" s="21"/>
      <c r="B390" s="21"/>
      <c r="C390" s="21"/>
    </row>
    <row r="391" spans="1:3" ht="15.75" customHeight="1">
      <c r="A391" s="21"/>
      <c r="B391" s="21"/>
      <c r="C391" s="21"/>
    </row>
    <row r="392" spans="1:3" ht="15.75" customHeight="1">
      <c r="A392" s="21"/>
      <c r="B392" s="21"/>
      <c r="C392" s="21"/>
    </row>
    <row r="393" spans="1:3" ht="15.75" customHeight="1">
      <c r="A393" s="21"/>
      <c r="B393" s="21"/>
      <c r="C393" s="21"/>
    </row>
    <row r="394" spans="1:3" ht="15.75" customHeight="1">
      <c r="A394" s="21"/>
      <c r="B394" s="21"/>
      <c r="C394" s="21"/>
    </row>
    <row r="395" spans="1:3" ht="15.75" customHeight="1">
      <c r="A395" s="21"/>
      <c r="B395" s="21"/>
      <c r="C395" s="21"/>
    </row>
    <row r="396" spans="1:3" ht="15.75" customHeight="1">
      <c r="A396" s="21"/>
      <c r="B396" s="21"/>
      <c r="C396" s="21"/>
    </row>
    <row r="397" spans="1:3" ht="15.75" customHeight="1">
      <c r="A397" s="21"/>
      <c r="B397" s="21"/>
      <c r="C397" s="21"/>
    </row>
    <row r="398" spans="1:3" ht="15.75" customHeight="1">
      <c r="A398" s="21"/>
      <c r="B398" s="21"/>
      <c r="C398" s="21"/>
    </row>
    <row r="399" spans="1:3" ht="15.75" customHeight="1">
      <c r="A399" s="21"/>
      <c r="B399" s="21"/>
      <c r="C399" s="21"/>
    </row>
    <row r="400" spans="1:3" ht="15.75" customHeight="1">
      <c r="A400" s="21"/>
      <c r="B400" s="21"/>
      <c r="C400" s="21"/>
    </row>
    <row r="401" spans="1:3" ht="15.75" customHeight="1">
      <c r="A401" s="21"/>
      <c r="B401" s="21"/>
      <c r="C401" s="21"/>
    </row>
    <row r="402" spans="1:3" ht="15.75" customHeight="1">
      <c r="A402" s="21"/>
      <c r="B402" s="21"/>
      <c r="C402" s="21"/>
    </row>
    <row r="403" spans="1:3" ht="15.75" customHeight="1">
      <c r="A403" s="21"/>
      <c r="B403" s="21"/>
      <c r="C403" s="21"/>
    </row>
    <row r="404" spans="1:3" ht="15.75" customHeight="1">
      <c r="A404" s="21"/>
      <c r="B404" s="21"/>
      <c r="C404" s="21"/>
    </row>
    <row r="405" spans="1:3" ht="15.75" customHeight="1">
      <c r="A405" s="21"/>
      <c r="B405" s="21"/>
      <c r="C405" s="21"/>
    </row>
    <row r="406" spans="1:3" ht="15.75" customHeight="1">
      <c r="A406" s="21"/>
      <c r="B406" s="21"/>
      <c r="C406" s="21"/>
    </row>
    <row r="407" spans="1:3" ht="15.75" customHeight="1">
      <c r="A407" s="21"/>
      <c r="B407" s="21"/>
      <c r="C407" s="21"/>
    </row>
    <row r="408" spans="1:3" ht="15.75" customHeight="1">
      <c r="A408" s="21"/>
      <c r="B408" s="21"/>
      <c r="C408" s="21"/>
    </row>
    <row r="409" spans="1:3" ht="15.75" customHeight="1">
      <c r="A409" s="21"/>
      <c r="B409" s="21"/>
      <c r="C409" s="21"/>
    </row>
    <row r="410" spans="1:3" ht="15.75" customHeight="1">
      <c r="A410" s="21"/>
      <c r="B410" s="21"/>
      <c r="C410" s="21"/>
    </row>
    <row r="411" spans="1:3" ht="15.75" customHeight="1">
      <c r="A411" s="21"/>
      <c r="B411" s="21"/>
      <c r="C411" s="21"/>
    </row>
    <row r="412" spans="1:3" ht="15.75" customHeight="1">
      <c r="A412" s="21"/>
      <c r="B412" s="21"/>
      <c r="C412" s="21"/>
    </row>
    <row r="413" spans="1:3" ht="15.75" customHeight="1">
      <c r="A413" s="21"/>
      <c r="B413" s="21"/>
      <c r="C413" s="21"/>
    </row>
    <row r="414" spans="1:3" ht="15.75" customHeight="1">
      <c r="A414" s="21"/>
      <c r="B414" s="21"/>
      <c r="C414" s="21"/>
    </row>
    <row r="415" spans="1:3" ht="15.75" customHeight="1">
      <c r="A415" s="21"/>
      <c r="B415" s="21"/>
      <c r="C415" s="21"/>
    </row>
    <row r="416" spans="1:3" ht="15.75" customHeight="1">
      <c r="A416" s="21"/>
      <c r="B416" s="21"/>
      <c r="C416" s="21"/>
    </row>
    <row r="417" spans="1:3" ht="15.75" customHeight="1">
      <c r="A417" s="21"/>
      <c r="B417" s="21"/>
      <c r="C417" s="21"/>
    </row>
    <row r="418" spans="1:3" ht="15.75" customHeight="1">
      <c r="A418" s="21"/>
      <c r="B418" s="21"/>
      <c r="C418" s="21"/>
    </row>
    <row r="419" spans="1:3" ht="15.75" customHeight="1">
      <c r="A419" s="21"/>
      <c r="B419" s="21"/>
      <c r="C419" s="21"/>
    </row>
    <row r="420" spans="1:3" ht="15.75" customHeight="1">
      <c r="A420" s="21"/>
      <c r="B420" s="21"/>
      <c r="C420" s="21"/>
    </row>
    <row r="421" spans="1:3" ht="15.75" customHeight="1">
      <c r="A421" s="21"/>
      <c r="B421" s="21"/>
      <c r="C421" s="21"/>
    </row>
    <row r="422" spans="1:3" ht="15.75" customHeight="1">
      <c r="A422" s="21"/>
      <c r="B422" s="21"/>
      <c r="C422" s="21"/>
    </row>
    <row r="423" spans="1:3" ht="15.75" customHeight="1">
      <c r="A423" s="21"/>
      <c r="B423" s="21"/>
      <c r="C423" s="21"/>
    </row>
    <row r="424" spans="1:3" ht="15.75" customHeight="1">
      <c r="A424" s="21"/>
      <c r="B424" s="21"/>
      <c r="C424" s="21"/>
    </row>
    <row r="425" spans="1:3" ht="15.75" customHeight="1">
      <c r="A425" s="21"/>
      <c r="B425" s="21"/>
      <c r="C425" s="21"/>
    </row>
    <row r="426" spans="1:3" ht="15.75" customHeight="1">
      <c r="A426" s="21"/>
      <c r="B426" s="21"/>
      <c r="C426" s="21"/>
    </row>
    <row r="427" spans="1:3" ht="15.75" customHeight="1">
      <c r="A427" s="21"/>
      <c r="B427" s="21"/>
      <c r="C427" s="21"/>
    </row>
    <row r="428" spans="1:3" ht="15.75" customHeight="1">
      <c r="A428" s="21"/>
      <c r="B428" s="21"/>
      <c r="C428" s="21"/>
    </row>
    <row r="429" spans="1:3" ht="15.75" customHeight="1">
      <c r="A429" s="21"/>
      <c r="B429" s="21"/>
      <c r="C429" s="21"/>
    </row>
    <row r="430" spans="1:3" ht="15.75" customHeight="1">
      <c r="A430" s="21"/>
      <c r="B430" s="21"/>
      <c r="C430" s="21"/>
    </row>
    <row r="431" spans="1:3" ht="15.75" customHeight="1">
      <c r="A431" s="21"/>
      <c r="B431" s="21"/>
      <c r="C431" s="21"/>
    </row>
    <row r="432" spans="1:3" ht="15.75" customHeight="1">
      <c r="A432" s="21"/>
      <c r="B432" s="21"/>
      <c r="C432" s="21"/>
    </row>
    <row r="433" spans="1:3" ht="15.75" customHeight="1">
      <c r="A433" s="21"/>
      <c r="B433" s="21"/>
      <c r="C433" s="21"/>
    </row>
    <row r="434" spans="1:3" ht="15.75" customHeight="1">
      <c r="A434" s="21"/>
      <c r="B434" s="21"/>
      <c r="C434" s="21"/>
    </row>
    <row r="435" spans="1:3" ht="15.75" customHeight="1">
      <c r="A435" s="21"/>
      <c r="B435" s="21"/>
      <c r="C435" s="21"/>
    </row>
    <row r="436" spans="1:3" ht="15.75" customHeight="1">
      <c r="A436" s="21"/>
      <c r="B436" s="21"/>
      <c r="C436" s="21"/>
    </row>
    <row r="437" spans="1:3" ht="15.75" customHeight="1">
      <c r="A437" s="21"/>
      <c r="B437" s="21"/>
      <c r="C437" s="21"/>
    </row>
    <row r="438" spans="1:3" ht="15.75" customHeight="1">
      <c r="A438" s="21"/>
      <c r="B438" s="21"/>
      <c r="C438" s="21"/>
    </row>
    <row r="439" spans="1:3" ht="15.75" customHeight="1">
      <c r="A439" s="21"/>
      <c r="B439" s="21"/>
      <c r="C439" s="21"/>
    </row>
    <row r="440" spans="1:3" ht="15.75" customHeight="1">
      <c r="A440" s="21"/>
      <c r="B440" s="21"/>
      <c r="C440" s="21"/>
    </row>
    <row r="441" spans="1:3" ht="15.75" customHeight="1">
      <c r="A441" s="21"/>
      <c r="B441" s="21"/>
      <c r="C441" s="21"/>
    </row>
    <row r="442" spans="1:3" ht="15.75" customHeight="1">
      <c r="A442" s="21"/>
      <c r="B442" s="21"/>
      <c r="C442" s="21"/>
    </row>
    <row r="443" spans="1:3" ht="15.75" customHeight="1">
      <c r="A443" s="21"/>
      <c r="B443" s="21"/>
      <c r="C443" s="21"/>
    </row>
    <row r="444" spans="1:3" ht="15.75" customHeight="1">
      <c r="A444" s="21"/>
      <c r="B444" s="21"/>
      <c r="C444" s="21"/>
    </row>
    <row r="445" spans="1:3" ht="15.75" customHeight="1">
      <c r="A445" s="21"/>
      <c r="B445" s="21"/>
      <c r="C445" s="21"/>
    </row>
    <row r="446" spans="1:3" ht="15.75" customHeight="1">
      <c r="A446" s="21"/>
      <c r="B446" s="21"/>
      <c r="C446" s="21"/>
    </row>
    <row r="447" spans="1:3" ht="15.75" customHeight="1">
      <c r="A447" s="21"/>
      <c r="B447" s="21"/>
      <c r="C447" s="21"/>
    </row>
    <row r="448" spans="1:3" ht="15.75" customHeight="1">
      <c r="A448" s="21"/>
      <c r="B448" s="21"/>
      <c r="C448" s="21"/>
    </row>
    <row r="449" spans="1:3" ht="15.75" customHeight="1">
      <c r="A449" s="21"/>
      <c r="B449" s="21"/>
      <c r="C449" s="21"/>
    </row>
    <row r="450" spans="1:3" ht="15.75" customHeight="1">
      <c r="A450" s="21"/>
      <c r="B450" s="21"/>
      <c r="C450" s="21"/>
    </row>
    <row r="451" spans="1:3" ht="15.75" customHeight="1">
      <c r="A451" s="21"/>
      <c r="B451" s="21"/>
      <c r="C451" s="21"/>
    </row>
    <row r="452" spans="1:3" ht="15.75" customHeight="1">
      <c r="A452" s="21"/>
      <c r="B452" s="21"/>
      <c r="C452" s="21"/>
    </row>
    <row r="453" spans="1:3" ht="15.75" customHeight="1">
      <c r="A453" s="21"/>
      <c r="B453" s="21"/>
      <c r="C453" s="21"/>
    </row>
    <row r="454" spans="1:3" ht="15.75" customHeight="1">
      <c r="A454" s="21"/>
      <c r="B454" s="21"/>
      <c r="C454" s="21"/>
    </row>
    <row r="455" spans="1:3" ht="15.75" customHeight="1">
      <c r="A455" s="21"/>
      <c r="B455" s="21"/>
      <c r="C455" s="21"/>
    </row>
    <row r="456" spans="1:3" ht="15.75" customHeight="1">
      <c r="A456" s="21"/>
      <c r="B456" s="21"/>
      <c r="C456" s="21"/>
    </row>
    <row r="457" spans="1:3" ht="15.75" customHeight="1">
      <c r="A457" s="21"/>
      <c r="B457" s="21"/>
      <c r="C457" s="21"/>
    </row>
    <row r="458" spans="1:3" ht="15.75" customHeight="1">
      <c r="A458" s="21"/>
      <c r="B458" s="21"/>
      <c r="C458" s="21"/>
    </row>
    <row r="459" spans="1:3" ht="15.75" customHeight="1">
      <c r="A459" s="21"/>
      <c r="B459" s="21"/>
      <c r="C459" s="21"/>
    </row>
    <row r="460" spans="1:3" ht="15.75" customHeight="1">
      <c r="A460" s="21"/>
      <c r="B460" s="21"/>
      <c r="C460" s="21"/>
    </row>
    <row r="461" spans="1:3" ht="15.75" customHeight="1">
      <c r="A461" s="21"/>
      <c r="B461" s="21"/>
      <c r="C461" s="21"/>
    </row>
    <row r="462" spans="1:3" ht="15.75" customHeight="1">
      <c r="A462" s="21"/>
      <c r="B462" s="21"/>
      <c r="C462" s="21"/>
    </row>
    <row r="463" spans="1:3" ht="15.75" customHeight="1">
      <c r="A463" s="21"/>
      <c r="B463" s="21"/>
      <c r="C463" s="21"/>
    </row>
    <row r="464" spans="1:3" ht="15.75" customHeight="1">
      <c r="A464" s="21"/>
      <c r="B464" s="21"/>
      <c r="C464" s="21"/>
    </row>
    <row r="465" spans="1:3" ht="15.75" customHeight="1">
      <c r="A465" s="21"/>
      <c r="B465" s="21"/>
      <c r="C465" s="21"/>
    </row>
    <row r="466" spans="1:3" ht="15.75" customHeight="1">
      <c r="A466" s="21"/>
      <c r="B466" s="21"/>
      <c r="C466" s="21"/>
    </row>
    <row r="467" spans="1:3" ht="15.75" customHeight="1">
      <c r="A467" s="21"/>
      <c r="B467" s="21"/>
      <c r="C467" s="21"/>
    </row>
    <row r="468" spans="1:3" ht="15.75" customHeight="1">
      <c r="A468" s="21"/>
      <c r="B468" s="21"/>
      <c r="C468" s="21"/>
    </row>
    <row r="469" spans="1:3" ht="15.75" customHeight="1">
      <c r="A469" s="21"/>
      <c r="B469" s="21"/>
      <c r="C469" s="21"/>
    </row>
    <row r="470" spans="1:3" ht="15.75" customHeight="1">
      <c r="A470" s="21"/>
      <c r="B470" s="21"/>
      <c r="C470" s="21"/>
    </row>
    <row r="471" spans="1:3" ht="15.75" customHeight="1">
      <c r="A471" s="21"/>
      <c r="B471" s="21"/>
      <c r="C471" s="21"/>
    </row>
    <row r="472" spans="1:3" ht="15.75" customHeight="1">
      <c r="A472" s="21"/>
      <c r="B472" s="21"/>
      <c r="C472" s="21"/>
    </row>
    <row r="473" spans="1:3" ht="15.75" customHeight="1">
      <c r="A473" s="21"/>
      <c r="B473" s="21"/>
      <c r="C473" s="21"/>
    </row>
    <row r="474" spans="1:3" ht="15.75" customHeight="1">
      <c r="A474" s="21"/>
      <c r="B474" s="21"/>
      <c r="C474" s="21"/>
    </row>
    <row r="475" spans="1:3" ht="15.75" customHeight="1">
      <c r="A475" s="21"/>
      <c r="B475" s="21"/>
      <c r="C475" s="21"/>
    </row>
    <row r="476" spans="1:3" ht="15.75" customHeight="1">
      <c r="A476" s="21"/>
      <c r="B476" s="21"/>
      <c r="C476" s="21"/>
    </row>
    <row r="477" spans="1:3" ht="15.75" customHeight="1">
      <c r="A477" s="21"/>
      <c r="B477" s="21"/>
      <c r="C477" s="21"/>
    </row>
    <row r="478" spans="1:3" ht="15.75" customHeight="1">
      <c r="A478" s="21"/>
      <c r="B478" s="21"/>
      <c r="C478" s="21"/>
    </row>
    <row r="479" spans="1:3" ht="15.75" customHeight="1">
      <c r="A479" s="21"/>
      <c r="B479" s="21"/>
      <c r="C479" s="21"/>
    </row>
    <row r="480" spans="1:3" ht="15.75" customHeight="1">
      <c r="A480" s="21"/>
      <c r="B480" s="21"/>
      <c r="C480" s="21"/>
    </row>
    <row r="481" spans="1:3" ht="15.75" customHeight="1">
      <c r="A481" s="21"/>
      <c r="B481" s="21"/>
      <c r="C481" s="21"/>
    </row>
    <row r="482" spans="1:3" ht="15.75" customHeight="1">
      <c r="A482" s="21"/>
      <c r="B482" s="21"/>
      <c r="C482" s="21"/>
    </row>
    <row r="483" spans="1:3" ht="15.75" customHeight="1">
      <c r="A483" s="21"/>
      <c r="B483" s="21"/>
      <c r="C483" s="21"/>
    </row>
    <row r="484" spans="1:3" ht="15.75" customHeight="1">
      <c r="A484" s="21"/>
      <c r="B484" s="21"/>
      <c r="C484" s="21"/>
    </row>
    <row r="485" spans="1:3" ht="15.75" customHeight="1">
      <c r="A485" s="21"/>
      <c r="B485" s="21"/>
      <c r="C485" s="21"/>
    </row>
    <row r="486" spans="1:3" ht="15.75" customHeight="1">
      <c r="A486" s="21"/>
      <c r="B486" s="21"/>
      <c r="C486" s="21"/>
    </row>
    <row r="487" spans="1:3" ht="15.75" customHeight="1">
      <c r="A487" s="21"/>
      <c r="B487" s="21"/>
      <c r="C487" s="21"/>
    </row>
    <row r="488" spans="1:3" ht="15.75" customHeight="1">
      <c r="A488" s="21"/>
      <c r="B488" s="21"/>
      <c r="C488" s="21"/>
    </row>
    <row r="489" spans="1:3" ht="15.75" customHeight="1">
      <c r="A489" s="21"/>
      <c r="B489" s="21"/>
      <c r="C489" s="21"/>
    </row>
    <row r="490" spans="1:3" ht="15.75" customHeight="1">
      <c r="A490" s="21"/>
      <c r="B490" s="21"/>
      <c r="C490" s="21"/>
    </row>
    <row r="491" spans="1:3" ht="15.75" customHeight="1">
      <c r="A491" s="21"/>
      <c r="B491" s="21"/>
      <c r="C491" s="21"/>
    </row>
    <row r="492" spans="1:3" ht="15.75" customHeight="1">
      <c r="A492" s="21"/>
      <c r="B492" s="21"/>
      <c r="C492" s="21"/>
    </row>
    <row r="493" spans="1:3" ht="15.75" customHeight="1">
      <c r="A493" s="21"/>
      <c r="B493" s="21"/>
      <c r="C493" s="21"/>
    </row>
    <row r="494" spans="1:3" ht="15.75" customHeight="1">
      <c r="A494" s="21"/>
      <c r="B494" s="21"/>
      <c r="C494" s="21"/>
    </row>
    <row r="495" spans="1:3" ht="15.75" customHeight="1">
      <c r="A495" s="21"/>
      <c r="B495" s="21"/>
      <c r="C495" s="21"/>
    </row>
    <row r="496" spans="1:3" ht="15.75" customHeight="1">
      <c r="A496" s="21"/>
      <c r="B496" s="21"/>
      <c r="C496" s="21"/>
    </row>
    <row r="497" spans="1:3" ht="15.75" customHeight="1">
      <c r="A497" s="21"/>
      <c r="B497" s="21"/>
      <c r="C497" s="21"/>
    </row>
    <row r="498" spans="1:3" ht="15.75" customHeight="1">
      <c r="A498" s="21"/>
      <c r="B498" s="21"/>
      <c r="C498" s="21"/>
    </row>
    <row r="499" spans="1:3" ht="15.75" customHeight="1">
      <c r="A499" s="21"/>
      <c r="B499" s="21"/>
      <c r="C499" s="21"/>
    </row>
    <row r="500" spans="1:3" ht="15.75" customHeight="1">
      <c r="A500" s="21"/>
      <c r="B500" s="21"/>
      <c r="C500" s="21"/>
    </row>
    <row r="501" spans="1:3" ht="15.75" customHeight="1">
      <c r="A501" s="21"/>
      <c r="B501" s="21"/>
      <c r="C501" s="21"/>
    </row>
    <row r="502" spans="1:3" ht="15.75" customHeight="1">
      <c r="A502" s="21"/>
      <c r="B502" s="21"/>
      <c r="C502" s="21"/>
    </row>
    <row r="503" spans="1:3" ht="15.75" customHeight="1">
      <c r="A503" s="21"/>
      <c r="B503" s="21"/>
      <c r="C503" s="21"/>
    </row>
    <row r="504" spans="1:3" ht="15.75" customHeight="1">
      <c r="A504" s="21"/>
      <c r="B504" s="21"/>
      <c r="C504" s="21"/>
    </row>
    <row r="505" spans="1:3" ht="15.75" customHeight="1">
      <c r="A505" s="21"/>
      <c r="B505" s="21"/>
      <c r="C505" s="21"/>
    </row>
    <row r="506" spans="1:3" ht="15.75" customHeight="1">
      <c r="A506" s="21"/>
      <c r="B506" s="21"/>
      <c r="C506" s="21"/>
    </row>
    <row r="507" spans="1:3" ht="15.75" customHeight="1">
      <c r="A507" s="21"/>
      <c r="B507" s="21"/>
      <c r="C507" s="21"/>
    </row>
    <row r="508" spans="1:3" ht="15.75" customHeight="1">
      <c r="A508" s="21"/>
      <c r="B508" s="21"/>
      <c r="C508" s="21"/>
    </row>
    <row r="509" spans="1:3" ht="15.75" customHeight="1">
      <c r="A509" s="21"/>
      <c r="B509" s="21"/>
      <c r="C509" s="21"/>
    </row>
    <row r="510" spans="1:3" ht="15.75" customHeight="1">
      <c r="A510" s="21"/>
      <c r="B510" s="21"/>
      <c r="C510" s="21"/>
    </row>
    <row r="511" spans="1:3" ht="15.75" customHeight="1">
      <c r="A511" s="21"/>
      <c r="B511" s="21"/>
      <c r="C511" s="21"/>
    </row>
    <row r="512" spans="1:3" ht="15.75" customHeight="1">
      <c r="A512" s="21"/>
      <c r="B512" s="21"/>
      <c r="C512" s="21"/>
    </row>
    <row r="513" spans="1:3" ht="15.75" customHeight="1">
      <c r="A513" s="21"/>
      <c r="B513" s="21"/>
      <c r="C513" s="21"/>
    </row>
    <row r="514" spans="1:3" ht="15.75" customHeight="1">
      <c r="A514" s="21"/>
      <c r="B514" s="21"/>
      <c r="C514" s="21"/>
    </row>
    <row r="515" spans="1:3" ht="15.75" customHeight="1">
      <c r="A515" s="21"/>
      <c r="B515" s="21"/>
      <c r="C515" s="21"/>
    </row>
    <row r="516" spans="1:3" ht="15.75" customHeight="1">
      <c r="A516" s="21"/>
      <c r="B516" s="21"/>
      <c r="C516" s="21"/>
    </row>
    <row r="517" spans="1:3" ht="15.75" customHeight="1">
      <c r="A517" s="21"/>
      <c r="B517" s="21"/>
      <c r="C517" s="21"/>
    </row>
    <row r="518" spans="1:3" ht="15.75" customHeight="1">
      <c r="A518" s="21"/>
      <c r="B518" s="21"/>
      <c r="C518" s="21"/>
    </row>
    <row r="519" spans="1:3" ht="15.75" customHeight="1">
      <c r="A519" s="21"/>
      <c r="B519" s="21"/>
      <c r="C519" s="21"/>
    </row>
    <row r="520" spans="1:3" ht="15.75" customHeight="1">
      <c r="A520" s="21"/>
      <c r="B520" s="21"/>
      <c r="C520" s="21"/>
    </row>
    <row r="521" spans="1:3" ht="15.75" customHeight="1">
      <c r="A521" s="21"/>
      <c r="B521" s="21"/>
      <c r="C521" s="21"/>
    </row>
    <row r="522" spans="1:3" ht="15.75" customHeight="1">
      <c r="A522" s="21"/>
      <c r="B522" s="21"/>
      <c r="C522" s="21"/>
    </row>
    <row r="523" spans="1:3" ht="15.75" customHeight="1">
      <c r="A523" s="21"/>
      <c r="B523" s="21"/>
      <c r="C523" s="21"/>
    </row>
    <row r="524" spans="1:3" ht="15.75" customHeight="1">
      <c r="A524" s="21"/>
      <c r="B524" s="21"/>
      <c r="C524" s="21"/>
    </row>
    <row r="525" spans="1:3" ht="15.75" customHeight="1">
      <c r="A525" s="21"/>
      <c r="B525" s="21"/>
      <c r="C525" s="21"/>
    </row>
    <row r="526" spans="1:3" ht="15.75" customHeight="1">
      <c r="A526" s="21"/>
      <c r="B526" s="21"/>
      <c r="C526" s="21"/>
    </row>
    <row r="527" spans="1:3" ht="15.75" customHeight="1">
      <c r="A527" s="21"/>
      <c r="B527" s="21"/>
      <c r="C527" s="21"/>
    </row>
    <row r="528" spans="1:3" ht="15.75" customHeight="1">
      <c r="A528" s="21"/>
      <c r="B528" s="21"/>
      <c r="C528" s="21"/>
    </row>
    <row r="529" spans="1:3" ht="15.75" customHeight="1">
      <c r="A529" s="21"/>
      <c r="B529" s="21"/>
      <c r="C529" s="21"/>
    </row>
    <row r="530" spans="1:3" ht="15.75" customHeight="1">
      <c r="A530" s="21"/>
      <c r="B530" s="21"/>
      <c r="C530" s="21"/>
    </row>
    <row r="531" spans="1:3" ht="15.75" customHeight="1">
      <c r="A531" s="21"/>
      <c r="B531" s="21"/>
      <c r="C531" s="21"/>
    </row>
    <row r="532" spans="1:3" ht="15.75" customHeight="1">
      <c r="A532" s="21"/>
      <c r="B532" s="21"/>
      <c r="C532" s="21"/>
    </row>
    <row r="533" spans="1:3" ht="15.75" customHeight="1">
      <c r="A533" s="21"/>
      <c r="B533" s="21"/>
      <c r="C533" s="21"/>
    </row>
    <row r="534" spans="1:3" ht="15.75" customHeight="1">
      <c r="A534" s="21"/>
      <c r="B534" s="21"/>
      <c r="C534" s="21"/>
    </row>
    <row r="535" spans="1:3" ht="15.75" customHeight="1">
      <c r="A535" s="21"/>
      <c r="B535" s="21"/>
      <c r="C535" s="21"/>
    </row>
    <row r="536" spans="1:3" ht="15.75" customHeight="1">
      <c r="A536" s="21"/>
      <c r="B536" s="21"/>
      <c r="C536" s="21"/>
    </row>
    <row r="537" spans="1:3" ht="15.75" customHeight="1">
      <c r="A537" s="21"/>
      <c r="B537" s="21"/>
      <c r="C537" s="21"/>
    </row>
    <row r="538" spans="1:3" ht="15.75" customHeight="1">
      <c r="A538" s="21"/>
      <c r="B538" s="21"/>
      <c r="C538" s="21"/>
    </row>
    <row r="539" spans="1:3" ht="15.75" customHeight="1">
      <c r="A539" s="21"/>
      <c r="B539" s="21"/>
      <c r="C539" s="21"/>
    </row>
    <row r="540" spans="1:3" ht="15.75" customHeight="1">
      <c r="A540" s="21"/>
      <c r="B540" s="21"/>
      <c r="C540" s="21"/>
    </row>
    <row r="541" spans="1:3" ht="15.75" customHeight="1">
      <c r="A541" s="21"/>
      <c r="B541" s="21"/>
      <c r="C541" s="21"/>
    </row>
    <row r="542" spans="1:3" ht="15.75" customHeight="1">
      <c r="A542" s="21"/>
      <c r="B542" s="21"/>
      <c r="C542" s="21"/>
    </row>
    <row r="543" spans="1:3" ht="15.75" customHeight="1">
      <c r="A543" s="21"/>
      <c r="B543" s="21"/>
      <c r="C543" s="21"/>
    </row>
    <row r="544" spans="1:3" ht="15.75" customHeight="1">
      <c r="A544" s="21"/>
      <c r="B544" s="21"/>
      <c r="C544" s="21"/>
    </row>
    <row r="545" spans="1:3" ht="15.75" customHeight="1">
      <c r="A545" s="21"/>
      <c r="B545" s="21"/>
      <c r="C545" s="21"/>
    </row>
    <row r="546" spans="1:3" ht="15.75" customHeight="1">
      <c r="A546" s="21"/>
      <c r="B546" s="21"/>
      <c r="C546" s="21"/>
    </row>
    <row r="547" spans="1:3" ht="15.75" customHeight="1">
      <c r="A547" s="21"/>
      <c r="B547" s="21"/>
      <c r="C547" s="21"/>
    </row>
    <row r="548" spans="1:3" ht="15.75" customHeight="1">
      <c r="A548" s="21"/>
      <c r="B548" s="21"/>
      <c r="C548" s="21"/>
    </row>
    <row r="549" spans="1:3" ht="15.75" customHeight="1">
      <c r="A549" s="21"/>
      <c r="B549" s="21"/>
      <c r="C549" s="21"/>
    </row>
    <row r="550" spans="1:3" ht="15.75" customHeight="1">
      <c r="A550" s="21"/>
      <c r="B550" s="21"/>
      <c r="C550" s="21"/>
    </row>
    <row r="551" spans="1:3" ht="15.75" customHeight="1">
      <c r="A551" s="21"/>
      <c r="B551" s="21"/>
      <c r="C551" s="21"/>
    </row>
    <row r="552" spans="1:3" ht="15.75" customHeight="1">
      <c r="A552" s="21"/>
      <c r="B552" s="21"/>
      <c r="C552" s="21"/>
    </row>
    <row r="553" spans="1:3" ht="15.75" customHeight="1">
      <c r="A553" s="21"/>
      <c r="B553" s="21"/>
      <c r="C553" s="21"/>
    </row>
    <row r="554" spans="1:3" ht="15.75" customHeight="1">
      <c r="A554" s="21"/>
      <c r="B554" s="21"/>
      <c r="C554" s="21"/>
    </row>
    <row r="555" spans="1:3" ht="15.75" customHeight="1">
      <c r="A555" s="21"/>
      <c r="B555" s="21"/>
      <c r="C555" s="21"/>
    </row>
    <row r="556" spans="1:3" ht="15.75" customHeight="1">
      <c r="A556" s="21"/>
      <c r="B556" s="21"/>
      <c r="C556" s="21"/>
    </row>
    <row r="557" spans="1:3" ht="15.75" customHeight="1">
      <c r="A557" s="21"/>
      <c r="B557" s="21"/>
      <c r="C557" s="21"/>
    </row>
    <row r="558" spans="1:3" ht="15.75" customHeight="1">
      <c r="A558" s="21"/>
      <c r="B558" s="21"/>
      <c r="C558" s="21"/>
    </row>
    <row r="559" spans="1:3" ht="15.75" customHeight="1">
      <c r="A559" s="21"/>
      <c r="B559" s="21"/>
      <c r="C559" s="21"/>
    </row>
    <row r="560" spans="1:3" ht="15.75" customHeight="1">
      <c r="A560" s="21"/>
      <c r="B560" s="21"/>
      <c r="C560" s="21"/>
    </row>
    <row r="561" spans="1:3" ht="15.75" customHeight="1">
      <c r="A561" s="21"/>
      <c r="B561" s="21"/>
      <c r="C561" s="21"/>
    </row>
    <row r="562" spans="1:3" ht="15.75" customHeight="1">
      <c r="A562" s="21"/>
      <c r="B562" s="21"/>
      <c r="C562" s="21"/>
    </row>
    <row r="563" spans="1:3" ht="15.75" customHeight="1">
      <c r="A563" s="21"/>
      <c r="B563" s="21"/>
      <c r="C563" s="21"/>
    </row>
    <row r="564" spans="1:3" ht="15.75" customHeight="1">
      <c r="A564" s="21"/>
      <c r="B564" s="21"/>
      <c r="C564" s="21"/>
    </row>
    <row r="565" spans="1:3" ht="15.75" customHeight="1">
      <c r="A565" s="21"/>
      <c r="B565" s="21"/>
      <c r="C565" s="21"/>
    </row>
    <row r="566" spans="1:3" ht="15.75" customHeight="1">
      <c r="A566" s="21"/>
      <c r="B566" s="21"/>
      <c r="C566" s="21"/>
    </row>
    <row r="567" spans="1:3" ht="15.75" customHeight="1">
      <c r="A567" s="21"/>
      <c r="B567" s="21"/>
      <c r="C567" s="21"/>
    </row>
    <row r="568" spans="1:3" ht="15.75" customHeight="1">
      <c r="A568" s="21"/>
      <c r="B568" s="21"/>
      <c r="C568" s="21"/>
    </row>
    <row r="569" spans="1:3" ht="15.75" customHeight="1">
      <c r="A569" s="21"/>
      <c r="B569" s="21"/>
      <c r="C569" s="21"/>
    </row>
    <row r="570" spans="1:3" ht="15.75" customHeight="1">
      <c r="A570" s="21"/>
      <c r="B570" s="21"/>
      <c r="C570" s="21"/>
    </row>
    <row r="571" spans="1:3" ht="15.75" customHeight="1">
      <c r="A571" s="21"/>
      <c r="B571" s="21"/>
      <c r="C571" s="21"/>
    </row>
    <row r="572" spans="1:3" ht="15.75" customHeight="1">
      <c r="A572" s="21"/>
      <c r="B572" s="21"/>
      <c r="C572" s="21"/>
    </row>
    <row r="573" spans="1:3" ht="15.75" customHeight="1">
      <c r="A573" s="21"/>
      <c r="B573" s="21"/>
      <c r="C573" s="21"/>
    </row>
    <row r="574" spans="1:3" ht="15.75" customHeight="1">
      <c r="A574" s="21"/>
      <c r="B574" s="21"/>
      <c r="C574" s="21"/>
    </row>
    <row r="575" spans="1:3" ht="15.75" customHeight="1">
      <c r="A575" s="21"/>
      <c r="B575" s="21"/>
      <c r="C575" s="21"/>
    </row>
    <row r="576" spans="1:3" ht="15.75" customHeight="1">
      <c r="A576" s="21"/>
      <c r="B576" s="21"/>
      <c r="C576" s="21"/>
    </row>
    <row r="577" spans="1:3" ht="15.75" customHeight="1">
      <c r="A577" s="21"/>
      <c r="B577" s="21"/>
      <c r="C577" s="21"/>
    </row>
    <row r="578" spans="1:3" ht="15.75" customHeight="1">
      <c r="A578" s="21"/>
      <c r="B578" s="21"/>
      <c r="C578" s="21"/>
    </row>
    <row r="579" spans="1:3" ht="15.75" customHeight="1">
      <c r="A579" s="21"/>
      <c r="B579" s="21"/>
      <c r="C579" s="21"/>
    </row>
    <row r="580" spans="1:3" ht="15.75" customHeight="1">
      <c r="A580" s="21"/>
      <c r="B580" s="21"/>
      <c r="C580" s="21"/>
    </row>
    <row r="581" spans="1:3" ht="15.75" customHeight="1">
      <c r="A581" s="21"/>
      <c r="B581" s="21"/>
      <c r="C581" s="21"/>
    </row>
    <row r="582" spans="1:3" ht="15.75" customHeight="1">
      <c r="A582" s="21"/>
      <c r="B582" s="21"/>
      <c r="C582" s="21"/>
    </row>
    <row r="583" spans="1:3" ht="15.75" customHeight="1">
      <c r="A583" s="21"/>
      <c r="B583" s="21"/>
      <c r="C583" s="21"/>
    </row>
    <row r="584" spans="1:3" ht="15.75" customHeight="1">
      <c r="A584" s="21"/>
      <c r="B584" s="21"/>
      <c r="C584" s="21"/>
    </row>
    <row r="585" spans="1:3" ht="15.75" customHeight="1">
      <c r="A585" s="21"/>
      <c r="B585" s="21"/>
      <c r="C585" s="21"/>
    </row>
    <row r="586" spans="1:3" ht="15.75" customHeight="1">
      <c r="A586" s="21"/>
      <c r="B586" s="21"/>
      <c r="C586" s="21"/>
    </row>
    <row r="587" spans="1:3" ht="15.75" customHeight="1">
      <c r="A587" s="21"/>
      <c r="B587" s="21"/>
      <c r="C587" s="21"/>
    </row>
    <row r="588" spans="1:3" ht="15.75" customHeight="1">
      <c r="A588" s="21"/>
      <c r="B588" s="21"/>
      <c r="C588" s="21"/>
    </row>
    <row r="589" spans="1:3" ht="15.75" customHeight="1">
      <c r="A589" s="21"/>
      <c r="B589" s="21"/>
      <c r="C589" s="21"/>
    </row>
    <row r="590" spans="1:3" ht="15.75" customHeight="1">
      <c r="A590" s="21"/>
      <c r="B590" s="21"/>
      <c r="C590" s="21"/>
    </row>
    <row r="591" spans="1:3" ht="15.75" customHeight="1">
      <c r="A591" s="21"/>
      <c r="B591" s="21"/>
      <c r="C591" s="21"/>
    </row>
    <row r="592" spans="1:3" ht="15.75" customHeight="1">
      <c r="A592" s="21"/>
      <c r="B592" s="21"/>
      <c r="C592" s="21"/>
    </row>
    <row r="593" spans="1:3" ht="15.75" customHeight="1">
      <c r="A593" s="21"/>
      <c r="B593" s="21"/>
      <c r="C593" s="21"/>
    </row>
    <row r="594" spans="1:3" ht="15.75" customHeight="1">
      <c r="A594" s="21"/>
      <c r="B594" s="21"/>
      <c r="C594" s="21"/>
    </row>
    <row r="595" spans="1:3" ht="15.75" customHeight="1">
      <c r="A595" s="21"/>
      <c r="B595" s="21"/>
      <c r="C595" s="21"/>
    </row>
    <row r="596" spans="1:3" ht="15.75" customHeight="1">
      <c r="A596" s="21"/>
      <c r="B596" s="21"/>
      <c r="C596" s="21"/>
    </row>
    <row r="597" spans="1:3" ht="15.75" customHeight="1">
      <c r="A597" s="21"/>
      <c r="B597" s="21"/>
      <c r="C597" s="21"/>
    </row>
    <row r="598" spans="1:3" ht="15.75" customHeight="1">
      <c r="A598" s="21"/>
      <c r="B598" s="21"/>
      <c r="C598" s="21"/>
    </row>
    <row r="599" spans="1:3" ht="15.75" customHeight="1">
      <c r="A599" s="21"/>
      <c r="B599" s="21"/>
      <c r="C599" s="21"/>
    </row>
    <row r="600" spans="1:3" ht="15.75" customHeight="1">
      <c r="A600" s="21"/>
      <c r="B600" s="21"/>
      <c r="C600" s="21"/>
    </row>
    <row r="601" spans="1:3" ht="15.75" customHeight="1">
      <c r="A601" s="21"/>
      <c r="B601" s="21"/>
      <c r="C601" s="21"/>
    </row>
    <row r="602" spans="1:3" ht="15.75" customHeight="1">
      <c r="A602" s="21"/>
      <c r="B602" s="21"/>
      <c r="C602" s="21"/>
    </row>
    <row r="603" spans="1:3" ht="15.75" customHeight="1">
      <c r="A603" s="21"/>
      <c r="B603" s="21"/>
      <c r="C603" s="21"/>
    </row>
    <row r="604" spans="1:3" ht="15.75" customHeight="1">
      <c r="A604" s="21"/>
      <c r="B604" s="21"/>
      <c r="C604" s="21"/>
    </row>
    <row r="605" spans="1:3" ht="15.75" customHeight="1">
      <c r="A605" s="21"/>
      <c r="B605" s="21"/>
      <c r="C605" s="21"/>
    </row>
    <row r="606" spans="1:3" ht="15.75" customHeight="1">
      <c r="A606" s="21"/>
      <c r="B606" s="21"/>
      <c r="C606" s="21"/>
    </row>
    <row r="607" spans="1:3" ht="15.75" customHeight="1">
      <c r="A607" s="21"/>
      <c r="B607" s="21"/>
      <c r="C607" s="21"/>
    </row>
    <row r="608" spans="1:3" ht="15.75" customHeight="1">
      <c r="A608" s="21"/>
      <c r="B608" s="21"/>
      <c r="C608" s="21"/>
    </row>
    <row r="609" spans="1:3" ht="15.75" customHeight="1">
      <c r="A609" s="21"/>
      <c r="B609" s="21"/>
      <c r="C609" s="21"/>
    </row>
    <row r="610" spans="1:3" ht="15.75" customHeight="1">
      <c r="A610" s="21"/>
      <c r="B610" s="21"/>
      <c r="C610" s="21"/>
    </row>
    <row r="611" spans="1:3" ht="15.75" customHeight="1">
      <c r="A611" s="21"/>
      <c r="B611" s="21"/>
      <c r="C611" s="21"/>
    </row>
    <row r="612" spans="1:3" ht="15.75" customHeight="1">
      <c r="A612" s="21"/>
      <c r="B612" s="21"/>
      <c r="C612" s="21"/>
    </row>
    <row r="613" spans="1:3" ht="15.75" customHeight="1">
      <c r="A613" s="21"/>
      <c r="B613" s="21"/>
      <c r="C613" s="21"/>
    </row>
    <row r="614" spans="1:3" ht="15.75" customHeight="1">
      <c r="A614" s="21"/>
      <c r="B614" s="21"/>
      <c r="C614" s="21"/>
    </row>
    <row r="615" spans="1:3" ht="15.75" customHeight="1">
      <c r="A615" s="21"/>
      <c r="B615" s="21"/>
      <c r="C615" s="21"/>
    </row>
    <row r="616" spans="1:3" ht="15.75" customHeight="1">
      <c r="A616" s="21"/>
      <c r="B616" s="21"/>
      <c r="C616" s="21"/>
    </row>
    <row r="617" spans="1:3" ht="15.75" customHeight="1">
      <c r="A617" s="21"/>
      <c r="B617" s="21"/>
      <c r="C617" s="21"/>
    </row>
    <row r="618" spans="1:3" ht="15.75" customHeight="1">
      <c r="A618" s="21"/>
      <c r="B618" s="21"/>
      <c r="C618" s="21"/>
    </row>
    <row r="619" spans="1:3" ht="15.75" customHeight="1">
      <c r="A619" s="21"/>
      <c r="B619" s="21"/>
      <c r="C619" s="21"/>
    </row>
    <row r="620" spans="1:3" ht="15.75" customHeight="1">
      <c r="A620" s="21"/>
      <c r="B620" s="21"/>
      <c r="C620" s="21"/>
    </row>
    <row r="621" spans="1:3" ht="15.75" customHeight="1">
      <c r="A621" s="21"/>
      <c r="B621" s="21"/>
      <c r="C621" s="21"/>
    </row>
    <row r="622" spans="1:3" ht="15.75" customHeight="1">
      <c r="A622" s="21"/>
      <c r="B622" s="21"/>
      <c r="C622" s="21"/>
    </row>
    <row r="623" spans="1:3" ht="15.75" customHeight="1">
      <c r="A623" s="21"/>
      <c r="B623" s="21"/>
      <c r="C623" s="21"/>
    </row>
    <row r="624" spans="1:3" ht="15.75" customHeight="1">
      <c r="A624" s="21"/>
      <c r="B624" s="21"/>
      <c r="C624" s="21"/>
    </row>
    <row r="625" spans="1:3" ht="15.75" customHeight="1">
      <c r="A625" s="21"/>
      <c r="B625" s="21"/>
      <c r="C625" s="21"/>
    </row>
    <row r="626" spans="1:3" ht="15.75" customHeight="1">
      <c r="A626" s="21"/>
      <c r="B626" s="21"/>
      <c r="C626" s="21"/>
    </row>
    <row r="627" spans="1:3" ht="15.75" customHeight="1">
      <c r="A627" s="21"/>
      <c r="B627" s="21"/>
      <c r="C627" s="21"/>
    </row>
    <row r="628" spans="1:3" ht="15.75" customHeight="1">
      <c r="A628" s="21"/>
      <c r="B628" s="21"/>
      <c r="C628" s="21"/>
    </row>
    <row r="629" spans="1:3" ht="15.75" customHeight="1">
      <c r="A629" s="21"/>
      <c r="B629" s="21"/>
      <c r="C629" s="21"/>
    </row>
    <row r="630" spans="1:3" ht="15.75" customHeight="1">
      <c r="A630" s="21"/>
      <c r="B630" s="21"/>
      <c r="C630" s="21"/>
    </row>
    <row r="631" spans="1:3" ht="15.75" customHeight="1">
      <c r="A631" s="21"/>
      <c r="B631" s="21"/>
      <c r="C631" s="21"/>
    </row>
    <row r="632" spans="1:3" ht="15.75" customHeight="1">
      <c r="A632" s="21"/>
      <c r="B632" s="21"/>
      <c r="C632" s="21"/>
    </row>
    <row r="633" spans="1:3" ht="15.75" customHeight="1">
      <c r="A633" s="21"/>
      <c r="B633" s="21"/>
      <c r="C633" s="21"/>
    </row>
    <row r="634" spans="1:3" ht="15.75" customHeight="1">
      <c r="A634" s="21"/>
      <c r="B634" s="21"/>
      <c r="C634" s="21"/>
    </row>
    <row r="635" spans="1:3" ht="15.75" customHeight="1">
      <c r="A635" s="21"/>
      <c r="B635" s="21"/>
      <c r="C635" s="21"/>
    </row>
    <row r="636" spans="1:3" ht="15.75" customHeight="1">
      <c r="A636" s="21"/>
      <c r="B636" s="21"/>
      <c r="C636" s="21"/>
    </row>
    <row r="637" spans="1:3" ht="15.75" customHeight="1">
      <c r="A637" s="21"/>
      <c r="B637" s="21"/>
      <c r="C637" s="21"/>
    </row>
    <row r="638" spans="1:3" ht="15.75" customHeight="1">
      <c r="A638" s="21"/>
      <c r="B638" s="21"/>
      <c r="C638" s="21"/>
    </row>
    <row r="639" spans="1:3" ht="15.75" customHeight="1">
      <c r="A639" s="21"/>
      <c r="B639" s="21"/>
      <c r="C639" s="21"/>
    </row>
    <row r="640" spans="1:3" ht="15.75" customHeight="1">
      <c r="A640" s="21"/>
      <c r="B640" s="21"/>
      <c r="C640" s="21"/>
    </row>
    <row r="641" spans="1:3" ht="15.75" customHeight="1">
      <c r="A641" s="21"/>
      <c r="B641" s="21"/>
      <c r="C641" s="21"/>
    </row>
    <row r="642" spans="1:3" ht="15.75" customHeight="1">
      <c r="A642" s="21"/>
      <c r="B642" s="21"/>
      <c r="C642" s="21"/>
    </row>
    <row r="643" spans="1:3" ht="15.75" customHeight="1">
      <c r="A643" s="21"/>
      <c r="B643" s="21"/>
      <c r="C643" s="21"/>
    </row>
    <row r="644" spans="1:3" ht="15.75" customHeight="1">
      <c r="A644" s="21"/>
      <c r="B644" s="21"/>
      <c r="C644" s="21"/>
    </row>
    <row r="645" spans="1:3" ht="15.75" customHeight="1">
      <c r="A645" s="21"/>
      <c r="B645" s="21"/>
      <c r="C645" s="21"/>
    </row>
    <row r="646" spans="1:3" ht="15.75" customHeight="1">
      <c r="A646" s="21"/>
      <c r="B646" s="21"/>
      <c r="C646" s="21"/>
    </row>
    <row r="647" spans="1:3" ht="15.75" customHeight="1">
      <c r="A647" s="21"/>
      <c r="B647" s="21"/>
      <c r="C647" s="21"/>
    </row>
    <row r="648" spans="1:3" ht="15.75" customHeight="1">
      <c r="A648" s="21"/>
      <c r="B648" s="21"/>
      <c r="C648" s="21"/>
    </row>
    <row r="649" spans="1:3" ht="15.75" customHeight="1">
      <c r="A649" s="21"/>
      <c r="B649" s="21"/>
      <c r="C649" s="21"/>
    </row>
    <row r="650" spans="1:3" ht="15.75" customHeight="1">
      <c r="A650" s="21"/>
      <c r="B650" s="21"/>
      <c r="C650" s="21"/>
    </row>
    <row r="651" spans="1:3" ht="15.75" customHeight="1">
      <c r="A651" s="21"/>
      <c r="B651" s="21"/>
      <c r="C651" s="21"/>
    </row>
    <row r="652" spans="1:3" ht="15.75" customHeight="1">
      <c r="A652" s="21"/>
      <c r="B652" s="21"/>
      <c r="C652" s="21"/>
    </row>
    <row r="653" spans="1:3" ht="15.75" customHeight="1">
      <c r="A653" s="21"/>
      <c r="B653" s="21"/>
      <c r="C653" s="21"/>
    </row>
    <row r="654" spans="1:3" ht="15.75" customHeight="1">
      <c r="A654" s="21"/>
      <c r="B654" s="21"/>
      <c r="C654" s="21"/>
    </row>
    <row r="655" spans="1:3" ht="15.75" customHeight="1">
      <c r="A655" s="21"/>
      <c r="B655" s="21"/>
      <c r="C655" s="21"/>
    </row>
    <row r="656" spans="1:3" ht="15.75" customHeight="1">
      <c r="A656" s="21"/>
      <c r="B656" s="21"/>
      <c r="C656" s="21"/>
    </row>
    <row r="657" spans="1:3" ht="15.75" customHeight="1">
      <c r="A657" s="21"/>
      <c r="B657" s="21"/>
      <c r="C657" s="21"/>
    </row>
    <row r="658" spans="1:3" ht="15.75" customHeight="1">
      <c r="A658" s="21"/>
      <c r="B658" s="21"/>
      <c r="C658" s="21"/>
    </row>
    <row r="659" spans="1:3" ht="15.75" customHeight="1">
      <c r="A659" s="21"/>
      <c r="B659" s="21"/>
      <c r="C659" s="21"/>
    </row>
    <row r="660" spans="1:3" ht="15.75" customHeight="1">
      <c r="A660" s="21"/>
      <c r="B660" s="21"/>
      <c r="C660" s="21"/>
    </row>
    <row r="661" spans="1:3" ht="15.75" customHeight="1">
      <c r="A661" s="21"/>
      <c r="B661" s="21"/>
      <c r="C661" s="21"/>
    </row>
    <row r="662" spans="1:3" ht="15.75" customHeight="1">
      <c r="A662" s="21"/>
      <c r="B662" s="21"/>
      <c r="C662" s="21"/>
    </row>
    <row r="663" spans="1:3" ht="15.75" customHeight="1">
      <c r="A663" s="21"/>
      <c r="B663" s="21"/>
      <c r="C663" s="21"/>
    </row>
    <row r="664" spans="1:3" ht="15.75" customHeight="1">
      <c r="A664" s="21"/>
      <c r="B664" s="21"/>
      <c r="C664" s="21"/>
    </row>
    <row r="665" spans="1:3" ht="15.75" customHeight="1">
      <c r="A665" s="21"/>
      <c r="B665" s="21"/>
      <c r="C665" s="21"/>
    </row>
    <row r="666" spans="1:3" ht="15.75" customHeight="1">
      <c r="A666" s="21"/>
      <c r="B666" s="21"/>
      <c r="C666" s="21"/>
    </row>
    <row r="667" spans="1:3" ht="15.75" customHeight="1">
      <c r="A667" s="21"/>
      <c r="B667" s="21"/>
      <c r="C667" s="21"/>
    </row>
    <row r="668" spans="1:3" ht="15.75" customHeight="1">
      <c r="A668" s="21"/>
      <c r="B668" s="21"/>
      <c r="C668" s="21"/>
    </row>
    <row r="669" spans="1:3" ht="15.75" customHeight="1">
      <c r="A669" s="21"/>
      <c r="B669" s="21"/>
      <c r="C669" s="21"/>
    </row>
    <row r="670" spans="1:3" ht="15.75" customHeight="1">
      <c r="A670" s="21"/>
      <c r="B670" s="21"/>
      <c r="C670" s="21"/>
    </row>
    <row r="671" spans="1:3" ht="15.75" customHeight="1">
      <c r="A671" s="21"/>
      <c r="B671" s="21"/>
      <c r="C671" s="21"/>
    </row>
    <row r="672" spans="1:3" ht="15.75" customHeight="1">
      <c r="A672" s="21"/>
      <c r="B672" s="21"/>
      <c r="C672" s="21"/>
    </row>
    <row r="673" spans="1:3" ht="15.75" customHeight="1">
      <c r="A673" s="21"/>
      <c r="B673" s="21"/>
      <c r="C673" s="21"/>
    </row>
    <row r="674" spans="1:3" ht="15.75" customHeight="1">
      <c r="A674" s="21"/>
      <c r="B674" s="21"/>
      <c r="C674" s="21"/>
    </row>
    <row r="675" spans="1:3" ht="15.75" customHeight="1">
      <c r="A675" s="21"/>
      <c r="B675" s="21"/>
      <c r="C675" s="21"/>
    </row>
    <row r="676" spans="1:3" ht="15.75" customHeight="1">
      <c r="A676" s="21"/>
      <c r="B676" s="21"/>
      <c r="C676" s="21"/>
    </row>
    <row r="677" spans="1:3" ht="15.75" customHeight="1">
      <c r="A677" s="21"/>
      <c r="B677" s="21"/>
      <c r="C677" s="21"/>
    </row>
    <row r="678" spans="1:3" ht="15.75" customHeight="1">
      <c r="A678" s="21"/>
      <c r="B678" s="21"/>
      <c r="C678" s="21"/>
    </row>
    <row r="679" spans="1:3" ht="15.75" customHeight="1">
      <c r="A679" s="21"/>
      <c r="B679" s="21"/>
      <c r="C679" s="21"/>
    </row>
    <row r="680" spans="1:3" ht="15.75" customHeight="1">
      <c r="A680" s="21"/>
      <c r="B680" s="21"/>
      <c r="C680" s="21"/>
    </row>
    <row r="681" spans="1:3" ht="15.75" customHeight="1">
      <c r="A681" s="21"/>
      <c r="B681" s="21"/>
      <c r="C681" s="21"/>
    </row>
    <row r="682" spans="1:3" ht="15.75" customHeight="1">
      <c r="A682" s="21"/>
      <c r="B682" s="21"/>
      <c r="C682" s="21"/>
    </row>
    <row r="683" spans="1:3" ht="15.75" customHeight="1">
      <c r="A683" s="21"/>
      <c r="B683" s="21"/>
      <c r="C683" s="21"/>
    </row>
    <row r="684" spans="1:3" ht="15.75" customHeight="1">
      <c r="A684" s="21"/>
      <c r="B684" s="21"/>
      <c r="C684" s="21"/>
    </row>
    <row r="685" spans="1:3" ht="15.75" customHeight="1">
      <c r="A685" s="21"/>
      <c r="B685" s="21"/>
      <c r="C685" s="21"/>
    </row>
    <row r="686" spans="1:3" ht="15.75" customHeight="1">
      <c r="A686" s="21"/>
      <c r="B686" s="21"/>
      <c r="C686" s="21"/>
    </row>
    <row r="687" spans="1:3" ht="15.75" customHeight="1">
      <c r="A687" s="21"/>
      <c r="B687" s="21"/>
      <c r="C687" s="21"/>
    </row>
    <row r="688" spans="1:3" ht="15.75" customHeight="1">
      <c r="A688" s="21"/>
      <c r="B688" s="21"/>
      <c r="C688" s="21"/>
    </row>
    <row r="689" spans="1:3" ht="15.75" customHeight="1">
      <c r="A689" s="21"/>
      <c r="B689" s="21"/>
      <c r="C689" s="21"/>
    </row>
    <row r="690" spans="1:3" ht="15.75" customHeight="1">
      <c r="A690" s="21"/>
      <c r="B690" s="21"/>
      <c r="C690" s="21"/>
    </row>
    <row r="691" spans="1:3" ht="15.75" customHeight="1">
      <c r="A691" s="21"/>
      <c r="B691" s="21"/>
      <c r="C691" s="21"/>
    </row>
    <row r="692" spans="1:3" ht="15.75" customHeight="1">
      <c r="A692" s="21"/>
      <c r="B692" s="21"/>
      <c r="C692" s="21"/>
    </row>
    <row r="693" spans="1:3" ht="15.75" customHeight="1">
      <c r="A693" s="21"/>
      <c r="B693" s="21"/>
      <c r="C693" s="21"/>
    </row>
    <row r="694" spans="1:3" ht="15.75" customHeight="1">
      <c r="A694" s="21"/>
      <c r="B694" s="21"/>
      <c r="C694" s="21"/>
    </row>
    <row r="695" spans="1:3" ht="15.75" customHeight="1">
      <c r="A695" s="21"/>
      <c r="B695" s="21"/>
      <c r="C695" s="21"/>
    </row>
    <row r="696" spans="1:3" ht="15.75" customHeight="1">
      <c r="A696" s="21"/>
      <c r="B696" s="21"/>
      <c r="C696" s="21"/>
    </row>
    <row r="697" spans="1:3" ht="15.75" customHeight="1">
      <c r="A697" s="21"/>
      <c r="B697" s="21"/>
      <c r="C697" s="21"/>
    </row>
    <row r="698" spans="1:3" ht="15.75" customHeight="1">
      <c r="A698" s="21"/>
      <c r="B698" s="21"/>
      <c r="C698" s="21"/>
    </row>
    <row r="699" spans="1:3" ht="15.75" customHeight="1">
      <c r="A699" s="21"/>
      <c r="B699" s="21"/>
      <c r="C699" s="21"/>
    </row>
    <row r="700" spans="1:3" ht="15.75" customHeight="1">
      <c r="A700" s="21"/>
      <c r="B700" s="21"/>
      <c r="C700" s="21"/>
    </row>
    <row r="701" spans="1:3" ht="15.75" customHeight="1">
      <c r="A701" s="21"/>
      <c r="B701" s="21"/>
      <c r="C701" s="21"/>
    </row>
    <row r="702" spans="1:3" ht="15.75" customHeight="1">
      <c r="A702" s="21"/>
      <c r="B702" s="21"/>
      <c r="C702" s="21"/>
    </row>
    <row r="703" spans="1:3" ht="15.75" customHeight="1">
      <c r="A703" s="21"/>
      <c r="B703" s="21"/>
      <c r="C703" s="21"/>
    </row>
    <row r="704" spans="1:3" ht="15.75" customHeight="1">
      <c r="A704" s="21"/>
      <c r="B704" s="21"/>
      <c r="C704" s="21"/>
    </row>
    <row r="705" spans="1:3" ht="15.75" customHeight="1">
      <c r="A705" s="21"/>
      <c r="B705" s="21"/>
      <c r="C705" s="21"/>
    </row>
    <row r="706" spans="1:3" ht="15.75" customHeight="1">
      <c r="A706" s="21"/>
      <c r="B706" s="21"/>
      <c r="C706" s="21"/>
    </row>
    <row r="707" spans="1:3" ht="15.75" customHeight="1">
      <c r="A707" s="21"/>
      <c r="B707" s="21"/>
      <c r="C707" s="21"/>
    </row>
    <row r="708" spans="1:3" ht="15.75" customHeight="1">
      <c r="A708" s="21"/>
      <c r="B708" s="21"/>
      <c r="C708" s="21"/>
    </row>
    <row r="709" spans="1:3" ht="15.75" customHeight="1">
      <c r="A709" s="21"/>
      <c r="B709" s="21"/>
      <c r="C709" s="21"/>
    </row>
    <row r="710" spans="1:3" ht="15.75" customHeight="1">
      <c r="A710" s="21"/>
      <c r="B710" s="21"/>
      <c r="C710" s="21"/>
    </row>
    <row r="711" spans="1:3" ht="15.75" customHeight="1">
      <c r="A711" s="21"/>
      <c r="B711" s="21"/>
      <c r="C711" s="21"/>
    </row>
    <row r="712" spans="1:3" ht="15.75" customHeight="1">
      <c r="A712" s="21"/>
      <c r="B712" s="21"/>
      <c r="C712" s="21"/>
    </row>
    <row r="713" spans="1:3" ht="15.75" customHeight="1">
      <c r="A713" s="21"/>
      <c r="B713" s="21"/>
      <c r="C713" s="21"/>
    </row>
    <row r="714" spans="1:3" ht="15.75" customHeight="1">
      <c r="A714" s="21"/>
      <c r="B714" s="21"/>
      <c r="C714" s="21"/>
    </row>
    <row r="715" spans="1:3" ht="15.75" customHeight="1">
      <c r="A715" s="21"/>
      <c r="B715" s="21"/>
      <c r="C715" s="21"/>
    </row>
    <row r="716" spans="1:3" ht="15.75" customHeight="1">
      <c r="A716" s="21"/>
      <c r="B716" s="21"/>
      <c r="C716" s="21"/>
    </row>
    <row r="717" spans="1:3" ht="15.75" customHeight="1">
      <c r="A717" s="21"/>
      <c r="B717" s="21"/>
      <c r="C717" s="21"/>
    </row>
    <row r="718" spans="1:3" ht="15.75" customHeight="1">
      <c r="A718" s="21"/>
      <c r="B718" s="21"/>
      <c r="C718" s="21"/>
    </row>
    <row r="719" spans="1:3" ht="15.75" customHeight="1">
      <c r="A719" s="21"/>
      <c r="B719" s="21"/>
      <c r="C719" s="21"/>
    </row>
    <row r="720" spans="1:3" ht="15.75" customHeight="1">
      <c r="A720" s="21"/>
      <c r="B720" s="21"/>
      <c r="C720" s="21"/>
    </row>
    <row r="721" spans="1:3" ht="15.75" customHeight="1">
      <c r="A721" s="21"/>
      <c r="B721" s="21"/>
      <c r="C721" s="21"/>
    </row>
    <row r="722" spans="1:3" ht="15.75" customHeight="1">
      <c r="A722" s="21"/>
      <c r="B722" s="21"/>
      <c r="C722" s="21"/>
    </row>
    <row r="723" spans="1:3" ht="15.75" customHeight="1">
      <c r="A723" s="21"/>
      <c r="B723" s="21"/>
      <c r="C723" s="21"/>
    </row>
    <row r="724" spans="1:3" ht="15.75" customHeight="1">
      <c r="A724" s="21"/>
      <c r="B724" s="21"/>
      <c r="C724" s="21"/>
    </row>
    <row r="725" spans="1:3" ht="15.75" customHeight="1">
      <c r="A725" s="21"/>
      <c r="B725" s="21"/>
      <c r="C725" s="21"/>
    </row>
    <row r="726" spans="1:3" ht="15.75" customHeight="1">
      <c r="A726" s="21"/>
      <c r="B726" s="21"/>
      <c r="C726" s="21"/>
    </row>
    <row r="727" spans="1:3" ht="15.75" customHeight="1">
      <c r="A727" s="21"/>
      <c r="B727" s="21"/>
      <c r="C727" s="21"/>
    </row>
    <row r="728" spans="1:3" ht="15.75" customHeight="1">
      <c r="A728" s="21"/>
      <c r="B728" s="21"/>
      <c r="C728" s="21"/>
    </row>
    <row r="729" spans="1:3" ht="15.75" customHeight="1">
      <c r="A729" s="21"/>
      <c r="B729" s="21"/>
      <c r="C729" s="21"/>
    </row>
    <row r="730" spans="1:3" ht="15.75" customHeight="1">
      <c r="A730" s="21"/>
      <c r="B730" s="21"/>
      <c r="C730" s="21"/>
    </row>
    <row r="731" spans="1:3" ht="15.75" customHeight="1">
      <c r="A731" s="21"/>
      <c r="B731" s="21"/>
      <c r="C731" s="21"/>
    </row>
    <row r="732" spans="1:3" ht="15.75" customHeight="1">
      <c r="A732" s="21"/>
      <c r="B732" s="21"/>
      <c r="C732" s="21"/>
    </row>
    <row r="733" spans="1:3" ht="15.75" customHeight="1">
      <c r="A733" s="21"/>
      <c r="B733" s="21"/>
      <c r="C733" s="21"/>
    </row>
    <row r="734" spans="1:3" ht="15.75" customHeight="1">
      <c r="A734" s="21"/>
      <c r="B734" s="21"/>
      <c r="C734" s="21"/>
    </row>
    <row r="735" spans="1:3" ht="15.75" customHeight="1">
      <c r="A735" s="21"/>
      <c r="B735" s="21"/>
      <c r="C735" s="21"/>
    </row>
    <row r="736" spans="1:3" ht="15.75" customHeight="1">
      <c r="A736" s="21"/>
      <c r="B736" s="21"/>
      <c r="C736" s="21"/>
    </row>
    <row r="737" spans="1:3" ht="15.75" customHeight="1">
      <c r="A737" s="21"/>
      <c r="B737" s="21"/>
      <c r="C737" s="21"/>
    </row>
    <row r="738" spans="1:3" ht="15.75" customHeight="1">
      <c r="A738" s="21"/>
      <c r="B738" s="21"/>
      <c r="C738" s="21"/>
    </row>
    <row r="739" spans="1:3" ht="15.75" customHeight="1">
      <c r="A739" s="21"/>
      <c r="B739" s="21"/>
      <c r="C739" s="21"/>
    </row>
    <row r="740" spans="1:3" ht="15.75" customHeight="1">
      <c r="A740" s="21"/>
      <c r="B740" s="21"/>
      <c r="C740" s="21"/>
    </row>
    <row r="741" spans="1:3" ht="15.75" customHeight="1">
      <c r="A741" s="21"/>
      <c r="B741" s="21"/>
      <c r="C741" s="21"/>
    </row>
    <row r="742" spans="1:3" ht="15.75" customHeight="1">
      <c r="A742" s="21"/>
      <c r="B742" s="21"/>
      <c r="C742" s="21"/>
    </row>
    <row r="743" spans="1:3" ht="15.75" customHeight="1">
      <c r="A743" s="21"/>
      <c r="B743" s="21"/>
      <c r="C743" s="21"/>
    </row>
    <row r="744" spans="1:3" ht="15.75" customHeight="1">
      <c r="A744" s="21"/>
      <c r="B744" s="21"/>
      <c r="C744" s="21"/>
    </row>
    <row r="745" spans="1:3" ht="15.75" customHeight="1">
      <c r="A745" s="21"/>
      <c r="B745" s="21"/>
      <c r="C745" s="21"/>
    </row>
    <row r="746" spans="1:3" ht="15.75" customHeight="1">
      <c r="A746" s="21"/>
      <c r="B746" s="21"/>
      <c r="C746" s="21"/>
    </row>
    <row r="747" spans="1:3" ht="15.75" customHeight="1">
      <c r="A747" s="21"/>
      <c r="B747" s="21"/>
      <c r="C747" s="21"/>
    </row>
    <row r="748" spans="1:3" ht="15.75" customHeight="1">
      <c r="A748" s="21"/>
      <c r="B748" s="21"/>
      <c r="C748" s="21"/>
    </row>
    <row r="749" spans="1:3" ht="15.75" customHeight="1">
      <c r="A749" s="21"/>
      <c r="B749" s="21"/>
      <c r="C749" s="21"/>
    </row>
    <row r="750" spans="1:3" ht="15.75" customHeight="1">
      <c r="A750" s="21"/>
      <c r="B750" s="21"/>
      <c r="C750" s="21"/>
    </row>
    <row r="751" spans="1:3" ht="15.75" customHeight="1">
      <c r="A751" s="21"/>
      <c r="B751" s="21"/>
      <c r="C751" s="21"/>
    </row>
    <row r="752" spans="1:3" ht="15.75" customHeight="1">
      <c r="A752" s="21"/>
      <c r="B752" s="21"/>
      <c r="C752" s="21"/>
    </row>
    <row r="753" spans="1:3" ht="15.75" customHeight="1">
      <c r="A753" s="21"/>
      <c r="B753" s="21"/>
      <c r="C753" s="21"/>
    </row>
    <row r="754" spans="1:3" ht="15.75" customHeight="1">
      <c r="A754" s="21"/>
      <c r="B754" s="21"/>
      <c r="C754" s="21"/>
    </row>
    <row r="755" spans="1:3" ht="15.75" customHeight="1">
      <c r="A755" s="21"/>
      <c r="B755" s="21"/>
      <c r="C755" s="21"/>
    </row>
    <row r="756" spans="1:3" ht="15.75" customHeight="1">
      <c r="A756" s="21"/>
      <c r="B756" s="21"/>
      <c r="C756" s="21"/>
    </row>
    <row r="757" spans="1:3" ht="15.75" customHeight="1">
      <c r="A757" s="21"/>
      <c r="B757" s="21"/>
      <c r="C757" s="21"/>
    </row>
    <row r="758" spans="1:3" ht="15.75" customHeight="1">
      <c r="A758" s="21"/>
      <c r="B758" s="21"/>
      <c r="C758" s="21"/>
    </row>
    <row r="759" spans="1:3" ht="15.75" customHeight="1">
      <c r="A759" s="21"/>
      <c r="B759" s="21"/>
      <c r="C759" s="21"/>
    </row>
    <row r="760" spans="1:3" ht="15.75" customHeight="1">
      <c r="A760" s="21"/>
      <c r="B760" s="21"/>
      <c r="C760" s="21"/>
    </row>
    <row r="761" spans="1:3" ht="15.75" customHeight="1">
      <c r="A761" s="21"/>
      <c r="B761" s="21"/>
      <c r="C761" s="21"/>
    </row>
    <row r="762" spans="1:3" ht="15.75" customHeight="1">
      <c r="A762" s="21"/>
      <c r="B762" s="21"/>
      <c r="C762" s="21"/>
    </row>
    <row r="763" spans="1:3" ht="15.75" customHeight="1">
      <c r="A763" s="21"/>
      <c r="B763" s="21"/>
      <c r="C763" s="21"/>
    </row>
    <row r="764" spans="1:3" ht="15.75" customHeight="1">
      <c r="A764" s="21"/>
      <c r="B764" s="21"/>
      <c r="C764" s="21"/>
    </row>
    <row r="765" spans="1:3" ht="15.75" customHeight="1">
      <c r="A765" s="21"/>
      <c r="B765" s="21"/>
      <c r="C765" s="21"/>
    </row>
    <row r="766" spans="1:3" ht="15.75" customHeight="1">
      <c r="A766" s="21"/>
      <c r="B766" s="21"/>
      <c r="C766" s="21"/>
    </row>
    <row r="767" spans="1:3" ht="15.75" customHeight="1">
      <c r="A767" s="21"/>
      <c r="B767" s="21"/>
      <c r="C767" s="21"/>
    </row>
    <row r="768" spans="1:3" ht="15.75" customHeight="1">
      <c r="A768" s="21"/>
      <c r="B768" s="21"/>
      <c r="C768" s="21"/>
    </row>
    <row r="769" spans="1:3" ht="15.75" customHeight="1">
      <c r="A769" s="21"/>
      <c r="B769" s="21"/>
      <c r="C769" s="21"/>
    </row>
    <row r="770" spans="1:3" ht="15.75" customHeight="1">
      <c r="A770" s="21"/>
      <c r="B770" s="21"/>
      <c r="C770" s="21"/>
    </row>
    <row r="771" spans="1:3" ht="15.75" customHeight="1">
      <c r="A771" s="21"/>
      <c r="B771" s="21"/>
      <c r="C771" s="21"/>
    </row>
    <row r="772" spans="1:3" ht="15.75" customHeight="1">
      <c r="A772" s="21"/>
      <c r="B772" s="21"/>
      <c r="C772" s="21"/>
    </row>
    <row r="773" spans="1:3" ht="15.75" customHeight="1">
      <c r="A773" s="21"/>
      <c r="B773" s="21"/>
      <c r="C773" s="21"/>
    </row>
    <row r="774" spans="1:3" ht="15.75" customHeight="1">
      <c r="A774" s="21"/>
      <c r="B774" s="21"/>
      <c r="C774" s="21"/>
    </row>
    <row r="775" spans="1:3" ht="15.75" customHeight="1">
      <c r="A775" s="21"/>
      <c r="B775" s="21"/>
      <c r="C775" s="21"/>
    </row>
    <row r="776" spans="1:3" ht="15.75" customHeight="1">
      <c r="A776" s="21"/>
      <c r="B776" s="21"/>
      <c r="C776" s="21"/>
    </row>
    <row r="777" spans="1:3" ht="15.75" customHeight="1">
      <c r="A777" s="21"/>
      <c r="B777" s="21"/>
      <c r="C777" s="21"/>
    </row>
    <row r="778" spans="1:3" ht="15.75" customHeight="1">
      <c r="A778" s="21"/>
      <c r="B778" s="21"/>
      <c r="C778" s="21"/>
    </row>
    <row r="779" spans="1:3" ht="15.75" customHeight="1">
      <c r="A779" s="21"/>
      <c r="B779" s="21"/>
      <c r="C779" s="21"/>
    </row>
    <row r="780" spans="1:3" ht="15.75" customHeight="1">
      <c r="A780" s="21"/>
      <c r="B780" s="21"/>
      <c r="C780" s="21"/>
    </row>
    <row r="781" spans="1:3" ht="15.75" customHeight="1">
      <c r="A781" s="21"/>
      <c r="B781" s="21"/>
      <c r="C781" s="21"/>
    </row>
    <row r="782" spans="1:3" ht="15.75" customHeight="1">
      <c r="A782" s="21"/>
      <c r="B782" s="21"/>
      <c r="C782" s="21"/>
    </row>
    <row r="783" spans="1:3" ht="15.75" customHeight="1">
      <c r="A783" s="21"/>
      <c r="B783" s="21"/>
      <c r="C783" s="21"/>
    </row>
    <row r="784" spans="1:3" ht="15.75" customHeight="1">
      <c r="A784" s="21"/>
      <c r="B784" s="21"/>
      <c r="C784" s="21"/>
    </row>
    <row r="785" spans="1:3" ht="15.75" customHeight="1">
      <c r="A785" s="21"/>
      <c r="B785" s="21"/>
      <c r="C785" s="21"/>
    </row>
    <row r="786" spans="1:3" ht="15.75" customHeight="1">
      <c r="A786" s="21"/>
      <c r="B786" s="21"/>
      <c r="C786" s="21"/>
    </row>
    <row r="787" spans="1:3" ht="15.75" customHeight="1">
      <c r="A787" s="21"/>
      <c r="B787" s="21"/>
      <c r="C787" s="21"/>
    </row>
    <row r="788" spans="1:3" ht="15.75" customHeight="1">
      <c r="A788" s="21"/>
      <c r="B788" s="21"/>
      <c r="C788" s="21"/>
    </row>
    <row r="789" spans="1:3" ht="15.75" customHeight="1">
      <c r="A789" s="21"/>
      <c r="B789" s="21"/>
      <c r="C789" s="21"/>
    </row>
    <row r="790" spans="1:3" ht="15.75" customHeight="1">
      <c r="A790" s="21"/>
      <c r="B790" s="21"/>
      <c r="C790" s="21"/>
    </row>
    <row r="791" spans="1:3" ht="15.75" customHeight="1">
      <c r="A791" s="21"/>
      <c r="B791" s="21"/>
      <c r="C791" s="21"/>
    </row>
    <row r="792" spans="1:3" ht="15.75" customHeight="1">
      <c r="A792" s="21"/>
      <c r="B792" s="21"/>
      <c r="C792" s="21"/>
    </row>
    <row r="793" spans="1:3" ht="15.75" customHeight="1">
      <c r="A793" s="21"/>
      <c r="B793" s="21"/>
      <c r="C793" s="21"/>
    </row>
    <row r="794" spans="1:3" ht="15.75" customHeight="1">
      <c r="A794" s="21"/>
      <c r="B794" s="21"/>
      <c r="C794" s="21"/>
    </row>
    <row r="795" spans="1:3" ht="15.75" customHeight="1">
      <c r="A795" s="21"/>
      <c r="B795" s="21"/>
      <c r="C795" s="21"/>
    </row>
    <row r="796" spans="1:3" ht="15.75" customHeight="1">
      <c r="A796" s="21"/>
      <c r="B796" s="21"/>
      <c r="C796" s="21"/>
    </row>
    <row r="797" spans="1:3" ht="15.75" customHeight="1">
      <c r="A797" s="21"/>
      <c r="B797" s="21"/>
      <c r="C797" s="21"/>
    </row>
    <row r="798" spans="1:3" ht="15.75" customHeight="1">
      <c r="A798" s="21"/>
      <c r="B798" s="21"/>
      <c r="C798" s="21"/>
    </row>
    <row r="799" spans="1:3" ht="15.75" customHeight="1">
      <c r="A799" s="21"/>
      <c r="B799" s="21"/>
      <c r="C799" s="21"/>
    </row>
    <row r="800" spans="1:3" ht="15.75" customHeight="1">
      <c r="A800" s="21"/>
      <c r="B800" s="21"/>
      <c r="C800" s="21"/>
    </row>
    <row r="801" spans="1:3" ht="15.75" customHeight="1">
      <c r="A801" s="21"/>
      <c r="B801" s="21"/>
      <c r="C801" s="21"/>
    </row>
    <row r="802" spans="1:3" ht="15.75" customHeight="1">
      <c r="A802" s="21"/>
      <c r="B802" s="21"/>
      <c r="C802" s="21"/>
    </row>
    <row r="803" spans="1:3" ht="15.75" customHeight="1">
      <c r="A803" s="21"/>
      <c r="B803" s="21"/>
      <c r="C803" s="21"/>
    </row>
    <row r="804" spans="1:3" ht="15.75" customHeight="1">
      <c r="A804" s="21"/>
      <c r="B804" s="21"/>
      <c r="C804" s="21"/>
    </row>
    <row r="805" spans="1:3" ht="15.75" customHeight="1">
      <c r="A805" s="21"/>
      <c r="B805" s="21"/>
      <c r="C805" s="21"/>
    </row>
    <row r="806" spans="1:3" ht="15.75" customHeight="1">
      <c r="A806" s="21"/>
      <c r="B806" s="21"/>
      <c r="C806" s="21"/>
    </row>
    <row r="807" spans="1:3" ht="15.75" customHeight="1">
      <c r="A807" s="21"/>
      <c r="B807" s="21"/>
      <c r="C807" s="21"/>
    </row>
    <row r="808" spans="1:3" ht="15.75" customHeight="1">
      <c r="A808" s="21"/>
      <c r="B808" s="21"/>
      <c r="C808" s="21"/>
    </row>
    <row r="809" spans="1:3" ht="15.75" customHeight="1">
      <c r="A809" s="21"/>
      <c r="B809" s="21"/>
      <c r="C809" s="21"/>
    </row>
    <row r="810" spans="1:3" ht="15.75" customHeight="1">
      <c r="A810" s="21"/>
      <c r="B810" s="21"/>
      <c r="C810" s="21"/>
    </row>
    <row r="811" spans="1:3" ht="15.75" customHeight="1">
      <c r="A811" s="21"/>
      <c r="B811" s="21"/>
      <c r="C811" s="21"/>
    </row>
    <row r="812" spans="1:3" ht="15.75" customHeight="1">
      <c r="A812" s="21"/>
      <c r="B812" s="21"/>
      <c r="C812" s="21"/>
    </row>
    <row r="813" spans="1:3" ht="15.75" customHeight="1">
      <c r="A813" s="21"/>
      <c r="B813" s="21"/>
      <c r="C813" s="21"/>
    </row>
    <row r="814" spans="1:3" ht="15.75" customHeight="1">
      <c r="A814" s="21"/>
      <c r="B814" s="21"/>
      <c r="C814" s="21"/>
    </row>
    <row r="815" spans="1:3" ht="15.75" customHeight="1">
      <c r="A815" s="21"/>
      <c r="B815" s="21"/>
      <c r="C815" s="21"/>
    </row>
    <row r="816" spans="1:3" ht="15.75" customHeight="1">
      <c r="A816" s="21"/>
      <c r="B816" s="21"/>
      <c r="C816" s="21"/>
    </row>
    <row r="817" spans="1:3" ht="15.75" customHeight="1">
      <c r="A817" s="21"/>
      <c r="B817" s="21"/>
      <c r="C817" s="21"/>
    </row>
    <row r="818" spans="1:3" ht="15.75" customHeight="1">
      <c r="A818" s="21"/>
      <c r="B818" s="21"/>
      <c r="C818" s="21"/>
    </row>
    <row r="819" spans="1:3" ht="15.75" customHeight="1">
      <c r="A819" s="21"/>
      <c r="B819" s="21"/>
      <c r="C819" s="21"/>
    </row>
    <row r="820" spans="1:3" ht="15.75" customHeight="1">
      <c r="A820" s="21"/>
      <c r="B820" s="21"/>
      <c r="C820" s="21"/>
    </row>
    <row r="821" spans="1:3" ht="15.75" customHeight="1">
      <c r="A821" s="21"/>
      <c r="B821" s="21"/>
      <c r="C821" s="21"/>
    </row>
    <row r="822" spans="1:3" ht="15.75" customHeight="1">
      <c r="A822" s="21"/>
      <c r="B822" s="21"/>
      <c r="C822" s="21"/>
    </row>
    <row r="823" spans="1:3" ht="15.75" customHeight="1">
      <c r="A823" s="21"/>
      <c r="B823" s="21"/>
      <c r="C823" s="21"/>
    </row>
    <row r="824" spans="1:3" ht="15.75" customHeight="1">
      <c r="A824" s="21"/>
      <c r="B824" s="21"/>
      <c r="C824" s="21"/>
    </row>
    <row r="825" spans="1:3" ht="15.75" customHeight="1">
      <c r="A825" s="21"/>
      <c r="B825" s="21"/>
      <c r="C825" s="21"/>
    </row>
    <row r="826" spans="1:3" ht="15.75" customHeight="1">
      <c r="A826" s="21"/>
      <c r="B826" s="21"/>
      <c r="C826" s="21"/>
    </row>
    <row r="827" spans="1:3" ht="15.75" customHeight="1">
      <c r="A827" s="21"/>
      <c r="B827" s="21"/>
      <c r="C827" s="21"/>
    </row>
    <row r="828" spans="1:3" ht="15.75" customHeight="1">
      <c r="A828" s="21"/>
      <c r="B828" s="21"/>
      <c r="C828" s="21"/>
    </row>
    <row r="829" spans="1:3" ht="15.75" customHeight="1">
      <c r="A829" s="21"/>
      <c r="B829" s="21"/>
      <c r="C829" s="21"/>
    </row>
    <row r="830" spans="1:3" ht="15.75" customHeight="1">
      <c r="A830" s="21"/>
      <c r="B830" s="21"/>
      <c r="C830" s="21"/>
    </row>
    <row r="831" spans="1:3" ht="15.75" customHeight="1">
      <c r="A831" s="21"/>
      <c r="B831" s="21"/>
      <c r="C831" s="21"/>
    </row>
    <row r="832" spans="1:3" ht="15.75" customHeight="1">
      <c r="A832" s="21"/>
      <c r="B832" s="21"/>
      <c r="C832" s="21"/>
    </row>
    <row r="833" spans="1:3" ht="15.75" customHeight="1">
      <c r="A833" s="21"/>
      <c r="B833" s="21"/>
      <c r="C833" s="21"/>
    </row>
    <row r="834" spans="1:3" ht="15.75" customHeight="1">
      <c r="A834" s="21"/>
      <c r="B834" s="21"/>
      <c r="C834" s="21"/>
    </row>
    <row r="835" spans="1:3" ht="15.75" customHeight="1">
      <c r="A835" s="21"/>
      <c r="B835" s="21"/>
      <c r="C835" s="21"/>
    </row>
    <row r="836" spans="1:3" ht="15.75" customHeight="1">
      <c r="A836" s="21"/>
      <c r="B836" s="21"/>
      <c r="C836" s="21"/>
    </row>
    <row r="837" spans="1:3" ht="15.75" customHeight="1">
      <c r="A837" s="21"/>
      <c r="B837" s="21"/>
      <c r="C837" s="21"/>
    </row>
    <row r="838" spans="1:3" ht="15.75" customHeight="1">
      <c r="A838" s="21"/>
      <c r="B838" s="21"/>
      <c r="C838" s="21"/>
    </row>
    <row r="839" spans="1:3" ht="15.75" customHeight="1">
      <c r="A839" s="21"/>
      <c r="B839" s="21"/>
      <c r="C839" s="21"/>
    </row>
    <row r="840" spans="1:3" ht="15.75" customHeight="1">
      <c r="A840" s="21"/>
      <c r="B840" s="21"/>
      <c r="C840" s="21"/>
    </row>
    <row r="841" spans="1:3" ht="15.75" customHeight="1">
      <c r="A841" s="21"/>
      <c r="B841" s="21"/>
      <c r="C841" s="21"/>
    </row>
    <row r="842" spans="1:3" ht="15.75" customHeight="1">
      <c r="A842" s="21"/>
      <c r="B842" s="21"/>
      <c r="C842" s="21"/>
    </row>
    <row r="843" spans="1:3" ht="15.75" customHeight="1">
      <c r="A843" s="21"/>
      <c r="B843" s="21"/>
      <c r="C843" s="21"/>
    </row>
    <row r="844" spans="1:3" ht="15.75" customHeight="1">
      <c r="A844" s="21"/>
      <c r="B844" s="21"/>
      <c r="C844" s="21"/>
    </row>
    <row r="845" spans="1:3" ht="15.75" customHeight="1">
      <c r="A845" s="21"/>
      <c r="B845" s="21"/>
      <c r="C845" s="21"/>
    </row>
    <row r="846" spans="1:3" ht="15.75" customHeight="1">
      <c r="A846" s="21"/>
      <c r="B846" s="21"/>
      <c r="C846" s="21"/>
    </row>
    <row r="847" spans="1:3" ht="15.75" customHeight="1">
      <c r="A847" s="21"/>
      <c r="B847" s="21"/>
      <c r="C847" s="21"/>
    </row>
    <row r="848" spans="1:3" ht="15.75" customHeight="1">
      <c r="A848" s="21"/>
      <c r="B848" s="21"/>
      <c r="C848" s="21"/>
    </row>
    <row r="849" spans="1:3" ht="15.75" customHeight="1">
      <c r="A849" s="21"/>
      <c r="B849" s="21"/>
      <c r="C849" s="21"/>
    </row>
    <row r="850" spans="1:3" ht="15.75" customHeight="1">
      <c r="A850" s="21"/>
      <c r="B850" s="21"/>
      <c r="C850" s="21"/>
    </row>
    <row r="851" spans="1:3" ht="15.75" customHeight="1">
      <c r="A851" s="21"/>
      <c r="B851" s="21"/>
      <c r="C851" s="21"/>
    </row>
    <row r="852" spans="1:3" ht="15.75" customHeight="1">
      <c r="A852" s="21"/>
      <c r="B852" s="21"/>
      <c r="C852" s="21"/>
    </row>
    <row r="853" spans="1:3" ht="15.75" customHeight="1">
      <c r="A853" s="21"/>
      <c r="B853" s="21"/>
      <c r="C853" s="21"/>
    </row>
    <row r="854" spans="1:3" ht="15.75" customHeight="1">
      <c r="A854" s="21"/>
      <c r="B854" s="21"/>
      <c r="C854" s="21"/>
    </row>
    <row r="855" spans="1:3" ht="15.75" customHeight="1">
      <c r="A855" s="21"/>
      <c r="B855" s="21"/>
      <c r="C855" s="21"/>
    </row>
    <row r="856" spans="1:3" ht="15.75" customHeight="1">
      <c r="A856" s="21"/>
      <c r="B856" s="21"/>
      <c r="C856" s="21"/>
    </row>
    <row r="857" spans="1:3" ht="15.75" customHeight="1">
      <c r="A857" s="21"/>
      <c r="B857" s="21"/>
      <c r="C857" s="21"/>
    </row>
    <row r="858" spans="1:3" ht="15.75" customHeight="1">
      <c r="A858" s="21"/>
      <c r="B858" s="21"/>
      <c r="C858" s="21"/>
    </row>
    <row r="859" spans="1:3" ht="15.75" customHeight="1">
      <c r="A859" s="21"/>
      <c r="B859" s="21"/>
      <c r="C859" s="21"/>
    </row>
    <row r="860" spans="1:3" ht="15.75" customHeight="1">
      <c r="A860" s="21"/>
      <c r="B860" s="21"/>
      <c r="C860" s="21"/>
    </row>
    <row r="861" spans="1:3" ht="15.75" customHeight="1">
      <c r="A861" s="21"/>
      <c r="B861" s="21"/>
      <c r="C861" s="21"/>
    </row>
    <row r="862" spans="1:3" ht="15.75" customHeight="1">
      <c r="A862" s="21"/>
      <c r="B862" s="21"/>
      <c r="C862" s="21"/>
    </row>
    <row r="863" spans="1:3" ht="15.75" customHeight="1">
      <c r="A863" s="21"/>
      <c r="B863" s="21"/>
      <c r="C863" s="21"/>
    </row>
    <row r="864" spans="1:3" ht="15.75" customHeight="1">
      <c r="A864" s="21"/>
      <c r="B864" s="21"/>
      <c r="C864" s="21"/>
    </row>
    <row r="865" spans="1:3" ht="15.75" customHeight="1">
      <c r="A865" s="21"/>
      <c r="B865" s="21"/>
      <c r="C865" s="21"/>
    </row>
    <row r="866" spans="1:3" ht="15.75" customHeight="1">
      <c r="A866" s="21"/>
      <c r="B866" s="21"/>
      <c r="C866" s="21"/>
    </row>
    <row r="867" spans="1:3" ht="15.75" customHeight="1">
      <c r="A867" s="21"/>
      <c r="B867" s="21"/>
      <c r="C867" s="21"/>
    </row>
    <row r="868" spans="1:3" ht="15.75" customHeight="1">
      <c r="A868" s="21"/>
      <c r="B868" s="21"/>
      <c r="C868" s="21"/>
    </row>
    <row r="869" spans="1:3" ht="15.75" customHeight="1">
      <c r="A869" s="21"/>
      <c r="B869" s="21"/>
      <c r="C869" s="21"/>
    </row>
    <row r="870" spans="1:3" ht="15.75" customHeight="1">
      <c r="A870" s="21"/>
      <c r="B870" s="21"/>
      <c r="C870" s="21"/>
    </row>
    <row r="871" spans="1:3" ht="15.75" customHeight="1">
      <c r="A871" s="21"/>
      <c r="B871" s="21"/>
      <c r="C871" s="21"/>
    </row>
    <row r="872" spans="1:3" ht="15.75" customHeight="1">
      <c r="A872" s="21"/>
      <c r="B872" s="21"/>
      <c r="C872" s="21"/>
    </row>
    <row r="873" spans="1:3" ht="15.75" customHeight="1">
      <c r="A873" s="21"/>
      <c r="B873" s="21"/>
      <c r="C873" s="21"/>
    </row>
    <row r="874" spans="1:3" ht="15.75" customHeight="1">
      <c r="A874" s="21"/>
      <c r="B874" s="21"/>
      <c r="C874" s="21"/>
    </row>
    <row r="875" spans="1:3" ht="15.75" customHeight="1">
      <c r="A875" s="21"/>
      <c r="B875" s="21"/>
      <c r="C875" s="21"/>
    </row>
    <row r="876" spans="1:3" ht="15.75" customHeight="1">
      <c r="A876" s="21"/>
      <c r="B876" s="21"/>
      <c r="C876" s="21"/>
    </row>
    <row r="877" spans="1:3" ht="15.75" customHeight="1">
      <c r="A877" s="21"/>
      <c r="B877" s="21"/>
      <c r="C877" s="21"/>
    </row>
    <row r="878" spans="1:3" ht="15.75" customHeight="1">
      <c r="A878" s="21"/>
      <c r="B878" s="21"/>
      <c r="C878" s="21"/>
    </row>
    <row r="879" spans="1:3" ht="15.75" customHeight="1">
      <c r="A879" s="21"/>
      <c r="B879" s="21"/>
      <c r="C879" s="21"/>
    </row>
    <row r="880" spans="1:3" ht="15.75" customHeight="1">
      <c r="A880" s="21"/>
      <c r="B880" s="21"/>
      <c r="C880" s="21"/>
    </row>
    <row r="881" spans="1:3" ht="15.75" customHeight="1">
      <c r="A881" s="21"/>
      <c r="B881" s="21"/>
      <c r="C881" s="21"/>
    </row>
    <row r="882" spans="1:3" ht="15.75" customHeight="1">
      <c r="A882" s="21"/>
      <c r="B882" s="21"/>
      <c r="C882" s="21"/>
    </row>
    <row r="883" spans="1:3" ht="15.75" customHeight="1">
      <c r="A883" s="21"/>
      <c r="B883" s="21"/>
      <c r="C883" s="21"/>
    </row>
    <row r="884" spans="1:3" ht="15.75" customHeight="1">
      <c r="A884" s="21"/>
      <c r="B884" s="21"/>
      <c r="C884" s="21"/>
    </row>
    <row r="885" spans="1:3" ht="15.75" customHeight="1">
      <c r="A885" s="21"/>
      <c r="B885" s="21"/>
      <c r="C885" s="21"/>
    </row>
    <row r="886" spans="1:3" ht="15.75" customHeight="1">
      <c r="A886" s="21"/>
      <c r="B886" s="21"/>
      <c r="C886" s="21"/>
    </row>
    <row r="887" spans="1:3" ht="15.75" customHeight="1">
      <c r="A887" s="21"/>
      <c r="B887" s="21"/>
      <c r="C887" s="21"/>
    </row>
    <row r="888" spans="1:3" ht="15.75" customHeight="1">
      <c r="A888" s="21"/>
      <c r="B888" s="21"/>
      <c r="C888" s="21"/>
    </row>
    <row r="889" spans="1:3" ht="15.75" customHeight="1">
      <c r="A889" s="21"/>
      <c r="B889" s="21"/>
      <c r="C889" s="21"/>
    </row>
    <row r="890" spans="1:3" ht="15.75" customHeight="1">
      <c r="A890" s="21"/>
      <c r="B890" s="21"/>
      <c r="C890" s="21"/>
    </row>
    <row r="891" spans="1:3" ht="15.75" customHeight="1">
      <c r="A891" s="21"/>
      <c r="B891" s="21"/>
      <c r="C891" s="21"/>
    </row>
    <row r="892" spans="1:3" ht="15.75" customHeight="1">
      <c r="A892" s="21"/>
      <c r="B892" s="21"/>
      <c r="C892" s="21"/>
    </row>
    <row r="893" spans="1:3" ht="15.75" customHeight="1">
      <c r="A893" s="21"/>
      <c r="B893" s="21"/>
      <c r="C893" s="21"/>
    </row>
    <row r="894" spans="1:3" ht="15.75" customHeight="1">
      <c r="A894" s="21"/>
      <c r="B894" s="21"/>
      <c r="C894" s="21"/>
    </row>
    <row r="895" spans="1:3" ht="15.75" customHeight="1">
      <c r="A895" s="21"/>
      <c r="B895" s="21"/>
      <c r="C895" s="21"/>
    </row>
    <row r="896" spans="1:3" ht="15.75" customHeight="1">
      <c r="A896" s="21"/>
      <c r="B896" s="21"/>
      <c r="C896" s="21"/>
    </row>
    <row r="897" spans="1:3" ht="15.75" customHeight="1">
      <c r="A897" s="21"/>
      <c r="B897" s="21"/>
      <c r="C897" s="21"/>
    </row>
    <row r="898" spans="1:3" ht="15.75" customHeight="1">
      <c r="A898" s="21"/>
      <c r="B898" s="21"/>
      <c r="C898" s="21"/>
    </row>
    <row r="899" spans="1:3" ht="15.75" customHeight="1">
      <c r="A899" s="21"/>
      <c r="B899" s="21"/>
      <c r="C899" s="21"/>
    </row>
    <row r="900" spans="1:3" ht="15.75" customHeight="1">
      <c r="A900" s="21"/>
      <c r="B900" s="21"/>
      <c r="C900" s="21"/>
    </row>
    <row r="901" spans="1:3" ht="15.75" customHeight="1">
      <c r="A901" s="21"/>
      <c r="B901" s="21"/>
      <c r="C901" s="21"/>
    </row>
    <row r="902" spans="1:3" ht="15.75" customHeight="1">
      <c r="A902" s="21"/>
      <c r="B902" s="21"/>
      <c r="C902" s="21"/>
    </row>
    <row r="903" spans="1:3" ht="15.75" customHeight="1">
      <c r="A903" s="21"/>
      <c r="B903" s="21"/>
      <c r="C903" s="21"/>
    </row>
    <row r="904" spans="1:3" ht="15.75" customHeight="1">
      <c r="A904" s="21"/>
      <c r="B904" s="21"/>
      <c r="C904" s="21"/>
    </row>
    <row r="905" spans="1:3" ht="15.75" customHeight="1">
      <c r="A905" s="21"/>
      <c r="B905" s="21"/>
      <c r="C905" s="21"/>
    </row>
    <row r="906" spans="1:3" ht="15.75" customHeight="1">
      <c r="A906" s="21"/>
      <c r="B906" s="21"/>
      <c r="C906" s="21"/>
    </row>
    <row r="907" spans="1:3" ht="15.75" customHeight="1">
      <c r="A907" s="21"/>
      <c r="B907" s="21"/>
      <c r="C907" s="21"/>
    </row>
    <row r="908" spans="1:3" ht="15.75" customHeight="1">
      <c r="A908" s="21"/>
      <c r="B908" s="21"/>
      <c r="C908" s="21"/>
    </row>
    <row r="909" spans="1:3" ht="15.75" customHeight="1">
      <c r="A909" s="21"/>
      <c r="B909" s="21"/>
      <c r="C909" s="21"/>
    </row>
    <row r="910" spans="1:3" ht="15.75" customHeight="1">
      <c r="A910" s="21"/>
      <c r="B910" s="21"/>
      <c r="C910" s="21"/>
    </row>
    <row r="911" spans="1:3" ht="15.75" customHeight="1">
      <c r="A911" s="21"/>
      <c r="B911" s="21"/>
      <c r="C911" s="21"/>
    </row>
    <row r="912" spans="1:3" ht="15.75" customHeight="1">
      <c r="A912" s="21"/>
      <c r="B912" s="21"/>
      <c r="C912" s="21"/>
    </row>
    <row r="913" spans="1:3" ht="15.75" customHeight="1">
      <c r="A913" s="21"/>
      <c r="B913" s="21"/>
      <c r="C913" s="21"/>
    </row>
    <row r="914" spans="1:3" ht="15.75" customHeight="1">
      <c r="A914" s="21"/>
      <c r="B914" s="21"/>
      <c r="C914" s="21"/>
    </row>
    <row r="915" spans="1:3" ht="15.75" customHeight="1">
      <c r="A915" s="21"/>
      <c r="B915" s="21"/>
      <c r="C915" s="21"/>
    </row>
    <row r="916" spans="1:3" ht="15.75" customHeight="1">
      <c r="A916" s="21"/>
      <c r="B916" s="21"/>
      <c r="C916" s="21"/>
    </row>
    <row r="917" spans="1:3" ht="15.75" customHeight="1">
      <c r="A917" s="21"/>
      <c r="B917" s="21"/>
      <c r="C917" s="21"/>
    </row>
    <row r="918" spans="1:3" ht="15.75" customHeight="1">
      <c r="A918" s="21"/>
      <c r="B918" s="21"/>
      <c r="C918" s="21"/>
    </row>
    <row r="919" spans="1:3" ht="15.75" customHeight="1">
      <c r="A919" s="21"/>
      <c r="B919" s="21"/>
      <c r="C919" s="21"/>
    </row>
    <row r="920" spans="1:3" ht="15.75" customHeight="1">
      <c r="A920" s="21"/>
      <c r="B920" s="21"/>
      <c r="C920" s="21"/>
    </row>
    <row r="921" spans="1:3" ht="15.75" customHeight="1">
      <c r="A921" s="21"/>
      <c r="B921" s="21"/>
      <c r="C921" s="21"/>
    </row>
    <row r="922" spans="1:3" ht="15.75" customHeight="1">
      <c r="A922" s="21"/>
      <c r="B922" s="21"/>
      <c r="C922" s="21"/>
    </row>
    <row r="923" spans="1:3" ht="15.75" customHeight="1">
      <c r="A923" s="21"/>
      <c r="B923" s="21"/>
      <c r="C923" s="21"/>
    </row>
    <row r="924" spans="1:3" ht="15.75" customHeight="1">
      <c r="A924" s="21"/>
      <c r="B924" s="21"/>
      <c r="C924" s="21"/>
    </row>
    <row r="925" spans="1:3" ht="15.75" customHeight="1">
      <c r="A925" s="21"/>
      <c r="B925" s="21"/>
      <c r="C925" s="21"/>
    </row>
    <row r="926" spans="1:3" ht="15.75" customHeight="1">
      <c r="A926" s="21"/>
      <c r="B926" s="21"/>
      <c r="C926" s="21"/>
    </row>
    <row r="927" spans="1:3" ht="15.75" customHeight="1">
      <c r="A927" s="21"/>
      <c r="B927" s="21"/>
      <c r="C927" s="21"/>
    </row>
    <row r="928" spans="1:3" ht="15.75" customHeight="1">
      <c r="A928" s="21"/>
      <c r="B928" s="21"/>
      <c r="C928" s="21"/>
    </row>
    <row r="929" spans="1:3" ht="15.75" customHeight="1">
      <c r="A929" s="21"/>
      <c r="B929" s="21"/>
      <c r="C929" s="21"/>
    </row>
    <row r="930" spans="1:3" ht="15.75" customHeight="1">
      <c r="A930" s="21"/>
      <c r="B930" s="21"/>
      <c r="C930" s="21"/>
    </row>
    <row r="931" spans="1:3" ht="15.75" customHeight="1">
      <c r="A931" s="21"/>
      <c r="B931" s="21"/>
      <c r="C931" s="21"/>
    </row>
    <row r="932" spans="1:3" ht="15.75" customHeight="1">
      <c r="A932" s="21"/>
      <c r="B932" s="21"/>
      <c r="C932" s="21"/>
    </row>
    <row r="933" spans="1:3" ht="15.75" customHeight="1">
      <c r="A933" s="21"/>
      <c r="B933" s="21"/>
      <c r="C933" s="21"/>
    </row>
    <row r="934" spans="1:3" ht="15.75" customHeight="1">
      <c r="A934" s="21"/>
      <c r="B934" s="21"/>
      <c r="C934" s="21"/>
    </row>
    <row r="935" spans="1:3" ht="15.75" customHeight="1">
      <c r="A935" s="21"/>
      <c r="B935" s="21"/>
      <c r="C935" s="21"/>
    </row>
    <row r="936" spans="1:3" ht="15.75" customHeight="1">
      <c r="A936" s="21"/>
      <c r="B936" s="21"/>
      <c r="C936" s="21"/>
    </row>
    <row r="937" spans="1:3" ht="15.75" customHeight="1">
      <c r="A937" s="21"/>
      <c r="B937" s="21"/>
      <c r="C937" s="21"/>
    </row>
    <row r="938" spans="1:3" ht="15.75" customHeight="1">
      <c r="A938" s="21"/>
      <c r="B938" s="21"/>
      <c r="C938" s="21"/>
    </row>
    <row r="939" spans="1:3" ht="15.75" customHeight="1">
      <c r="A939" s="21"/>
      <c r="B939" s="21"/>
      <c r="C939" s="21"/>
    </row>
    <row r="940" spans="1:3" ht="15.75" customHeight="1">
      <c r="A940" s="21"/>
      <c r="B940" s="21"/>
      <c r="C940" s="21"/>
    </row>
    <row r="941" spans="1:3" ht="15.75" customHeight="1">
      <c r="A941" s="21"/>
      <c r="B941" s="21"/>
      <c r="C941" s="21"/>
    </row>
    <row r="942" spans="1:3" ht="15.75" customHeight="1">
      <c r="A942" s="21"/>
      <c r="B942" s="21"/>
      <c r="C942" s="21"/>
    </row>
    <row r="943" spans="1:3" ht="15.75" customHeight="1">
      <c r="A943" s="21"/>
      <c r="B943" s="21"/>
      <c r="C943" s="21"/>
    </row>
    <row r="944" spans="1:3" ht="15.75" customHeight="1">
      <c r="A944" s="21"/>
      <c r="B944" s="21"/>
      <c r="C944" s="21"/>
    </row>
    <row r="945" spans="1:3" ht="15.75" customHeight="1">
      <c r="A945" s="21"/>
      <c r="B945" s="21"/>
      <c r="C945" s="21"/>
    </row>
    <row r="946" spans="1:3" ht="15.75" customHeight="1">
      <c r="A946" s="21"/>
      <c r="B946" s="21"/>
      <c r="C946" s="21"/>
    </row>
    <row r="947" spans="1:3" ht="15.75" customHeight="1">
      <c r="A947" s="21"/>
      <c r="B947" s="21"/>
      <c r="C947" s="21"/>
    </row>
    <row r="948" spans="1:3" ht="15.75" customHeight="1">
      <c r="A948" s="21"/>
      <c r="B948" s="21"/>
      <c r="C948" s="21"/>
    </row>
    <row r="949" spans="1:3" ht="15.75" customHeight="1">
      <c r="A949" s="21"/>
      <c r="B949" s="21"/>
      <c r="C949" s="21"/>
    </row>
    <row r="950" spans="1:3" ht="15.75" customHeight="1">
      <c r="A950" s="21"/>
      <c r="B950" s="21"/>
      <c r="C950" s="21"/>
    </row>
    <row r="951" spans="1:3" ht="15.75" customHeight="1">
      <c r="A951" s="21"/>
      <c r="B951" s="21"/>
      <c r="C951" s="21"/>
    </row>
    <row r="952" spans="1:3" ht="15.75" customHeight="1">
      <c r="A952" s="21"/>
      <c r="B952" s="21"/>
      <c r="C952" s="21"/>
    </row>
    <row r="953" spans="1:3" ht="15.75" customHeight="1">
      <c r="A953" s="21"/>
      <c r="B953" s="21"/>
      <c r="C953" s="21"/>
    </row>
    <row r="954" spans="1:3" ht="15.75" customHeight="1">
      <c r="A954" s="21"/>
      <c r="B954" s="21"/>
      <c r="C954" s="21"/>
    </row>
    <row r="955" spans="1:3" ht="15.75" customHeight="1">
      <c r="A955" s="21"/>
      <c r="B955" s="21"/>
      <c r="C955" s="21"/>
    </row>
    <row r="956" spans="1:3" ht="15.75" customHeight="1">
      <c r="A956" s="21"/>
      <c r="B956" s="21"/>
      <c r="C956" s="21"/>
    </row>
    <row r="957" spans="1:3" ht="15.75" customHeight="1">
      <c r="A957" s="21"/>
      <c r="B957" s="21"/>
      <c r="C957" s="21"/>
    </row>
    <row r="958" spans="1:3" ht="15.75" customHeight="1">
      <c r="A958" s="21"/>
      <c r="B958" s="21"/>
      <c r="C958" s="21"/>
    </row>
    <row r="959" spans="1:3" ht="15.75" customHeight="1">
      <c r="A959" s="21"/>
      <c r="B959" s="21"/>
      <c r="C959" s="21"/>
    </row>
    <row r="960" spans="1:3" ht="15.75" customHeight="1">
      <c r="A960" s="21"/>
      <c r="B960" s="21"/>
      <c r="C960" s="21"/>
    </row>
    <row r="961" spans="1:3" ht="15.75" customHeight="1">
      <c r="A961" s="21"/>
      <c r="B961" s="21"/>
      <c r="C961" s="21"/>
    </row>
    <row r="962" spans="1:3" ht="15.75" customHeight="1">
      <c r="A962" s="21"/>
      <c r="B962" s="21"/>
      <c r="C962" s="21"/>
    </row>
    <row r="963" spans="1:3" ht="15.75" customHeight="1">
      <c r="A963" s="21"/>
      <c r="B963" s="21"/>
      <c r="C963" s="21"/>
    </row>
    <row r="964" spans="1:3" ht="15.75" customHeight="1">
      <c r="A964" s="21"/>
      <c r="B964" s="21"/>
      <c r="C964" s="21"/>
    </row>
    <row r="965" spans="1:3" ht="15.75" customHeight="1">
      <c r="A965" s="21"/>
      <c r="B965" s="21"/>
      <c r="C965" s="21"/>
    </row>
    <row r="966" spans="1:3" ht="15.75" customHeight="1">
      <c r="A966" s="21"/>
      <c r="B966" s="21"/>
      <c r="C966" s="21"/>
    </row>
    <row r="967" spans="1:3" ht="15.75" customHeight="1">
      <c r="A967" s="21"/>
      <c r="B967" s="21"/>
      <c r="C967" s="21"/>
    </row>
    <row r="968" spans="1:3" ht="15.75" customHeight="1">
      <c r="A968" s="21"/>
      <c r="B968" s="21"/>
      <c r="C968" s="21"/>
    </row>
    <row r="969" spans="1:3" ht="15.75" customHeight="1">
      <c r="A969" s="21"/>
      <c r="B969" s="21"/>
      <c r="C969" s="21"/>
    </row>
    <row r="970" spans="1:3" ht="15.75" customHeight="1">
      <c r="A970" s="21"/>
      <c r="B970" s="21"/>
      <c r="C970" s="21"/>
    </row>
    <row r="971" spans="1:3" ht="15.75" customHeight="1">
      <c r="A971" s="21"/>
      <c r="B971" s="21"/>
      <c r="C971" s="21"/>
    </row>
    <row r="972" spans="1:3" ht="15.75" customHeight="1">
      <c r="A972" s="21"/>
      <c r="B972" s="21"/>
      <c r="C972" s="21"/>
    </row>
    <row r="973" spans="1:3" ht="15.75" customHeight="1">
      <c r="A973" s="21"/>
      <c r="B973" s="21"/>
      <c r="C973" s="21"/>
    </row>
    <row r="974" spans="1:3" ht="15.75" customHeight="1">
      <c r="A974" s="21"/>
      <c r="B974" s="21"/>
      <c r="C974" s="21"/>
    </row>
    <row r="975" spans="1:3" ht="15.75" customHeight="1">
      <c r="A975" s="21"/>
      <c r="B975" s="21"/>
      <c r="C975" s="21"/>
    </row>
    <row r="976" spans="1:3" ht="15.75" customHeight="1">
      <c r="A976" s="21"/>
      <c r="B976" s="21"/>
      <c r="C976" s="21"/>
    </row>
    <row r="977" spans="1:3" ht="15.75" customHeight="1">
      <c r="A977" s="21"/>
      <c r="B977" s="21"/>
      <c r="C977" s="21"/>
    </row>
    <row r="978" spans="1:3" ht="15.75" customHeight="1">
      <c r="A978" s="21"/>
      <c r="B978" s="21"/>
      <c r="C978" s="21"/>
    </row>
    <row r="979" spans="1:3" ht="15.75" customHeight="1">
      <c r="A979" s="21"/>
      <c r="B979" s="21"/>
      <c r="C979" s="21"/>
    </row>
    <row r="980" spans="1:3" ht="15.75" customHeight="1">
      <c r="A980" s="21"/>
      <c r="B980" s="21"/>
      <c r="C980" s="21"/>
    </row>
    <row r="981" spans="1:3" ht="15.75" customHeight="1">
      <c r="A981" s="21"/>
      <c r="B981" s="21"/>
      <c r="C981" s="21"/>
    </row>
    <row r="982" spans="1:3" ht="15.75" customHeight="1">
      <c r="A982" s="21"/>
      <c r="B982" s="21"/>
      <c r="C982" s="21"/>
    </row>
    <row r="983" spans="1:3" ht="15.75" customHeight="1">
      <c r="A983" s="21"/>
      <c r="B983" s="21"/>
      <c r="C983" s="21"/>
    </row>
    <row r="984" spans="1:3" ht="15.75" customHeight="1">
      <c r="A984" s="21"/>
      <c r="B984" s="21"/>
      <c r="C984" s="21"/>
    </row>
    <row r="985" spans="1:3" ht="15.75" customHeight="1">
      <c r="A985" s="21"/>
      <c r="B985" s="21"/>
      <c r="C985" s="21"/>
    </row>
    <row r="986" spans="1:3" ht="15.75" customHeight="1">
      <c r="A986" s="21"/>
      <c r="B986" s="21"/>
      <c r="C986" s="21"/>
    </row>
    <row r="987" spans="1:3" ht="15.75" customHeight="1">
      <c r="A987" s="21"/>
      <c r="B987" s="21"/>
      <c r="C987" s="21"/>
    </row>
    <row r="988" spans="1:3" ht="15.75" customHeight="1">
      <c r="A988" s="21"/>
      <c r="B988" s="21"/>
      <c r="C988" s="21"/>
    </row>
    <row r="989" spans="1:3" ht="15.75" customHeight="1">
      <c r="A989" s="21"/>
      <c r="B989" s="21"/>
      <c r="C989" s="21"/>
    </row>
    <row r="990" spans="1:3" ht="15.75" customHeight="1">
      <c r="A990" s="21"/>
      <c r="B990" s="21"/>
      <c r="C990" s="21"/>
    </row>
    <row r="991" spans="1:3" ht="15.75" customHeight="1">
      <c r="A991" s="21"/>
      <c r="B991" s="21"/>
      <c r="C991" s="21"/>
    </row>
    <row r="992" spans="1:3" ht="15.75" customHeight="1">
      <c r="A992" s="21"/>
      <c r="B992" s="21"/>
      <c r="C992" s="21"/>
    </row>
    <row r="993" spans="1:3" ht="15.75" customHeight="1">
      <c r="A993" s="21"/>
      <c r="B993" s="21"/>
      <c r="C993" s="21"/>
    </row>
    <row r="994" spans="1:3" ht="15.75" customHeight="1">
      <c r="A994" s="21"/>
      <c r="B994" s="21"/>
      <c r="C994" s="21"/>
    </row>
    <row r="995" spans="1:3" ht="15.75" customHeight="1">
      <c r="A995" s="21"/>
      <c r="B995" s="21"/>
      <c r="C995" s="21"/>
    </row>
    <row r="996" spans="1:3" ht="15.75" customHeight="1">
      <c r="A996" s="21"/>
      <c r="B996" s="21"/>
      <c r="C996" s="21"/>
    </row>
    <row r="997" spans="1:3" ht="15.75" customHeight="1">
      <c r="A997" s="21"/>
      <c r="B997" s="21"/>
      <c r="C997" s="21"/>
    </row>
    <row r="998" spans="1:3" ht="15.75" customHeight="1">
      <c r="A998" s="21"/>
      <c r="B998" s="21"/>
      <c r="C998" s="21"/>
    </row>
    <row r="999" spans="1:3" ht="15.75" customHeight="1">
      <c r="A999" s="21"/>
      <c r="B999" s="21"/>
      <c r="C999" s="21"/>
    </row>
    <row r="1000" spans="1:3" ht="15.75" customHeight="1">
      <c r="A1000" s="21"/>
      <c r="B1000" s="21"/>
      <c r="C1000" s="21"/>
    </row>
  </sheetData>
  <phoneticPr fontId="12" type="noConversion"/>
  <dataValidations count="1">
    <dataValidation type="date" operator="greaterThan" allowBlank="1" showInputMessage="1" showErrorMessage="1" prompt="TimeStamp - For technologies where the measurement is instantaneous, such as hyperspectral imaging, input the time of measurement [Hours: Minutes: Seconds]. Please enter local time_x000a_" sqref="B502:C528" xr:uid="{00000000-0002-0000-0200-000000000000}">
      <formula1>44317</formula1>
    </dataValidation>
  </dataValidations>
  <pageMargins left="0.7" right="0.7" top="0.75" bottom="0.75" header="0" footer="0"/>
  <pageSetup scale="65"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15"/>
  <sheetViews>
    <sheetView workbookViewId="0">
      <selection activeCell="B24" sqref="B24"/>
    </sheetView>
  </sheetViews>
  <sheetFormatPr baseColWidth="10" defaultColWidth="14.5" defaultRowHeight="15" customHeight="1"/>
  <cols>
    <col min="1" max="1" width="66.5" customWidth="1"/>
    <col min="2" max="2" width="136.5" customWidth="1"/>
  </cols>
  <sheetData>
    <row r="1" spans="1:26" ht="15" customHeight="1">
      <c r="A1" s="24" t="s">
        <v>25</v>
      </c>
      <c r="B1" s="25"/>
    </row>
    <row r="2" spans="1:26" ht="17">
      <c r="A2" s="26" t="s">
        <v>26</v>
      </c>
      <c r="B2" s="27" t="s">
        <v>27</v>
      </c>
    </row>
    <row r="3" spans="1:26" ht="43.5" customHeight="1">
      <c r="A3" s="28" t="s">
        <v>28</v>
      </c>
      <c r="B3" s="29" t="s">
        <v>29</v>
      </c>
    </row>
    <row r="4" spans="1:26" ht="15.75" customHeight="1">
      <c r="A4" s="30" t="s">
        <v>30</v>
      </c>
      <c r="B4" s="29" t="s">
        <v>31</v>
      </c>
    </row>
    <row r="5" spans="1:26" ht="17">
      <c r="A5" s="30" t="s">
        <v>32</v>
      </c>
      <c r="B5" s="29" t="s">
        <v>33</v>
      </c>
    </row>
    <row r="6" spans="1:26" ht="30" customHeight="1">
      <c r="A6" s="30" t="s">
        <v>34</v>
      </c>
      <c r="B6" s="29" t="s">
        <v>35</v>
      </c>
    </row>
    <row r="7" spans="1:26" ht="17">
      <c r="A7" s="31" t="s">
        <v>36</v>
      </c>
      <c r="B7" s="32" t="s">
        <v>37</v>
      </c>
    </row>
    <row r="8" spans="1:26" ht="17">
      <c r="A8" s="30" t="s">
        <v>38</v>
      </c>
      <c r="B8" s="29" t="s">
        <v>39</v>
      </c>
    </row>
    <row r="9" spans="1:26" ht="17">
      <c r="A9" s="33" t="s">
        <v>40</v>
      </c>
      <c r="B9" s="34" t="s">
        <v>41</v>
      </c>
      <c r="C9" s="35"/>
      <c r="D9" s="35"/>
      <c r="E9" s="35"/>
      <c r="F9" s="35"/>
      <c r="G9" s="35"/>
      <c r="H9" s="35"/>
      <c r="I9" s="35"/>
      <c r="J9" s="35"/>
      <c r="K9" s="35"/>
      <c r="L9" s="35"/>
      <c r="M9" s="35"/>
      <c r="N9" s="35"/>
      <c r="O9" s="35"/>
      <c r="P9" s="35"/>
      <c r="Q9" s="35"/>
      <c r="R9" s="35"/>
      <c r="S9" s="35"/>
      <c r="T9" s="35"/>
      <c r="U9" s="35"/>
      <c r="V9" s="35"/>
      <c r="W9" s="35"/>
      <c r="X9" s="35"/>
      <c r="Y9" s="35"/>
      <c r="Z9" s="35"/>
    </row>
    <row r="10" spans="1:26" ht="45" customHeight="1">
      <c r="A10" s="36" t="s">
        <v>22</v>
      </c>
      <c r="B10" s="37" t="s">
        <v>42</v>
      </c>
      <c r="C10" s="35"/>
      <c r="D10" s="35"/>
      <c r="E10" s="35"/>
      <c r="F10" s="35"/>
      <c r="G10" s="35"/>
      <c r="H10" s="35"/>
      <c r="I10" s="35"/>
      <c r="J10" s="35"/>
      <c r="K10" s="35"/>
      <c r="L10" s="35"/>
      <c r="M10" s="35"/>
      <c r="N10" s="35"/>
      <c r="O10" s="35"/>
      <c r="P10" s="35"/>
      <c r="Q10" s="35"/>
      <c r="R10" s="35"/>
      <c r="S10" s="35"/>
      <c r="T10" s="35"/>
      <c r="U10" s="35"/>
      <c r="V10" s="35"/>
      <c r="W10" s="35"/>
      <c r="X10" s="35"/>
      <c r="Y10" s="35"/>
      <c r="Z10" s="35"/>
    </row>
    <row r="11" spans="1:26" ht="17">
      <c r="A11" s="30" t="s">
        <v>23</v>
      </c>
      <c r="B11" s="38" t="s">
        <v>43</v>
      </c>
    </row>
    <row r="12" spans="1:26" ht="17">
      <c r="A12" s="30" t="s">
        <v>44</v>
      </c>
      <c r="B12" s="29" t="s">
        <v>43</v>
      </c>
    </row>
    <row r="13" spans="1:26" ht="17">
      <c r="A13" s="36" t="s">
        <v>45</v>
      </c>
      <c r="B13" s="39" t="s">
        <v>46</v>
      </c>
      <c r="C13" s="40"/>
      <c r="D13" s="40"/>
      <c r="E13" s="40"/>
      <c r="F13" s="40"/>
      <c r="G13" s="40"/>
      <c r="H13" s="40"/>
      <c r="I13" s="40"/>
      <c r="J13" s="40"/>
      <c r="K13" s="40"/>
      <c r="L13" s="40"/>
      <c r="M13" s="40"/>
      <c r="N13" s="40"/>
      <c r="O13" s="40"/>
      <c r="P13" s="40"/>
      <c r="Q13" s="40"/>
      <c r="R13" s="40"/>
      <c r="S13" s="40"/>
      <c r="T13" s="40"/>
      <c r="U13" s="40"/>
      <c r="V13" s="40"/>
      <c r="W13" s="40"/>
      <c r="X13" s="40"/>
      <c r="Y13" s="40"/>
      <c r="Z13" s="40"/>
    </row>
    <row r="14" spans="1:26" ht="17">
      <c r="A14" s="36" t="s">
        <v>47</v>
      </c>
      <c r="B14" s="37" t="s">
        <v>43</v>
      </c>
      <c r="C14" s="40"/>
      <c r="D14" s="40"/>
      <c r="E14" s="40"/>
      <c r="F14" s="40"/>
      <c r="G14" s="40"/>
      <c r="H14" s="40"/>
      <c r="I14" s="40"/>
      <c r="J14" s="40"/>
      <c r="K14" s="40"/>
      <c r="L14" s="40"/>
      <c r="M14" s="40"/>
      <c r="N14" s="40"/>
      <c r="O14" s="40"/>
      <c r="P14" s="40"/>
      <c r="Q14" s="40"/>
      <c r="R14" s="40"/>
      <c r="S14" s="40"/>
      <c r="T14" s="40"/>
      <c r="U14" s="40"/>
      <c r="V14" s="40"/>
      <c r="W14" s="40"/>
      <c r="X14" s="40"/>
      <c r="Y14" s="40"/>
      <c r="Z14" s="40"/>
    </row>
    <row r="15" spans="1:26" ht="17">
      <c r="A15" s="36" t="s">
        <v>48</v>
      </c>
      <c r="B15" s="37" t="s">
        <v>49</v>
      </c>
      <c r="C15" s="35"/>
      <c r="D15" s="35"/>
      <c r="E15" s="35"/>
      <c r="F15" s="35"/>
      <c r="G15" s="35"/>
      <c r="H15" s="35"/>
      <c r="I15" s="35"/>
      <c r="J15" s="35"/>
      <c r="K15" s="35"/>
      <c r="L15" s="35"/>
      <c r="M15" s="35"/>
      <c r="N15" s="35"/>
      <c r="O15" s="35"/>
      <c r="P15" s="35"/>
      <c r="Q15" s="35"/>
      <c r="R15" s="35"/>
      <c r="S15" s="35"/>
      <c r="T15" s="35"/>
      <c r="U15" s="35"/>
      <c r="V15" s="35"/>
      <c r="W15" s="35"/>
      <c r="X15" s="35"/>
      <c r="Y15" s="35"/>
      <c r="Z15" s="35"/>
    </row>
    <row r="16" spans="1:26" ht="34">
      <c r="A16" s="36" t="s">
        <v>50</v>
      </c>
      <c r="B16" s="37" t="s">
        <v>51</v>
      </c>
      <c r="C16" s="35"/>
      <c r="D16" s="35"/>
      <c r="E16" s="35"/>
      <c r="F16" s="35"/>
      <c r="G16" s="35"/>
      <c r="H16" s="35"/>
      <c r="I16" s="35"/>
      <c r="J16" s="35"/>
      <c r="K16" s="35"/>
      <c r="L16" s="35"/>
      <c r="M16" s="35"/>
      <c r="N16" s="35"/>
      <c r="O16" s="35"/>
      <c r="P16" s="35"/>
      <c r="Q16" s="35"/>
      <c r="R16" s="35"/>
      <c r="S16" s="35"/>
      <c r="T16" s="35"/>
      <c r="U16" s="35"/>
      <c r="V16" s="35"/>
      <c r="W16" s="35"/>
      <c r="X16" s="35"/>
      <c r="Y16" s="35"/>
      <c r="Z16" s="35"/>
    </row>
    <row r="17" spans="1:2" ht="34">
      <c r="A17" s="28" t="s">
        <v>52</v>
      </c>
      <c r="B17" s="29" t="s">
        <v>53</v>
      </c>
    </row>
    <row r="18" spans="1:2" ht="17">
      <c r="A18" s="28" t="s">
        <v>54</v>
      </c>
      <c r="B18" s="29" t="s">
        <v>55</v>
      </c>
    </row>
    <row r="19" spans="1:2" ht="34">
      <c r="A19" s="36" t="s">
        <v>56</v>
      </c>
      <c r="B19" s="109" t="s">
        <v>8676</v>
      </c>
    </row>
    <row r="20" spans="1:2" ht="34">
      <c r="A20" s="36" t="s">
        <v>57</v>
      </c>
      <c r="B20" s="109" t="s">
        <v>8677</v>
      </c>
    </row>
    <row r="21" spans="1:2" ht="17">
      <c r="A21" s="36" t="s">
        <v>58</v>
      </c>
      <c r="B21" s="109" t="s">
        <v>8679</v>
      </c>
    </row>
    <row r="22" spans="1:2" ht="17">
      <c r="A22" s="36" t="s">
        <v>59</v>
      </c>
      <c r="B22" s="37" t="s">
        <v>60</v>
      </c>
    </row>
    <row r="23" spans="1:2" ht="17">
      <c r="A23" s="36" t="s">
        <v>61</v>
      </c>
      <c r="B23" s="37" t="s">
        <v>62</v>
      </c>
    </row>
    <row r="24" spans="1:2" ht="17">
      <c r="A24" s="36" t="s">
        <v>63</v>
      </c>
      <c r="B24" s="109" t="s">
        <v>8680</v>
      </c>
    </row>
    <row r="25" spans="1:2" ht="16">
      <c r="A25" s="41"/>
      <c r="B25" s="42"/>
    </row>
    <row r="26" spans="1:2" ht="17">
      <c r="A26" s="43" t="s">
        <v>64</v>
      </c>
      <c r="B26" s="42"/>
    </row>
    <row r="27" spans="1:2" ht="45.75" customHeight="1">
      <c r="A27" s="30" t="s">
        <v>65</v>
      </c>
      <c r="B27" s="29" t="s">
        <v>66</v>
      </c>
    </row>
    <row r="28" spans="1:2" ht="16">
      <c r="A28" s="44" t="s">
        <v>67</v>
      </c>
      <c r="B28" s="45" t="s">
        <v>68</v>
      </c>
    </row>
    <row r="29" spans="1:2" ht="17">
      <c r="A29" s="30" t="s">
        <v>69</v>
      </c>
      <c r="B29" s="29" t="s">
        <v>70</v>
      </c>
    </row>
    <row r="30" spans="1:2" ht="17">
      <c r="A30" s="30" t="s">
        <v>71</v>
      </c>
      <c r="B30" s="29" t="s">
        <v>72</v>
      </c>
    </row>
    <row r="31" spans="1:2" ht="17">
      <c r="A31" s="30" t="s">
        <v>73</v>
      </c>
      <c r="B31" s="29" t="s">
        <v>74</v>
      </c>
    </row>
    <row r="32" spans="1:2" ht="16">
      <c r="A32" s="44" t="s">
        <v>75</v>
      </c>
      <c r="B32" s="46" t="s">
        <v>76</v>
      </c>
    </row>
    <row r="33" spans="1:2" ht="17">
      <c r="A33" s="36" t="s">
        <v>77</v>
      </c>
      <c r="B33" s="37" t="s">
        <v>78</v>
      </c>
    </row>
    <row r="34" spans="1:2" ht="16">
      <c r="A34" s="47"/>
      <c r="B34" s="48"/>
    </row>
    <row r="35" spans="1:2" ht="17">
      <c r="A35" s="30"/>
      <c r="B35" s="49" t="s">
        <v>5</v>
      </c>
    </row>
    <row r="36" spans="1:2" ht="17">
      <c r="A36" s="30"/>
      <c r="B36" s="50" t="s">
        <v>6</v>
      </c>
    </row>
    <row r="37" spans="1:2" ht="17">
      <c r="A37" s="30"/>
      <c r="B37" s="51" t="s">
        <v>7</v>
      </c>
    </row>
    <row r="38" spans="1:2" ht="17">
      <c r="A38" s="30"/>
      <c r="B38" s="52" t="s">
        <v>8</v>
      </c>
    </row>
    <row r="39" spans="1:2">
      <c r="A39" s="53"/>
      <c r="B39" s="54"/>
    </row>
    <row r="40" spans="1:2">
      <c r="A40" s="53"/>
      <c r="B40" s="54"/>
    </row>
    <row r="41" spans="1:2">
      <c r="A41" s="53"/>
      <c r="B41" s="54"/>
    </row>
    <row r="42" spans="1:2">
      <c r="A42" s="53"/>
      <c r="B42" s="54"/>
    </row>
    <row r="43" spans="1:2">
      <c r="A43" s="53"/>
      <c r="B43" s="54"/>
    </row>
    <row r="44" spans="1:2">
      <c r="A44" s="53"/>
      <c r="B44" s="54"/>
    </row>
    <row r="45" spans="1:2">
      <c r="A45" s="53"/>
      <c r="B45" s="54"/>
    </row>
    <row r="46" spans="1:2">
      <c r="A46" s="53"/>
      <c r="B46" s="54"/>
    </row>
    <row r="47" spans="1:2">
      <c r="A47" s="53"/>
      <c r="B47" s="54"/>
    </row>
    <row r="48" spans="1:2">
      <c r="A48" s="53"/>
      <c r="B48" s="54"/>
    </row>
    <row r="49" spans="1:2">
      <c r="A49" s="53"/>
      <c r="B49" s="54"/>
    </row>
    <row r="50" spans="1:2">
      <c r="A50" s="53"/>
      <c r="B50" s="54"/>
    </row>
    <row r="51" spans="1:2">
      <c r="A51" s="53"/>
      <c r="B51" s="54"/>
    </row>
    <row r="52" spans="1:2">
      <c r="A52" s="53"/>
      <c r="B52" s="54"/>
    </row>
    <row r="53" spans="1:2">
      <c r="A53" s="53"/>
      <c r="B53" s="54"/>
    </row>
    <row r="54" spans="1:2">
      <c r="A54" s="53"/>
      <c r="B54" s="54"/>
    </row>
    <row r="55" spans="1:2">
      <c r="A55" s="53"/>
      <c r="B55" s="54"/>
    </row>
    <row r="56" spans="1:2">
      <c r="A56" s="53"/>
      <c r="B56" s="54"/>
    </row>
    <row r="57" spans="1:2">
      <c r="A57" s="53"/>
      <c r="B57" s="54"/>
    </row>
    <row r="58" spans="1:2">
      <c r="A58" s="53"/>
      <c r="B58" s="54"/>
    </row>
    <row r="59" spans="1:2">
      <c r="A59" s="53"/>
      <c r="B59" s="54"/>
    </row>
    <row r="60" spans="1:2">
      <c r="A60" s="53"/>
      <c r="B60" s="54"/>
    </row>
    <row r="61" spans="1:2">
      <c r="A61" s="53"/>
      <c r="B61" s="54"/>
    </row>
    <row r="62" spans="1:2">
      <c r="A62" s="53"/>
      <c r="B62" s="54"/>
    </row>
    <row r="63" spans="1:2">
      <c r="A63" s="53"/>
      <c r="B63" s="54"/>
    </row>
    <row r="64" spans="1:2">
      <c r="A64" s="53"/>
      <c r="B64" s="54"/>
    </row>
    <row r="65" spans="1:2">
      <c r="A65" s="53"/>
      <c r="B65" s="54"/>
    </row>
    <row r="66" spans="1:2">
      <c r="A66" s="53"/>
      <c r="B66" s="54"/>
    </row>
    <row r="67" spans="1:2">
      <c r="A67" s="53"/>
      <c r="B67" s="54"/>
    </row>
    <row r="68" spans="1:2">
      <c r="A68" s="53"/>
      <c r="B68" s="54"/>
    </row>
    <row r="69" spans="1:2">
      <c r="A69" s="53"/>
      <c r="B69" s="54"/>
    </row>
    <row r="70" spans="1:2">
      <c r="A70" s="53"/>
      <c r="B70" s="54"/>
    </row>
    <row r="71" spans="1:2">
      <c r="A71" s="53"/>
      <c r="B71" s="54"/>
    </row>
    <row r="72" spans="1:2">
      <c r="A72" s="53"/>
      <c r="B72" s="54"/>
    </row>
    <row r="73" spans="1:2">
      <c r="A73" s="53"/>
      <c r="B73" s="54"/>
    </row>
    <row r="74" spans="1:2">
      <c r="A74" s="53"/>
      <c r="B74" s="54"/>
    </row>
    <row r="75" spans="1:2">
      <c r="A75" s="53"/>
      <c r="B75" s="54"/>
    </row>
    <row r="76" spans="1:2">
      <c r="A76" s="53"/>
      <c r="B76" s="54"/>
    </row>
    <row r="77" spans="1:2">
      <c r="A77" s="53"/>
      <c r="B77" s="54"/>
    </row>
    <row r="78" spans="1:2">
      <c r="A78" s="53"/>
      <c r="B78" s="54"/>
    </row>
    <row r="79" spans="1:2">
      <c r="A79" s="53"/>
      <c r="B79" s="54"/>
    </row>
    <row r="80" spans="1:2">
      <c r="A80" s="53"/>
      <c r="B80" s="54"/>
    </row>
    <row r="81" spans="1:2">
      <c r="A81" s="53"/>
      <c r="B81" s="54"/>
    </row>
    <row r="82" spans="1:2">
      <c r="A82" s="53"/>
      <c r="B82" s="54"/>
    </row>
    <row r="83" spans="1:2">
      <c r="A83" s="53"/>
      <c r="B83" s="54"/>
    </row>
    <row r="84" spans="1:2">
      <c r="A84" s="53"/>
      <c r="B84" s="54"/>
    </row>
    <row r="85" spans="1:2">
      <c r="A85" s="53"/>
      <c r="B85" s="54"/>
    </row>
    <row r="86" spans="1:2">
      <c r="A86" s="53"/>
      <c r="B86" s="54"/>
    </row>
    <row r="87" spans="1:2">
      <c r="A87" s="53"/>
      <c r="B87" s="54"/>
    </row>
    <row r="88" spans="1:2">
      <c r="A88" s="53"/>
      <c r="B88" s="54"/>
    </row>
    <row r="89" spans="1:2">
      <c r="A89" s="53"/>
      <c r="B89" s="54"/>
    </row>
    <row r="90" spans="1:2">
      <c r="A90" s="53"/>
      <c r="B90" s="54"/>
    </row>
    <row r="91" spans="1:2">
      <c r="A91" s="53"/>
      <c r="B91" s="54"/>
    </row>
    <row r="92" spans="1:2">
      <c r="A92" s="53"/>
      <c r="B92" s="54"/>
    </row>
    <row r="93" spans="1:2">
      <c r="A93" s="53"/>
      <c r="B93" s="54"/>
    </row>
    <row r="94" spans="1:2">
      <c r="A94" s="53"/>
      <c r="B94" s="54"/>
    </row>
    <row r="95" spans="1:2">
      <c r="A95" s="53"/>
      <c r="B95" s="54"/>
    </row>
    <row r="96" spans="1:2">
      <c r="A96" s="53"/>
      <c r="B96" s="54"/>
    </row>
    <row r="97" spans="1:2">
      <c r="A97" s="53"/>
      <c r="B97" s="54"/>
    </row>
    <row r="98" spans="1:2">
      <c r="A98" s="53"/>
      <c r="B98" s="54"/>
    </row>
    <row r="99" spans="1:2">
      <c r="A99" s="53"/>
      <c r="B99" s="54"/>
    </row>
    <row r="100" spans="1:2">
      <c r="A100" s="53"/>
      <c r="B100" s="54"/>
    </row>
    <row r="101" spans="1:2">
      <c r="A101" s="53"/>
      <c r="B101" s="54"/>
    </row>
    <row r="102" spans="1:2">
      <c r="A102" s="53"/>
      <c r="B102" s="54"/>
    </row>
    <row r="103" spans="1:2">
      <c r="A103" s="53"/>
      <c r="B103" s="54"/>
    </row>
    <row r="104" spans="1:2">
      <c r="A104" s="53"/>
      <c r="B104" s="54"/>
    </row>
    <row r="105" spans="1:2">
      <c r="A105" s="53"/>
      <c r="B105" s="54"/>
    </row>
    <row r="106" spans="1:2">
      <c r="A106" s="53"/>
      <c r="B106" s="54"/>
    </row>
    <row r="107" spans="1:2">
      <c r="A107" s="53"/>
      <c r="B107" s="54"/>
    </row>
    <row r="108" spans="1:2">
      <c r="A108" s="53"/>
      <c r="B108" s="54"/>
    </row>
    <row r="109" spans="1:2">
      <c r="A109" s="53"/>
      <c r="B109" s="54"/>
    </row>
    <row r="110" spans="1:2">
      <c r="A110" s="53"/>
      <c r="B110" s="54"/>
    </row>
    <row r="111" spans="1:2">
      <c r="A111" s="53"/>
      <c r="B111" s="54"/>
    </row>
    <row r="112" spans="1:2">
      <c r="A112" s="53"/>
      <c r="B112" s="54"/>
    </row>
    <row r="113" spans="1:2">
      <c r="A113" s="53"/>
      <c r="B113" s="54"/>
    </row>
    <row r="114" spans="1:2">
      <c r="A114" s="53"/>
      <c r="B114" s="54"/>
    </row>
    <row r="115" spans="1:2">
      <c r="A115" s="53"/>
      <c r="B115" s="54"/>
    </row>
    <row r="116" spans="1:2">
      <c r="A116" s="53"/>
      <c r="B116" s="54"/>
    </row>
    <row r="117" spans="1:2">
      <c r="A117" s="53"/>
      <c r="B117" s="54"/>
    </row>
    <row r="118" spans="1:2">
      <c r="A118" s="53"/>
      <c r="B118" s="54"/>
    </row>
    <row r="119" spans="1:2">
      <c r="A119" s="53"/>
      <c r="B119" s="54"/>
    </row>
    <row r="120" spans="1:2">
      <c r="A120" s="53"/>
      <c r="B120" s="54"/>
    </row>
    <row r="121" spans="1:2">
      <c r="A121" s="53"/>
      <c r="B121" s="54"/>
    </row>
    <row r="122" spans="1:2">
      <c r="A122" s="53"/>
      <c r="B122" s="54"/>
    </row>
    <row r="123" spans="1:2">
      <c r="A123" s="53"/>
      <c r="B123" s="54"/>
    </row>
    <row r="124" spans="1:2">
      <c r="A124" s="53"/>
      <c r="B124" s="54"/>
    </row>
    <row r="125" spans="1:2">
      <c r="A125" s="53"/>
      <c r="B125" s="54"/>
    </row>
    <row r="126" spans="1:2">
      <c r="A126" s="53"/>
      <c r="B126" s="54"/>
    </row>
    <row r="127" spans="1:2">
      <c r="A127" s="53"/>
      <c r="B127" s="54"/>
    </row>
    <row r="128" spans="1:2">
      <c r="A128" s="53"/>
      <c r="B128" s="54"/>
    </row>
    <row r="129" spans="1:2">
      <c r="A129" s="53"/>
      <c r="B129" s="54"/>
    </row>
    <row r="130" spans="1:2">
      <c r="A130" s="53"/>
      <c r="B130" s="54"/>
    </row>
    <row r="131" spans="1:2">
      <c r="A131" s="53"/>
      <c r="B131" s="54"/>
    </row>
    <row r="132" spans="1:2">
      <c r="A132" s="53"/>
      <c r="B132" s="54"/>
    </row>
    <row r="133" spans="1:2">
      <c r="A133" s="53"/>
      <c r="B133" s="54"/>
    </row>
    <row r="134" spans="1:2">
      <c r="A134" s="53"/>
      <c r="B134" s="54"/>
    </row>
    <row r="135" spans="1:2">
      <c r="A135" s="53"/>
      <c r="B135" s="54"/>
    </row>
    <row r="136" spans="1:2">
      <c r="A136" s="53"/>
      <c r="B136" s="54"/>
    </row>
    <row r="137" spans="1:2">
      <c r="A137" s="53"/>
      <c r="B137" s="54"/>
    </row>
    <row r="138" spans="1:2">
      <c r="A138" s="53"/>
      <c r="B138" s="54"/>
    </row>
    <row r="139" spans="1:2">
      <c r="A139" s="53"/>
      <c r="B139" s="54"/>
    </row>
    <row r="140" spans="1:2">
      <c r="A140" s="53"/>
      <c r="B140" s="54"/>
    </row>
    <row r="141" spans="1:2">
      <c r="A141" s="53"/>
      <c r="B141" s="54"/>
    </row>
    <row r="142" spans="1:2">
      <c r="A142" s="53"/>
      <c r="B142" s="54"/>
    </row>
    <row r="143" spans="1:2">
      <c r="A143" s="53"/>
      <c r="B143" s="54"/>
    </row>
    <row r="144" spans="1:2">
      <c r="A144" s="53"/>
      <c r="B144" s="54"/>
    </row>
    <row r="145" spans="1:2">
      <c r="A145" s="53"/>
      <c r="B145" s="54"/>
    </row>
    <row r="146" spans="1:2">
      <c r="A146" s="53"/>
      <c r="B146" s="54"/>
    </row>
    <row r="147" spans="1:2">
      <c r="A147" s="53"/>
      <c r="B147" s="54"/>
    </row>
    <row r="148" spans="1:2">
      <c r="A148" s="53"/>
      <c r="B148" s="54"/>
    </row>
    <row r="149" spans="1:2">
      <c r="A149" s="53"/>
      <c r="B149" s="54"/>
    </row>
    <row r="150" spans="1:2">
      <c r="A150" s="53"/>
      <c r="B150" s="54"/>
    </row>
    <row r="151" spans="1:2">
      <c r="A151" s="53"/>
      <c r="B151" s="54"/>
    </row>
    <row r="152" spans="1:2">
      <c r="A152" s="53"/>
      <c r="B152" s="54"/>
    </row>
    <row r="153" spans="1:2">
      <c r="A153" s="53"/>
      <c r="B153" s="54"/>
    </row>
    <row r="154" spans="1:2">
      <c r="A154" s="53"/>
      <c r="B154" s="54"/>
    </row>
    <row r="155" spans="1:2">
      <c r="A155" s="53"/>
      <c r="B155" s="54"/>
    </row>
    <row r="156" spans="1:2">
      <c r="A156" s="53"/>
      <c r="B156" s="54"/>
    </row>
    <row r="157" spans="1:2">
      <c r="A157" s="53"/>
      <c r="B157" s="54"/>
    </row>
    <row r="158" spans="1:2">
      <c r="A158" s="53"/>
      <c r="B158" s="54"/>
    </row>
    <row r="159" spans="1:2">
      <c r="A159" s="53"/>
      <c r="B159" s="54"/>
    </row>
    <row r="160" spans="1:2">
      <c r="A160" s="53"/>
      <c r="B160" s="54"/>
    </row>
    <row r="161" spans="1:2">
      <c r="A161" s="53"/>
      <c r="B161" s="54"/>
    </row>
    <row r="162" spans="1:2">
      <c r="A162" s="53"/>
      <c r="B162" s="54"/>
    </row>
    <row r="163" spans="1:2">
      <c r="A163" s="53"/>
      <c r="B163" s="54"/>
    </row>
    <row r="164" spans="1:2">
      <c r="A164" s="53"/>
      <c r="B164" s="54"/>
    </row>
    <row r="165" spans="1:2">
      <c r="A165" s="53"/>
      <c r="B165" s="54"/>
    </row>
    <row r="166" spans="1:2">
      <c r="A166" s="53"/>
      <c r="B166" s="54"/>
    </row>
    <row r="167" spans="1:2">
      <c r="A167" s="53"/>
      <c r="B167" s="54"/>
    </row>
    <row r="168" spans="1:2">
      <c r="A168" s="53"/>
      <c r="B168" s="54"/>
    </row>
    <row r="169" spans="1:2">
      <c r="A169" s="53"/>
      <c r="B169" s="54"/>
    </row>
    <row r="170" spans="1:2">
      <c r="A170" s="53"/>
      <c r="B170" s="54"/>
    </row>
    <row r="171" spans="1:2">
      <c r="A171" s="53"/>
      <c r="B171" s="54"/>
    </row>
    <row r="172" spans="1:2">
      <c r="A172" s="53"/>
      <c r="B172" s="54"/>
    </row>
    <row r="173" spans="1:2">
      <c r="A173" s="53"/>
      <c r="B173" s="54"/>
    </row>
    <row r="174" spans="1:2">
      <c r="A174" s="53"/>
      <c r="B174" s="54"/>
    </row>
    <row r="175" spans="1:2">
      <c r="A175" s="53"/>
      <c r="B175" s="54"/>
    </row>
    <row r="176" spans="1:2">
      <c r="A176" s="53"/>
      <c r="B176" s="54"/>
    </row>
    <row r="177" spans="1:2">
      <c r="A177" s="53"/>
      <c r="B177" s="54"/>
    </row>
    <row r="178" spans="1:2">
      <c r="A178" s="53"/>
      <c r="B178" s="54"/>
    </row>
    <row r="179" spans="1:2">
      <c r="A179" s="53"/>
      <c r="B179" s="54"/>
    </row>
    <row r="180" spans="1:2">
      <c r="A180" s="53"/>
      <c r="B180" s="54"/>
    </row>
    <row r="181" spans="1:2">
      <c r="A181" s="53"/>
      <c r="B181" s="54"/>
    </row>
    <row r="182" spans="1:2">
      <c r="A182" s="53"/>
      <c r="B182" s="54"/>
    </row>
    <row r="183" spans="1:2">
      <c r="A183" s="53"/>
      <c r="B183" s="54"/>
    </row>
    <row r="184" spans="1:2">
      <c r="A184" s="53"/>
      <c r="B184" s="54"/>
    </row>
    <row r="185" spans="1:2">
      <c r="A185" s="53"/>
      <c r="B185" s="54"/>
    </row>
    <row r="186" spans="1:2">
      <c r="A186" s="53"/>
      <c r="B186" s="54"/>
    </row>
    <row r="187" spans="1:2">
      <c r="A187" s="53"/>
      <c r="B187" s="54"/>
    </row>
    <row r="188" spans="1:2">
      <c r="A188" s="53"/>
      <c r="B188" s="54"/>
    </row>
    <row r="189" spans="1:2">
      <c r="A189" s="53"/>
      <c r="B189" s="54"/>
    </row>
    <row r="190" spans="1:2">
      <c r="A190" s="53"/>
      <c r="B190" s="54"/>
    </row>
    <row r="191" spans="1:2">
      <c r="A191" s="53"/>
      <c r="B191" s="54"/>
    </row>
    <row r="192" spans="1:2">
      <c r="A192" s="53"/>
      <c r="B192" s="54"/>
    </row>
    <row r="193" spans="1:2">
      <c r="A193" s="53"/>
      <c r="B193" s="54"/>
    </row>
    <row r="194" spans="1:2">
      <c r="A194" s="53"/>
      <c r="B194" s="54"/>
    </row>
    <row r="195" spans="1:2">
      <c r="A195" s="53"/>
      <c r="B195" s="54"/>
    </row>
    <row r="196" spans="1:2">
      <c r="A196" s="53"/>
      <c r="B196" s="54"/>
    </row>
    <row r="197" spans="1:2">
      <c r="A197" s="53"/>
      <c r="B197" s="54"/>
    </row>
    <row r="198" spans="1:2">
      <c r="A198" s="53"/>
      <c r="B198" s="54"/>
    </row>
    <row r="199" spans="1:2">
      <c r="A199" s="53"/>
      <c r="B199" s="54"/>
    </row>
    <row r="200" spans="1:2">
      <c r="A200" s="53"/>
      <c r="B200" s="54"/>
    </row>
    <row r="201" spans="1:2">
      <c r="A201" s="53"/>
      <c r="B201" s="54"/>
    </row>
    <row r="202" spans="1:2">
      <c r="A202" s="53"/>
      <c r="B202" s="54"/>
    </row>
    <row r="203" spans="1:2">
      <c r="A203" s="53"/>
      <c r="B203" s="54"/>
    </row>
    <row r="204" spans="1:2">
      <c r="A204" s="53"/>
      <c r="B204" s="54"/>
    </row>
    <row r="205" spans="1:2">
      <c r="A205" s="53"/>
      <c r="B205" s="54"/>
    </row>
    <row r="206" spans="1:2">
      <c r="A206" s="53"/>
      <c r="B206" s="54"/>
    </row>
    <row r="207" spans="1:2">
      <c r="A207" s="53"/>
      <c r="B207" s="54"/>
    </row>
    <row r="208" spans="1:2">
      <c r="A208" s="53"/>
      <c r="B208" s="54"/>
    </row>
    <row r="209" spans="1:2">
      <c r="A209" s="53"/>
      <c r="B209" s="54"/>
    </row>
    <row r="210" spans="1:2">
      <c r="A210" s="53"/>
      <c r="B210" s="54"/>
    </row>
    <row r="211" spans="1:2">
      <c r="A211" s="53"/>
      <c r="B211" s="54"/>
    </row>
    <row r="212" spans="1:2">
      <c r="A212" s="53"/>
      <c r="B212" s="54"/>
    </row>
    <row r="213" spans="1:2">
      <c r="A213" s="53"/>
      <c r="B213" s="54"/>
    </row>
    <row r="214" spans="1:2">
      <c r="A214" s="53"/>
      <c r="B214" s="54"/>
    </row>
    <row r="215" spans="1:2">
      <c r="A215" s="53"/>
      <c r="B215" s="54"/>
    </row>
    <row r="216" spans="1:2">
      <c r="A216" s="53"/>
      <c r="B216" s="54"/>
    </row>
    <row r="217" spans="1:2">
      <c r="A217" s="53"/>
      <c r="B217" s="54"/>
    </row>
    <row r="218" spans="1:2">
      <c r="A218" s="53"/>
      <c r="B218" s="54"/>
    </row>
    <row r="219" spans="1:2">
      <c r="A219" s="53"/>
      <c r="B219" s="54"/>
    </row>
    <row r="220" spans="1:2">
      <c r="A220" s="53"/>
      <c r="B220" s="54"/>
    </row>
    <row r="221" spans="1:2">
      <c r="A221" s="53"/>
      <c r="B221" s="54"/>
    </row>
    <row r="222" spans="1:2">
      <c r="A222" s="53"/>
      <c r="B222" s="54"/>
    </row>
    <row r="223" spans="1:2">
      <c r="A223" s="53"/>
      <c r="B223" s="54"/>
    </row>
    <row r="224" spans="1:2">
      <c r="A224" s="53"/>
      <c r="B224" s="54"/>
    </row>
    <row r="225" spans="1:2">
      <c r="A225" s="53"/>
      <c r="B225" s="54"/>
    </row>
    <row r="226" spans="1:2">
      <c r="A226" s="53"/>
      <c r="B226" s="54"/>
    </row>
    <row r="227" spans="1:2">
      <c r="A227" s="53"/>
      <c r="B227" s="54"/>
    </row>
    <row r="228" spans="1:2">
      <c r="A228" s="53"/>
      <c r="B228" s="54"/>
    </row>
    <row r="229" spans="1:2">
      <c r="A229" s="53"/>
      <c r="B229" s="54"/>
    </row>
    <row r="230" spans="1:2">
      <c r="A230" s="53"/>
      <c r="B230" s="54"/>
    </row>
    <row r="231" spans="1:2">
      <c r="A231" s="53"/>
      <c r="B231" s="54"/>
    </row>
    <row r="232" spans="1:2">
      <c r="A232" s="53"/>
      <c r="B232" s="54"/>
    </row>
    <row r="233" spans="1:2">
      <c r="A233" s="53"/>
      <c r="B233" s="54"/>
    </row>
    <row r="234" spans="1:2">
      <c r="A234" s="53"/>
      <c r="B234" s="54"/>
    </row>
    <row r="235" spans="1:2">
      <c r="A235" s="53"/>
      <c r="B235" s="54"/>
    </row>
    <row r="236" spans="1:2">
      <c r="A236" s="53"/>
      <c r="B236" s="54"/>
    </row>
    <row r="237" spans="1:2">
      <c r="A237" s="53"/>
      <c r="B237" s="54"/>
    </row>
    <row r="238" spans="1:2">
      <c r="A238" s="53"/>
      <c r="B238" s="54"/>
    </row>
    <row r="239" spans="1:2">
      <c r="A239" s="53"/>
      <c r="B239" s="54"/>
    </row>
    <row r="240" spans="1:2">
      <c r="A240" s="53"/>
      <c r="B240" s="54"/>
    </row>
    <row r="241" spans="1:2">
      <c r="A241" s="53"/>
      <c r="B241" s="54"/>
    </row>
    <row r="242" spans="1:2">
      <c r="A242" s="53"/>
      <c r="B242" s="54"/>
    </row>
    <row r="243" spans="1:2">
      <c r="A243" s="53"/>
      <c r="B243" s="54"/>
    </row>
    <row r="244" spans="1:2">
      <c r="A244" s="53"/>
      <c r="B244" s="54"/>
    </row>
    <row r="245" spans="1:2">
      <c r="A245" s="53"/>
      <c r="B245" s="54"/>
    </row>
    <row r="246" spans="1:2">
      <c r="A246" s="53"/>
      <c r="B246" s="54"/>
    </row>
    <row r="247" spans="1:2">
      <c r="A247" s="53"/>
      <c r="B247" s="54"/>
    </row>
    <row r="248" spans="1:2">
      <c r="A248" s="53"/>
      <c r="B248" s="54"/>
    </row>
    <row r="249" spans="1:2">
      <c r="A249" s="53"/>
      <c r="B249" s="54"/>
    </row>
    <row r="250" spans="1:2">
      <c r="A250" s="53"/>
      <c r="B250" s="54"/>
    </row>
    <row r="251" spans="1:2">
      <c r="A251" s="53"/>
      <c r="B251" s="54"/>
    </row>
    <row r="252" spans="1:2">
      <c r="A252" s="53"/>
      <c r="B252" s="54"/>
    </row>
    <row r="253" spans="1:2">
      <c r="A253" s="53"/>
      <c r="B253" s="54"/>
    </row>
    <row r="254" spans="1:2">
      <c r="A254" s="53"/>
      <c r="B254" s="54"/>
    </row>
    <row r="255" spans="1:2">
      <c r="A255" s="53"/>
      <c r="B255" s="54"/>
    </row>
    <row r="256" spans="1:2">
      <c r="A256" s="53"/>
      <c r="B256" s="54"/>
    </row>
    <row r="257" spans="1:2">
      <c r="A257" s="53"/>
      <c r="B257" s="54"/>
    </row>
    <row r="258" spans="1:2">
      <c r="A258" s="53"/>
      <c r="B258" s="54"/>
    </row>
    <row r="259" spans="1:2">
      <c r="A259" s="53"/>
      <c r="B259" s="54"/>
    </row>
    <row r="260" spans="1:2">
      <c r="A260" s="53"/>
      <c r="B260" s="54"/>
    </row>
    <row r="261" spans="1:2">
      <c r="A261" s="53"/>
      <c r="B261" s="54"/>
    </row>
    <row r="262" spans="1:2">
      <c r="A262" s="53"/>
      <c r="B262" s="54"/>
    </row>
    <row r="263" spans="1:2">
      <c r="A263" s="53"/>
      <c r="B263" s="54"/>
    </row>
    <row r="264" spans="1:2">
      <c r="A264" s="53"/>
      <c r="B264" s="54"/>
    </row>
    <row r="265" spans="1:2">
      <c r="A265" s="53"/>
      <c r="B265" s="54"/>
    </row>
    <row r="266" spans="1:2">
      <c r="A266" s="53"/>
      <c r="B266" s="54"/>
    </row>
    <row r="267" spans="1:2">
      <c r="A267" s="53"/>
      <c r="B267" s="54"/>
    </row>
    <row r="268" spans="1:2">
      <c r="A268" s="53"/>
      <c r="B268" s="54"/>
    </row>
    <row r="269" spans="1:2">
      <c r="A269" s="53"/>
      <c r="B269" s="54"/>
    </row>
    <row r="270" spans="1:2">
      <c r="A270" s="53"/>
      <c r="B270" s="54"/>
    </row>
    <row r="271" spans="1:2">
      <c r="A271" s="53"/>
      <c r="B271" s="54"/>
    </row>
    <row r="272" spans="1:2">
      <c r="A272" s="53"/>
      <c r="B272" s="54"/>
    </row>
    <row r="273" spans="1:2">
      <c r="A273" s="53"/>
      <c r="B273" s="54"/>
    </row>
    <row r="274" spans="1:2">
      <c r="A274" s="53"/>
      <c r="B274" s="54"/>
    </row>
    <row r="275" spans="1:2">
      <c r="A275" s="53"/>
      <c r="B275" s="54"/>
    </row>
    <row r="276" spans="1:2">
      <c r="A276" s="53"/>
      <c r="B276" s="54"/>
    </row>
    <row r="277" spans="1:2">
      <c r="A277" s="53"/>
      <c r="B277" s="54"/>
    </row>
    <row r="278" spans="1:2">
      <c r="A278" s="53"/>
      <c r="B278" s="54"/>
    </row>
    <row r="279" spans="1:2">
      <c r="A279" s="53"/>
      <c r="B279" s="54"/>
    </row>
    <row r="280" spans="1:2">
      <c r="A280" s="53"/>
      <c r="B280" s="54"/>
    </row>
    <row r="281" spans="1:2">
      <c r="A281" s="53"/>
      <c r="B281" s="54"/>
    </row>
    <row r="282" spans="1:2">
      <c r="A282" s="53"/>
      <c r="B282" s="54"/>
    </row>
    <row r="283" spans="1:2">
      <c r="A283" s="53"/>
      <c r="B283" s="54"/>
    </row>
    <row r="284" spans="1:2">
      <c r="A284" s="53"/>
      <c r="B284" s="54"/>
    </row>
    <row r="285" spans="1:2">
      <c r="A285" s="53"/>
      <c r="B285" s="54"/>
    </row>
    <row r="286" spans="1:2">
      <c r="A286" s="53"/>
      <c r="B286" s="54"/>
    </row>
    <row r="287" spans="1:2">
      <c r="A287" s="53"/>
      <c r="B287" s="54"/>
    </row>
    <row r="288" spans="1:2">
      <c r="A288" s="53"/>
      <c r="B288" s="54"/>
    </row>
    <row r="289" spans="1:2">
      <c r="A289" s="53"/>
      <c r="B289" s="54"/>
    </row>
    <row r="290" spans="1:2">
      <c r="A290" s="53"/>
      <c r="B290" s="54"/>
    </row>
    <row r="291" spans="1:2">
      <c r="A291" s="53"/>
      <c r="B291" s="54"/>
    </row>
    <row r="292" spans="1:2">
      <c r="A292" s="53"/>
      <c r="B292" s="54"/>
    </row>
    <row r="293" spans="1:2">
      <c r="A293" s="53"/>
      <c r="B293" s="54"/>
    </row>
    <row r="294" spans="1:2">
      <c r="A294" s="53"/>
      <c r="B294" s="54"/>
    </row>
    <row r="295" spans="1:2">
      <c r="A295" s="53"/>
      <c r="B295" s="54"/>
    </row>
    <row r="296" spans="1:2">
      <c r="A296" s="53"/>
      <c r="B296" s="54"/>
    </row>
    <row r="297" spans="1:2">
      <c r="A297" s="53"/>
      <c r="B297" s="54"/>
    </row>
    <row r="298" spans="1:2">
      <c r="A298" s="53"/>
      <c r="B298" s="54"/>
    </row>
    <row r="299" spans="1:2">
      <c r="A299" s="53"/>
      <c r="B299" s="54"/>
    </row>
    <row r="300" spans="1:2">
      <c r="A300" s="53"/>
      <c r="B300" s="54"/>
    </row>
    <row r="301" spans="1:2">
      <c r="A301" s="53"/>
      <c r="B301" s="54"/>
    </row>
    <row r="302" spans="1:2">
      <c r="A302" s="53"/>
      <c r="B302" s="54"/>
    </row>
    <row r="303" spans="1:2">
      <c r="A303" s="53"/>
      <c r="B303" s="54"/>
    </row>
    <row r="304" spans="1:2">
      <c r="A304" s="53"/>
      <c r="B304" s="54"/>
    </row>
    <row r="305" spans="1:2">
      <c r="A305" s="53"/>
      <c r="B305" s="54"/>
    </row>
    <row r="306" spans="1:2">
      <c r="A306" s="53"/>
      <c r="B306" s="54"/>
    </row>
    <row r="307" spans="1:2">
      <c r="A307" s="53"/>
      <c r="B307" s="54"/>
    </row>
    <row r="308" spans="1:2">
      <c r="A308" s="53"/>
      <c r="B308" s="54"/>
    </row>
    <row r="309" spans="1:2">
      <c r="A309" s="53"/>
      <c r="B309" s="54"/>
    </row>
    <row r="310" spans="1:2">
      <c r="A310" s="53"/>
      <c r="B310" s="54"/>
    </row>
    <row r="311" spans="1:2">
      <c r="A311" s="53"/>
      <c r="B311" s="54"/>
    </row>
    <row r="312" spans="1:2">
      <c r="A312" s="53"/>
      <c r="B312" s="54"/>
    </row>
    <row r="313" spans="1:2">
      <c r="A313" s="53"/>
      <c r="B313" s="54"/>
    </row>
    <row r="314" spans="1:2">
      <c r="A314" s="53"/>
      <c r="B314" s="54"/>
    </row>
    <row r="315" spans="1:2">
      <c r="A315" s="53"/>
      <c r="B315" s="54"/>
    </row>
    <row r="316" spans="1:2">
      <c r="A316" s="53"/>
      <c r="B316" s="54"/>
    </row>
    <row r="317" spans="1:2">
      <c r="A317" s="53"/>
      <c r="B317" s="54"/>
    </row>
    <row r="318" spans="1:2">
      <c r="A318" s="53"/>
      <c r="B318" s="54"/>
    </row>
    <row r="319" spans="1:2">
      <c r="A319" s="53"/>
      <c r="B319" s="54"/>
    </row>
    <row r="320" spans="1:2">
      <c r="A320" s="53"/>
      <c r="B320" s="54"/>
    </row>
    <row r="321" spans="1:2">
      <c r="A321" s="53"/>
      <c r="B321" s="54"/>
    </row>
    <row r="322" spans="1:2">
      <c r="A322" s="53"/>
      <c r="B322" s="54"/>
    </row>
    <row r="323" spans="1:2">
      <c r="A323" s="53"/>
      <c r="B323" s="54"/>
    </row>
    <row r="324" spans="1:2">
      <c r="A324" s="53"/>
      <c r="B324" s="54"/>
    </row>
    <row r="325" spans="1:2">
      <c r="A325" s="53"/>
      <c r="B325" s="54"/>
    </row>
    <row r="326" spans="1:2">
      <c r="A326" s="53"/>
      <c r="B326" s="54"/>
    </row>
    <row r="327" spans="1:2">
      <c r="A327" s="53"/>
      <c r="B327" s="54"/>
    </row>
    <row r="328" spans="1:2">
      <c r="A328" s="53"/>
      <c r="B328" s="54"/>
    </row>
    <row r="329" spans="1:2">
      <c r="A329" s="53"/>
      <c r="B329" s="54"/>
    </row>
    <row r="330" spans="1:2">
      <c r="A330" s="53"/>
      <c r="B330" s="54"/>
    </row>
    <row r="331" spans="1:2">
      <c r="A331" s="53"/>
      <c r="B331" s="54"/>
    </row>
    <row r="332" spans="1:2">
      <c r="A332" s="53"/>
      <c r="B332" s="54"/>
    </row>
    <row r="333" spans="1:2">
      <c r="A333" s="53"/>
      <c r="B333" s="54"/>
    </row>
    <row r="334" spans="1:2">
      <c r="A334" s="53"/>
      <c r="B334" s="54"/>
    </row>
    <row r="335" spans="1:2">
      <c r="A335" s="53"/>
      <c r="B335" s="54"/>
    </row>
    <row r="336" spans="1:2">
      <c r="A336" s="53"/>
      <c r="B336" s="54"/>
    </row>
    <row r="337" spans="1:2">
      <c r="A337" s="53"/>
      <c r="B337" s="54"/>
    </row>
    <row r="338" spans="1:2">
      <c r="A338" s="53"/>
      <c r="B338" s="54"/>
    </row>
    <row r="339" spans="1:2">
      <c r="A339" s="53"/>
      <c r="B339" s="54"/>
    </row>
    <row r="340" spans="1:2">
      <c r="A340" s="53"/>
      <c r="B340" s="54"/>
    </row>
    <row r="341" spans="1:2">
      <c r="A341" s="53"/>
      <c r="B341" s="54"/>
    </row>
    <row r="342" spans="1:2">
      <c r="A342" s="53"/>
      <c r="B342" s="54"/>
    </row>
    <row r="343" spans="1:2">
      <c r="A343" s="53"/>
      <c r="B343" s="54"/>
    </row>
    <row r="344" spans="1:2">
      <c r="A344" s="53"/>
      <c r="B344" s="54"/>
    </row>
    <row r="345" spans="1:2">
      <c r="A345" s="53"/>
      <c r="B345" s="54"/>
    </row>
    <row r="346" spans="1:2">
      <c r="A346" s="53"/>
      <c r="B346" s="54"/>
    </row>
    <row r="347" spans="1:2">
      <c r="A347" s="53"/>
      <c r="B347" s="54"/>
    </row>
    <row r="348" spans="1:2">
      <c r="A348" s="53"/>
      <c r="B348" s="54"/>
    </row>
    <row r="349" spans="1:2">
      <c r="A349" s="53"/>
      <c r="B349" s="54"/>
    </row>
    <row r="350" spans="1:2">
      <c r="A350" s="53"/>
      <c r="B350" s="54"/>
    </row>
    <row r="351" spans="1:2">
      <c r="A351" s="53"/>
      <c r="B351" s="54"/>
    </row>
    <row r="352" spans="1:2">
      <c r="A352" s="53"/>
      <c r="B352" s="54"/>
    </row>
    <row r="353" spans="1:2">
      <c r="A353" s="53"/>
      <c r="B353" s="54"/>
    </row>
    <row r="354" spans="1:2">
      <c r="A354" s="53"/>
      <c r="B354" s="54"/>
    </row>
    <row r="355" spans="1:2">
      <c r="A355" s="53"/>
      <c r="B355" s="54"/>
    </row>
    <row r="356" spans="1:2">
      <c r="A356" s="53"/>
      <c r="B356" s="54"/>
    </row>
    <row r="357" spans="1:2">
      <c r="A357" s="53"/>
      <c r="B357" s="54"/>
    </row>
    <row r="358" spans="1:2">
      <c r="A358" s="53"/>
      <c r="B358" s="54"/>
    </row>
    <row r="359" spans="1:2">
      <c r="A359" s="53"/>
      <c r="B359" s="54"/>
    </row>
    <row r="360" spans="1:2">
      <c r="A360" s="53"/>
      <c r="B360" s="54"/>
    </row>
    <row r="361" spans="1:2">
      <c r="A361" s="53"/>
      <c r="B361" s="54"/>
    </row>
    <row r="362" spans="1:2">
      <c r="A362" s="53"/>
      <c r="B362" s="54"/>
    </row>
    <row r="363" spans="1:2">
      <c r="A363" s="53"/>
      <c r="B363" s="54"/>
    </row>
    <row r="364" spans="1:2">
      <c r="A364" s="53"/>
      <c r="B364" s="54"/>
    </row>
    <row r="365" spans="1:2">
      <c r="A365" s="53"/>
      <c r="B365" s="54"/>
    </row>
    <row r="366" spans="1:2">
      <c r="A366" s="53"/>
      <c r="B366" s="54"/>
    </row>
    <row r="367" spans="1:2">
      <c r="A367" s="53"/>
      <c r="B367" s="54"/>
    </row>
    <row r="368" spans="1:2">
      <c r="A368" s="53"/>
      <c r="B368" s="54"/>
    </row>
    <row r="369" spans="1:2">
      <c r="A369" s="53"/>
      <c r="B369" s="54"/>
    </row>
    <row r="370" spans="1:2">
      <c r="A370" s="53"/>
      <c r="B370" s="54"/>
    </row>
    <row r="371" spans="1:2">
      <c r="A371" s="53"/>
      <c r="B371" s="54"/>
    </row>
    <row r="372" spans="1:2">
      <c r="A372" s="53"/>
      <c r="B372" s="54"/>
    </row>
    <row r="373" spans="1:2">
      <c r="A373" s="53"/>
      <c r="B373" s="54"/>
    </row>
    <row r="374" spans="1:2">
      <c r="A374" s="53"/>
      <c r="B374" s="54"/>
    </row>
    <row r="375" spans="1:2">
      <c r="A375" s="53"/>
      <c r="B375" s="54"/>
    </row>
    <row r="376" spans="1:2">
      <c r="A376" s="53"/>
      <c r="B376" s="54"/>
    </row>
    <row r="377" spans="1:2">
      <c r="A377" s="53"/>
      <c r="B377" s="54"/>
    </row>
    <row r="378" spans="1:2">
      <c r="A378" s="53"/>
      <c r="B378" s="54"/>
    </row>
    <row r="379" spans="1:2">
      <c r="A379" s="53"/>
      <c r="B379" s="54"/>
    </row>
    <row r="380" spans="1:2">
      <c r="A380" s="53"/>
      <c r="B380" s="54"/>
    </row>
    <row r="381" spans="1:2">
      <c r="A381" s="53"/>
      <c r="B381" s="54"/>
    </row>
    <row r="382" spans="1:2">
      <c r="A382" s="53"/>
      <c r="B382" s="54"/>
    </row>
    <row r="383" spans="1:2">
      <c r="A383" s="53"/>
      <c r="B383" s="54"/>
    </row>
    <row r="384" spans="1:2">
      <c r="A384" s="53"/>
      <c r="B384" s="54"/>
    </row>
    <row r="385" spans="1:2">
      <c r="A385" s="53"/>
      <c r="B385" s="54"/>
    </row>
    <row r="386" spans="1:2">
      <c r="A386" s="53"/>
      <c r="B386" s="54"/>
    </row>
    <row r="387" spans="1:2">
      <c r="A387" s="53"/>
      <c r="B387" s="54"/>
    </row>
    <row r="388" spans="1:2">
      <c r="A388" s="53"/>
      <c r="B388" s="54"/>
    </row>
    <row r="389" spans="1:2">
      <c r="A389" s="53"/>
      <c r="B389" s="54"/>
    </row>
    <row r="390" spans="1:2">
      <c r="A390" s="53"/>
      <c r="B390" s="54"/>
    </row>
    <row r="391" spans="1:2">
      <c r="A391" s="53"/>
      <c r="B391" s="54"/>
    </row>
    <row r="392" spans="1:2">
      <c r="A392" s="53"/>
      <c r="B392" s="54"/>
    </row>
    <row r="393" spans="1:2">
      <c r="A393" s="53"/>
      <c r="B393" s="54"/>
    </row>
    <row r="394" spans="1:2">
      <c r="A394" s="53"/>
      <c r="B394" s="54"/>
    </row>
    <row r="395" spans="1:2">
      <c r="A395" s="53"/>
      <c r="B395" s="54"/>
    </row>
    <row r="396" spans="1:2">
      <c r="A396" s="53"/>
      <c r="B396" s="54"/>
    </row>
    <row r="397" spans="1:2">
      <c r="A397" s="53"/>
      <c r="B397" s="54"/>
    </row>
    <row r="398" spans="1:2">
      <c r="A398" s="53"/>
      <c r="B398" s="54"/>
    </row>
    <row r="399" spans="1:2">
      <c r="A399" s="53"/>
      <c r="B399" s="54"/>
    </row>
    <row r="400" spans="1:2">
      <c r="A400" s="53"/>
      <c r="B400" s="54"/>
    </row>
    <row r="401" spans="1:2">
      <c r="A401" s="53"/>
      <c r="B401" s="54"/>
    </row>
    <row r="402" spans="1:2">
      <c r="A402" s="53"/>
      <c r="B402" s="54"/>
    </row>
    <row r="403" spans="1:2">
      <c r="A403" s="53"/>
      <c r="B403" s="54"/>
    </row>
    <row r="404" spans="1:2">
      <c r="A404" s="53"/>
      <c r="B404" s="54"/>
    </row>
    <row r="405" spans="1:2">
      <c r="A405" s="53"/>
      <c r="B405" s="54"/>
    </row>
    <row r="406" spans="1:2">
      <c r="A406" s="53"/>
      <c r="B406" s="54"/>
    </row>
    <row r="407" spans="1:2">
      <c r="A407" s="53"/>
      <c r="B407" s="54"/>
    </row>
    <row r="408" spans="1:2">
      <c r="A408" s="53"/>
      <c r="B408" s="54"/>
    </row>
    <row r="409" spans="1:2">
      <c r="A409" s="53"/>
      <c r="B409" s="54"/>
    </row>
    <row r="410" spans="1:2">
      <c r="A410" s="53"/>
      <c r="B410" s="54"/>
    </row>
    <row r="411" spans="1:2">
      <c r="A411" s="53"/>
      <c r="B411" s="54"/>
    </row>
    <row r="412" spans="1:2">
      <c r="A412" s="53"/>
      <c r="B412" s="54"/>
    </row>
    <row r="413" spans="1:2">
      <c r="A413" s="53"/>
      <c r="B413" s="54"/>
    </row>
    <row r="414" spans="1:2">
      <c r="A414" s="53"/>
      <c r="B414" s="54"/>
    </row>
    <row r="415" spans="1:2">
      <c r="A415" s="53"/>
      <c r="B415" s="54"/>
    </row>
    <row r="416" spans="1:2">
      <c r="A416" s="53"/>
      <c r="B416" s="54"/>
    </row>
    <row r="417" spans="1:2">
      <c r="A417" s="53"/>
      <c r="B417" s="54"/>
    </row>
    <row r="418" spans="1:2">
      <c r="A418" s="53"/>
      <c r="B418" s="54"/>
    </row>
    <row r="419" spans="1:2">
      <c r="A419" s="53"/>
      <c r="B419" s="54"/>
    </row>
    <row r="420" spans="1:2">
      <c r="A420" s="53"/>
      <c r="B420" s="54"/>
    </row>
    <row r="421" spans="1:2">
      <c r="A421" s="53"/>
      <c r="B421" s="54"/>
    </row>
    <row r="422" spans="1:2">
      <c r="A422" s="53"/>
      <c r="B422" s="54"/>
    </row>
    <row r="423" spans="1:2">
      <c r="A423" s="53"/>
      <c r="B423" s="54"/>
    </row>
    <row r="424" spans="1:2">
      <c r="A424" s="53"/>
      <c r="B424" s="54"/>
    </row>
    <row r="425" spans="1:2">
      <c r="A425" s="53"/>
      <c r="B425" s="54"/>
    </row>
    <row r="426" spans="1:2">
      <c r="A426" s="53"/>
      <c r="B426" s="54"/>
    </row>
    <row r="427" spans="1:2">
      <c r="A427" s="53"/>
      <c r="B427" s="54"/>
    </row>
    <row r="428" spans="1:2">
      <c r="A428" s="53"/>
      <c r="B428" s="54"/>
    </row>
    <row r="429" spans="1:2">
      <c r="A429" s="53"/>
      <c r="B429" s="54"/>
    </row>
    <row r="430" spans="1:2">
      <c r="A430" s="53"/>
      <c r="B430" s="54"/>
    </row>
    <row r="431" spans="1:2">
      <c r="A431" s="53"/>
      <c r="B431" s="54"/>
    </row>
    <row r="432" spans="1:2">
      <c r="A432" s="53"/>
      <c r="B432" s="54"/>
    </row>
    <row r="433" spans="1:2">
      <c r="A433" s="53"/>
      <c r="B433" s="54"/>
    </row>
    <row r="434" spans="1:2">
      <c r="A434" s="53"/>
      <c r="B434" s="54"/>
    </row>
    <row r="435" spans="1:2">
      <c r="A435" s="53"/>
      <c r="B435" s="54"/>
    </row>
    <row r="436" spans="1:2">
      <c r="A436" s="53"/>
      <c r="B436" s="54"/>
    </row>
    <row r="437" spans="1:2">
      <c r="A437" s="53"/>
      <c r="B437" s="54"/>
    </row>
    <row r="438" spans="1:2">
      <c r="A438" s="53"/>
      <c r="B438" s="54"/>
    </row>
    <row r="439" spans="1:2">
      <c r="A439" s="53"/>
      <c r="B439" s="54"/>
    </row>
    <row r="440" spans="1:2">
      <c r="A440" s="53"/>
      <c r="B440" s="54"/>
    </row>
    <row r="441" spans="1:2">
      <c r="A441" s="53"/>
      <c r="B441" s="54"/>
    </row>
    <row r="442" spans="1:2">
      <c r="A442" s="53"/>
      <c r="B442" s="54"/>
    </row>
    <row r="443" spans="1:2">
      <c r="A443" s="53"/>
      <c r="B443" s="54"/>
    </row>
    <row r="444" spans="1:2">
      <c r="A444" s="53"/>
      <c r="B444" s="54"/>
    </row>
    <row r="445" spans="1:2">
      <c r="A445" s="53"/>
      <c r="B445" s="54"/>
    </row>
    <row r="446" spans="1:2">
      <c r="A446" s="53"/>
      <c r="B446" s="54"/>
    </row>
    <row r="447" spans="1:2">
      <c r="A447" s="53"/>
      <c r="B447" s="54"/>
    </row>
    <row r="448" spans="1:2">
      <c r="A448" s="53"/>
      <c r="B448" s="54"/>
    </row>
    <row r="449" spans="1:2">
      <c r="A449" s="53"/>
      <c r="B449" s="54"/>
    </row>
    <row r="450" spans="1:2">
      <c r="A450" s="53"/>
      <c r="B450" s="54"/>
    </row>
    <row r="451" spans="1:2">
      <c r="A451" s="53"/>
      <c r="B451" s="54"/>
    </row>
    <row r="452" spans="1:2">
      <c r="A452" s="53"/>
      <c r="B452" s="54"/>
    </row>
    <row r="453" spans="1:2">
      <c r="A453" s="53"/>
      <c r="B453" s="54"/>
    </row>
    <row r="454" spans="1:2">
      <c r="A454" s="53"/>
      <c r="B454" s="54"/>
    </row>
    <row r="455" spans="1:2">
      <c r="A455" s="53"/>
      <c r="B455" s="54"/>
    </row>
    <row r="456" spans="1:2">
      <c r="A456" s="53"/>
      <c r="B456" s="54"/>
    </row>
    <row r="457" spans="1:2">
      <c r="A457" s="53"/>
      <c r="B457" s="54"/>
    </row>
    <row r="458" spans="1:2">
      <c r="A458" s="53"/>
      <c r="B458" s="54"/>
    </row>
    <row r="459" spans="1:2">
      <c r="A459" s="53"/>
      <c r="B459" s="54"/>
    </row>
    <row r="460" spans="1:2">
      <c r="A460" s="53"/>
      <c r="B460" s="54"/>
    </row>
    <row r="461" spans="1:2">
      <c r="A461" s="53"/>
      <c r="B461" s="54"/>
    </row>
    <row r="462" spans="1:2">
      <c r="A462" s="53"/>
      <c r="B462" s="54"/>
    </row>
    <row r="463" spans="1:2">
      <c r="A463" s="53"/>
      <c r="B463" s="54"/>
    </row>
    <row r="464" spans="1:2">
      <c r="A464" s="53"/>
      <c r="B464" s="54"/>
    </row>
    <row r="465" spans="1:2">
      <c r="A465" s="53"/>
      <c r="B465" s="54"/>
    </row>
    <row r="466" spans="1:2">
      <c r="A466" s="53"/>
      <c r="B466" s="54"/>
    </row>
    <row r="467" spans="1:2">
      <c r="A467" s="53"/>
      <c r="B467" s="54"/>
    </row>
    <row r="468" spans="1:2">
      <c r="A468" s="53"/>
      <c r="B468" s="54"/>
    </row>
    <row r="469" spans="1:2">
      <c r="A469" s="53"/>
      <c r="B469" s="54"/>
    </row>
    <row r="470" spans="1:2">
      <c r="A470" s="53"/>
      <c r="B470" s="54"/>
    </row>
    <row r="471" spans="1:2">
      <c r="A471" s="53"/>
      <c r="B471" s="54"/>
    </row>
    <row r="472" spans="1:2">
      <c r="A472" s="53"/>
      <c r="B472" s="54"/>
    </row>
    <row r="473" spans="1:2">
      <c r="A473" s="53"/>
      <c r="B473" s="54"/>
    </row>
    <row r="474" spans="1:2">
      <c r="A474" s="53"/>
      <c r="B474" s="54"/>
    </row>
    <row r="475" spans="1:2">
      <c r="A475" s="53"/>
      <c r="B475" s="54"/>
    </row>
    <row r="476" spans="1:2">
      <c r="A476" s="53"/>
      <c r="B476" s="54"/>
    </row>
    <row r="477" spans="1:2">
      <c r="A477" s="53"/>
      <c r="B477" s="54"/>
    </row>
    <row r="478" spans="1:2">
      <c r="A478" s="53"/>
      <c r="B478" s="54"/>
    </row>
    <row r="479" spans="1:2">
      <c r="A479" s="53"/>
      <c r="B479" s="54"/>
    </row>
    <row r="480" spans="1:2">
      <c r="A480" s="53"/>
      <c r="B480" s="54"/>
    </row>
    <row r="481" spans="1:2">
      <c r="A481" s="53"/>
      <c r="B481" s="54"/>
    </row>
    <row r="482" spans="1:2">
      <c r="A482" s="53"/>
      <c r="B482" s="54"/>
    </row>
    <row r="483" spans="1:2">
      <c r="A483" s="53"/>
      <c r="B483" s="54"/>
    </row>
    <row r="484" spans="1:2">
      <c r="A484" s="53"/>
      <c r="B484" s="54"/>
    </row>
    <row r="485" spans="1:2">
      <c r="A485" s="53"/>
      <c r="B485" s="54"/>
    </row>
    <row r="486" spans="1:2">
      <c r="A486" s="53"/>
      <c r="B486" s="54"/>
    </row>
    <row r="487" spans="1:2">
      <c r="A487" s="53"/>
      <c r="B487" s="54"/>
    </row>
    <row r="488" spans="1:2">
      <c r="A488" s="53"/>
      <c r="B488" s="54"/>
    </row>
    <row r="489" spans="1:2">
      <c r="A489" s="53"/>
      <c r="B489" s="54"/>
    </row>
    <row r="490" spans="1:2">
      <c r="A490" s="53"/>
      <c r="B490" s="54"/>
    </row>
    <row r="491" spans="1:2">
      <c r="A491" s="53"/>
      <c r="B491" s="54"/>
    </row>
    <row r="492" spans="1:2">
      <c r="A492" s="53"/>
      <c r="B492" s="54"/>
    </row>
    <row r="493" spans="1:2">
      <c r="A493" s="53"/>
      <c r="B493" s="54"/>
    </row>
    <row r="494" spans="1:2">
      <c r="A494" s="53"/>
      <c r="B494" s="54"/>
    </row>
    <row r="495" spans="1:2">
      <c r="A495" s="53"/>
      <c r="B495" s="54"/>
    </row>
    <row r="496" spans="1:2">
      <c r="A496" s="53"/>
      <c r="B496" s="54"/>
    </row>
    <row r="497" spans="1:2">
      <c r="A497" s="53"/>
      <c r="B497" s="54"/>
    </row>
    <row r="498" spans="1:2">
      <c r="A498" s="53"/>
      <c r="B498" s="54"/>
    </row>
    <row r="499" spans="1:2">
      <c r="A499" s="53"/>
      <c r="B499" s="54"/>
    </row>
    <row r="500" spans="1:2">
      <c r="A500" s="53"/>
      <c r="B500" s="54"/>
    </row>
    <row r="501" spans="1:2">
      <c r="A501" s="53"/>
      <c r="B501" s="54"/>
    </row>
    <row r="502" spans="1:2">
      <c r="A502" s="53"/>
      <c r="B502" s="54"/>
    </row>
    <row r="503" spans="1:2">
      <c r="A503" s="53"/>
      <c r="B503" s="54"/>
    </row>
    <row r="504" spans="1:2">
      <c r="A504" s="53"/>
      <c r="B504" s="54"/>
    </row>
    <row r="505" spans="1:2">
      <c r="A505" s="53"/>
      <c r="B505" s="54"/>
    </row>
    <row r="506" spans="1:2">
      <c r="A506" s="53"/>
      <c r="B506" s="54"/>
    </row>
    <row r="507" spans="1:2">
      <c r="A507" s="53"/>
      <c r="B507" s="54"/>
    </row>
    <row r="508" spans="1:2">
      <c r="A508" s="53"/>
      <c r="B508" s="54"/>
    </row>
    <row r="509" spans="1:2">
      <c r="A509" s="53"/>
      <c r="B509" s="54"/>
    </row>
    <row r="510" spans="1:2">
      <c r="A510" s="53"/>
      <c r="B510" s="54"/>
    </row>
    <row r="511" spans="1:2">
      <c r="A511" s="53"/>
      <c r="B511" s="54"/>
    </row>
    <row r="512" spans="1:2">
      <c r="A512" s="53"/>
      <c r="B512" s="54"/>
    </row>
    <row r="513" spans="1:2">
      <c r="A513" s="53"/>
      <c r="B513" s="54"/>
    </row>
    <row r="514" spans="1:2">
      <c r="A514" s="53"/>
      <c r="B514" s="54"/>
    </row>
    <row r="515" spans="1:2">
      <c r="A515" s="53"/>
      <c r="B515" s="54"/>
    </row>
    <row r="516" spans="1:2">
      <c r="A516" s="53"/>
      <c r="B516" s="54"/>
    </row>
    <row r="517" spans="1:2">
      <c r="A517" s="53"/>
      <c r="B517" s="54"/>
    </row>
    <row r="518" spans="1:2">
      <c r="A518" s="53"/>
      <c r="B518" s="54"/>
    </row>
    <row r="519" spans="1:2">
      <c r="A519" s="53"/>
      <c r="B519" s="54"/>
    </row>
    <row r="520" spans="1:2">
      <c r="A520" s="53"/>
      <c r="B520" s="54"/>
    </row>
    <row r="521" spans="1:2">
      <c r="A521" s="53"/>
      <c r="B521" s="54"/>
    </row>
    <row r="522" spans="1:2">
      <c r="A522" s="53"/>
      <c r="B522" s="54"/>
    </row>
    <row r="523" spans="1:2">
      <c r="A523" s="53"/>
      <c r="B523" s="54"/>
    </row>
    <row r="524" spans="1:2">
      <c r="A524" s="53"/>
      <c r="B524" s="54"/>
    </row>
    <row r="525" spans="1:2">
      <c r="A525" s="53"/>
      <c r="B525" s="54"/>
    </row>
    <row r="526" spans="1:2">
      <c r="A526" s="53"/>
      <c r="B526" s="54"/>
    </row>
    <row r="527" spans="1:2">
      <c r="A527" s="53"/>
      <c r="B527" s="54"/>
    </row>
    <row r="528" spans="1:2">
      <c r="A528" s="53"/>
      <c r="B528" s="54"/>
    </row>
    <row r="529" spans="1:2">
      <c r="A529" s="53"/>
      <c r="B529" s="54"/>
    </row>
    <row r="530" spans="1:2">
      <c r="A530" s="53"/>
      <c r="B530" s="54"/>
    </row>
    <row r="531" spans="1:2">
      <c r="A531" s="53"/>
      <c r="B531" s="54"/>
    </row>
    <row r="532" spans="1:2">
      <c r="A532" s="53"/>
      <c r="B532" s="54"/>
    </row>
    <row r="533" spans="1:2">
      <c r="A533" s="53"/>
      <c r="B533" s="54"/>
    </row>
    <row r="534" spans="1:2">
      <c r="A534" s="53"/>
      <c r="B534" s="54"/>
    </row>
    <row r="535" spans="1:2">
      <c r="A535" s="53"/>
      <c r="B535" s="54"/>
    </row>
    <row r="536" spans="1:2">
      <c r="A536" s="53"/>
      <c r="B536" s="54"/>
    </row>
    <row r="537" spans="1:2">
      <c r="A537" s="53"/>
      <c r="B537" s="54"/>
    </row>
    <row r="538" spans="1:2">
      <c r="A538" s="53"/>
      <c r="B538" s="54"/>
    </row>
    <row r="539" spans="1:2">
      <c r="A539" s="53"/>
      <c r="B539" s="54"/>
    </row>
    <row r="540" spans="1:2">
      <c r="A540" s="53"/>
      <c r="B540" s="54"/>
    </row>
    <row r="541" spans="1:2">
      <c r="A541" s="53"/>
      <c r="B541" s="54"/>
    </row>
    <row r="542" spans="1:2">
      <c r="A542" s="53"/>
      <c r="B542" s="54"/>
    </row>
    <row r="543" spans="1:2">
      <c r="A543" s="53"/>
      <c r="B543" s="54"/>
    </row>
    <row r="544" spans="1:2">
      <c r="A544" s="53"/>
      <c r="B544" s="54"/>
    </row>
    <row r="545" spans="1:2">
      <c r="A545" s="53"/>
      <c r="B545" s="54"/>
    </row>
    <row r="546" spans="1:2">
      <c r="A546" s="53"/>
      <c r="B546" s="54"/>
    </row>
    <row r="547" spans="1:2">
      <c r="A547" s="53"/>
      <c r="B547" s="54"/>
    </row>
    <row r="548" spans="1:2">
      <c r="A548" s="53"/>
      <c r="B548" s="54"/>
    </row>
    <row r="549" spans="1:2">
      <c r="A549" s="53"/>
      <c r="B549" s="54"/>
    </row>
    <row r="550" spans="1:2">
      <c r="A550" s="53"/>
      <c r="B550" s="54"/>
    </row>
    <row r="551" spans="1:2">
      <c r="A551" s="53"/>
      <c r="B551" s="54"/>
    </row>
    <row r="552" spans="1:2">
      <c r="A552" s="53"/>
      <c r="B552" s="54"/>
    </row>
    <row r="553" spans="1:2">
      <c r="A553" s="53"/>
      <c r="B553" s="54"/>
    </row>
    <row r="554" spans="1:2">
      <c r="A554" s="53"/>
      <c r="B554" s="54"/>
    </row>
    <row r="555" spans="1:2">
      <c r="A555" s="53"/>
      <c r="B555" s="54"/>
    </row>
    <row r="556" spans="1:2">
      <c r="A556" s="53"/>
      <c r="B556" s="54"/>
    </row>
    <row r="557" spans="1:2">
      <c r="A557" s="53"/>
      <c r="B557" s="54"/>
    </row>
    <row r="558" spans="1:2">
      <c r="A558" s="53"/>
      <c r="B558" s="54"/>
    </row>
    <row r="559" spans="1:2">
      <c r="A559" s="53"/>
      <c r="B559" s="54"/>
    </row>
    <row r="560" spans="1:2">
      <c r="A560" s="53"/>
      <c r="B560" s="54"/>
    </row>
    <row r="561" spans="1:2">
      <c r="A561" s="53"/>
      <c r="B561" s="54"/>
    </row>
    <row r="562" spans="1:2">
      <c r="A562" s="53"/>
      <c r="B562" s="54"/>
    </row>
    <row r="563" spans="1:2">
      <c r="A563" s="53"/>
      <c r="B563" s="54"/>
    </row>
    <row r="564" spans="1:2">
      <c r="A564" s="53"/>
      <c r="B564" s="54"/>
    </row>
    <row r="565" spans="1:2">
      <c r="A565" s="53"/>
      <c r="B565" s="54"/>
    </row>
    <row r="566" spans="1:2">
      <c r="A566" s="53"/>
      <c r="B566" s="54"/>
    </row>
    <row r="567" spans="1:2">
      <c r="A567" s="53"/>
      <c r="B567" s="54"/>
    </row>
    <row r="568" spans="1:2">
      <c r="A568" s="53"/>
      <c r="B568" s="54"/>
    </row>
    <row r="569" spans="1:2">
      <c r="A569" s="53"/>
      <c r="B569" s="54"/>
    </row>
    <row r="570" spans="1:2">
      <c r="A570" s="53"/>
      <c r="B570" s="54"/>
    </row>
    <row r="571" spans="1:2">
      <c r="A571" s="53"/>
      <c r="B571" s="54"/>
    </row>
    <row r="572" spans="1:2">
      <c r="A572" s="53"/>
      <c r="B572" s="54"/>
    </row>
    <row r="573" spans="1:2">
      <c r="A573" s="53"/>
      <c r="B573" s="54"/>
    </row>
    <row r="574" spans="1:2">
      <c r="A574" s="53"/>
      <c r="B574" s="54"/>
    </row>
    <row r="575" spans="1:2">
      <c r="A575" s="53"/>
      <c r="B575" s="54"/>
    </row>
    <row r="576" spans="1:2">
      <c r="A576" s="53"/>
      <c r="B576" s="54"/>
    </row>
    <row r="577" spans="1:2">
      <c r="A577" s="53"/>
      <c r="B577" s="54"/>
    </row>
    <row r="578" spans="1:2">
      <c r="A578" s="53"/>
      <c r="B578" s="54"/>
    </row>
    <row r="579" spans="1:2">
      <c r="A579" s="53"/>
      <c r="B579" s="54"/>
    </row>
    <row r="580" spans="1:2">
      <c r="A580" s="53"/>
      <c r="B580" s="54"/>
    </row>
    <row r="581" spans="1:2">
      <c r="A581" s="53"/>
      <c r="B581" s="54"/>
    </row>
    <row r="582" spans="1:2">
      <c r="A582" s="53"/>
      <c r="B582" s="54"/>
    </row>
    <row r="583" spans="1:2">
      <c r="A583" s="53"/>
      <c r="B583" s="54"/>
    </row>
    <row r="584" spans="1:2">
      <c r="A584" s="53"/>
      <c r="B584" s="54"/>
    </row>
    <row r="585" spans="1:2">
      <c r="A585" s="53"/>
      <c r="B585" s="54"/>
    </row>
    <row r="586" spans="1:2">
      <c r="A586" s="53"/>
      <c r="B586" s="54"/>
    </row>
    <row r="587" spans="1:2">
      <c r="A587" s="53"/>
      <c r="B587" s="54"/>
    </row>
    <row r="588" spans="1:2">
      <c r="A588" s="53"/>
      <c r="B588" s="54"/>
    </row>
    <row r="589" spans="1:2">
      <c r="A589" s="53"/>
      <c r="B589" s="54"/>
    </row>
    <row r="590" spans="1:2">
      <c r="A590" s="53"/>
      <c r="B590" s="54"/>
    </row>
    <row r="591" spans="1:2">
      <c r="A591" s="53"/>
      <c r="B591" s="54"/>
    </row>
    <row r="592" spans="1:2">
      <c r="A592" s="53"/>
      <c r="B592" s="54"/>
    </row>
    <row r="593" spans="1:2">
      <c r="A593" s="53"/>
      <c r="B593" s="54"/>
    </row>
    <row r="594" spans="1:2">
      <c r="A594" s="53"/>
      <c r="B594" s="54"/>
    </row>
    <row r="595" spans="1:2">
      <c r="A595" s="53"/>
      <c r="B595" s="54"/>
    </row>
    <row r="596" spans="1:2">
      <c r="A596" s="53"/>
      <c r="B596" s="54"/>
    </row>
    <row r="597" spans="1:2">
      <c r="A597" s="53"/>
      <c r="B597" s="54"/>
    </row>
    <row r="598" spans="1:2">
      <c r="A598" s="53"/>
      <c r="B598" s="54"/>
    </row>
    <row r="599" spans="1:2">
      <c r="A599" s="53"/>
      <c r="B599" s="54"/>
    </row>
    <row r="600" spans="1:2">
      <c r="A600" s="53"/>
      <c r="B600" s="54"/>
    </row>
    <row r="601" spans="1:2">
      <c r="A601" s="53"/>
      <c r="B601" s="54"/>
    </row>
    <row r="602" spans="1:2">
      <c r="A602" s="53"/>
      <c r="B602" s="54"/>
    </row>
    <row r="603" spans="1:2">
      <c r="A603" s="53"/>
      <c r="B603" s="54"/>
    </row>
    <row r="604" spans="1:2">
      <c r="A604" s="53"/>
      <c r="B604" s="54"/>
    </row>
    <row r="605" spans="1:2">
      <c r="A605" s="53"/>
      <c r="B605" s="54"/>
    </row>
    <row r="606" spans="1:2">
      <c r="A606" s="53"/>
      <c r="B606" s="54"/>
    </row>
    <row r="607" spans="1:2">
      <c r="A607" s="53"/>
      <c r="B607" s="54"/>
    </row>
    <row r="608" spans="1:2">
      <c r="A608" s="53"/>
      <c r="B608" s="54"/>
    </row>
    <row r="609" spans="1:2">
      <c r="A609" s="53"/>
      <c r="B609" s="54"/>
    </row>
    <row r="610" spans="1:2">
      <c r="A610" s="53"/>
      <c r="B610" s="54"/>
    </row>
    <row r="611" spans="1:2">
      <c r="A611" s="53"/>
      <c r="B611" s="54"/>
    </row>
    <row r="612" spans="1:2">
      <c r="A612" s="53"/>
      <c r="B612" s="54"/>
    </row>
    <row r="613" spans="1:2">
      <c r="A613" s="53"/>
      <c r="B613" s="54"/>
    </row>
    <row r="614" spans="1:2">
      <c r="A614" s="53"/>
      <c r="B614" s="54"/>
    </row>
    <row r="615" spans="1:2">
      <c r="A615" s="53"/>
      <c r="B615" s="54"/>
    </row>
    <row r="616" spans="1:2">
      <c r="A616" s="53"/>
      <c r="B616" s="54"/>
    </row>
    <row r="617" spans="1:2">
      <c r="A617" s="53"/>
      <c r="B617" s="54"/>
    </row>
    <row r="618" spans="1:2">
      <c r="A618" s="53"/>
      <c r="B618" s="54"/>
    </row>
    <row r="619" spans="1:2">
      <c r="A619" s="53"/>
      <c r="B619" s="54"/>
    </row>
    <row r="620" spans="1:2">
      <c r="A620" s="53"/>
      <c r="B620" s="54"/>
    </row>
    <row r="621" spans="1:2">
      <c r="A621" s="53"/>
      <c r="B621" s="54"/>
    </row>
    <row r="622" spans="1:2">
      <c r="A622" s="53"/>
      <c r="B622" s="54"/>
    </row>
    <row r="623" spans="1:2">
      <c r="A623" s="53"/>
      <c r="B623" s="54"/>
    </row>
    <row r="624" spans="1:2">
      <c r="A624" s="53"/>
      <c r="B624" s="54"/>
    </row>
    <row r="625" spans="1:2">
      <c r="A625" s="53"/>
      <c r="B625" s="54"/>
    </row>
    <row r="626" spans="1:2">
      <c r="A626" s="53"/>
      <c r="B626" s="54"/>
    </row>
    <row r="627" spans="1:2">
      <c r="A627" s="53"/>
      <c r="B627" s="54"/>
    </row>
    <row r="628" spans="1:2">
      <c r="A628" s="53"/>
      <c r="B628" s="54"/>
    </row>
    <row r="629" spans="1:2">
      <c r="A629" s="53"/>
      <c r="B629" s="54"/>
    </row>
    <row r="630" spans="1:2">
      <c r="A630" s="53"/>
      <c r="B630" s="54"/>
    </row>
    <row r="631" spans="1:2">
      <c r="A631" s="53"/>
      <c r="B631" s="54"/>
    </row>
    <row r="632" spans="1:2">
      <c r="A632" s="53"/>
      <c r="B632" s="54"/>
    </row>
    <row r="633" spans="1:2">
      <c r="A633" s="53"/>
      <c r="B633" s="54"/>
    </row>
    <row r="634" spans="1:2">
      <c r="A634" s="53"/>
      <c r="B634" s="54"/>
    </row>
    <row r="635" spans="1:2">
      <c r="A635" s="53"/>
      <c r="B635" s="54"/>
    </row>
    <row r="636" spans="1:2">
      <c r="A636" s="53"/>
      <c r="B636" s="54"/>
    </row>
    <row r="637" spans="1:2">
      <c r="A637" s="53"/>
      <c r="B637" s="54"/>
    </row>
    <row r="638" spans="1:2">
      <c r="A638" s="53"/>
      <c r="B638" s="54"/>
    </row>
    <row r="639" spans="1:2">
      <c r="A639" s="53"/>
      <c r="B639" s="54"/>
    </row>
    <row r="640" spans="1:2">
      <c r="A640" s="53"/>
      <c r="B640" s="54"/>
    </row>
    <row r="641" spans="1:2">
      <c r="A641" s="53"/>
      <c r="B641" s="54"/>
    </row>
    <row r="642" spans="1:2">
      <c r="A642" s="53"/>
      <c r="B642" s="54"/>
    </row>
    <row r="643" spans="1:2">
      <c r="A643" s="53"/>
      <c r="B643" s="54"/>
    </row>
    <row r="644" spans="1:2">
      <c r="A644" s="53"/>
      <c r="B644" s="54"/>
    </row>
    <row r="645" spans="1:2">
      <c r="A645" s="53"/>
      <c r="B645" s="54"/>
    </row>
    <row r="646" spans="1:2">
      <c r="A646" s="53"/>
      <c r="B646" s="54"/>
    </row>
    <row r="647" spans="1:2">
      <c r="A647" s="53"/>
      <c r="B647" s="54"/>
    </row>
    <row r="648" spans="1:2">
      <c r="A648" s="53"/>
      <c r="B648" s="54"/>
    </row>
    <row r="649" spans="1:2">
      <c r="A649" s="53"/>
      <c r="B649" s="54"/>
    </row>
    <row r="650" spans="1:2">
      <c r="A650" s="53"/>
      <c r="B650" s="54"/>
    </row>
    <row r="651" spans="1:2">
      <c r="A651" s="53"/>
      <c r="B651" s="54"/>
    </row>
    <row r="652" spans="1:2">
      <c r="A652" s="53"/>
      <c r="B652" s="54"/>
    </row>
    <row r="653" spans="1:2">
      <c r="A653" s="53"/>
      <c r="B653" s="54"/>
    </row>
    <row r="654" spans="1:2">
      <c r="A654" s="53"/>
      <c r="B654" s="54"/>
    </row>
    <row r="655" spans="1:2">
      <c r="A655" s="53"/>
      <c r="B655" s="54"/>
    </row>
    <row r="656" spans="1:2">
      <c r="A656" s="53"/>
      <c r="B656" s="54"/>
    </row>
    <row r="657" spans="1:2">
      <c r="A657" s="53"/>
      <c r="B657" s="54"/>
    </row>
    <row r="658" spans="1:2">
      <c r="A658" s="53"/>
      <c r="B658" s="54"/>
    </row>
    <row r="659" spans="1:2">
      <c r="A659" s="53"/>
      <c r="B659" s="54"/>
    </row>
    <row r="660" spans="1:2">
      <c r="A660" s="53"/>
      <c r="B660" s="54"/>
    </row>
    <row r="661" spans="1:2">
      <c r="A661" s="53"/>
      <c r="B661" s="54"/>
    </row>
    <row r="662" spans="1:2">
      <c r="A662" s="53"/>
      <c r="B662" s="54"/>
    </row>
    <row r="663" spans="1:2">
      <c r="A663" s="53"/>
      <c r="B663" s="54"/>
    </row>
    <row r="664" spans="1:2">
      <c r="A664" s="53"/>
      <c r="B664" s="54"/>
    </row>
    <row r="665" spans="1:2">
      <c r="A665" s="53"/>
      <c r="B665" s="54"/>
    </row>
    <row r="666" spans="1:2">
      <c r="A666" s="53"/>
      <c r="B666" s="54"/>
    </row>
    <row r="667" spans="1:2">
      <c r="A667" s="53"/>
      <c r="B667" s="54"/>
    </row>
    <row r="668" spans="1:2">
      <c r="A668" s="53"/>
      <c r="B668" s="54"/>
    </row>
    <row r="669" spans="1:2">
      <c r="A669" s="53"/>
      <c r="B669" s="54"/>
    </row>
    <row r="670" spans="1:2">
      <c r="A670" s="53"/>
      <c r="B670" s="54"/>
    </row>
    <row r="671" spans="1:2">
      <c r="A671" s="53"/>
      <c r="B671" s="54"/>
    </row>
    <row r="672" spans="1:2">
      <c r="A672" s="53"/>
      <c r="B672" s="54"/>
    </row>
    <row r="673" spans="1:2">
      <c r="A673" s="53"/>
      <c r="B673" s="54"/>
    </row>
    <row r="674" spans="1:2">
      <c r="A674" s="53"/>
      <c r="B674" s="54"/>
    </row>
    <row r="675" spans="1:2">
      <c r="A675" s="53"/>
      <c r="B675" s="54"/>
    </row>
    <row r="676" spans="1:2">
      <c r="A676" s="53"/>
      <c r="B676" s="54"/>
    </row>
    <row r="677" spans="1:2">
      <c r="A677" s="53"/>
      <c r="B677" s="54"/>
    </row>
    <row r="678" spans="1:2">
      <c r="A678" s="53"/>
      <c r="B678" s="54"/>
    </row>
    <row r="679" spans="1:2">
      <c r="A679" s="53"/>
      <c r="B679" s="54"/>
    </row>
    <row r="680" spans="1:2">
      <c r="A680" s="53"/>
      <c r="B680" s="54"/>
    </row>
    <row r="681" spans="1:2">
      <c r="A681" s="53"/>
      <c r="B681" s="54"/>
    </row>
    <row r="682" spans="1:2">
      <c r="A682" s="53"/>
      <c r="B682" s="54"/>
    </row>
    <row r="683" spans="1:2">
      <c r="A683" s="53"/>
      <c r="B683" s="54"/>
    </row>
    <row r="684" spans="1:2">
      <c r="A684" s="53"/>
      <c r="B684" s="54"/>
    </row>
    <row r="685" spans="1:2">
      <c r="A685" s="53"/>
      <c r="B685" s="54"/>
    </row>
    <row r="686" spans="1:2">
      <c r="A686" s="53"/>
      <c r="B686" s="54"/>
    </row>
    <row r="687" spans="1:2">
      <c r="A687" s="53"/>
      <c r="B687" s="54"/>
    </row>
    <row r="688" spans="1:2">
      <c r="A688" s="53"/>
      <c r="B688" s="54"/>
    </row>
    <row r="689" spans="1:2">
      <c r="A689" s="53"/>
      <c r="B689" s="54"/>
    </row>
    <row r="690" spans="1:2">
      <c r="A690" s="53"/>
      <c r="B690" s="54"/>
    </row>
    <row r="691" spans="1:2">
      <c r="A691" s="53"/>
      <c r="B691" s="54"/>
    </row>
    <row r="692" spans="1:2">
      <c r="A692" s="53"/>
      <c r="B692" s="54"/>
    </row>
    <row r="693" spans="1:2">
      <c r="A693" s="53"/>
      <c r="B693" s="54"/>
    </row>
    <row r="694" spans="1:2">
      <c r="A694" s="53"/>
      <c r="B694" s="54"/>
    </row>
    <row r="695" spans="1:2">
      <c r="A695" s="53"/>
      <c r="B695" s="54"/>
    </row>
    <row r="696" spans="1:2">
      <c r="A696" s="53"/>
      <c r="B696" s="54"/>
    </row>
    <row r="697" spans="1:2">
      <c r="A697" s="53"/>
      <c r="B697" s="54"/>
    </row>
    <row r="698" spans="1:2">
      <c r="A698" s="53"/>
      <c r="B698" s="54"/>
    </row>
    <row r="699" spans="1:2">
      <c r="A699" s="53"/>
      <c r="B699" s="54"/>
    </row>
    <row r="700" spans="1:2">
      <c r="A700" s="53"/>
      <c r="B700" s="54"/>
    </row>
    <row r="701" spans="1:2">
      <c r="A701" s="53"/>
      <c r="B701" s="54"/>
    </row>
    <row r="702" spans="1:2">
      <c r="A702" s="53"/>
      <c r="B702" s="54"/>
    </row>
    <row r="703" spans="1:2">
      <c r="A703" s="53"/>
      <c r="B703" s="54"/>
    </row>
    <row r="704" spans="1:2">
      <c r="A704" s="53"/>
      <c r="B704" s="54"/>
    </row>
    <row r="705" spans="1:2">
      <c r="A705" s="53"/>
      <c r="B705" s="54"/>
    </row>
    <row r="706" spans="1:2">
      <c r="A706" s="53"/>
      <c r="B706" s="54"/>
    </row>
    <row r="707" spans="1:2">
      <c r="A707" s="53"/>
      <c r="B707" s="54"/>
    </row>
    <row r="708" spans="1:2">
      <c r="A708" s="53"/>
      <c r="B708" s="54"/>
    </row>
    <row r="709" spans="1:2">
      <c r="A709" s="53"/>
      <c r="B709" s="54"/>
    </row>
    <row r="710" spans="1:2">
      <c r="A710" s="53"/>
      <c r="B710" s="54"/>
    </row>
    <row r="711" spans="1:2">
      <c r="A711" s="53"/>
      <c r="B711" s="54"/>
    </row>
    <row r="712" spans="1:2">
      <c r="A712" s="53"/>
      <c r="B712" s="54"/>
    </row>
    <row r="713" spans="1:2">
      <c r="A713" s="53"/>
      <c r="B713" s="54"/>
    </row>
    <row r="714" spans="1:2">
      <c r="A714" s="53"/>
      <c r="B714" s="54"/>
    </row>
    <row r="715" spans="1:2">
      <c r="A715" s="53"/>
      <c r="B715" s="54"/>
    </row>
    <row r="716" spans="1:2">
      <c r="A716" s="53"/>
      <c r="B716" s="54"/>
    </row>
    <row r="717" spans="1:2">
      <c r="A717" s="53"/>
      <c r="B717" s="54"/>
    </row>
    <row r="718" spans="1:2">
      <c r="A718" s="53"/>
      <c r="B718" s="54"/>
    </row>
    <row r="719" spans="1:2">
      <c r="A719" s="53"/>
      <c r="B719" s="54"/>
    </row>
    <row r="720" spans="1:2">
      <c r="A720" s="53"/>
      <c r="B720" s="54"/>
    </row>
    <row r="721" spans="1:2">
      <c r="A721" s="53"/>
      <c r="B721" s="54"/>
    </row>
    <row r="722" spans="1:2">
      <c r="A722" s="53"/>
      <c r="B722" s="54"/>
    </row>
    <row r="723" spans="1:2">
      <c r="A723" s="53"/>
      <c r="B723" s="54"/>
    </row>
    <row r="724" spans="1:2">
      <c r="A724" s="53"/>
      <c r="B724" s="54"/>
    </row>
    <row r="725" spans="1:2">
      <c r="A725" s="53"/>
      <c r="B725" s="54"/>
    </row>
    <row r="726" spans="1:2">
      <c r="A726" s="53"/>
      <c r="B726" s="54"/>
    </row>
    <row r="727" spans="1:2">
      <c r="A727" s="53"/>
      <c r="B727" s="54"/>
    </row>
    <row r="728" spans="1:2">
      <c r="A728" s="53"/>
      <c r="B728" s="54"/>
    </row>
    <row r="729" spans="1:2">
      <c r="A729" s="53"/>
      <c r="B729" s="54"/>
    </row>
    <row r="730" spans="1:2">
      <c r="A730" s="53"/>
      <c r="B730" s="54"/>
    </row>
    <row r="731" spans="1:2">
      <c r="A731" s="53"/>
      <c r="B731" s="54"/>
    </row>
    <row r="732" spans="1:2">
      <c r="A732" s="53"/>
      <c r="B732" s="54"/>
    </row>
    <row r="733" spans="1:2">
      <c r="A733" s="53"/>
      <c r="B733" s="54"/>
    </row>
    <row r="734" spans="1:2">
      <c r="A734" s="53"/>
      <c r="B734" s="54"/>
    </row>
    <row r="735" spans="1:2">
      <c r="A735" s="53"/>
      <c r="B735" s="54"/>
    </row>
    <row r="736" spans="1:2">
      <c r="A736" s="53"/>
      <c r="B736" s="54"/>
    </row>
    <row r="737" spans="1:2">
      <c r="A737" s="53"/>
      <c r="B737" s="54"/>
    </row>
    <row r="738" spans="1:2">
      <c r="A738" s="53"/>
      <c r="B738" s="54"/>
    </row>
    <row r="739" spans="1:2">
      <c r="A739" s="53"/>
      <c r="B739" s="54"/>
    </row>
    <row r="740" spans="1:2">
      <c r="A740" s="53"/>
      <c r="B740" s="54"/>
    </row>
    <row r="741" spans="1:2">
      <c r="A741" s="53"/>
      <c r="B741" s="54"/>
    </row>
    <row r="742" spans="1:2">
      <c r="A742" s="53"/>
      <c r="B742" s="54"/>
    </row>
    <row r="743" spans="1:2">
      <c r="A743" s="53"/>
      <c r="B743" s="54"/>
    </row>
    <row r="744" spans="1:2">
      <c r="A744" s="53"/>
      <c r="B744" s="54"/>
    </row>
    <row r="745" spans="1:2">
      <c r="A745" s="53"/>
      <c r="B745" s="54"/>
    </row>
    <row r="746" spans="1:2">
      <c r="A746" s="53"/>
      <c r="B746" s="54"/>
    </row>
    <row r="747" spans="1:2">
      <c r="A747" s="53"/>
      <c r="B747" s="54"/>
    </row>
    <row r="748" spans="1:2">
      <c r="A748" s="53"/>
      <c r="B748" s="54"/>
    </row>
    <row r="749" spans="1:2">
      <c r="A749" s="53"/>
      <c r="B749" s="54"/>
    </row>
    <row r="750" spans="1:2">
      <c r="A750" s="53"/>
      <c r="B750" s="54"/>
    </row>
    <row r="751" spans="1:2">
      <c r="A751" s="53"/>
      <c r="B751" s="54"/>
    </row>
    <row r="752" spans="1:2">
      <c r="A752" s="53"/>
      <c r="B752" s="54"/>
    </row>
    <row r="753" spans="1:2">
      <c r="A753" s="53"/>
      <c r="B753" s="54"/>
    </row>
    <row r="754" spans="1:2">
      <c r="A754" s="53"/>
      <c r="B754" s="54"/>
    </row>
    <row r="755" spans="1:2">
      <c r="A755" s="53"/>
      <c r="B755" s="54"/>
    </row>
    <row r="756" spans="1:2">
      <c r="A756" s="53"/>
      <c r="B756" s="54"/>
    </row>
    <row r="757" spans="1:2">
      <c r="A757" s="53"/>
      <c r="B757" s="54"/>
    </row>
    <row r="758" spans="1:2">
      <c r="A758" s="53"/>
      <c r="B758" s="54"/>
    </row>
    <row r="759" spans="1:2">
      <c r="A759" s="53"/>
      <c r="B759" s="54"/>
    </row>
    <row r="760" spans="1:2">
      <c r="A760" s="53"/>
      <c r="B760" s="54"/>
    </row>
    <row r="761" spans="1:2">
      <c r="A761" s="53"/>
      <c r="B761" s="54"/>
    </row>
    <row r="762" spans="1:2">
      <c r="A762" s="53"/>
      <c r="B762" s="54"/>
    </row>
    <row r="763" spans="1:2">
      <c r="A763" s="53"/>
      <c r="B763" s="54"/>
    </row>
    <row r="764" spans="1:2">
      <c r="A764" s="53"/>
      <c r="B764" s="54"/>
    </row>
    <row r="765" spans="1:2">
      <c r="A765" s="53"/>
      <c r="B765" s="54"/>
    </row>
    <row r="766" spans="1:2">
      <c r="A766" s="53"/>
      <c r="B766" s="54"/>
    </row>
    <row r="767" spans="1:2">
      <c r="A767" s="53"/>
      <c r="B767" s="54"/>
    </row>
    <row r="768" spans="1:2">
      <c r="A768" s="53"/>
      <c r="B768" s="54"/>
    </row>
    <row r="769" spans="1:2">
      <c r="A769" s="53"/>
      <c r="B769" s="54"/>
    </row>
    <row r="770" spans="1:2">
      <c r="A770" s="53"/>
      <c r="B770" s="54"/>
    </row>
    <row r="771" spans="1:2">
      <c r="A771" s="53"/>
      <c r="B771" s="54"/>
    </row>
    <row r="772" spans="1:2">
      <c r="A772" s="53"/>
      <c r="B772" s="54"/>
    </row>
    <row r="773" spans="1:2">
      <c r="A773" s="53"/>
      <c r="B773" s="54"/>
    </row>
    <row r="774" spans="1:2">
      <c r="A774" s="53"/>
      <c r="B774" s="54"/>
    </row>
    <row r="775" spans="1:2">
      <c r="A775" s="53"/>
      <c r="B775" s="54"/>
    </row>
    <row r="776" spans="1:2">
      <c r="A776" s="53"/>
      <c r="B776" s="54"/>
    </row>
    <row r="777" spans="1:2">
      <c r="A777" s="53"/>
      <c r="B777" s="54"/>
    </row>
    <row r="778" spans="1:2">
      <c r="A778" s="53"/>
      <c r="B778" s="54"/>
    </row>
    <row r="779" spans="1:2">
      <c r="A779" s="53"/>
      <c r="B779" s="54"/>
    </row>
    <row r="780" spans="1:2">
      <c r="A780" s="53"/>
      <c r="B780" s="54"/>
    </row>
    <row r="781" spans="1:2">
      <c r="A781" s="53"/>
      <c r="B781" s="54"/>
    </row>
    <row r="782" spans="1:2">
      <c r="A782" s="53"/>
      <c r="B782" s="54"/>
    </row>
    <row r="783" spans="1:2">
      <c r="A783" s="53"/>
      <c r="B783" s="54"/>
    </row>
    <row r="784" spans="1:2">
      <c r="A784" s="53"/>
      <c r="B784" s="54"/>
    </row>
    <row r="785" spans="1:2">
      <c r="A785" s="53"/>
      <c r="B785" s="54"/>
    </row>
    <row r="786" spans="1:2">
      <c r="A786" s="53"/>
      <c r="B786" s="54"/>
    </row>
    <row r="787" spans="1:2">
      <c r="A787" s="53"/>
      <c r="B787" s="54"/>
    </row>
    <row r="788" spans="1:2">
      <c r="A788" s="53"/>
      <c r="B788" s="54"/>
    </row>
    <row r="789" spans="1:2">
      <c r="A789" s="53"/>
      <c r="B789" s="54"/>
    </row>
    <row r="790" spans="1:2">
      <c r="A790" s="53"/>
      <c r="B790" s="54"/>
    </row>
    <row r="791" spans="1:2">
      <c r="A791" s="53"/>
      <c r="B791" s="54"/>
    </row>
    <row r="792" spans="1:2">
      <c r="A792" s="53"/>
      <c r="B792" s="54"/>
    </row>
    <row r="793" spans="1:2">
      <c r="A793" s="53"/>
      <c r="B793" s="54"/>
    </row>
    <row r="794" spans="1:2">
      <c r="A794" s="53"/>
      <c r="B794" s="54"/>
    </row>
    <row r="795" spans="1:2">
      <c r="A795" s="53"/>
      <c r="B795" s="54"/>
    </row>
    <row r="796" spans="1:2">
      <c r="A796" s="53"/>
      <c r="B796" s="54"/>
    </row>
    <row r="797" spans="1:2">
      <c r="A797" s="53"/>
      <c r="B797" s="54"/>
    </row>
    <row r="798" spans="1:2">
      <c r="A798" s="53"/>
      <c r="B798" s="54"/>
    </row>
    <row r="799" spans="1:2">
      <c r="A799" s="53"/>
      <c r="B799" s="54"/>
    </row>
    <row r="800" spans="1:2">
      <c r="A800" s="53"/>
      <c r="B800" s="54"/>
    </row>
    <row r="801" spans="1:2">
      <c r="A801" s="53"/>
      <c r="B801" s="54"/>
    </row>
    <row r="802" spans="1:2">
      <c r="A802" s="53"/>
      <c r="B802" s="54"/>
    </row>
    <row r="803" spans="1:2">
      <c r="A803" s="53"/>
      <c r="B803" s="54"/>
    </row>
    <row r="804" spans="1:2">
      <c r="A804" s="53"/>
      <c r="B804" s="54"/>
    </row>
    <row r="805" spans="1:2">
      <c r="A805" s="53"/>
      <c r="B805" s="54"/>
    </row>
    <row r="806" spans="1:2">
      <c r="A806" s="53"/>
      <c r="B806" s="54"/>
    </row>
    <row r="807" spans="1:2">
      <c r="A807" s="53"/>
      <c r="B807" s="54"/>
    </row>
    <row r="808" spans="1:2">
      <c r="A808" s="53"/>
      <c r="B808" s="54"/>
    </row>
    <row r="809" spans="1:2">
      <c r="A809" s="53"/>
      <c r="B809" s="54"/>
    </row>
    <row r="810" spans="1:2">
      <c r="A810" s="53"/>
      <c r="B810" s="54"/>
    </row>
    <row r="811" spans="1:2">
      <c r="A811" s="53"/>
      <c r="B811" s="54"/>
    </row>
    <row r="812" spans="1:2">
      <c r="A812" s="53"/>
      <c r="B812" s="54"/>
    </row>
    <row r="813" spans="1:2">
      <c r="A813" s="53"/>
      <c r="B813" s="54"/>
    </row>
    <row r="814" spans="1:2">
      <c r="A814" s="53"/>
      <c r="B814" s="54"/>
    </row>
    <row r="815" spans="1:2">
      <c r="A815" s="53"/>
      <c r="B815" s="54"/>
    </row>
    <row r="816" spans="1:2">
      <c r="A816" s="53"/>
      <c r="B816" s="54"/>
    </row>
    <row r="817" spans="1:2">
      <c r="A817" s="53"/>
      <c r="B817" s="54"/>
    </row>
    <row r="818" spans="1:2">
      <c r="A818" s="53"/>
      <c r="B818" s="54"/>
    </row>
    <row r="819" spans="1:2">
      <c r="A819" s="53"/>
      <c r="B819" s="54"/>
    </row>
    <row r="820" spans="1:2">
      <c r="A820" s="53"/>
      <c r="B820" s="54"/>
    </row>
    <row r="821" spans="1:2">
      <c r="A821" s="53"/>
      <c r="B821" s="54"/>
    </row>
    <row r="822" spans="1:2">
      <c r="A822" s="53"/>
      <c r="B822" s="54"/>
    </row>
    <row r="823" spans="1:2">
      <c r="A823" s="53"/>
      <c r="B823" s="54"/>
    </row>
    <row r="824" spans="1:2">
      <c r="A824" s="53"/>
      <c r="B824" s="54"/>
    </row>
    <row r="825" spans="1:2">
      <c r="A825" s="53"/>
      <c r="B825" s="54"/>
    </row>
    <row r="826" spans="1:2">
      <c r="A826" s="53"/>
      <c r="B826" s="54"/>
    </row>
    <row r="827" spans="1:2">
      <c r="A827" s="53"/>
      <c r="B827" s="54"/>
    </row>
    <row r="828" spans="1:2">
      <c r="A828" s="53"/>
      <c r="B828" s="54"/>
    </row>
    <row r="829" spans="1:2">
      <c r="A829" s="53"/>
      <c r="B829" s="54"/>
    </row>
    <row r="830" spans="1:2">
      <c r="A830" s="53"/>
      <c r="B830" s="54"/>
    </row>
    <row r="831" spans="1:2">
      <c r="A831" s="53"/>
      <c r="B831" s="54"/>
    </row>
    <row r="832" spans="1:2">
      <c r="A832" s="53"/>
      <c r="B832" s="54"/>
    </row>
    <row r="833" spans="1:2">
      <c r="A833" s="53"/>
      <c r="B833" s="54"/>
    </row>
    <row r="834" spans="1:2">
      <c r="A834" s="53"/>
      <c r="B834" s="54"/>
    </row>
    <row r="835" spans="1:2">
      <c r="A835" s="53"/>
      <c r="B835" s="54"/>
    </row>
    <row r="836" spans="1:2">
      <c r="A836" s="53"/>
      <c r="B836" s="54"/>
    </row>
    <row r="837" spans="1:2">
      <c r="A837" s="53"/>
      <c r="B837" s="54"/>
    </row>
    <row r="838" spans="1:2">
      <c r="A838" s="53"/>
      <c r="B838" s="54"/>
    </row>
    <row r="839" spans="1:2">
      <c r="A839" s="53"/>
      <c r="B839" s="54"/>
    </row>
    <row r="840" spans="1:2">
      <c r="A840" s="53"/>
      <c r="B840" s="54"/>
    </row>
    <row r="841" spans="1:2">
      <c r="A841" s="53"/>
      <c r="B841" s="54"/>
    </row>
    <row r="842" spans="1:2">
      <c r="A842" s="53"/>
      <c r="B842" s="54"/>
    </row>
    <row r="843" spans="1:2">
      <c r="A843" s="53"/>
      <c r="B843" s="54"/>
    </row>
    <row r="844" spans="1:2">
      <c r="A844" s="53"/>
      <c r="B844" s="54"/>
    </row>
    <row r="845" spans="1:2">
      <c r="A845" s="53"/>
      <c r="B845" s="54"/>
    </row>
    <row r="846" spans="1:2">
      <c r="A846" s="53"/>
      <c r="B846" s="54"/>
    </row>
    <row r="847" spans="1:2">
      <c r="A847" s="53"/>
      <c r="B847" s="54"/>
    </row>
    <row r="848" spans="1:2">
      <c r="A848" s="53"/>
      <c r="B848" s="54"/>
    </row>
    <row r="849" spans="1:2">
      <c r="A849" s="53"/>
      <c r="B849" s="54"/>
    </row>
    <row r="850" spans="1:2">
      <c r="A850" s="53"/>
      <c r="B850" s="54"/>
    </row>
    <row r="851" spans="1:2">
      <c r="A851" s="53"/>
      <c r="B851" s="54"/>
    </row>
    <row r="852" spans="1:2">
      <c r="A852" s="53"/>
      <c r="B852" s="54"/>
    </row>
    <row r="853" spans="1:2">
      <c r="A853" s="53"/>
      <c r="B853" s="54"/>
    </row>
    <row r="854" spans="1:2">
      <c r="A854" s="53"/>
      <c r="B854" s="54"/>
    </row>
    <row r="855" spans="1:2">
      <c r="A855" s="53"/>
      <c r="B855" s="54"/>
    </row>
    <row r="856" spans="1:2">
      <c r="A856" s="53"/>
      <c r="B856" s="54"/>
    </row>
    <row r="857" spans="1:2">
      <c r="A857" s="53"/>
      <c r="B857" s="54"/>
    </row>
    <row r="858" spans="1:2">
      <c r="A858" s="53"/>
      <c r="B858" s="54"/>
    </row>
    <row r="859" spans="1:2">
      <c r="A859" s="53"/>
      <c r="B859" s="54"/>
    </row>
    <row r="860" spans="1:2">
      <c r="A860" s="53"/>
      <c r="B860" s="54"/>
    </row>
    <row r="861" spans="1:2">
      <c r="A861" s="53"/>
      <c r="B861" s="54"/>
    </row>
    <row r="862" spans="1:2">
      <c r="A862" s="53"/>
      <c r="B862" s="54"/>
    </row>
    <row r="863" spans="1:2">
      <c r="A863" s="53"/>
      <c r="B863" s="54"/>
    </row>
    <row r="864" spans="1:2">
      <c r="A864" s="53"/>
      <c r="B864" s="54"/>
    </row>
    <row r="865" spans="1:2">
      <c r="A865" s="53"/>
      <c r="B865" s="54"/>
    </row>
    <row r="866" spans="1:2">
      <c r="A866" s="53"/>
      <c r="B866" s="54"/>
    </row>
    <row r="867" spans="1:2">
      <c r="A867" s="53"/>
      <c r="B867" s="54"/>
    </row>
    <row r="868" spans="1:2">
      <c r="A868" s="53"/>
      <c r="B868" s="54"/>
    </row>
    <row r="869" spans="1:2">
      <c r="A869" s="53"/>
      <c r="B869" s="54"/>
    </row>
    <row r="870" spans="1:2">
      <c r="A870" s="53"/>
      <c r="B870" s="54"/>
    </row>
    <row r="871" spans="1:2">
      <c r="A871" s="53"/>
      <c r="B871" s="54"/>
    </row>
    <row r="872" spans="1:2">
      <c r="A872" s="53"/>
      <c r="B872" s="54"/>
    </row>
    <row r="873" spans="1:2">
      <c r="A873" s="53"/>
      <c r="B873" s="54"/>
    </row>
    <row r="874" spans="1:2">
      <c r="A874" s="53"/>
      <c r="B874" s="54"/>
    </row>
    <row r="875" spans="1:2">
      <c r="A875" s="53"/>
      <c r="B875" s="54"/>
    </row>
    <row r="876" spans="1:2">
      <c r="A876" s="53"/>
      <c r="B876" s="54"/>
    </row>
    <row r="877" spans="1:2">
      <c r="A877" s="53"/>
      <c r="B877" s="54"/>
    </row>
    <row r="878" spans="1:2">
      <c r="A878" s="53"/>
      <c r="B878" s="54"/>
    </row>
    <row r="879" spans="1:2">
      <c r="A879" s="53"/>
      <c r="B879" s="54"/>
    </row>
    <row r="880" spans="1:2">
      <c r="A880" s="53"/>
      <c r="B880" s="54"/>
    </row>
    <row r="881" spans="1:2">
      <c r="A881" s="53"/>
      <c r="B881" s="54"/>
    </row>
    <row r="882" spans="1:2">
      <c r="A882" s="53"/>
      <c r="B882" s="54"/>
    </row>
    <row r="883" spans="1:2">
      <c r="A883" s="53"/>
      <c r="B883" s="54"/>
    </row>
    <row r="884" spans="1:2">
      <c r="A884" s="53"/>
      <c r="B884" s="54"/>
    </row>
    <row r="885" spans="1:2">
      <c r="A885" s="53"/>
      <c r="B885" s="54"/>
    </row>
    <row r="886" spans="1:2">
      <c r="A886" s="53"/>
      <c r="B886" s="54"/>
    </row>
    <row r="887" spans="1:2">
      <c r="A887" s="53"/>
      <c r="B887" s="54"/>
    </row>
    <row r="888" spans="1:2">
      <c r="A888" s="53"/>
      <c r="B888" s="54"/>
    </row>
    <row r="889" spans="1:2">
      <c r="A889" s="53"/>
      <c r="B889" s="54"/>
    </row>
    <row r="890" spans="1:2">
      <c r="A890" s="53"/>
      <c r="B890" s="54"/>
    </row>
    <row r="891" spans="1:2">
      <c r="A891" s="53"/>
      <c r="B891" s="54"/>
    </row>
    <row r="892" spans="1:2">
      <c r="A892" s="53"/>
      <c r="B892" s="54"/>
    </row>
    <row r="893" spans="1:2">
      <c r="A893" s="53"/>
      <c r="B893" s="54"/>
    </row>
    <row r="894" spans="1:2">
      <c r="A894" s="53"/>
      <c r="B894" s="54"/>
    </row>
    <row r="895" spans="1:2">
      <c r="A895" s="53"/>
      <c r="B895" s="54"/>
    </row>
    <row r="896" spans="1:2">
      <c r="A896" s="53"/>
      <c r="B896" s="54"/>
    </row>
    <row r="897" spans="1:2">
      <c r="A897" s="53"/>
      <c r="B897" s="54"/>
    </row>
    <row r="898" spans="1:2">
      <c r="A898" s="53"/>
      <c r="B898" s="54"/>
    </row>
    <row r="899" spans="1:2">
      <c r="A899" s="53"/>
      <c r="B899" s="54"/>
    </row>
    <row r="900" spans="1:2">
      <c r="A900" s="53"/>
      <c r="B900" s="54"/>
    </row>
    <row r="901" spans="1:2">
      <c r="A901" s="53"/>
      <c r="B901" s="54"/>
    </row>
    <row r="902" spans="1:2">
      <c r="A902" s="53"/>
      <c r="B902" s="54"/>
    </row>
    <row r="903" spans="1:2">
      <c r="A903" s="53"/>
      <c r="B903" s="54"/>
    </row>
    <row r="904" spans="1:2">
      <c r="A904" s="53"/>
      <c r="B904" s="54"/>
    </row>
    <row r="905" spans="1:2">
      <c r="A905" s="53"/>
      <c r="B905" s="54"/>
    </row>
    <row r="906" spans="1:2">
      <c r="A906" s="53"/>
      <c r="B906" s="54"/>
    </row>
    <row r="907" spans="1:2">
      <c r="A907" s="53"/>
      <c r="B907" s="54"/>
    </row>
    <row r="908" spans="1:2">
      <c r="A908" s="53"/>
      <c r="B908" s="54"/>
    </row>
    <row r="909" spans="1:2">
      <c r="A909" s="53"/>
      <c r="B909" s="54"/>
    </row>
    <row r="910" spans="1:2">
      <c r="A910" s="53"/>
      <c r="B910" s="54"/>
    </row>
    <row r="911" spans="1:2">
      <c r="A911" s="53"/>
      <c r="B911" s="54"/>
    </row>
    <row r="912" spans="1:2">
      <c r="A912" s="53"/>
      <c r="B912" s="54"/>
    </row>
    <row r="913" spans="1:2">
      <c r="A913" s="53"/>
      <c r="B913" s="54"/>
    </row>
    <row r="914" spans="1:2">
      <c r="A914" s="53"/>
      <c r="B914" s="54"/>
    </row>
    <row r="915" spans="1:2">
      <c r="A915" s="53"/>
      <c r="B915" s="54"/>
    </row>
    <row r="916" spans="1:2">
      <c r="A916" s="53"/>
      <c r="B916" s="54"/>
    </row>
    <row r="917" spans="1:2">
      <c r="A917" s="53"/>
      <c r="B917" s="54"/>
    </row>
    <row r="918" spans="1:2">
      <c r="A918" s="53"/>
      <c r="B918" s="54"/>
    </row>
    <row r="919" spans="1:2">
      <c r="A919" s="53"/>
      <c r="B919" s="54"/>
    </row>
    <row r="920" spans="1:2">
      <c r="A920" s="53"/>
      <c r="B920" s="54"/>
    </row>
    <row r="921" spans="1:2">
      <c r="A921" s="53"/>
      <c r="B921" s="54"/>
    </row>
    <row r="922" spans="1:2">
      <c r="A922" s="53"/>
      <c r="B922" s="54"/>
    </row>
    <row r="923" spans="1:2">
      <c r="A923" s="53"/>
      <c r="B923" s="54"/>
    </row>
    <row r="924" spans="1:2">
      <c r="A924" s="53"/>
      <c r="B924" s="54"/>
    </row>
    <row r="925" spans="1:2">
      <c r="A925" s="53"/>
      <c r="B925" s="54"/>
    </row>
    <row r="926" spans="1:2">
      <c r="A926" s="53"/>
      <c r="B926" s="54"/>
    </row>
    <row r="927" spans="1:2">
      <c r="A927" s="53"/>
      <c r="B927" s="54"/>
    </row>
    <row r="928" spans="1:2">
      <c r="A928" s="53"/>
      <c r="B928" s="54"/>
    </row>
    <row r="929" spans="1:2">
      <c r="A929" s="53"/>
      <c r="B929" s="54"/>
    </row>
    <row r="930" spans="1:2">
      <c r="A930" s="53"/>
      <c r="B930" s="54"/>
    </row>
    <row r="931" spans="1:2">
      <c r="A931" s="53"/>
      <c r="B931" s="54"/>
    </row>
    <row r="932" spans="1:2">
      <c r="A932" s="53"/>
      <c r="B932" s="54"/>
    </row>
    <row r="933" spans="1:2">
      <c r="A933" s="53"/>
      <c r="B933" s="54"/>
    </row>
    <row r="934" spans="1:2">
      <c r="A934" s="53"/>
      <c r="B934" s="54"/>
    </row>
    <row r="935" spans="1:2">
      <c r="A935" s="53"/>
      <c r="B935" s="54"/>
    </row>
    <row r="936" spans="1:2">
      <c r="A936" s="53"/>
      <c r="B936" s="54"/>
    </row>
    <row r="937" spans="1:2">
      <c r="A937" s="53"/>
      <c r="B937" s="54"/>
    </row>
    <row r="938" spans="1:2">
      <c r="A938" s="53"/>
      <c r="B938" s="54"/>
    </row>
    <row r="939" spans="1:2">
      <c r="A939" s="53"/>
      <c r="B939" s="54"/>
    </row>
    <row r="940" spans="1:2">
      <c r="A940" s="53"/>
      <c r="B940" s="54"/>
    </row>
    <row r="941" spans="1:2">
      <c r="A941" s="53"/>
      <c r="B941" s="54"/>
    </row>
    <row r="942" spans="1:2">
      <c r="A942" s="53"/>
      <c r="B942" s="54"/>
    </row>
    <row r="943" spans="1:2">
      <c r="A943" s="53"/>
      <c r="B943" s="54"/>
    </row>
    <row r="944" spans="1:2">
      <c r="A944" s="53"/>
      <c r="B944" s="54"/>
    </row>
    <row r="945" spans="1:2">
      <c r="A945" s="53"/>
      <c r="B945" s="54"/>
    </row>
    <row r="946" spans="1:2">
      <c r="A946" s="53"/>
      <c r="B946" s="54"/>
    </row>
    <row r="947" spans="1:2">
      <c r="A947" s="53"/>
      <c r="B947" s="54"/>
    </row>
    <row r="948" spans="1:2">
      <c r="A948" s="53"/>
      <c r="B948" s="54"/>
    </row>
    <row r="949" spans="1:2">
      <c r="A949" s="53"/>
      <c r="B949" s="54"/>
    </row>
    <row r="950" spans="1:2">
      <c r="A950" s="53"/>
      <c r="B950" s="54"/>
    </row>
    <row r="951" spans="1:2">
      <c r="A951" s="53"/>
      <c r="B951" s="54"/>
    </row>
    <row r="952" spans="1:2">
      <c r="A952" s="53"/>
      <c r="B952" s="54"/>
    </row>
    <row r="953" spans="1:2">
      <c r="A953" s="53"/>
      <c r="B953" s="54"/>
    </row>
    <row r="954" spans="1:2">
      <c r="A954" s="53"/>
      <c r="B954" s="54"/>
    </row>
    <row r="955" spans="1:2">
      <c r="A955" s="53"/>
      <c r="B955" s="54"/>
    </row>
    <row r="956" spans="1:2">
      <c r="A956" s="53"/>
      <c r="B956" s="54"/>
    </row>
    <row r="957" spans="1:2">
      <c r="A957" s="53"/>
      <c r="B957" s="54"/>
    </row>
    <row r="958" spans="1:2">
      <c r="A958" s="53"/>
      <c r="B958" s="54"/>
    </row>
    <row r="959" spans="1:2">
      <c r="A959" s="53"/>
      <c r="B959" s="54"/>
    </row>
    <row r="960" spans="1:2">
      <c r="A960" s="53"/>
      <c r="B960" s="54"/>
    </row>
    <row r="961" spans="1:2">
      <c r="A961" s="53"/>
      <c r="B961" s="54"/>
    </row>
    <row r="962" spans="1:2">
      <c r="A962" s="53"/>
      <c r="B962" s="54"/>
    </row>
    <row r="963" spans="1:2">
      <c r="A963" s="53"/>
      <c r="B963" s="54"/>
    </row>
    <row r="964" spans="1:2">
      <c r="A964" s="53"/>
      <c r="B964" s="54"/>
    </row>
    <row r="965" spans="1:2">
      <c r="A965" s="53"/>
      <c r="B965" s="54"/>
    </row>
    <row r="966" spans="1:2">
      <c r="A966" s="53"/>
      <c r="B966" s="54"/>
    </row>
    <row r="967" spans="1:2">
      <c r="A967" s="53"/>
      <c r="B967" s="54"/>
    </row>
    <row r="968" spans="1:2">
      <c r="A968" s="53"/>
      <c r="B968" s="54"/>
    </row>
    <row r="969" spans="1:2">
      <c r="A969" s="53"/>
      <c r="B969" s="54"/>
    </row>
    <row r="970" spans="1:2">
      <c r="A970" s="53"/>
      <c r="B970" s="54"/>
    </row>
    <row r="971" spans="1:2">
      <c r="A971" s="53"/>
      <c r="B971" s="54"/>
    </row>
    <row r="972" spans="1:2">
      <c r="A972" s="53"/>
      <c r="B972" s="54"/>
    </row>
    <row r="973" spans="1:2">
      <c r="A973" s="53"/>
      <c r="B973" s="54"/>
    </row>
    <row r="974" spans="1:2">
      <c r="A974" s="53"/>
      <c r="B974" s="54"/>
    </row>
    <row r="975" spans="1:2">
      <c r="A975" s="53"/>
      <c r="B975" s="54"/>
    </row>
    <row r="976" spans="1:2">
      <c r="A976" s="53"/>
      <c r="B976" s="54"/>
    </row>
    <row r="977" spans="1:2">
      <c r="A977" s="53"/>
      <c r="B977" s="54"/>
    </row>
    <row r="978" spans="1:2">
      <c r="A978" s="53"/>
      <c r="B978" s="54"/>
    </row>
    <row r="979" spans="1:2">
      <c r="A979" s="53"/>
      <c r="B979" s="54"/>
    </row>
    <row r="980" spans="1:2">
      <c r="A980" s="53"/>
      <c r="B980" s="54"/>
    </row>
    <row r="981" spans="1:2">
      <c r="A981" s="53"/>
      <c r="B981" s="54"/>
    </row>
    <row r="982" spans="1:2">
      <c r="A982" s="53"/>
      <c r="B982" s="54"/>
    </row>
    <row r="983" spans="1:2">
      <c r="A983" s="53"/>
      <c r="B983" s="54"/>
    </row>
    <row r="984" spans="1:2">
      <c r="A984" s="53"/>
      <c r="B984" s="54"/>
    </row>
    <row r="985" spans="1:2">
      <c r="A985" s="53"/>
      <c r="B985" s="54"/>
    </row>
    <row r="986" spans="1:2">
      <c r="A986" s="53"/>
      <c r="B986" s="54"/>
    </row>
    <row r="987" spans="1:2">
      <c r="A987" s="53"/>
      <c r="B987" s="54"/>
    </row>
    <row r="988" spans="1:2">
      <c r="A988" s="53"/>
      <c r="B988" s="54"/>
    </row>
    <row r="989" spans="1:2">
      <c r="A989" s="53"/>
      <c r="B989" s="54"/>
    </row>
    <row r="990" spans="1:2">
      <c r="A990" s="53"/>
      <c r="B990" s="54"/>
    </row>
    <row r="991" spans="1:2">
      <c r="A991" s="53"/>
      <c r="B991" s="54"/>
    </row>
    <row r="992" spans="1:2">
      <c r="A992" s="53"/>
      <c r="B992" s="54"/>
    </row>
    <row r="993" spans="1:2">
      <c r="A993" s="53"/>
      <c r="B993" s="54"/>
    </row>
    <row r="994" spans="1:2">
      <c r="A994" s="53"/>
      <c r="B994" s="54"/>
    </row>
    <row r="995" spans="1:2">
      <c r="A995" s="53"/>
      <c r="B995" s="54"/>
    </row>
    <row r="996" spans="1:2">
      <c r="A996" s="53"/>
      <c r="B996" s="54"/>
    </row>
    <row r="997" spans="1:2">
      <c r="A997" s="53"/>
      <c r="B997" s="54"/>
    </row>
    <row r="998" spans="1:2">
      <c r="A998" s="53"/>
      <c r="B998" s="54"/>
    </row>
    <row r="999" spans="1:2">
      <c r="A999" s="53"/>
      <c r="B999" s="54"/>
    </row>
    <row r="1000" spans="1:2">
      <c r="A1000" s="53"/>
      <c r="B1000" s="54"/>
    </row>
    <row r="1001" spans="1:2">
      <c r="A1001" s="53"/>
      <c r="B1001" s="54"/>
    </row>
    <row r="1002" spans="1:2">
      <c r="A1002" s="53"/>
      <c r="B1002" s="54"/>
    </row>
    <row r="1003" spans="1:2">
      <c r="A1003" s="53"/>
      <c r="B1003" s="54"/>
    </row>
    <row r="1004" spans="1:2">
      <c r="A1004" s="53"/>
      <c r="B1004" s="54"/>
    </row>
    <row r="1005" spans="1:2">
      <c r="A1005" s="53"/>
      <c r="B1005" s="54"/>
    </row>
    <row r="1006" spans="1:2">
      <c r="A1006" s="53"/>
      <c r="B1006" s="54"/>
    </row>
    <row r="1007" spans="1:2">
      <c r="A1007" s="53"/>
      <c r="B1007" s="54"/>
    </row>
    <row r="1008" spans="1:2">
      <c r="A1008" s="53"/>
      <c r="B1008" s="54"/>
    </row>
    <row r="1009" spans="1:2">
      <c r="A1009" s="53"/>
      <c r="B1009" s="54"/>
    </row>
    <row r="1010" spans="1:2">
      <c r="A1010" s="53"/>
      <c r="B1010" s="54"/>
    </row>
    <row r="1011" spans="1:2">
      <c r="A1011" s="53"/>
      <c r="B1011" s="54"/>
    </row>
    <row r="1012" spans="1:2">
      <c r="A1012" s="53"/>
      <c r="B1012" s="54"/>
    </row>
    <row r="1013" spans="1:2" ht="15.75" customHeight="1">
      <c r="A1013" s="53"/>
      <c r="B1013" s="54"/>
    </row>
    <row r="1014" spans="1:2" ht="15.75" customHeight="1">
      <c r="A1014" s="53"/>
      <c r="B1014" s="54"/>
    </row>
    <row r="1015" spans="1:2" ht="15.75" customHeight="1">
      <c r="A1015" s="55"/>
      <c r="B1015" s="56"/>
    </row>
  </sheetData>
  <phoneticPr fontId="12" type="noConversion"/>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zoomScale="80" zoomScaleNormal="80" workbookViewId="0">
      <selection activeCell="M2" sqref="M2"/>
    </sheetView>
  </sheetViews>
  <sheetFormatPr baseColWidth="10" defaultColWidth="14.5" defaultRowHeight="15" customHeight="1"/>
  <cols>
    <col min="1" max="1" width="24.6640625" customWidth="1"/>
    <col min="2" max="2" width="26.83203125" customWidth="1"/>
    <col min="3" max="3" width="24.5" customWidth="1"/>
    <col min="4" max="4" width="23.83203125" customWidth="1"/>
    <col min="5" max="5" width="19" customWidth="1"/>
    <col min="6" max="6" width="12.1640625" customWidth="1"/>
    <col min="7" max="7" width="16.5" customWidth="1"/>
    <col min="8" max="8" width="16.83203125" customWidth="1"/>
    <col min="9" max="9" width="22.83203125" customWidth="1"/>
    <col min="10" max="10" width="24.83203125" customWidth="1"/>
    <col min="11" max="11" width="19.33203125" customWidth="1"/>
    <col min="12" max="12" width="20.5" customWidth="1"/>
    <col min="13" max="13" width="17.5" style="108" customWidth="1"/>
    <col min="14" max="14" width="22.6640625" customWidth="1"/>
    <col min="15" max="15" width="12.5" customWidth="1"/>
    <col min="16" max="16" width="15" style="95" customWidth="1"/>
    <col min="17" max="17" width="21" style="95" customWidth="1"/>
    <col min="18" max="18" width="21.1640625" style="95" customWidth="1"/>
    <col min="19" max="19" width="17.5" customWidth="1"/>
    <col min="20" max="20" width="13.6640625" customWidth="1"/>
    <col min="21" max="21" width="12.5" style="89" customWidth="1"/>
    <col min="22" max="22" width="15.33203125" style="108" customWidth="1"/>
    <col min="23" max="26" width="9.1640625" customWidth="1"/>
  </cols>
  <sheetData>
    <row r="1" spans="1:26" ht="53.25" customHeight="1">
      <c r="A1" s="57" t="s">
        <v>28</v>
      </c>
      <c r="B1" s="57" t="s">
        <v>30</v>
      </c>
      <c r="C1" s="57" t="s">
        <v>32</v>
      </c>
      <c r="D1" s="57" t="s">
        <v>34</v>
      </c>
      <c r="E1" s="58" t="s">
        <v>36</v>
      </c>
      <c r="F1" s="19" t="s">
        <v>38</v>
      </c>
      <c r="G1" s="59" t="s">
        <v>40</v>
      </c>
      <c r="H1" s="59" t="s">
        <v>22</v>
      </c>
      <c r="I1" s="19" t="s">
        <v>23</v>
      </c>
      <c r="J1" s="19" t="s">
        <v>24</v>
      </c>
      <c r="K1" s="60" t="s">
        <v>45</v>
      </c>
      <c r="L1" s="60" t="s">
        <v>47</v>
      </c>
      <c r="M1" s="60" t="s">
        <v>79</v>
      </c>
      <c r="N1" s="60" t="s">
        <v>50</v>
      </c>
      <c r="O1" s="57" t="s">
        <v>80</v>
      </c>
      <c r="P1" s="19" t="s">
        <v>54</v>
      </c>
      <c r="Q1" s="59" t="s">
        <v>56</v>
      </c>
      <c r="R1" s="59" t="s">
        <v>57</v>
      </c>
      <c r="S1" s="59" t="s">
        <v>58</v>
      </c>
      <c r="T1" s="59" t="s">
        <v>59</v>
      </c>
      <c r="U1" s="59" t="s">
        <v>61</v>
      </c>
      <c r="V1" s="59" t="s">
        <v>63</v>
      </c>
      <c r="W1" s="20"/>
      <c r="X1" s="20"/>
      <c r="Y1" s="20"/>
      <c r="Z1" s="20"/>
    </row>
    <row r="2" spans="1:26" ht="25.5" customHeight="1">
      <c r="A2" s="22">
        <v>1</v>
      </c>
      <c r="B2" s="61"/>
      <c r="C2" s="62">
        <v>44842.887499999997</v>
      </c>
      <c r="D2" s="62" t="s">
        <v>81</v>
      </c>
      <c r="E2" s="63">
        <f t="shared" ref="E2:E213" si="0">D2-C2</f>
        <v>6.2500000058207661E-3</v>
      </c>
      <c r="F2" s="64" t="s">
        <v>82</v>
      </c>
      <c r="G2" s="65">
        <v>1</v>
      </c>
      <c r="H2" s="65">
        <v>1</v>
      </c>
      <c r="I2" s="22">
        <v>32.821561000000003</v>
      </c>
      <c r="J2" s="22">
        <v>-111.785932</v>
      </c>
      <c r="K2" s="66"/>
      <c r="L2" s="66"/>
      <c r="M2" s="106"/>
      <c r="N2" s="66"/>
      <c r="O2" s="67" t="str">
        <f t="shared" ref="O2:O213" si="1">IF(E2&lt;(15/60/24),"N","Y")</f>
        <v>N</v>
      </c>
      <c r="P2" s="98">
        <f>AVERAGEIF('Per Frame Quantification'!A:A,'Survey Summary'!A2,'Per Frame Quantification'!G:G)</f>
        <v>13.572108838688932</v>
      </c>
      <c r="Q2" s="102">
        <v>15.84720885562248</v>
      </c>
      <c r="R2" s="102">
        <v>11.297008821755384</v>
      </c>
      <c r="S2" s="68" t="s">
        <v>8678</v>
      </c>
      <c r="T2" s="68"/>
      <c r="U2" s="100">
        <f>AVERAGEIF('Per Frame Quantification'!A:A,'Survey Summary'!A2,'Per Frame Quantification'!K:K)</f>
        <v>3.1011170148849443</v>
      </c>
      <c r="V2" s="105">
        <f>AVERAGEIF('Per Frame Quantification'!A:A,'Survey Summary'!A2,'Per Frame Quantification'!L:L)</f>
        <v>120.5</v>
      </c>
      <c r="W2" s="2"/>
      <c r="X2" s="2"/>
      <c r="Y2" s="2"/>
      <c r="Z2" s="2"/>
    </row>
    <row r="3" spans="1:26" ht="25.5" customHeight="1">
      <c r="A3" s="22">
        <v>2</v>
      </c>
      <c r="B3" s="61" t="s">
        <v>83</v>
      </c>
      <c r="C3" s="62" t="s">
        <v>84</v>
      </c>
      <c r="D3" s="62" t="s">
        <v>85</v>
      </c>
      <c r="E3" s="63">
        <f t="shared" si="0"/>
        <v>3.6111111112404615E-2</v>
      </c>
      <c r="F3" s="64" t="s">
        <v>82</v>
      </c>
      <c r="G3" s="65">
        <v>1</v>
      </c>
      <c r="H3" s="65">
        <v>1</v>
      </c>
      <c r="I3" s="22">
        <v>32.821561000000003</v>
      </c>
      <c r="J3" s="22">
        <v>-111.785932</v>
      </c>
      <c r="K3" s="66"/>
      <c r="L3" s="66"/>
      <c r="M3" s="106"/>
      <c r="N3" s="66"/>
      <c r="O3" s="67" t="str">
        <f t="shared" si="1"/>
        <v>Y</v>
      </c>
      <c r="P3" s="98">
        <f>AVERAGEIF('Per Frame Quantification'!A:A,'Survey Summary'!A3,'Per Frame Quantification'!G:G)</f>
        <v>0.75804040094494785</v>
      </c>
      <c r="Q3" s="103">
        <v>0.88511112735335495</v>
      </c>
      <c r="R3" s="103">
        <v>0.63096967453654074</v>
      </c>
      <c r="S3" s="65" t="s">
        <v>8678</v>
      </c>
      <c r="T3" s="65"/>
      <c r="U3" s="100">
        <f>AVERAGEIF('Per Frame Quantification'!A:A,'Survey Summary'!A3,'Per Frame Quantification'!K:K)</f>
        <v>1.0829903880755083</v>
      </c>
      <c r="V3" s="105">
        <f>AVERAGEIF('Per Frame Quantification'!A:A,'Survey Summary'!A3,'Per Frame Quantification'!L:L)</f>
        <v>166.26666666666668</v>
      </c>
      <c r="W3" s="2"/>
      <c r="X3" s="2"/>
      <c r="Y3" s="2"/>
      <c r="Z3" s="2"/>
    </row>
    <row r="4" spans="1:26" ht="25.5" customHeight="1">
      <c r="A4" s="22">
        <v>3</v>
      </c>
      <c r="B4" s="61" t="s">
        <v>83</v>
      </c>
      <c r="C4" s="62" t="s">
        <v>86</v>
      </c>
      <c r="D4" s="62" t="s">
        <v>87</v>
      </c>
      <c r="E4" s="63">
        <f t="shared" si="0"/>
        <v>0.15069444444816327</v>
      </c>
      <c r="F4" s="64" t="s">
        <v>82</v>
      </c>
      <c r="G4" s="65">
        <v>1</v>
      </c>
      <c r="H4" s="65">
        <v>1</v>
      </c>
      <c r="I4" s="22">
        <v>32.821561000000003</v>
      </c>
      <c r="J4" s="22">
        <v>-111.785932</v>
      </c>
      <c r="K4" s="66"/>
      <c r="L4" s="66"/>
      <c r="M4" s="106"/>
      <c r="N4" s="66"/>
      <c r="O4" s="67" t="str">
        <f t="shared" si="1"/>
        <v>Y</v>
      </c>
      <c r="P4" s="98">
        <f>AVERAGEIF('Per Frame Quantification'!A:A,'Survey Summary'!A4,'Per Frame Quantification'!G:G)</f>
        <v>9.4195533975313808</v>
      </c>
      <c r="Q4" s="103">
        <v>10.998558277977086</v>
      </c>
      <c r="R4" s="103">
        <v>7.8405485170856757</v>
      </c>
      <c r="S4" s="68" t="s">
        <v>8678</v>
      </c>
      <c r="T4" s="65"/>
      <c r="U4" s="100">
        <f>AVERAGEIF('Per Frame Quantification'!A:A,'Survey Summary'!A4,'Per Frame Quantification'!K:K)</f>
        <v>1.9719920952461256</v>
      </c>
      <c r="V4" s="105">
        <f>AVERAGEIF('Per Frame Quantification'!A:A,'Survey Summary'!A4,'Per Frame Quantification'!L:L)</f>
        <v>183.52631578947367</v>
      </c>
      <c r="W4" s="2"/>
      <c r="X4" s="2"/>
      <c r="Y4" s="2"/>
      <c r="Z4" s="2"/>
    </row>
    <row r="5" spans="1:26" ht="25.5" customHeight="1">
      <c r="A5" s="22">
        <v>4</v>
      </c>
      <c r="B5" s="61" t="s">
        <v>83</v>
      </c>
      <c r="C5" s="62" t="s">
        <v>88</v>
      </c>
      <c r="D5" s="62" t="s">
        <v>89</v>
      </c>
      <c r="E5" s="63">
        <f t="shared" si="0"/>
        <v>2.2916666661330964E-2</v>
      </c>
      <c r="F5" s="64" t="s">
        <v>82</v>
      </c>
      <c r="G5" s="65">
        <v>1</v>
      </c>
      <c r="H5" s="65">
        <v>1</v>
      </c>
      <c r="I5" s="22">
        <v>32.821561000000003</v>
      </c>
      <c r="J5" s="22">
        <v>-111.785932</v>
      </c>
      <c r="K5" s="66"/>
      <c r="L5" s="66"/>
      <c r="M5" s="106"/>
      <c r="N5" s="66"/>
      <c r="O5" s="67" t="str">
        <f t="shared" si="1"/>
        <v>Y</v>
      </c>
      <c r="P5" s="98">
        <f>AVERAGEIF('Per Frame Quantification'!A:A,'Survey Summary'!A5,'Per Frame Quantification'!G:G)</f>
        <v>1.9991455768421298</v>
      </c>
      <c r="Q5" s="103">
        <v>2.3342634417063435</v>
      </c>
      <c r="R5" s="103">
        <v>1.6640277119779161</v>
      </c>
      <c r="S5" s="65" t="s">
        <v>8678</v>
      </c>
      <c r="T5" s="65"/>
      <c r="U5" s="100">
        <f>AVERAGEIF('Per Frame Quantification'!A:A,'Survey Summary'!A5,'Per Frame Quantification'!K:K)</f>
        <v>1.6231065582721749</v>
      </c>
      <c r="V5" s="105">
        <f>AVERAGEIF('Per Frame Quantification'!A:A,'Survey Summary'!A5,'Per Frame Quantification'!L:L)</f>
        <v>283.7659574468085</v>
      </c>
      <c r="W5" s="2"/>
      <c r="X5" s="2"/>
      <c r="Y5" s="2"/>
      <c r="Z5" s="2"/>
    </row>
    <row r="6" spans="1:26" ht="25.5" customHeight="1">
      <c r="A6" s="22">
        <v>5</v>
      </c>
      <c r="B6" s="61" t="s">
        <v>83</v>
      </c>
      <c r="C6" s="62" t="s">
        <v>90</v>
      </c>
      <c r="D6" s="62" t="s">
        <v>91</v>
      </c>
      <c r="E6" s="63">
        <f t="shared" si="0"/>
        <v>1.3888888934161514E-3</v>
      </c>
      <c r="F6" s="64" t="s">
        <v>82</v>
      </c>
      <c r="G6" s="65">
        <v>1</v>
      </c>
      <c r="H6" s="65">
        <v>1</v>
      </c>
      <c r="I6" s="22">
        <v>32.821561000000003</v>
      </c>
      <c r="J6" s="22">
        <v>-111.785932</v>
      </c>
      <c r="K6" s="66"/>
      <c r="L6" s="66"/>
      <c r="M6" s="106"/>
      <c r="N6" s="66"/>
      <c r="O6" s="67" t="str">
        <f t="shared" si="1"/>
        <v>N</v>
      </c>
      <c r="P6" s="98">
        <f>AVERAGEIF('Per Frame Quantification'!A:A,'Survey Summary'!A6,'Per Frame Quantification'!G:G)</f>
        <v>9.8630419765389483</v>
      </c>
      <c r="Q6" s="103">
        <v>11.516389089691609</v>
      </c>
      <c r="R6" s="103">
        <v>8.2096948633862876</v>
      </c>
      <c r="S6" s="68" t="s">
        <v>8678</v>
      </c>
      <c r="T6" s="65"/>
      <c r="U6" s="100">
        <f>AVERAGEIF('Per Frame Quantification'!A:A,'Survey Summary'!A6,'Per Frame Quantification'!K:K)</f>
        <v>4.0123456954956005</v>
      </c>
      <c r="V6" s="105">
        <f>AVERAGEIF('Per Frame Quantification'!A:A,'Survey Summary'!A6,'Per Frame Quantification'!L:L)</f>
        <v>290.2</v>
      </c>
      <c r="W6" s="2"/>
      <c r="X6" s="2"/>
      <c r="Y6" s="2"/>
      <c r="Z6" s="2"/>
    </row>
    <row r="7" spans="1:26" ht="25.5" customHeight="1">
      <c r="A7" s="22">
        <v>6</v>
      </c>
      <c r="B7" s="61" t="s">
        <v>83</v>
      </c>
      <c r="C7" s="62" t="s">
        <v>92</v>
      </c>
      <c r="D7" s="62" t="s">
        <v>92</v>
      </c>
      <c r="E7" s="63">
        <f t="shared" si="0"/>
        <v>0</v>
      </c>
      <c r="F7" s="64" t="s">
        <v>82</v>
      </c>
      <c r="G7" s="65">
        <v>1</v>
      </c>
      <c r="H7" s="65">
        <v>1</v>
      </c>
      <c r="I7" s="22">
        <v>32.821561000000003</v>
      </c>
      <c r="J7" s="22">
        <v>-111.785932</v>
      </c>
      <c r="K7" s="66"/>
      <c r="L7" s="66"/>
      <c r="M7" s="106"/>
      <c r="N7" s="66"/>
      <c r="O7" s="67" t="str">
        <f t="shared" si="1"/>
        <v>N</v>
      </c>
      <c r="P7" s="98">
        <f>AVERAGEIF('Per Frame Quantification'!A:A,'Survey Summary'!A7,'Per Frame Quantification'!G:G)</f>
        <v>0.50033027532336938</v>
      </c>
      <c r="Q7" s="103">
        <v>0.58420091262740415</v>
      </c>
      <c r="R7" s="103">
        <v>0.41645963801933455</v>
      </c>
      <c r="S7" s="65" t="s">
        <v>8678</v>
      </c>
      <c r="T7" s="65"/>
      <c r="U7" s="100">
        <f>AVERAGEIF('Per Frame Quantification'!A:A,'Survey Summary'!A7,'Per Frame Quantification'!K:K)</f>
        <v>2.4948559999465898</v>
      </c>
      <c r="V7" s="105">
        <f>AVERAGEIF('Per Frame Quantification'!A:A,'Survey Summary'!A7,'Per Frame Quantification'!L:L)</f>
        <v>253</v>
      </c>
      <c r="W7" s="2"/>
      <c r="X7" s="2"/>
      <c r="Y7" s="2"/>
      <c r="Z7" s="2"/>
    </row>
    <row r="8" spans="1:26" ht="25.5" customHeight="1">
      <c r="A8" s="22">
        <v>7</v>
      </c>
      <c r="B8" s="61" t="s">
        <v>83</v>
      </c>
      <c r="C8" s="62" t="s">
        <v>93</v>
      </c>
      <c r="D8" s="62" t="s">
        <v>94</v>
      </c>
      <c r="E8" s="63">
        <f t="shared" si="0"/>
        <v>1.6666666670062114E-2</v>
      </c>
      <c r="F8" s="64" t="s">
        <v>82</v>
      </c>
      <c r="G8" s="65">
        <v>1</v>
      </c>
      <c r="H8" s="65">
        <v>1</v>
      </c>
      <c r="I8" s="22">
        <v>32.821561000000003</v>
      </c>
      <c r="J8" s="22">
        <v>-111.785932</v>
      </c>
      <c r="K8" s="66"/>
      <c r="L8" s="66"/>
      <c r="M8" s="106"/>
      <c r="N8" s="66"/>
      <c r="O8" s="67" t="str">
        <f t="shared" si="1"/>
        <v>Y</v>
      </c>
      <c r="P8" s="98">
        <f>AVERAGEIF('Per Frame Quantification'!A:A,'Survey Summary'!A8,'Per Frame Quantification'!G:G)</f>
        <v>4.0627120013458686</v>
      </c>
      <c r="Q8" s="103">
        <v>4.743746632950768</v>
      </c>
      <c r="R8" s="103">
        <v>3.3816773697409692</v>
      </c>
      <c r="S8" s="68" t="s">
        <v>8678</v>
      </c>
      <c r="T8" s="65"/>
      <c r="U8" s="100">
        <f>AVERAGEIF('Per Frame Quantification'!A:A,'Survey Summary'!A8,'Per Frame Quantification'!K:K)</f>
        <v>3.0967078072684107</v>
      </c>
      <c r="V8" s="105">
        <f>AVERAGEIF('Per Frame Quantification'!A:A,'Survey Summary'!A8,'Per Frame Quantification'!L:L)</f>
        <v>271.8</v>
      </c>
      <c r="W8" s="2"/>
      <c r="X8" s="2"/>
      <c r="Y8" s="2"/>
      <c r="Z8" s="2"/>
    </row>
    <row r="9" spans="1:26" ht="25.5" customHeight="1">
      <c r="A9" s="22">
        <v>8</v>
      </c>
      <c r="B9" s="61" t="s">
        <v>83</v>
      </c>
      <c r="C9" s="62" t="s">
        <v>95</v>
      </c>
      <c r="D9" s="62" t="s">
        <v>96</v>
      </c>
      <c r="E9" s="63">
        <f t="shared" si="0"/>
        <v>8.4027777782466728E-2</v>
      </c>
      <c r="F9" s="64" t="s">
        <v>82</v>
      </c>
      <c r="G9" s="65">
        <v>1</v>
      </c>
      <c r="H9" s="65">
        <v>1</v>
      </c>
      <c r="I9" s="22">
        <v>32.821561000000003</v>
      </c>
      <c r="J9" s="22">
        <v>-111.785932</v>
      </c>
      <c r="K9" s="66"/>
      <c r="L9" s="66"/>
      <c r="M9" s="106"/>
      <c r="N9" s="66"/>
      <c r="O9" s="67" t="str">
        <f t="shared" si="1"/>
        <v>Y</v>
      </c>
      <c r="P9" s="98">
        <f>AVERAGEIF('Per Frame Quantification'!A:A,'Survey Summary'!A9,'Per Frame Quantification'!G:G)</f>
        <v>10.946632741967763</v>
      </c>
      <c r="Q9" s="103">
        <v>12.781622766924119</v>
      </c>
      <c r="R9" s="103">
        <v>9.1116427170114065</v>
      </c>
      <c r="S9" s="65" t="s">
        <v>8678</v>
      </c>
      <c r="T9" s="65"/>
      <c r="U9" s="100">
        <f>AVERAGEIF('Per Frame Quantification'!A:A,'Survey Summary'!A9,'Per Frame Quantification'!K:K)</f>
        <v>2.3353909520541909</v>
      </c>
      <c r="V9" s="105">
        <f>AVERAGEIF('Per Frame Quantification'!A:A,'Survey Summary'!A9,'Per Frame Quantification'!L:L)</f>
        <v>265.87647058823529</v>
      </c>
      <c r="W9" s="2"/>
      <c r="X9" s="2"/>
      <c r="Y9" s="2"/>
      <c r="Z9" s="2"/>
    </row>
    <row r="10" spans="1:26" ht="25.5" customHeight="1">
      <c r="A10" s="22">
        <v>9</v>
      </c>
      <c r="B10" s="61" t="s">
        <v>83</v>
      </c>
      <c r="C10" s="62" t="s">
        <v>97</v>
      </c>
      <c r="D10" s="62" t="s">
        <v>98</v>
      </c>
      <c r="E10" s="63">
        <f t="shared" si="0"/>
        <v>7.5694444443797693E-2</v>
      </c>
      <c r="F10" s="64" t="s">
        <v>82</v>
      </c>
      <c r="G10" s="65">
        <v>1</v>
      </c>
      <c r="H10" s="65">
        <v>1</v>
      </c>
      <c r="I10" s="22">
        <v>32.821561000000003</v>
      </c>
      <c r="J10" s="22">
        <v>-111.785932</v>
      </c>
      <c r="K10" s="66"/>
      <c r="L10" s="66"/>
      <c r="M10" s="106"/>
      <c r="N10" s="66"/>
      <c r="O10" s="67" t="str">
        <f t="shared" si="1"/>
        <v>Y</v>
      </c>
      <c r="P10" s="98">
        <f>AVERAGEIF('Per Frame Quantification'!A:A,'Survey Summary'!A10,'Per Frame Quantification'!G:G)</f>
        <v>6.9451140930823012</v>
      </c>
      <c r="Q10" s="103">
        <v>8.1093273615269812</v>
      </c>
      <c r="R10" s="103">
        <v>5.7809008246376212</v>
      </c>
      <c r="S10" s="68" t="s">
        <v>8678</v>
      </c>
      <c r="T10" s="65"/>
      <c r="U10" s="100">
        <f>AVERAGEIF('Per Frame Quantification'!A:A,'Survey Summary'!A10,'Per Frame Quantification'!K:K)</f>
        <v>2.1080514157747277</v>
      </c>
      <c r="V10" s="105">
        <f>AVERAGEIF('Per Frame Quantification'!A:A,'Survey Summary'!A10,'Per Frame Quantification'!L:L)</f>
        <v>214.40909090909091</v>
      </c>
      <c r="W10" s="2"/>
      <c r="X10" s="2"/>
      <c r="Y10" s="2"/>
      <c r="Z10" s="2"/>
    </row>
    <row r="11" spans="1:26" ht="25.5" customHeight="1">
      <c r="A11" s="22">
        <v>10</v>
      </c>
      <c r="B11" s="61" t="s">
        <v>83</v>
      </c>
      <c r="C11" s="62" t="s">
        <v>99</v>
      </c>
      <c r="D11" s="62" t="s">
        <v>100</v>
      </c>
      <c r="E11" s="63">
        <f t="shared" si="0"/>
        <v>3.680555555911269E-2</v>
      </c>
      <c r="F11" s="64" t="s">
        <v>82</v>
      </c>
      <c r="G11" s="65">
        <v>1</v>
      </c>
      <c r="H11" s="65">
        <v>1</v>
      </c>
      <c r="I11" s="22">
        <v>32.821561000000003</v>
      </c>
      <c r="J11" s="22">
        <v>-111.785932</v>
      </c>
      <c r="K11" s="66"/>
      <c r="L11" s="66"/>
      <c r="M11" s="106"/>
      <c r="N11" s="66"/>
      <c r="O11" s="67" t="str">
        <f t="shared" si="1"/>
        <v>Y</v>
      </c>
      <c r="P11" s="98">
        <f>AVERAGEIF('Per Frame Quantification'!A:A,'Survey Summary'!A11,'Per Frame Quantification'!G:G)</f>
        <v>15.771262612538333</v>
      </c>
      <c r="Q11" s="103">
        <v>18.41500797763338</v>
      </c>
      <c r="R11" s="103">
        <v>13.127517247443285</v>
      </c>
      <c r="S11" s="65" t="s">
        <v>8678</v>
      </c>
      <c r="T11" s="65"/>
      <c r="U11" s="100">
        <f>AVERAGEIF('Per Frame Quantification'!A:A,'Survey Summary'!A11,'Per Frame Quantification'!K:K)</f>
        <v>2.6133040848531199</v>
      </c>
      <c r="V11" s="105">
        <f>AVERAGEIF('Per Frame Quantification'!A:A,'Survey Summary'!A11,'Per Frame Quantification'!L:L)</f>
        <v>136.14473684210526</v>
      </c>
      <c r="W11" s="2"/>
      <c r="X11" s="2"/>
      <c r="Y11" s="2"/>
      <c r="Z11" s="2"/>
    </row>
    <row r="12" spans="1:26" ht="25.5" customHeight="1">
      <c r="A12" s="22">
        <v>11</v>
      </c>
      <c r="B12" s="61" t="s">
        <v>83</v>
      </c>
      <c r="C12" s="62" t="s">
        <v>101</v>
      </c>
      <c r="D12" s="62" t="s">
        <v>102</v>
      </c>
      <c r="E12" s="63">
        <f t="shared" si="0"/>
        <v>7.6388888919609599E-3</v>
      </c>
      <c r="F12" s="22" t="s">
        <v>82</v>
      </c>
      <c r="G12" s="65">
        <v>1</v>
      </c>
      <c r="H12" s="65">
        <v>1</v>
      </c>
      <c r="I12" s="22">
        <v>32.821561000000003</v>
      </c>
      <c r="J12" s="22">
        <v>-111.785932</v>
      </c>
      <c r="K12" s="66"/>
      <c r="L12" s="66"/>
      <c r="M12" s="106"/>
      <c r="N12" s="66"/>
      <c r="O12" s="67" t="str">
        <f t="shared" si="1"/>
        <v>N</v>
      </c>
      <c r="P12" s="98">
        <f>AVERAGEIF('Per Frame Quantification'!A:A,'Survey Summary'!A12,'Per Frame Quantification'!G:G)</f>
        <v>8.0706911874221579</v>
      </c>
      <c r="Q12" s="103">
        <v>9.4235855589164057</v>
      </c>
      <c r="R12" s="103">
        <v>6.71779681592791</v>
      </c>
      <c r="S12" s="68" t="s">
        <v>8678</v>
      </c>
      <c r="T12" s="65"/>
      <c r="U12" s="100">
        <f>AVERAGEIF('Per Frame Quantification'!A:A,'Survey Summary'!A12,'Per Frame Quantification'!K:K)</f>
        <v>2.9684096154044615</v>
      </c>
      <c r="V12" s="105">
        <f>AVERAGEIF('Per Frame Quantification'!A:A,'Survey Summary'!A12,'Per Frame Quantification'!L:L)</f>
        <v>117.05882352941177</v>
      </c>
      <c r="W12" s="2"/>
      <c r="X12" s="2"/>
      <c r="Y12" s="2"/>
      <c r="Z12" s="2"/>
    </row>
    <row r="13" spans="1:26" ht="25.5" customHeight="1">
      <c r="A13" s="22">
        <v>12</v>
      </c>
      <c r="B13" s="61" t="s">
        <v>83</v>
      </c>
      <c r="C13" s="62" t="s">
        <v>103</v>
      </c>
      <c r="D13" s="62" t="s">
        <v>104</v>
      </c>
      <c r="E13" s="63">
        <f t="shared" si="0"/>
        <v>6.9444444452528842E-3</v>
      </c>
      <c r="F13" s="22" t="s">
        <v>82</v>
      </c>
      <c r="G13" s="65">
        <v>1</v>
      </c>
      <c r="H13" s="65">
        <v>1</v>
      </c>
      <c r="I13" s="22">
        <v>32.821561000000003</v>
      </c>
      <c r="J13" s="22">
        <v>-111.785932</v>
      </c>
      <c r="K13" s="66"/>
      <c r="L13" s="66"/>
      <c r="M13" s="106"/>
      <c r="N13" s="66"/>
      <c r="O13" s="67" t="str">
        <f t="shared" si="1"/>
        <v>N</v>
      </c>
      <c r="P13" s="98">
        <f>AVERAGEIF('Per Frame Quantification'!A:A,'Survey Summary'!A13,'Per Frame Quantification'!G:G)</f>
        <v>5.5389704065227061</v>
      </c>
      <c r="Q13" s="103">
        <v>6.4674710408347105</v>
      </c>
      <c r="R13" s="103">
        <v>4.6104697722107018</v>
      </c>
      <c r="S13" s="65" t="s">
        <v>8678</v>
      </c>
      <c r="T13" s="65"/>
      <c r="U13" s="100">
        <f>AVERAGEIF('Per Frame Quantification'!A:A,'Survey Summary'!A13,'Per Frame Quantification'!K:K)</f>
        <v>2.1296296358108489</v>
      </c>
      <c r="V13" s="105">
        <f>AVERAGEIF('Per Frame Quantification'!A:A,'Survey Summary'!A13,'Per Frame Quantification'!L:L)</f>
        <v>65.533333333333331</v>
      </c>
      <c r="W13" s="2"/>
      <c r="X13" s="2"/>
      <c r="Y13" s="2"/>
      <c r="Z13" s="2"/>
    </row>
    <row r="14" spans="1:26" ht="25.5" customHeight="1">
      <c r="A14" s="22">
        <v>13</v>
      </c>
      <c r="B14" s="61" t="s">
        <v>83</v>
      </c>
      <c r="C14" s="62" t="s">
        <v>105</v>
      </c>
      <c r="D14" s="62" t="s">
        <v>105</v>
      </c>
      <c r="E14" s="63">
        <f t="shared" si="0"/>
        <v>0</v>
      </c>
      <c r="F14" s="22" t="s">
        <v>82</v>
      </c>
      <c r="G14" s="65">
        <v>1</v>
      </c>
      <c r="H14" s="65">
        <v>1</v>
      </c>
      <c r="I14" s="22">
        <v>32.821561000000003</v>
      </c>
      <c r="J14" s="22">
        <v>-111.785932</v>
      </c>
      <c r="K14" s="66"/>
      <c r="L14" s="66"/>
      <c r="M14" s="106"/>
      <c r="N14" s="66"/>
      <c r="O14" s="67" t="str">
        <f t="shared" si="1"/>
        <v>N</v>
      </c>
      <c r="P14" s="98">
        <f>AVERAGEIF('Per Frame Quantification'!A:A,'Survey Summary'!A14,'Per Frame Quantification'!G:G)</f>
        <v>0.61634525628227999</v>
      </c>
      <c r="Q14" s="103">
        <v>0.71966354820515743</v>
      </c>
      <c r="R14" s="103">
        <v>0.51302696435940254</v>
      </c>
      <c r="S14" s="68" t="s">
        <v>8678</v>
      </c>
      <c r="T14" s="65"/>
      <c r="U14" s="100">
        <f>AVERAGEIF('Per Frame Quantification'!A:A,'Survey Summary'!A14,'Per Frame Quantification'!K:K)</f>
        <v>3.9866254329681348</v>
      </c>
      <c r="V14" s="105">
        <f>AVERAGEIF('Per Frame Quantification'!A:A,'Survey Summary'!A14,'Per Frame Quantification'!L:L)</f>
        <v>284.5</v>
      </c>
      <c r="W14" s="2"/>
      <c r="X14" s="2"/>
      <c r="Y14" s="2"/>
      <c r="Z14" s="2"/>
    </row>
    <row r="15" spans="1:26" ht="25.5" customHeight="1">
      <c r="A15" s="22">
        <v>14</v>
      </c>
      <c r="B15" s="61" t="s">
        <v>83</v>
      </c>
      <c r="C15" s="62" t="s">
        <v>106</v>
      </c>
      <c r="D15" s="62" t="s">
        <v>107</v>
      </c>
      <c r="E15" s="63">
        <f t="shared" si="0"/>
        <v>2.2222222221898846E-2</v>
      </c>
      <c r="F15" s="22" t="s">
        <v>82</v>
      </c>
      <c r="G15" s="65">
        <v>1</v>
      </c>
      <c r="H15" s="65">
        <v>1</v>
      </c>
      <c r="I15" s="22">
        <v>32.821561000000003</v>
      </c>
      <c r="J15" s="22">
        <v>-111.785932</v>
      </c>
      <c r="K15" s="66"/>
      <c r="L15" s="66"/>
      <c r="M15" s="106"/>
      <c r="N15" s="66"/>
      <c r="O15" s="67" t="str">
        <f t="shared" si="1"/>
        <v>Y</v>
      </c>
      <c r="P15" s="98">
        <f>AVERAGEIF('Per Frame Quantification'!A:A,'Survey Summary'!A15,'Per Frame Quantification'!G:G)</f>
        <v>13.529505104069145</v>
      </c>
      <c r="Q15" s="103">
        <v>15.797463433700672</v>
      </c>
      <c r="R15" s="103">
        <v>11.261546774437617</v>
      </c>
      <c r="S15" s="65" t="s">
        <v>8678</v>
      </c>
      <c r="T15" s="65"/>
      <c r="U15" s="100">
        <f>AVERAGEIF('Per Frame Quantification'!A:A,'Survey Summary'!A15,'Per Frame Quantification'!K:K)</f>
        <v>2.6289291711563725</v>
      </c>
      <c r="V15" s="105">
        <f>AVERAGEIF('Per Frame Quantification'!A:A,'Survey Summary'!A15,'Per Frame Quantification'!L:L)</f>
        <v>291.08510638297872</v>
      </c>
      <c r="W15" s="2"/>
      <c r="X15" s="2"/>
      <c r="Y15" s="2"/>
      <c r="Z15" s="2"/>
    </row>
    <row r="16" spans="1:26" ht="25.5" customHeight="1">
      <c r="A16" s="22">
        <v>15</v>
      </c>
      <c r="B16" s="61" t="s">
        <v>83</v>
      </c>
      <c r="C16" s="62" t="s">
        <v>108</v>
      </c>
      <c r="D16" s="62" t="s">
        <v>109</v>
      </c>
      <c r="E16" s="63">
        <f t="shared" si="0"/>
        <v>0.15833333333284827</v>
      </c>
      <c r="F16" s="22" t="s">
        <v>82</v>
      </c>
      <c r="G16" s="65">
        <v>1</v>
      </c>
      <c r="H16" s="65">
        <v>1</v>
      </c>
      <c r="I16" s="22">
        <v>32.821561000000003</v>
      </c>
      <c r="J16" s="22">
        <v>-111.785932</v>
      </c>
      <c r="K16" s="66"/>
      <c r="L16" s="66"/>
      <c r="M16" s="106"/>
      <c r="N16" s="66"/>
      <c r="O16" s="67" t="str">
        <f t="shared" si="1"/>
        <v>Y</v>
      </c>
      <c r="P16" s="98">
        <f>AVERAGEIF('Per Frame Quantification'!A:A,'Survey Summary'!A16,'Per Frame Quantification'!G:G)</f>
        <v>5.6564695686215405</v>
      </c>
      <c r="Q16" s="103">
        <v>6.604666651647447</v>
      </c>
      <c r="R16" s="103">
        <v>4.7082724855956339</v>
      </c>
      <c r="S16" s="68" t="s">
        <v>8678</v>
      </c>
      <c r="T16" s="65"/>
      <c r="U16" s="100">
        <f>AVERAGEIF('Per Frame Quantification'!A:A,'Survey Summary'!A16,'Per Frame Quantification'!K:K)</f>
        <v>1.3993051536729395</v>
      </c>
      <c r="V16" s="105">
        <f>AVERAGEIF('Per Frame Quantification'!A:A,'Survey Summary'!A16,'Per Frame Quantification'!L:L)</f>
        <v>173.1619937694704</v>
      </c>
      <c r="W16" s="2"/>
      <c r="X16" s="2"/>
      <c r="Y16" s="2"/>
      <c r="Z16" s="2"/>
    </row>
    <row r="17" spans="1:26" ht="25.5" customHeight="1">
      <c r="A17" s="22">
        <v>16</v>
      </c>
      <c r="B17" s="61" t="s">
        <v>83</v>
      </c>
      <c r="C17" s="62" t="s">
        <v>110</v>
      </c>
      <c r="D17" s="62" t="s">
        <v>111</v>
      </c>
      <c r="E17" s="63">
        <f t="shared" si="0"/>
        <v>9.0277777781011537E-3</v>
      </c>
      <c r="F17" s="22" t="s">
        <v>82</v>
      </c>
      <c r="G17" s="65">
        <v>1</v>
      </c>
      <c r="H17" s="65">
        <v>1</v>
      </c>
      <c r="I17" s="22">
        <v>32.821561000000003</v>
      </c>
      <c r="J17" s="22">
        <v>-111.785932</v>
      </c>
      <c r="K17" s="66"/>
      <c r="L17" s="66"/>
      <c r="M17" s="106"/>
      <c r="N17" s="66"/>
      <c r="O17" s="67" t="str">
        <f t="shared" si="1"/>
        <v>N</v>
      </c>
      <c r="P17" s="98">
        <f>AVERAGEIF('Per Frame Quantification'!A:A,'Survey Summary'!A17,'Per Frame Quantification'!G:G)</f>
        <v>25.168959223493715</v>
      </c>
      <c r="Q17" s="103">
        <v>29.388045603963818</v>
      </c>
      <c r="R17" s="103">
        <v>20.949872843023613</v>
      </c>
      <c r="S17" s="65" t="s">
        <v>8678</v>
      </c>
      <c r="T17" s="65"/>
      <c r="U17" s="100">
        <f>AVERAGEIF('Per Frame Quantification'!A:A,'Survey Summary'!A17,'Per Frame Quantification'!K:K)</f>
        <v>4.0746155475315247</v>
      </c>
      <c r="V17" s="105">
        <f>AVERAGEIF('Per Frame Quantification'!A:A,'Survey Summary'!A17,'Per Frame Quantification'!L:L)</f>
        <v>113.05263157894737</v>
      </c>
      <c r="W17" s="2"/>
      <c r="X17" s="2"/>
      <c r="Y17" s="2"/>
      <c r="Z17" s="2"/>
    </row>
    <row r="18" spans="1:26" ht="25.5" customHeight="1">
      <c r="A18" s="22">
        <v>17</v>
      </c>
      <c r="B18" s="61" t="s">
        <v>83</v>
      </c>
      <c r="C18" s="62" t="s">
        <v>112</v>
      </c>
      <c r="D18" s="62" t="s">
        <v>113</v>
      </c>
      <c r="E18" s="63">
        <f t="shared" si="0"/>
        <v>1.1111111110949423E-2</v>
      </c>
      <c r="F18" s="22" t="s">
        <v>82</v>
      </c>
      <c r="G18" s="65">
        <v>1</v>
      </c>
      <c r="H18" s="65">
        <v>1</v>
      </c>
      <c r="I18" s="22">
        <v>32.821561000000003</v>
      </c>
      <c r="J18" s="22">
        <v>-111.785932</v>
      </c>
      <c r="K18" s="66"/>
      <c r="L18" s="66"/>
      <c r="M18" s="106"/>
      <c r="N18" s="66"/>
      <c r="O18" s="67" t="str">
        <f t="shared" si="1"/>
        <v>Y</v>
      </c>
      <c r="P18" s="98">
        <f>AVERAGEIF('Per Frame Quantification'!A:A,'Survey Summary'!A18,'Per Frame Quantification'!G:G)</f>
        <v>20.048874206959972</v>
      </c>
      <c r="Q18" s="103">
        <v>23.40967793981299</v>
      </c>
      <c r="R18" s="103">
        <v>16.688070474106954</v>
      </c>
      <c r="S18" s="68" t="s">
        <v>8678</v>
      </c>
      <c r="T18" s="65"/>
      <c r="U18" s="100">
        <f>AVERAGEIF('Per Frame Quantification'!A:A,'Survey Summary'!A18,'Per Frame Quantification'!K:K)</f>
        <v>3.7637174179156574</v>
      </c>
      <c r="V18" s="105">
        <f>AVERAGEIF('Per Frame Quantification'!A:A,'Survey Summary'!A18,'Per Frame Quantification'!L:L)</f>
        <v>106.70833333333333</v>
      </c>
      <c r="W18" s="2"/>
      <c r="X18" s="2"/>
      <c r="Y18" s="2"/>
      <c r="Z18" s="2"/>
    </row>
    <row r="19" spans="1:26" ht="25.5" customHeight="1">
      <c r="A19" s="22">
        <v>18</v>
      </c>
      <c r="B19" s="61" t="s">
        <v>83</v>
      </c>
      <c r="C19" s="62" t="s">
        <v>114</v>
      </c>
      <c r="D19" s="62" t="s">
        <v>115</v>
      </c>
      <c r="E19" s="63">
        <f t="shared" si="0"/>
        <v>9.0277777781011537E-3</v>
      </c>
      <c r="F19" s="22" t="s">
        <v>82</v>
      </c>
      <c r="G19" s="65">
        <v>1</v>
      </c>
      <c r="H19" s="65">
        <v>1</v>
      </c>
      <c r="I19" s="22">
        <v>32.821561000000003</v>
      </c>
      <c r="J19" s="22">
        <v>-111.785932</v>
      </c>
      <c r="K19" s="66"/>
      <c r="L19" s="66"/>
      <c r="M19" s="106"/>
      <c r="N19" s="66"/>
      <c r="O19" s="67" t="str">
        <f t="shared" si="1"/>
        <v>N</v>
      </c>
      <c r="P19" s="98">
        <f>AVERAGEIF('Per Frame Quantification'!A:A,'Survey Summary'!A19,'Per Frame Quantification'!G:G)</f>
        <v>13.355846815059689</v>
      </c>
      <c r="Q19" s="103">
        <v>15.594694710862406</v>
      </c>
      <c r="R19" s="103">
        <v>11.116998919256972</v>
      </c>
      <c r="S19" s="65" t="s">
        <v>8678</v>
      </c>
      <c r="T19" s="65"/>
      <c r="U19" s="100">
        <f>AVERAGEIF('Per Frame Quantification'!A:A,'Survey Summary'!A19,'Per Frame Quantification'!K:K)</f>
        <v>3.5313785880804018</v>
      </c>
      <c r="V19" s="105">
        <f>AVERAGEIF('Per Frame Quantification'!A:A,'Survey Summary'!A19,'Per Frame Quantification'!L:L)</f>
        <v>138.69999999999999</v>
      </c>
      <c r="W19" s="2"/>
      <c r="X19" s="2"/>
      <c r="Y19" s="2"/>
      <c r="Z19" s="2"/>
    </row>
    <row r="20" spans="1:26" ht="25.5" customHeight="1">
      <c r="A20" s="22">
        <v>19</v>
      </c>
      <c r="B20" s="61" t="s">
        <v>83</v>
      </c>
      <c r="C20" s="62" t="s">
        <v>116</v>
      </c>
      <c r="D20" s="62" t="s">
        <v>117</v>
      </c>
      <c r="E20" s="63">
        <f t="shared" si="0"/>
        <v>1.8750000002910383E-2</v>
      </c>
      <c r="F20" s="22" t="s">
        <v>82</v>
      </c>
      <c r="G20" s="65">
        <v>1</v>
      </c>
      <c r="H20" s="65">
        <v>1</v>
      </c>
      <c r="I20" s="22">
        <v>32.821561000000003</v>
      </c>
      <c r="J20" s="22">
        <v>-111.785932</v>
      </c>
      <c r="K20" s="66"/>
      <c r="L20" s="66"/>
      <c r="M20" s="106"/>
      <c r="N20" s="66"/>
      <c r="O20" s="67" t="str">
        <f t="shared" si="1"/>
        <v>Y</v>
      </c>
      <c r="P20" s="98">
        <f>AVERAGEIF('Per Frame Quantification'!A:A,'Survey Summary'!A20,'Per Frame Quantification'!G:G)</f>
        <v>23.866630583272588</v>
      </c>
      <c r="Q20" s="103">
        <v>27.867406902525531</v>
      </c>
      <c r="R20" s="103">
        <v>19.865854264019646</v>
      </c>
      <c r="S20" s="68" t="s">
        <v>8678</v>
      </c>
      <c r="T20" s="65"/>
      <c r="U20" s="100">
        <f>AVERAGEIF('Per Frame Quantification'!A:A,'Survey Summary'!A20,'Per Frame Quantification'!K:K)</f>
        <v>3.7854806383450788</v>
      </c>
      <c r="V20" s="105">
        <f>AVERAGEIF('Per Frame Quantification'!A:A,'Survey Summary'!A20,'Per Frame Quantification'!L:L)</f>
        <v>115.46153846153847</v>
      </c>
      <c r="W20" s="2"/>
      <c r="X20" s="2"/>
      <c r="Y20" s="2"/>
      <c r="Z20" s="2"/>
    </row>
    <row r="21" spans="1:26" ht="25.5" customHeight="1">
      <c r="A21" s="22">
        <v>20</v>
      </c>
      <c r="B21" s="61" t="s">
        <v>83</v>
      </c>
      <c r="C21" s="62" t="s">
        <v>118</v>
      </c>
      <c r="D21" s="62" t="s">
        <v>119</v>
      </c>
      <c r="E21" s="63">
        <f t="shared" si="0"/>
        <v>1.8749999995634425E-2</v>
      </c>
      <c r="F21" s="22" t="s">
        <v>82</v>
      </c>
      <c r="G21" s="65">
        <v>1</v>
      </c>
      <c r="H21" s="65">
        <v>1</v>
      </c>
      <c r="I21" s="22">
        <v>32.821561000000003</v>
      </c>
      <c r="J21" s="22">
        <v>-111.785932</v>
      </c>
      <c r="K21" s="66"/>
      <c r="L21" s="66"/>
      <c r="M21" s="106"/>
      <c r="N21" s="66"/>
      <c r="O21" s="67" t="str">
        <f t="shared" si="1"/>
        <v>Y</v>
      </c>
      <c r="P21" s="98">
        <f>AVERAGEIF('Per Frame Quantification'!A:A,'Survey Summary'!A21,'Per Frame Quantification'!G:G)</f>
        <v>17.425967077225504</v>
      </c>
      <c r="Q21" s="103">
        <v>20.347091455440335</v>
      </c>
      <c r="R21" s="103">
        <v>14.504842699010673</v>
      </c>
      <c r="S21" s="65" t="s">
        <v>8678</v>
      </c>
      <c r="T21" s="65"/>
      <c r="U21" s="100">
        <f>AVERAGEIF('Per Frame Quantification'!A:A,'Survey Summary'!A21,'Per Frame Quantification'!K:K)</f>
        <v>4.0059156298637344</v>
      </c>
      <c r="V21" s="105">
        <f>AVERAGEIF('Per Frame Quantification'!A:A,'Survey Summary'!A21,'Per Frame Quantification'!L:L)</f>
        <v>297.32499999999999</v>
      </c>
      <c r="W21" s="2"/>
      <c r="X21" s="2"/>
      <c r="Y21" s="2"/>
      <c r="Z21" s="2"/>
    </row>
    <row r="22" spans="1:26" ht="25.5" customHeight="1">
      <c r="A22" s="22">
        <v>21</v>
      </c>
      <c r="B22" s="61" t="s">
        <v>83</v>
      </c>
      <c r="C22" s="62" t="s">
        <v>120</v>
      </c>
      <c r="D22" s="62" t="s">
        <v>121</v>
      </c>
      <c r="E22" s="63">
        <f t="shared" si="0"/>
        <v>6.2499999985448085E-3</v>
      </c>
      <c r="F22" s="22" t="s">
        <v>82</v>
      </c>
      <c r="G22" s="65">
        <v>1</v>
      </c>
      <c r="H22" s="65">
        <v>1</v>
      </c>
      <c r="I22" s="22">
        <v>32.821561000000003</v>
      </c>
      <c r="J22" s="22">
        <v>-111.785932</v>
      </c>
      <c r="K22" s="66"/>
      <c r="L22" s="66"/>
      <c r="M22" s="106"/>
      <c r="N22" s="66"/>
      <c r="O22" s="67" t="str">
        <f t="shared" si="1"/>
        <v>N</v>
      </c>
      <c r="P22" s="98">
        <f>AVERAGEIF('Per Frame Quantification'!A:A,'Survey Summary'!A22,'Per Frame Quantification'!G:G)</f>
        <v>14.982389639809361</v>
      </c>
      <c r="Q22" s="103">
        <v>17.493895797648872</v>
      </c>
      <c r="R22" s="103">
        <v>12.47088348196985</v>
      </c>
      <c r="S22" s="68" t="s">
        <v>8678</v>
      </c>
      <c r="T22" s="65"/>
      <c r="U22" s="100">
        <f>AVERAGEIF('Per Frame Quantification'!A:A,'Survey Summary'!A22,'Per Frame Quantification'!K:K)</f>
        <v>2.1237507292202484</v>
      </c>
      <c r="V22" s="105">
        <f>AVERAGEIF('Per Frame Quantification'!A:A,'Survey Summary'!A22,'Per Frame Quantification'!L:L)</f>
        <v>254.21428571428572</v>
      </c>
      <c r="W22" s="2"/>
      <c r="X22" s="2"/>
      <c r="Y22" s="2"/>
      <c r="Z22" s="2"/>
    </row>
    <row r="23" spans="1:26" ht="25.5" customHeight="1">
      <c r="A23" s="22">
        <v>22</v>
      </c>
      <c r="B23" s="61" t="s">
        <v>83</v>
      </c>
      <c r="C23" s="62" t="s">
        <v>122</v>
      </c>
      <c r="D23" s="62" t="s">
        <v>123</v>
      </c>
      <c r="E23" s="63">
        <f t="shared" si="0"/>
        <v>5.5555555591126904E-3</v>
      </c>
      <c r="F23" s="22" t="s">
        <v>82</v>
      </c>
      <c r="G23" s="65">
        <v>1</v>
      </c>
      <c r="H23" s="65">
        <v>1</v>
      </c>
      <c r="I23" s="22">
        <v>32.821561000000003</v>
      </c>
      <c r="J23" s="22">
        <v>-111.785932</v>
      </c>
      <c r="K23" s="66"/>
      <c r="L23" s="66"/>
      <c r="M23" s="106"/>
      <c r="N23" s="66"/>
      <c r="O23" s="67" t="str">
        <f t="shared" si="1"/>
        <v>N</v>
      </c>
      <c r="P23" s="98">
        <f>AVERAGEIF('Per Frame Quantification'!A:A,'Survey Summary'!A23,'Per Frame Quantification'!G:G)</f>
        <v>13.057595821278428</v>
      </c>
      <c r="Q23" s="103">
        <v>15.246447740106078</v>
      </c>
      <c r="R23" s="103">
        <v>10.868743902450777</v>
      </c>
      <c r="S23" s="65" t="s">
        <v>8678</v>
      </c>
      <c r="T23" s="65"/>
      <c r="U23" s="100">
        <f>AVERAGEIF('Per Frame Quantification'!A:A,'Survey Summary'!A23,'Per Frame Quantification'!K:K)</f>
        <v>2.8015194581105112</v>
      </c>
      <c r="V23" s="105">
        <f>AVERAGEIF('Per Frame Quantification'!A:A,'Survey Summary'!A23,'Per Frame Quantification'!L:L)</f>
        <v>267.84615384615387</v>
      </c>
      <c r="W23" s="2"/>
      <c r="X23" s="2"/>
      <c r="Y23" s="2"/>
      <c r="Z23" s="2"/>
    </row>
    <row r="24" spans="1:26" ht="25.5" customHeight="1">
      <c r="A24" s="22">
        <v>23</v>
      </c>
      <c r="B24" s="61" t="s">
        <v>83</v>
      </c>
      <c r="C24" s="62" t="s">
        <v>124</v>
      </c>
      <c r="D24" s="62" t="s">
        <v>125</v>
      </c>
      <c r="E24" s="63">
        <f t="shared" si="0"/>
        <v>4.8611111051286571E-3</v>
      </c>
      <c r="F24" s="22" t="s">
        <v>82</v>
      </c>
      <c r="G24" s="65">
        <v>1</v>
      </c>
      <c r="H24" s="65">
        <v>1</v>
      </c>
      <c r="I24" s="22">
        <v>32.821561000000003</v>
      </c>
      <c r="J24" s="22">
        <v>-111.785932</v>
      </c>
      <c r="K24" s="66"/>
      <c r="L24" s="66"/>
      <c r="M24" s="106"/>
      <c r="N24" s="66"/>
      <c r="O24" s="67" t="str">
        <f t="shared" si="1"/>
        <v>N</v>
      </c>
      <c r="P24" s="98">
        <f>AVERAGEIF('Per Frame Quantification'!A:A,'Survey Summary'!A24,'Per Frame Quantification'!G:G)</f>
        <v>13.00534615121116</v>
      </c>
      <c r="Q24" s="103">
        <v>15.185439429309675</v>
      </c>
      <c r="R24" s="103">
        <v>10.825252873112646</v>
      </c>
      <c r="S24" s="68" t="s">
        <v>8678</v>
      </c>
      <c r="T24" s="65"/>
      <c r="U24" s="100">
        <f>AVERAGEIF('Per Frame Quantification'!A:A,'Survey Summary'!A24,'Per Frame Quantification'!K:K)</f>
        <v>2.3475495847788679</v>
      </c>
      <c r="V24" s="105">
        <f>AVERAGEIF('Per Frame Quantification'!A:A,'Survey Summary'!A24,'Per Frame Quantification'!L:L)</f>
        <v>236</v>
      </c>
      <c r="W24" s="2"/>
      <c r="X24" s="2"/>
      <c r="Y24" s="2"/>
      <c r="Z24" s="2"/>
    </row>
    <row r="25" spans="1:26" ht="25.5" customHeight="1">
      <c r="A25" s="22">
        <v>24</v>
      </c>
      <c r="B25" s="61" t="s">
        <v>83</v>
      </c>
      <c r="C25" s="62" t="s">
        <v>126</v>
      </c>
      <c r="D25" s="62" t="s">
        <v>127</v>
      </c>
      <c r="E25" s="63">
        <f t="shared" si="0"/>
        <v>2.7777777722803876E-3</v>
      </c>
      <c r="F25" s="22" t="s">
        <v>82</v>
      </c>
      <c r="G25" s="65">
        <v>1</v>
      </c>
      <c r="H25" s="65">
        <v>1</v>
      </c>
      <c r="I25" s="22">
        <v>32.821561000000003</v>
      </c>
      <c r="J25" s="22">
        <v>-111.785932</v>
      </c>
      <c r="K25" s="66"/>
      <c r="L25" s="66"/>
      <c r="M25" s="106"/>
      <c r="N25" s="66"/>
      <c r="O25" s="67" t="str">
        <f t="shared" si="1"/>
        <v>N</v>
      </c>
      <c r="P25" s="98">
        <f>AVERAGEIF('Per Frame Quantification'!A:A,'Survey Summary'!A25,'Per Frame Quantification'!G:G)</f>
        <v>6.1196042023474835</v>
      </c>
      <c r="Q25" s="103">
        <v>7.1454367969623309</v>
      </c>
      <c r="R25" s="103">
        <v>5.093771607732636</v>
      </c>
      <c r="S25" s="65" t="s">
        <v>8678</v>
      </c>
      <c r="T25" s="65"/>
      <c r="U25" s="100">
        <f>AVERAGEIF('Per Frame Quantification'!A:A,'Survey Summary'!A25,'Per Frame Quantification'!K:K)</f>
        <v>0.70730452239513197</v>
      </c>
      <c r="V25" s="105">
        <f>AVERAGEIF('Per Frame Quantification'!A:A,'Survey Summary'!A25,'Per Frame Quantification'!L:L)</f>
        <v>75.625</v>
      </c>
      <c r="W25" s="2"/>
      <c r="X25" s="2"/>
      <c r="Y25" s="2"/>
      <c r="Z25" s="2"/>
    </row>
    <row r="26" spans="1:26" ht="25.5" customHeight="1">
      <c r="A26" s="22">
        <v>25</v>
      </c>
      <c r="B26" s="61" t="s">
        <v>83</v>
      </c>
      <c r="C26" s="62" t="s">
        <v>128</v>
      </c>
      <c r="D26" s="62" t="s">
        <v>129</v>
      </c>
      <c r="E26" s="63">
        <f t="shared" si="0"/>
        <v>1.6666666662786156E-2</v>
      </c>
      <c r="F26" s="22" t="s">
        <v>82</v>
      </c>
      <c r="G26" s="65">
        <v>1</v>
      </c>
      <c r="H26" s="65">
        <v>1</v>
      </c>
      <c r="I26" s="22">
        <v>32.821561000000003</v>
      </c>
      <c r="J26" s="22">
        <v>-111.785932</v>
      </c>
      <c r="K26" s="66"/>
      <c r="L26" s="66"/>
      <c r="M26" s="106"/>
      <c r="N26" s="66"/>
      <c r="O26" s="67" t="str">
        <f t="shared" si="1"/>
        <v>Y</v>
      </c>
      <c r="P26" s="98">
        <f>AVERAGEIF('Per Frame Quantification'!A:A,'Survey Summary'!A26,'Per Frame Quantification'!G:G)</f>
        <v>5.9624052108804371</v>
      </c>
      <c r="Q26" s="103">
        <v>6.961886452702629</v>
      </c>
      <c r="R26" s="103">
        <v>4.9629239690582452</v>
      </c>
      <c r="S26" s="68" t="s">
        <v>8678</v>
      </c>
      <c r="T26" s="65"/>
      <c r="U26" s="100">
        <f>AVERAGEIF('Per Frame Quantification'!A:A,'Survey Summary'!A26,'Per Frame Quantification'!K:K)</f>
        <v>1.27541757857098</v>
      </c>
      <c r="V26" s="105">
        <f>AVERAGEIF('Per Frame Quantification'!A:A,'Survey Summary'!A26,'Per Frame Quantification'!L:L)</f>
        <v>173.5</v>
      </c>
      <c r="W26" s="2"/>
      <c r="X26" s="2"/>
      <c r="Y26" s="2"/>
      <c r="Z26" s="2"/>
    </row>
    <row r="27" spans="1:26" ht="25.5" customHeight="1">
      <c r="A27" s="22">
        <v>26</v>
      </c>
      <c r="B27" s="61" t="s">
        <v>83</v>
      </c>
      <c r="C27" s="62" t="s">
        <v>130</v>
      </c>
      <c r="D27" s="62" t="s">
        <v>131</v>
      </c>
      <c r="E27" s="63">
        <f t="shared" si="0"/>
        <v>1.2499999997089617E-2</v>
      </c>
      <c r="F27" s="22" t="s">
        <v>82</v>
      </c>
      <c r="G27" s="65">
        <v>1</v>
      </c>
      <c r="H27" s="65">
        <v>1</v>
      </c>
      <c r="I27" s="22">
        <v>32.821561000000003</v>
      </c>
      <c r="J27" s="22">
        <v>-111.785932</v>
      </c>
      <c r="K27" s="66"/>
      <c r="L27" s="66"/>
      <c r="M27" s="106"/>
      <c r="N27" s="66"/>
      <c r="O27" s="67" t="str">
        <f t="shared" si="1"/>
        <v>Y</v>
      </c>
      <c r="P27" s="98">
        <f>AVERAGEIF('Per Frame Quantification'!A:A,'Survey Summary'!A27,'Per Frame Quantification'!G:G)</f>
        <v>22.030503570529074</v>
      </c>
      <c r="Q27" s="103">
        <v>25.723488915849003</v>
      </c>
      <c r="R27" s="103">
        <v>18.337518225209145</v>
      </c>
      <c r="S27" s="65" t="s">
        <v>8678</v>
      </c>
      <c r="T27" s="65"/>
      <c r="U27" s="100">
        <f>AVERAGEIF('Per Frame Quantification'!A:A,'Survey Summary'!A27,'Per Frame Quantification'!K:K)</f>
        <v>2.2214601437250723</v>
      </c>
      <c r="V27" s="105">
        <f>AVERAGEIF('Per Frame Quantification'!A:A,'Survey Summary'!A27,'Per Frame Quantification'!L:L)</f>
        <v>152.74074074074073</v>
      </c>
      <c r="W27" s="2"/>
      <c r="X27" s="2"/>
      <c r="Y27" s="2"/>
      <c r="Z27" s="2"/>
    </row>
    <row r="28" spans="1:26" ht="25.5" customHeight="1">
      <c r="A28" s="22">
        <v>27</v>
      </c>
      <c r="B28" s="61" t="s">
        <v>83</v>
      </c>
      <c r="C28" s="62" t="s">
        <v>132</v>
      </c>
      <c r="D28" s="62" t="s">
        <v>133</v>
      </c>
      <c r="E28" s="63">
        <f t="shared" si="0"/>
        <v>1.3194444443797693E-2</v>
      </c>
      <c r="F28" s="22" t="s">
        <v>82</v>
      </c>
      <c r="G28" s="65">
        <v>1</v>
      </c>
      <c r="H28" s="65">
        <v>1</v>
      </c>
      <c r="I28" s="22">
        <v>32.821561000000003</v>
      </c>
      <c r="J28" s="22">
        <v>-111.785932</v>
      </c>
      <c r="K28" s="66"/>
      <c r="L28" s="66"/>
      <c r="M28" s="106"/>
      <c r="N28" s="66"/>
      <c r="O28" s="67" t="str">
        <f t="shared" si="1"/>
        <v>Y</v>
      </c>
      <c r="P28" s="98">
        <f>AVERAGEIF('Per Frame Quantification'!A:A,'Survey Summary'!A28,'Per Frame Quantification'!G:G)</f>
        <v>9.5977324279690368</v>
      </c>
      <c r="Q28" s="103">
        <v>11.206605556598129</v>
      </c>
      <c r="R28" s="103">
        <v>7.9888592993399445</v>
      </c>
      <c r="S28" s="68" t="s">
        <v>8678</v>
      </c>
      <c r="T28" s="65"/>
      <c r="U28" s="100">
        <f>AVERAGEIF('Per Frame Quantification'!A:A,'Survey Summary'!A28,'Per Frame Quantification'!K:K)</f>
        <v>2.3589065287794346</v>
      </c>
      <c r="V28" s="105">
        <f>AVERAGEIF('Per Frame Quantification'!A:A,'Survey Summary'!A28,'Per Frame Quantification'!L:L)</f>
        <v>160.46428571428572</v>
      </c>
      <c r="W28" s="2"/>
      <c r="X28" s="2"/>
      <c r="Y28" s="2"/>
      <c r="Z28" s="2"/>
    </row>
    <row r="29" spans="1:26" ht="25.5" customHeight="1">
      <c r="A29" s="22">
        <v>28</v>
      </c>
      <c r="B29" s="61" t="s">
        <v>83</v>
      </c>
      <c r="C29" s="62" t="s">
        <v>134</v>
      </c>
      <c r="D29" s="62" t="s">
        <v>135</v>
      </c>
      <c r="E29" s="63">
        <f t="shared" si="0"/>
        <v>5.5555555591126904E-3</v>
      </c>
      <c r="F29" s="22" t="s">
        <v>82</v>
      </c>
      <c r="G29" s="65">
        <v>1</v>
      </c>
      <c r="H29" s="65">
        <v>1</v>
      </c>
      <c r="I29" s="22">
        <v>32.821561000000003</v>
      </c>
      <c r="J29" s="22">
        <v>-111.785932</v>
      </c>
      <c r="K29" s="66"/>
      <c r="L29" s="66"/>
      <c r="M29" s="106"/>
      <c r="N29" s="66"/>
      <c r="O29" s="67" t="str">
        <f t="shared" si="1"/>
        <v>N</v>
      </c>
      <c r="P29" s="98">
        <f>AVERAGEIF('Per Frame Quantification'!A:A,'Survey Summary'!A29,'Per Frame Quantification'!G:G)</f>
        <v>8.506669126636476</v>
      </c>
      <c r="Q29" s="103">
        <v>9.9326467181872591</v>
      </c>
      <c r="R29" s="103">
        <v>7.0806915350856929</v>
      </c>
      <c r="S29" s="65" t="s">
        <v>8678</v>
      </c>
      <c r="T29" s="65"/>
      <c r="U29" s="100">
        <f>AVERAGEIF('Per Frame Quantification'!A:A,'Survey Summary'!A29,'Per Frame Quantification'!K:K)</f>
        <v>2.279202282428737</v>
      </c>
      <c r="V29" s="105">
        <f>AVERAGEIF('Per Frame Quantification'!A:A,'Survey Summary'!A29,'Per Frame Quantification'!L:L)</f>
        <v>148.61538461538461</v>
      </c>
      <c r="W29" s="2"/>
      <c r="X29" s="2"/>
      <c r="Y29" s="2"/>
      <c r="Z29" s="2"/>
    </row>
    <row r="30" spans="1:26" ht="25.5" customHeight="1">
      <c r="A30" s="22">
        <v>29</v>
      </c>
      <c r="B30" s="61" t="s">
        <v>83</v>
      </c>
      <c r="C30" s="62" t="s">
        <v>136</v>
      </c>
      <c r="D30" s="62" t="s">
        <v>137</v>
      </c>
      <c r="E30" s="63">
        <f t="shared" si="0"/>
        <v>1.5277777776645962E-2</v>
      </c>
      <c r="F30" s="22" t="s">
        <v>82</v>
      </c>
      <c r="G30" s="65">
        <v>1</v>
      </c>
      <c r="H30" s="65">
        <v>1</v>
      </c>
      <c r="I30" s="22">
        <v>32.821561000000003</v>
      </c>
      <c r="J30" s="22">
        <v>-111.785932</v>
      </c>
      <c r="K30" s="66"/>
      <c r="L30" s="66"/>
      <c r="M30" s="106"/>
      <c r="N30" s="66"/>
      <c r="O30" s="67" t="str">
        <f t="shared" si="1"/>
        <v>Y</v>
      </c>
      <c r="P30" s="98">
        <f>AVERAGEIF('Per Frame Quantification'!A:A,'Survey Summary'!A30,'Per Frame Quantification'!G:G)</f>
        <v>22.50420419649214</v>
      </c>
      <c r="Q30" s="103">
        <v>26.276596236450253</v>
      </c>
      <c r="R30" s="103">
        <v>18.731812156534026</v>
      </c>
      <c r="S30" s="68" t="s">
        <v>8678</v>
      </c>
      <c r="T30" s="65"/>
      <c r="U30" s="100">
        <f>AVERAGEIF('Per Frame Quantification'!A:A,'Survey Summary'!A30,'Per Frame Quantification'!K:K)</f>
        <v>3.7411148620374233</v>
      </c>
      <c r="V30" s="105">
        <f>AVERAGEIF('Per Frame Quantification'!A:A,'Survey Summary'!A30,'Per Frame Quantification'!L:L)</f>
        <v>165.39393939393941</v>
      </c>
      <c r="W30" s="2"/>
      <c r="X30" s="2"/>
      <c r="Y30" s="2"/>
      <c r="Z30" s="2"/>
    </row>
    <row r="31" spans="1:26" ht="25.5" customHeight="1">
      <c r="A31" s="22">
        <v>30</v>
      </c>
      <c r="B31" s="61" t="s">
        <v>83</v>
      </c>
      <c r="C31" s="62" t="s">
        <v>138</v>
      </c>
      <c r="D31" s="62" t="s">
        <v>139</v>
      </c>
      <c r="E31" s="63">
        <f t="shared" si="0"/>
        <v>2.7777777722803876E-3</v>
      </c>
      <c r="F31" s="22" t="s">
        <v>82</v>
      </c>
      <c r="G31" s="65">
        <v>1</v>
      </c>
      <c r="H31" s="65">
        <v>1</v>
      </c>
      <c r="I31" s="22">
        <v>32.821561000000003</v>
      </c>
      <c r="J31" s="22">
        <v>-111.785932</v>
      </c>
      <c r="K31" s="66"/>
      <c r="L31" s="66"/>
      <c r="M31" s="106"/>
      <c r="N31" s="66"/>
      <c r="O31" s="67" t="str">
        <f t="shared" si="1"/>
        <v>N</v>
      </c>
      <c r="P31" s="98">
        <f>AVERAGEIF('Per Frame Quantification'!A:A,'Survey Summary'!A31,'Per Frame Quantification'!G:G)</f>
        <v>92.033498621175099</v>
      </c>
      <c r="Q31" s="103">
        <v>107.46112425843869</v>
      </c>
      <c r="R31" s="103">
        <v>76.60587298391151</v>
      </c>
      <c r="S31" s="65" t="s">
        <v>8678</v>
      </c>
      <c r="T31" s="65"/>
      <c r="U31" s="100">
        <f>AVERAGEIF('Per Frame Quantification'!A:A,'Survey Summary'!A31,'Per Frame Quantification'!K:K)</f>
        <v>9.5605527332850784</v>
      </c>
      <c r="V31" s="105">
        <f>AVERAGEIF('Per Frame Quantification'!A:A,'Survey Summary'!A31,'Per Frame Quantification'!L:L)</f>
        <v>200</v>
      </c>
      <c r="W31" s="2"/>
      <c r="X31" s="2"/>
      <c r="Y31" s="2"/>
      <c r="Z31" s="2"/>
    </row>
    <row r="32" spans="1:26" ht="25.5" customHeight="1">
      <c r="A32" s="22">
        <v>31</v>
      </c>
      <c r="B32" s="61" t="s">
        <v>83</v>
      </c>
      <c r="C32" s="62" t="s">
        <v>140</v>
      </c>
      <c r="D32" s="62" t="s">
        <v>141</v>
      </c>
      <c r="E32" s="63">
        <f t="shared" si="0"/>
        <v>6.9444444452528842E-3</v>
      </c>
      <c r="F32" s="22" t="s">
        <v>82</v>
      </c>
      <c r="G32" s="65">
        <v>1</v>
      </c>
      <c r="H32" s="65">
        <v>1</v>
      </c>
      <c r="I32" s="22">
        <v>32.821561000000003</v>
      </c>
      <c r="J32" s="22">
        <v>-111.785932</v>
      </c>
      <c r="K32" s="66"/>
      <c r="L32" s="66"/>
      <c r="M32" s="106"/>
      <c r="N32" s="66"/>
      <c r="O32" s="67" t="str">
        <f t="shared" si="1"/>
        <v>N</v>
      </c>
      <c r="P32" s="98">
        <f>AVERAGEIF('Per Frame Quantification'!A:A,'Survey Summary'!A32,'Per Frame Quantification'!G:G)</f>
        <v>76.820718047697724</v>
      </c>
      <c r="Q32" s="103">
        <v>89.698216969084783</v>
      </c>
      <c r="R32" s="103">
        <v>63.943219126310666</v>
      </c>
      <c r="S32" s="68" t="s">
        <v>8678</v>
      </c>
      <c r="T32" s="65"/>
      <c r="U32" s="100">
        <f>AVERAGEIF('Per Frame Quantification'!A:A,'Survey Summary'!A32,'Per Frame Quantification'!K:K)</f>
        <v>9.5130315462747923</v>
      </c>
      <c r="V32" s="105">
        <f>AVERAGEIF('Per Frame Quantification'!A:A,'Survey Summary'!A32,'Per Frame Quantification'!L:L)</f>
        <v>206.66666666666666</v>
      </c>
      <c r="W32" s="2"/>
      <c r="X32" s="2"/>
      <c r="Y32" s="2"/>
      <c r="Z32" s="2"/>
    </row>
    <row r="33" spans="1:26" ht="25.5" customHeight="1">
      <c r="A33" s="22">
        <v>32</v>
      </c>
      <c r="B33" s="61" t="s">
        <v>83</v>
      </c>
      <c r="C33" s="62" t="s">
        <v>142</v>
      </c>
      <c r="D33" s="62" t="s">
        <v>142</v>
      </c>
      <c r="E33" s="63">
        <f t="shared" si="0"/>
        <v>0</v>
      </c>
      <c r="F33" s="22" t="s">
        <v>82</v>
      </c>
      <c r="G33" s="65">
        <v>1</v>
      </c>
      <c r="H33" s="65">
        <v>1</v>
      </c>
      <c r="I33" s="22">
        <v>32.821561000000003</v>
      </c>
      <c r="J33" s="22">
        <v>-111.785932</v>
      </c>
      <c r="K33" s="66"/>
      <c r="L33" s="66"/>
      <c r="M33" s="106"/>
      <c r="N33" s="66"/>
      <c r="O33" s="67" t="str">
        <f t="shared" si="1"/>
        <v>N</v>
      </c>
      <c r="P33" s="98">
        <f>AVERAGEIF('Per Frame Quantification'!A:A,'Survey Summary'!A33,'Per Frame Quantification'!G:G)</f>
        <v>11.610731726247451</v>
      </c>
      <c r="Q33" s="103">
        <v>13.557045026631226</v>
      </c>
      <c r="R33" s="103">
        <v>9.6644184258636763</v>
      </c>
      <c r="S33" s="65" t="s">
        <v>8678</v>
      </c>
      <c r="T33" s="65"/>
      <c r="U33" s="100">
        <f>AVERAGEIF('Per Frame Quantification'!A:A,'Survey Summary'!A33,'Per Frame Quantification'!K:K)</f>
        <v>9.2078189849853445</v>
      </c>
      <c r="V33" s="105">
        <f>AVERAGEIF('Per Frame Quantification'!A:A,'Survey Summary'!A33,'Per Frame Quantification'!L:L)</f>
        <v>224.5</v>
      </c>
      <c r="W33" s="2"/>
      <c r="X33" s="2"/>
      <c r="Y33" s="2"/>
      <c r="Z33" s="2"/>
    </row>
    <row r="34" spans="1:26" ht="25.5" customHeight="1">
      <c r="A34" s="22">
        <v>33</v>
      </c>
      <c r="B34" s="61" t="s">
        <v>83</v>
      </c>
      <c r="C34" s="62" t="s">
        <v>143</v>
      </c>
      <c r="D34" s="62" t="s">
        <v>144</v>
      </c>
      <c r="E34" s="63">
        <f t="shared" si="0"/>
        <v>7.6388888919609599E-3</v>
      </c>
      <c r="F34" s="22" t="s">
        <v>82</v>
      </c>
      <c r="G34" s="65">
        <v>1</v>
      </c>
      <c r="H34" s="65">
        <v>1</v>
      </c>
      <c r="I34" s="22">
        <v>32.821561000000003</v>
      </c>
      <c r="J34" s="22">
        <v>-111.785932</v>
      </c>
      <c r="K34" s="66"/>
      <c r="L34" s="66"/>
      <c r="M34" s="106"/>
      <c r="N34" s="66"/>
      <c r="O34" s="67" t="str">
        <f t="shared" si="1"/>
        <v>N</v>
      </c>
      <c r="P34" s="98">
        <f>AVERAGEIF('Per Frame Quantification'!A:A,'Survey Summary'!A34,'Per Frame Quantification'!G:G)</f>
        <v>11.216553637976444</v>
      </c>
      <c r="Q34" s="103">
        <v>13.096790650145984</v>
      </c>
      <c r="R34" s="103">
        <v>9.336316625806905</v>
      </c>
      <c r="S34" s="68" t="s">
        <v>8678</v>
      </c>
      <c r="T34" s="65"/>
      <c r="U34" s="100">
        <f>AVERAGEIF('Per Frame Quantification'!A:A,'Survey Summary'!A34,'Per Frame Quantification'!K:K)</f>
        <v>8.460421309751613</v>
      </c>
      <c r="V34" s="105">
        <f>AVERAGEIF('Per Frame Quantification'!A:A,'Survey Summary'!A34,'Per Frame Quantification'!L:L)</f>
        <v>201.88235294117646</v>
      </c>
      <c r="W34" s="2"/>
      <c r="X34" s="2"/>
      <c r="Y34" s="2"/>
      <c r="Z34" s="2"/>
    </row>
    <row r="35" spans="1:26" ht="25.5" customHeight="1">
      <c r="A35" s="22">
        <v>34</v>
      </c>
      <c r="B35" s="61" t="s">
        <v>83</v>
      </c>
      <c r="C35" s="62" t="s">
        <v>145</v>
      </c>
      <c r="D35" s="62" t="s">
        <v>146</v>
      </c>
      <c r="E35" s="63">
        <f t="shared" si="0"/>
        <v>2.6388888887595385E-2</v>
      </c>
      <c r="F35" s="22" t="s">
        <v>82</v>
      </c>
      <c r="G35" s="65">
        <v>1</v>
      </c>
      <c r="H35" s="65">
        <v>1</v>
      </c>
      <c r="I35" s="22">
        <v>32.821561000000003</v>
      </c>
      <c r="J35" s="22">
        <v>-111.785932</v>
      </c>
      <c r="K35" s="66"/>
      <c r="L35" s="66"/>
      <c r="M35" s="106"/>
      <c r="N35" s="66"/>
      <c r="O35" s="67" t="str">
        <f t="shared" si="1"/>
        <v>Y</v>
      </c>
      <c r="P35" s="98">
        <f>AVERAGEIF('Per Frame Quantification'!A:A,'Survey Summary'!A35,'Per Frame Quantification'!G:G)</f>
        <v>21.276943641745937</v>
      </c>
      <c r="Q35" s="103">
        <v>24.84360932465292</v>
      </c>
      <c r="R35" s="103">
        <v>17.710277958838955</v>
      </c>
      <c r="S35" s="65" t="s">
        <v>8678</v>
      </c>
      <c r="T35" s="65"/>
      <c r="U35" s="100">
        <f>AVERAGEIF('Per Frame Quantification'!A:A,'Survey Summary'!A35,'Per Frame Quantification'!K:K)</f>
        <v>8.5652824228460034</v>
      </c>
      <c r="V35" s="105">
        <f>AVERAGEIF('Per Frame Quantification'!A:A,'Survey Summary'!A35,'Per Frame Quantification'!L:L)</f>
        <v>197.05454545454546</v>
      </c>
      <c r="W35" s="2"/>
      <c r="X35" s="2"/>
      <c r="Y35" s="2"/>
      <c r="Z35" s="2"/>
    </row>
    <row r="36" spans="1:26" ht="25.5" customHeight="1">
      <c r="A36" s="22">
        <v>35</v>
      </c>
      <c r="B36" s="61" t="s">
        <v>83</v>
      </c>
      <c r="C36" s="62" t="s">
        <v>147</v>
      </c>
      <c r="D36" s="62" t="s">
        <v>147</v>
      </c>
      <c r="E36" s="63">
        <f t="shared" si="0"/>
        <v>0</v>
      </c>
      <c r="F36" s="22" t="s">
        <v>82</v>
      </c>
      <c r="G36" s="65">
        <v>1</v>
      </c>
      <c r="H36" s="65">
        <v>1</v>
      </c>
      <c r="I36" s="22">
        <v>32.821561000000003</v>
      </c>
      <c r="J36" s="22">
        <v>-111.785932</v>
      </c>
      <c r="K36" s="66"/>
      <c r="L36" s="66"/>
      <c r="M36" s="106"/>
      <c r="N36" s="66"/>
      <c r="O36" s="67" t="str">
        <f t="shared" si="1"/>
        <v>N</v>
      </c>
      <c r="P36" s="98">
        <f>AVERAGEIF('Per Frame Quantification'!A:A,'Survey Summary'!A36,'Per Frame Quantification'!G:G)</f>
        <v>4.1567243701133698</v>
      </c>
      <c r="Q36" s="103">
        <v>4.8535183464389062</v>
      </c>
      <c r="R36" s="103">
        <v>3.4599303937878334</v>
      </c>
      <c r="S36" s="68" t="s">
        <v>8678</v>
      </c>
      <c r="T36" s="65"/>
      <c r="U36" s="100">
        <f>AVERAGEIF('Per Frame Quantification'!A:A,'Survey Summary'!A36,'Per Frame Quantification'!K:K)</f>
        <v>8.307612895965546</v>
      </c>
      <c r="V36" s="105">
        <f>AVERAGEIF('Per Frame Quantification'!A:A,'Survey Summary'!A36,'Per Frame Quantification'!L:L)</f>
        <v>189</v>
      </c>
      <c r="W36" s="2"/>
      <c r="X36" s="2"/>
      <c r="Y36" s="2"/>
      <c r="Z36" s="2"/>
    </row>
    <row r="37" spans="1:26" ht="25.5" customHeight="1">
      <c r="A37" s="22">
        <v>36</v>
      </c>
      <c r="B37" s="61" t="s">
        <v>83</v>
      </c>
      <c r="C37" s="62" t="s">
        <v>148</v>
      </c>
      <c r="D37" s="62" t="s">
        <v>149</v>
      </c>
      <c r="E37" s="63">
        <f t="shared" si="0"/>
        <v>2.0833333328482695E-3</v>
      </c>
      <c r="F37" s="22" t="s">
        <v>82</v>
      </c>
      <c r="G37" s="65">
        <v>1</v>
      </c>
      <c r="H37" s="65">
        <v>1</v>
      </c>
      <c r="I37" s="22">
        <v>32.821561000000003</v>
      </c>
      <c r="J37" s="22">
        <v>-111.785932</v>
      </c>
      <c r="K37" s="66"/>
      <c r="L37" s="66"/>
      <c r="M37" s="106"/>
      <c r="N37" s="66"/>
      <c r="O37" s="67" t="str">
        <f t="shared" si="1"/>
        <v>N</v>
      </c>
      <c r="P37" s="98">
        <f>AVERAGEIF('Per Frame Quantification'!A:A,'Survey Summary'!A37,'Per Frame Quantification'!G:G)</f>
        <v>4.0563813650749223</v>
      </c>
      <c r="Q37" s="103">
        <v>4.7363547886642943</v>
      </c>
      <c r="R37" s="103">
        <v>3.3764079414855503</v>
      </c>
      <c r="S37" s="65" t="s">
        <v>8678</v>
      </c>
      <c r="T37" s="65"/>
      <c r="U37" s="100">
        <f>AVERAGEIF('Per Frame Quantification'!A:A,'Survey Summary'!A37,'Per Frame Quantification'!K:K)</f>
        <v>8.7705761591593312</v>
      </c>
      <c r="V37" s="105">
        <f>AVERAGEIF('Per Frame Quantification'!A:A,'Survey Summary'!A37,'Per Frame Quantification'!L:L)</f>
        <v>199.66666666666666</v>
      </c>
      <c r="W37" s="2"/>
      <c r="X37" s="2"/>
      <c r="Y37" s="2"/>
      <c r="Z37" s="2"/>
    </row>
    <row r="38" spans="1:26" ht="25.5" customHeight="1">
      <c r="A38" s="22">
        <v>37</v>
      </c>
      <c r="B38" s="61" t="s">
        <v>83</v>
      </c>
      <c r="C38" s="62" t="s">
        <v>150</v>
      </c>
      <c r="D38" s="62" t="s">
        <v>151</v>
      </c>
      <c r="E38" s="63">
        <f t="shared" si="0"/>
        <v>6.944444467080757E-4</v>
      </c>
      <c r="F38" s="22" t="s">
        <v>82</v>
      </c>
      <c r="G38" s="65">
        <v>1</v>
      </c>
      <c r="H38" s="65">
        <v>1</v>
      </c>
      <c r="I38" s="22">
        <v>32.821561000000003</v>
      </c>
      <c r="J38" s="22">
        <v>-111.785932</v>
      </c>
      <c r="K38" s="66"/>
      <c r="L38" s="66"/>
      <c r="M38" s="106"/>
      <c r="N38" s="66"/>
      <c r="O38" s="67" t="str">
        <f t="shared" si="1"/>
        <v>N</v>
      </c>
      <c r="P38" s="98">
        <f>AVERAGEIF('Per Frame Quantification'!A:A,'Survey Summary'!A38,'Per Frame Quantification'!G:G)</f>
        <v>4.1866361409002897</v>
      </c>
      <c r="Q38" s="103">
        <v>4.8884442436989239</v>
      </c>
      <c r="R38" s="103">
        <v>3.4848280381016554</v>
      </c>
      <c r="S38" s="68" t="s">
        <v>8678</v>
      </c>
      <c r="T38" s="65"/>
      <c r="U38" s="100">
        <f>AVERAGEIF('Per Frame Quantification'!A:A,'Survey Summary'!A38,'Per Frame Quantification'!K:K)</f>
        <v>10.2709191640218</v>
      </c>
      <c r="V38" s="105">
        <f>AVERAGEIF('Per Frame Quantification'!A:A,'Survey Summary'!A38,'Per Frame Quantification'!L:L)</f>
        <v>196</v>
      </c>
      <c r="W38" s="2"/>
      <c r="X38" s="2"/>
      <c r="Y38" s="2"/>
      <c r="Z38" s="2"/>
    </row>
    <row r="39" spans="1:26" ht="25.5" customHeight="1">
      <c r="A39" s="22">
        <v>38</v>
      </c>
      <c r="B39" s="61" t="s">
        <v>83</v>
      </c>
      <c r="C39" s="62" t="s">
        <v>152</v>
      </c>
      <c r="D39" s="62" t="s">
        <v>153</v>
      </c>
      <c r="E39" s="63">
        <f t="shared" si="0"/>
        <v>2.0833333328482695E-3</v>
      </c>
      <c r="F39" s="22" t="s">
        <v>82</v>
      </c>
      <c r="G39" s="65">
        <v>1</v>
      </c>
      <c r="H39" s="65">
        <v>1</v>
      </c>
      <c r="I39" s="22">
        <v>32.821561000000003</v>
      </c>
      <c r="J39" s="22">
        <v>-111.785932</v>
      </c>
      <c r="K39" s="66"/>
      <c r="L39" s="66"/>
      <c r="M39" s="106"/>
      <c r="N39" s="66"/>
      <c r="O39" s="67" t="str">
        <f t="shared" si="1"/>
        <v>N</v>
      </c>
      <c r="P39" s="98">
        <f>AVERAGEIF('Per Frame Quantification'!A:A,'Survey Summary'!A39,'Per Frame Quantification'!G:G)</f>
        <v>5.3669137682781001</v>
      </c>
      <c r="Q39" s="103">
        <v>6.2665724543537351</v>
      </c>
      <c r="R39" s="103">
        <v>4.467255082202465</v>
      </c>
      <c r="S39" s="65" t="s">
        <v>8678</v>
      </c>
      <c r="T39" s="65"/>
      <c r="U39" s="100">
        <f>AVERAGEIF('Per Frame Quantification'!A:A,'Survey Summary'!A39,'Per Frame Quantification'!K:K)</f>
        <v>10.298353576660125</v>
      </c>
      <c r="V39" s="105">
        <f>AVERAGEIF('Per Frame Quantification'!A:A,'Survey Summary'!A39,'Per Frame Quantification'!L:L)</f>
        <v>188.2</v>
      </c>
      <c r="W39" s="2"/>
      <c r="X39" s="2"/>
      <c r="Y39" s="2"/>
      <c r="Z39" s="2"/>
    </row>
    <row r="40" spans="1:26" ht="25.5" customHeight="1">
      <c r="A40" s="22">
        <v>39</v>
      </c>
      <c r="B40" s="61" t="s">
        <v>83</v>
      </c>
      <c r="C40" s="62" t="s">
        <v>154</v>
      </c>
      <c r="D40" s="62" t="s">
        <v>155</v>
      </c>
      <c r="E40" s="63">
        <f t="shared" si="0"/>
        <v>2.0833333328482695E-3</v>
      </c>
      <c r="F40" s="22" t="s">
        <v>82</v>
      </c>
      <c r="G40" s="65">
        <v>1</v>
      </c>
      <c r="H40" s="65">
        <v>1</v>
      </c>
      <c r="I40" s="22">
        <v>32.821561000000003</v>
      </c>
      <c r="J40" s="22">
        <v>-111.785932</v>
      </c>
      <c r="K40" s="66"/>
      <c r="L40" s="66"/>
      <c r="M40" s="106"/>
      <c r="N40" s="66"/>
      <c r="O40" s="67" t="str">
        <f t="shared" si="1"/>
        <v>N</v>
      </c>
      <c r="P40" s="98">
        <f>AVERAGEIF('Per Frame Quantification'!A:A,'Survey Summary'!A40,'Per Frame Quantification'!G:G)</f>
        <v>2.1227275377075849</v>
      </c>
      <c r="Q40" s="103">
        <v>2.4785615141650239</v>
      </c>
      <c r="R40" s="103">
        <v>1.766893561250146</v>
      </c>
      <c r="S40" s="68" t="s">
        <v>8678</v>
      </c>
      <c r="T40" s="65"/>
      <c r="U40" s="100">
        <f>AVERAGEIF('Per Frame Quantification'!A:A,'Survey Summary'!A40,'Per Frame Quantification'!K:K)</f>
        <v>9.6450616518656158</v>
      </c>
      <c r="V40" s="105">
        <f>AVERAGEIF('Per Frame Quantification'!A:A,'Survey Summary'!A40,'Per Frame Quantification'!L:L)</f>
        <v>185.33333333333334</v>
      </c>
      <c r="W40" s="2"/>
      <c r="X40" s="2"/>
      <c r="Y40" s="2"/>
      <c r="Z40" s="2"/>
    </row>
    <row r="41" spans="1:26" ht="25.5" customHeight="1">
      <c r="A41" s="22">
        <v>40</v>
      </c>
      <c r="B41" s="61" t="s">
        <v>83</v>
      </c>
      <c r="C41" s="62" t="s">
        <v>156</v>
      </c>
      <c r="D41" s="62" t="s">
        <v>157</v>
      </c>
      <c r="E41" s="63">
        <f t="shared" si="0"/>
        <v>2.2916666668606922E-2</v>
      </c>
      <c r="F41" s="22" t="s">
        <v>82</v>
      </c>
      <c r="G41" s="65">
        <v>1</v>
      </c>
      <c r="H41" s="65">
        <v>1</v>
      </c>
      <c r="I41" s="22">
        <v>32.821561000000003</v>
      </c>
      <c r="J41" s="22">
        <v>-111.785932</v>
      </c>
      <c r="K41" s="66"/>
      <c r="L41" s="66"/>
      <c r="M41" s="106"/>
      <c r="N41" s="66"/>
      <c r="O41" s="67" t="str">
        <f t="shared" si="1"/>
        <v>Y</v>
      </c>
      <c r="P41" s="98">
        <f>AVERAGEIF('Per Frame Quantification'!A:A,'Survey Summary'!A41,'Per Frame Quantification'!G:G)</f>
        <v>16.664290365792429</v>
      </c>
      <c r="Q41" s="103">
        <v>19.457734460885781</v>
      </c>
      <c r="R41" s="103">
        <v>13.870846270699074</v>
      </c>
      <c r="S41" s="65" t="s">
        <v>8678</v>
      </c>
      <c r="T41" s="65"/>
      <c r="U41" s="100">
        <f>AVERAGEIF('Per Frame Quantification'!A:A,'Survey Summary'!A41,'Per Frame Quantification'!K:K)</f>
        <v>4.8621827960014317</v>
      </c>
      <c r="V41" s="105">
        <f>AVERAGEIF('Per Frame Quantification'!A:A,'Survey Summary'!A41,'Per Frame Quantification'!L:L)</f>
        <v>204.41666666666666</v>
      </c>
      <c r="W41" s="2"/>
      <c r="X41" s="2"/>
      <c r="Y41" s="2"/>
      <c r="Z41" s="2"/>
    </row>
    <row r="42" spans="1:26" ht="25.5" customHeight="1">
      <c r="A42" s="22">
        <v>41</v>
      </c>
      <c r="B42" s="61" t="s">
        <v>83</v>
      </c>
      <c r="C42" s="62" t="s">
        <v>158</v>
      </c>
      <c r="D42" s="62" t="s">
        <v>159</v>
      </c>
      <c r="E42" s="63">
        <f t="shared" si="0"/>
        <v>6.944444467080757E-4</v>
      </c>
      <c r="F42" s="22" t="s">
        <v>82</v>
      </c>
      <c r="G42" s="65">
        <v>1</v>
      </c>
      <c r="H42" s="65">
        <v>1</v>
      </c>
      <c r="I42" s="22">
        <v>32.821561000000003</v>
      </c>
      <c r="J42" s="22">
        <v>-111.785932</v>
      </c>
      <c r="K42" s="66"/>
      <c r="L42" s="66"/>
      <c r="M42" s="106"/>
      <c r="N42" s="66"/>
      <c r="O42" s="67" t="str">
        <f t="shared" si="1"/>
        <v>N</v>
      </c>
      <c r="P42" s="98">
        <f>AVERAGEIF('Per Frame Quantification'!A:A,'Survey Summary'!A42,'Per Frame Quantification'!G:G)</f>
        <v>3.7604460473921599</v>
      </c>
      <c r="Q42" s="103">
        <v>4.3908116720555448</v>
      </c>
      <c r="R42" s="103">
        <v>3.1300804227287751</v>
      </c>
      <c r="S42" s="68" t="s">
        <v>8678</v>
      </c>
      <c r="T42" s="65"/>
      <c r="U42" s="100">
        <f>AVERAGEIF('Per Frame Quantification'!A:A,'Survey Summary'!A42,'Per Frame Quantification'!K:K)</f>
        <v>2.9663922786712598</v>
      </c>
      <c r="V42" s="105">
        <f>AVERAGEIF('Per Frame Quantification'!A:A,'Survey Summary'!A42,'Per Frame Quantification'!L:L)</f>
        <v>230</v>
      </c>
      <c r="W42" s="2"/>
      <c r="X42" s="2"/>
      <c r="Y42" s="2"/>
      <c r="Z42" s="2"/>
    </row>
    <row r="43" spans="1:26" ht="25.5" customHeight="1">
      <c r="A43" s="22">
        <v>42</v>
      </c>
      <c r="B43" s="61" t="s">
        <v>83</v>
      </c>
      <c r="C43" s="62" t="s">
        <v>160</v>
      </c>
      <c r="D43" s="62" t="s">
        <v>161</v>
      </c>
      <c r="E43" s="63">
        <f t="shared" si="0"/>
        <v>4.8611111124046147E-3</v>
      </c>
      <c r="F43" s="22" t="s">
        <v>82</v>
      </c>
      <c r="G43" s="65">
        <v>1</v>
      </c>
      <c r="H43" s="65">
        <v>1</v>
      </c>
      <c r="I43" s="22">
        <v>32.821561000000003</v>
      </c>
      <c r="J43" s="22">
        <v>-111.785932</v>
      </c>
      <c r="K43" s="66"/>
      <c r="L43" s="66"/>
      <c r="M43" s="106"/>
      <c r="N43" s="66"/>
      <c r="O43" s="67" t="str">
        <f t="shared" si="1"/>
        <v>N</v>
      </c>
      <c r="P43" s="98">
        <f>AVERAGEIF('Per Frame Quantification'!A:A,'Survey Summary'!A43,'Per Frame Quantification'!G:G)</f>
        <v>1.5611311760230493</v>
      </c>
      <c r="Q43" s="103">
        <v>1.8228244476597235</v>
      </c>
      <c r="R43" s="103">
        <v>1.2994379043863751</v>
      </c>
      <c r="S43" s="65" t="s">
        <v>8678</v>
      </c>
      <c r="T43" s="65"/>
      <c r="U43" s="100">
        <f>AVERAGEIF('Per Frame Quantification'!A:A,'Survey Summary'!A43,'Per Frame Quantification'!K:K)</f>
        <v>3.3903853026303339</v>
      </c>
      <c r="V43" s="105">
        <f>AVERAGEIF('Per Frame Quantification'!A:A,'Survey Summary'!A43,'Per Frame Quantification'!L:L)</f>
        <v>214.54545454545453</v>
      </c>
      <c r="W43" s="2"/>
      <c r="X43" s="2"/>
      <c r="Y43" s="2"/>
      <c r="Z43" s="2"/>
    </row>
    <row r="44" spans="1:26" ht="25.5" customHeight="1">
      <c r="A44" s="22">
        <v>43</v>
      </c>
      <c r="B44" s="61" t="s">
        <v>83</v>
      </c>
      <c r="C44" s="62" t="s">
        <v>162</v>
      </c>
      <c r="D44" s="62" t="s">
        <v>163</v>
      </c>
      <c r="E44" s="63">
        <f t="shared" si="0"/>
        <v>6.944444467080757E-4</v>
      </c>
      <c r="F44" s="22" t="s">
        <v>82</v>
      </c>
      <c r="G44" s="65">
        <v>1</v>
      </c>
      <c r="H44" s="65">
        <v>1</v>
      </c>
      <c r="I44" s="22">
        <v>32.821561000000003</v>
      </c>
      <c r="J44" s="22">
        <v>-111.785932</v>
      </c>
      <c r="K44" s="66"/>
      <c r="L44" s="66"/>
      <c r="M44" s="106"/>
      <c r="N44" s="66"/>
      <c r="O44" s="67" t="str">
        <f t="shared" si="1"/>
        <v>N</v>
      </c>
      <c r="P44" s="98">
        <f>AVERAGEIF('Per Frame Quantification'!A:A,'Survey Summary'!A44,'Per Frame Quantification'!G:G)</f>
        <v>14.189658821109139</v>
      </c>
      <c r="Q44" s="103">
        <v>16.56827907886602</v>
      </c>
      <c r="R44" s="103">
        <v>11.811038563352261</v>
      </c>
      <c r="S44" s="68" t="s">
        <v>8678</v>
      </c>
      <c r="T44" s="65"/>
      <c r="U44" s="100">
        <f>AVERAGEIF('Per Frame Quantification'!A:A,'Survey Summary'!A44,'Per Frame Quantification'!K:K)</f>
        <v>4.4581619898478131</v>
      </c>
      <c r="V44" s="105">
        <f>AVERAGEIF('Per Frame Quantification'!A:A,'Survey Summary'!A44,'Per Frame Quantification'!L:L)</f>
        <v>158</v>
      </c>
      <c r="W44" s="2"/>
      <c r="X44" s="2"/>
      <c r="Y44" s="2"/>
      <c r="Z44" s="2"/>
    </row>
    <row r="45" spans="1:26" ht="25.5" customHeight="1">
      <c r="A45" s="22">
        <v>44</v>
      </c>
      <c r="B45" s="61" t="s">
        <v>83</v>
      </c>
      <c r="C45" s="62" t="s">
        <v>164</v>
      </c>
      <c r="D45" s="62" t="s">
        <v>165</v>
      </c>
      <c r="E45" s="63">
        <f t="shared" si="0"/>
        <v>6.944444467080757E-4</v>
      </c>
      <c r="F45" s="22" t="s">
        <v>82</v>
      </c>
      <c r="G45" s="65">
        <v>1</v>
      </c>
      <c r="H45" s="65">
        <v>1</v>
      </c>
      <c r="I45" s="22">
        <v>32.821561000000003</v>
      </c>
      <c r="J45" s="22">
        <v>-111.785932</v>
      </c>
      <c r="K45" s="66"/>
      <c r="L45" s="66"/>
      <c r="M45" s="106"/>
      <c r="N45" s="66"/>
      <c r="O45" s="67" t="str">
        <f t="shared" si="1"/>
        <v>N</v>
      </c>
      <c r="P45" s="98">
        <f>AVERAGEIF('Per Frame Quantification'!A:A,'Survey Summary'!A45,'Per Frame Quantification'!G:G)</f>
        <v>3.0971820894574233</v>
      </c>
      <c r="Q45" s="103">
        <v>3.6163644146156373</v>
      </c>
      <c r="R45" s="103">
        <v>2.5779997642992094</v>
      </c>
      <c r="S45" s="65" t="s">
        <v>8678</v>
      </c>
      <c r="T45" s="65"/>
      <c r="U45" s="100">
        <f>AVERAGEIF('Per Frame Quantification'!A:A,'Survey Summary'!A45,'Per Frame Quantification'!K:K)</f>
        <v>8.7620027860005631</v>
      </c>
      <c r="V45" s="105">
        <f>AVERAGEIF('Per Frame Quantification'!A:A,'Survey Summary'!A45,'Per Frame Quantification'!L:L)</f>
        <v>187</v>
      </c>
      <c r="W45" s="2"/>
      <c r="X45" s="2"/>
      <c r="Y45" s="2"/>
      <c r="Z45" s="2"/>
    </row>
    <row r="46" spans="1:26" ht="25.5" customHeight="1">
      <c r="A46" s="22">
        <v>45</v>
      </c>
      <c r="B46" s="61" t="s">
        <v>83</v>
      </c>
      <c r="C46" s="62" t="s">
        <v>166</v>
      </c>
      <c r="D46" s="62" t="s">
        <v>167</v>
      </c>
      <c r="E46" s="63">
        <f t="shared" si="0"/>
        <v>6.9444444452528842E-3</v>
      </c>
      <c r="F46" s="22" t="s">
        <v>82</v>
      </c>
      <c r="G46" s="65">
        <v>1</v>
      </c>
      <c r="H46" s="65">
        <v>1</v>
      </c>
      <c r="I46" s="22">
        <v>32.821561000000003</v>
      </c>
      <c r="J46" s="22">
        <v>-111.785932</v>
      </c>
      <c r="K46" s="66"/>
      <c r="L46" s="66"/>
      <c r="M46" s="106"/>
      <c r="N46" s="66"/>
      <c r="O46" s="67" t="str">
        <f t="shared" si="1"/>
        <v>N</v>
      </c>
      <c r="P46" s="98">
        <f>AVERAGEIF('Per Frame Quantification'!A:A,'Survey Summary'!A46,'Per Frame Quantification'!G:G)</f>
        <v>4.7181824803295713</v>
      </c>
      <c r="Q46" s="103">
        <v>5.5090939863067305</v>
      </c>
      <c r="R46" s="103">
        <v>3.9272709743524121</v>
      </c>
      <c r="S46" s="68" t="s">
        <v>8678</v>
      </c>
      <c r="T46" s="65"/>
      <c r="U46" s="100">
        <f>AVERAGEIF('Per Frame Quantification'!A:A,'Survey Summary'!A46,'Per Frame Quantification'!K:K)</f>
        <v>1.3168724298477144</v>
      </c>
      <c r="V46" s="105">
        <f>AVERAGEIF('Per Frame Quantification'!A:A,'Survey Summary'!A46,'Per Frame Quantification'!L:L)</f>
        <v>92</v>
      </c>
      <c r="W46" s="2"/>
      <c r="X46" s="2"/>
      <c r="Y46" s="2"/>
      <c r="Z46" s="2"/>
    </row>
    <row r="47" spans="1:26" ht="25.5" customHeight="1">
      <c r="A47" s="22">
        <v>46</v>
      </c>
      <c r="B47" s="69">
        <v>44854.793749999997</v>
      </c>
      <c r="C47" s="62" t="s">
        <v>168</v>
      </c>
      <c r="D47" s="62" t="s">
        <v>169</v>
      </c>
      <c r="E47" s="63">
        <f t="shared" si="0"/>
        <v>1.8055555556202307E-2</v>
      </c>
      <c r="F47" s="22" t="s">
        <v>82</v>
      </c>
      <c r="G47" s="65">
        <v>1</v>
      </c>
      <c r="H47" s="65">
        <v>1</v>
      </c>
      <c r="I47" s="22">
        <v>32.821561000000003</v>
      </c>
      <c r="J47" s="22">
        <v>-111.785932</v>
      </c>
      <c r="K47" s="66"/>
      <c r="L47" s="66"/>
      <c r="M47" s="106"/>
      <c r="N47" s="66"/>
      <c r="O47" s="67" t="str">
        <f t="shared" si="1"/>
        <v>Y</v>
      </c>
      <c r="P47" s="98">
        <f>AVERAGEIF('Per Frame Quantification'!A:A,'Survey Summary'!A47,'Per Frame Quantification'!G:G)</f>
        <v>4.597513369963675</v>
      </c>
      <c r="Q47" s="103">
        <v>5.3681970470676816</v>
      </c>
      <c r="R47" s="103">
        <v>3.8268296928596683</v>
      </c>
      <c r="S47" s="65" t="s">
        <v>8678</v>
      </c>
      <c r="T47" s="65"/>
      <c r="U47" s="100">
        <f>AVERAGEIF('Per Frame Quantification'!A:A,'Survey Summary'!A47,'Per Frame Quantification'!K:K)</f>
        <v>1.5973576072015228</v>
      </c>
      <c r="V47" s="105">
        <f>AVERAGEIF('Per Frame Quantification'!A:A,'Survey Summary'!A47,'Per Frame Quantification'!L:L)</f>
        <v>136.05263157894737</v>
      </c>
      <c r="W47" s="2"/>
      <c r="X47" s="2"/>
      <c r="Y47" s="2"/>
      <c r="Z47" s="2"/>
    </row>
    <row r="48" spans="1:26" ht="25.5" customHeight="1">
      <c r="A48" s="22">
        <v>47</v>
      </c>
      <c r="B48" s="69">
        <v>44855.77847222222</v>
      </c>
      <c r="C48" s="62" t="s">
        <v>170</v>
      </c>
      <c r="D48" s="62" t="s">
        <v>171</v>
      </c>
      <c r="E48" s="63">
        <f t="shared" si="0"/>
        <v>1.3888888861401938E-3</v>
      </c>
      <c r="F48" s="22" t="s">
        <v>82</v>
      </c>
      <c r="G48" s="65">
        <v>1</v>
      </c>
      <c r="H48" s="65">
        <v>1</v>
      </c>
      <c r="I48" s="22">
        <v>32.821561000000003</v>
      </c>
      <c r="J48" s="22">
        <v>-111.785932</v>
      </c>
      <c r="K48" s="66"/>
      <c r="L48" s="66"/>
      <c r="M48" s="106"/>
      <c r="N48" s="66"/>
      <c r="O48" s="67" t="str">
        <f t="shared" si="1"/>
        <v>N</v>
      </c>
      <c r="P48" s="98">
        <f>AVERAGEIF('Per Frame Quantification'!A:A,'Survey Summary'!A48,'Per Frame Quantification'!G:G)</f>
        <v>1.8985010186648168</v>
      </c>
      <c r="Q48" s="103">
        <v>2.2167477812755068</v>
      </c>
      <c r="R48" s="103">
        <v>1.5802542560541268</v>
      </c>
      <c r="S48" s="68" t="s">
        <v>8678</v>
      </c>
      <c r="T48" s="65"/>
      <c r="U48" s="100">
        <f>AVERAGEIF('Per Frame Quantification'!A:A,'Survey Summary'!A48,'Per Frame Quantification'!K:K)</f>
        <v>1.4300411343574482</v>
      </c>
      <c r="V48" s="105">
        <f>AVERAGEIF('Per Frame Quantification'!A:A,'Survey Summary'!A48,'Per Frame Quantification'!L:L)</f>
        <v>302.39999999999998</v>
      </c>
      <c r="W48" s="2"/>
      <c r="X48" s="2"/>
      <c r="Y48" s="2"/>
      <c r="Z48" s="2"/>
    </row>
    <row r="49" spans="1:26" ht="25.5" customHeight="1">
      <c r="A49" s="22">
        <v>48</v>
      </c>
      <c r="B49" s="69">
        <v>44855.822222222225</v>
      </c>
      <c r="C49" s="62" t="s">
        <v>172</v>
      </c>
      <c r="D49" s="62" t="s">
        <v>173</v>
      </c>
      <c r="E49" s="63">
        <f t="shared" si="0"/>
        <v>1.7361111109494232E-2</v>
      </c>
      <c r="F49" s="22" t="s">
        <v>82</v>
      </c>
      <c r="G49" s="65">
        <v>1</v>
      </c>
      <c r="H49" s="65">
        <v>1</v>
      </c>
      <c r="I49" s="22">
        <v>32.821561000000003</v>
      </c>
      <c r="J49" s="22">
        <v>-111.785932</v>
      </c>
      <c r="K49" s="66"/>
      <c r="L49" s="66"/>
      <c r="M49" s="106"/>
      <c r="N49" s="66"/>
      <c r="O49" s="67" t="str">
        <f t="shared" si="1"/>
        <v>Y</v>
      </c>
      <c r="P49" s="98">
        <f>AVERAGEIF('Per Frame Quantification'!A:A,'Survey Summary'!A49,'Per Frame Quantification'!G:G)</f>
        <v>2.9436175707290606</v>
      </c>
      <c r="Q49" s="103">
        <v>3.4370577917447438</v>
      </c>
      <c r="R49" s="103">
        <v>2.4501773497133774</v>
      </c>
      <c r="S49" s="65" t="s">
        <v>8678</v>
      </c>
      <c r="T49" s="65"/>
      <c r="U49" s="100">
        <f>AVERAGEIF('Per Frame Quantification'!A:A,'Survey Summary'!A49,'Per Frame Quantification'!K:K)</f>
        <v>1.7142142057418785</v>
      </c>
      <c r="V49" s="105">
        <f>AVERAGEIF('Per Frame Quantification'!A:A,'Survey Summary'!A49,'Per Frame Quantification'!L:L)</f>
        <v>291.89189189189187</v>
      </c>
      <c r="W49" s="2"/>
      <c r="X49" s="2"/>
      <c r="Y49" s="2"/>
      <c r="Z49" s="2"/>
    </row>
    <row r="50" spans="1:26" ht="25.5" customHeight="1">
      <c r="A50" s="22">
        <v>49</v>
      </c>
      <c r="B50" s="69">
        <v>44855.861805555556</v>
      </c>
      <c r="C50" s="62" t="s">
        <v>174</v>
      </c>
      <c r="D50" s="62" t="s">
        <v>175</v>
      </c>
      <c r="E50" s="63">
        <f t="shared" si="0"/>
        <v>8.333333331393078E-3</v>
      </c>
      <c r="F50" s="22" t="s">
        <v>82</v>
      </c>
      <c r="G50" s="65">
        <v>1</v>
      </c>
      <c r="H50" s="65">
        <v>1</v>
      </c>
      <c r="I50" s="22">
        <v>32.821561000000003</v>
      </c>
      <c r="J50" s="22">
        <v>-111.785932</v>
      </c>
      <c r="K50" s="66"/>
      <c r="L50" s="66"/>
      <c r="M50" s="106"/>
      <c r="N50" s="66"/>
      <c r="O50" s="67" t="str">
        <f t="shared" si="1"/>
        <v>N</v>
      </c>
      <c r="P50" s="98">
        <f>AVERAGEIF('Per Frame Quantification'!A:A,'Survey Summary'!A50,'Per Frame Quantification'!G:G)</f>
        <v>3.8980131772743869</v>
      </c>
      <c r="Q50" s="103">
        <v>4.5514392550511724</v>
      </c>
      <c r="R50" s="103">
        <v>3.2445870994976014</v>
      </c>
      <c r="S50" s="68" t="s">
        <v>8678</v>
      </c>
      <c r="T50" s="65"/>
      <c r="U50" s="100">
        <f>AVERAGEIF('Per Frame Quantification'!A:A,'Survey Summary'!A50,'Per Frame Quantification'!K:K)</f>
        <v>1.9833104577329372</v>
      </c>
      <c r="V50" s="105">
        <f>AVERAGEIF('Per Frame Quantification'!A:A,'Survey Summary'!A50,'Per Frame Quantification'!L:L)</f>
        <v>102</v>
      </c>
      <c r="W50" s="2"/>
      <c r="X50" s="2"/>
      <c r="Y50" s="2"/>
      <c r="Z50" s="2"/>
    </row>
    <row r="51" spans="1:26" ht="25.5" customHeight="1">
      <c r="A51" s="22">
        <v>50</v>
      </c>
      <c r="B51" s="61" t="s">
        <v>83</v>
      </c>
      <c r="C51" s="62" t="s">
        <v>176</v>
      </c>
      <c r="D51" s="62" t="s">
        <v>176</v>
      </c>
      <c r="E51" s="63">
        <f t="shared" si="0"/>
        <v>0</v>
      </c>
      <c r="F51" s="22" t="s">
        <v>82</v>
      </c>
      <c r="G51" s="65">
        <v>1</v>
      </c>
      <c r="H51" s="65">
        <v>1</v>
      </c>
      <c r="I51" s="22">
        <v>32.821561000000003</v>
      </c>
      <c r="J51" s="22">
        <v>-111.785932</v>
      </c>
      <c r="K51" s="66"/>
      <c r="L51" s="66"/>
      <c r="M51" s="106"/>
      <c r="N51" s="66"/>
      <c r="O51" s="67" t="str">
        <f t="shared" si="1"/>
        <v>N</v>
      </c>
      <c r="P51" s="98">
        <f>AVERAGEIF('Per Frame Quantification'!A:A,'Survey Summary'!A51,'Per Frame Quantification'!G:G)</f>
        <v>0.730758278832222</v>
      </c>
      <c r="Q51" s="103">
        <v>0.8532556882109491</v>
      </c>
      <c r="R51" s="103">
        <v>0.60826086945349489</v>
      </c>
      <c r="S51" s="65" t="s">
        <v>8678</v>
      </c>
      <c r="T51" s="65"/>
      <c r="U51" s="100">
        <f>AVERAGEIF('Per Frame Quantification'!A:A,'Survey Summary'!A51,'Per Frame Quantification'!K:K)</f>
        <v>0.66872426867485002</v>
      </c>
      <c r="V51" s="105">
        <f>AVERAGEIF('Per Frame Quantification'!A:A,'Survey Summary'!A51,'Per Frame Quantification'!L:L)</f>
        <v>191</v>
      </c>
      <c r="W51" s="2"/>
      <c r="X51" s="2"/>
      <c r="Y51" s="2"/>
      <c r="Z51" s="2"/>
    </row>
    <row r="52" spans="1:26" ht="25.5" customHeight="1">
      <c r="A52" s="22">
        <v>51</v>
      </c>
      <c r="B52" s="69">
        <v>44855.921527777777</v>
      </c>
      <c r="C52" s="62" t="s">
        <v>177</v>
      </c>
      <c r="D52" s="62" t="s">
        <v>178</v>
      </c>
      <c r="E52" s="63">
        <f t="shared" si="0"/>
        <v>8.3333333386690356E-3</v>
      </c>
      <c r="F52" s="22" t="s">
        <v>82</v>
      </c>
      <c r="G52" s="65">
        <v>1</v>
      </c>
      <c r="H52" s="65">
        <v>1</v>
      </c>
      <c r="I52" s="22">
        <v>32.821561000000003</v>
      </c>
      <c r="J52" s="22">
        <v>-111.785932</v>
      </c>
      <c r="K52" s="66"/>
      <c r="L52" s="66"/>
      <c r="M52" s="106"/>
      <c r="N52" s="66"/>
      <c r="O52" s="67" t="str">
        <f t="shared" si="1"/>
        <v>N</v>
      </c>
      <c r="P52" s="98">
        <f>AVERAGEIF('Per Frame Quantification'!A:A,'Survey Summary'!A52,'Per Frame Quantification'!G:G)</f>
        <v>1.1015384875379242</v>
      </c>
      <c r="Q52" s="103">
        <v>1.2861899858007819</v>
      </c>
      <c r="R52" s="103">
        <v>0.9168869892750664</v>
      </c>
      <c r="S52" s="68" t="s">
        <v>8678</v>
      </c>
      <c r="T52" s="65"/>
      <c r="U52" s="100">
        <f>AVERAGEIF('Per Frame Quantification'!A:A,'Survey Summary'!A52,'Per Frame Quantification'!K:K)</f>
        <v>1.6203703714741557</v>
      </c>
      <c r="V52" s="105">
        <f>AVERAGEIF('Per Frame Quantification'!A:A,'Survey Summary'!A52,'Per Frame Quantification'!L:L)</f>
        <v>95.222222222222229</v>
      </c>
      <c r="W52" s="2"/>
      <c r="X52" s="2"/>
      <c r="Y52" s="2"/>
      <c r="Z52" s="2"/>
    </row>
    <row r="53" spans="1:26" ht="25.5" customHeight="1">
      <c r="A53" s="22">
        <v>52</v>
      </c>
      <c r="B53" s="69">
        <v>44855.923611111109</v>
      </c>
      <c r="C53" s="62" t="s">
        <v>179</v>
      </c>
      <c r="D53" s="62" t="s">
        <v>180</v>
      </c>
      <c r="E53" s="63">
        <f t="shared" si="0"/>
        <v>1.0416666664241347E-2</v>
      </c>
      <c r="F53" s="22" t="s">
        <v>82</v>
      </c>
      <c r="G53" s="65">
        <v>1</v>
      </c>
      <c r="H53" s="65">
        <v>1</v>
      </c>
      <c r="I53" s="22">
        <v>32.821561000000003</v>
      </c>
      <c r="J53" s="22">
        <v>-111.785932</v>
      </c>
      <c r="K53" s="66"/>
      <c r="L53" s="66"/>
      <c r="M53" s="106"/>
      <c r="N53" s="66"/>
      <c r="O53" s="67" t="str">
        <f t="shared" si="1"/>
        <v>N</v>
      </c>
      <c r="P53" s="98">
        <f>AVERAGEIF('Per Frame Quantification'!A:A,'Survey Summary'!A53,'Per Frame Quantification'!G:G)</f>
        <v>34.026289933743747</v>
      </c>
      <c r="Q53" s="103">
        <v>39.730135498536931</v>
      </c>
      <c r="R53" s="103">
        <v>28.322444368950563</v>
      </c>
      <c r="S53" s="65" t="s">
        <v>8678</v>
      </c>
      <c r="T53" s="65"/>
      <c r="U53" s="100">
        <f>AVERAGEIF('Per Frame Quantification'!A:A,'Survey Summary'!A53,'Per Frame Quantification'!K:K)</f>
        <v>5.4705671849458071</v>
      </c>
      <c r="V53" s="105">
        <f>AVERAGEIF('Per Frame Quantification'!A:A,'Survey Summary'!A53,'Per Frame Quantification'!L:L)</f>
        <v>99.608695652173907</v>
      </c>
      <c r="W53" s="2"/>
      <c r="X53" s="2"/>
      <c r="Y53" s="2"/>
      <c r="Z53" s="2"/>
    </row>
    <row r="54" spans="1:26" ht="25.5" customHeight="1">
      <c r="A54" s="22">
        <v>53</v>
      </c>
      <c r="B54" s="61" t="s">
        <v>83</v>
      </c>
      <c r="C54" s="62" t="s">
        <v>181</v>
      </c>
      <c r="D54" s="62" t="s">
        <v>182</v>
      </c>
      <c r="E54" s="63">
        <f t="shared" si="0"/>
        <v>6.944444467080757E-4</v>
      </c>
      <c r="F54" s="22" t="s">
        <v>82</v>
      </c>
      <c r="G54" s="65">
        <v>1</v>
      </c>
      <c r="H54" s="65">
        <v>1</v>
      </c>
      <c r="I54" s="22">
        <v>32.821561000000003</v>
      </c>
      <c r="J54" s="22">
        <v>-111.785932</v>
      </c>
      <c r="K54" s="66"/>
      <c r="L54" s="66"/>
      <c r="M54" s="106"/>
      <c r="N54" s="66"/>
      <c r="O54" s="67" t="str">
        <f t="shared" si="1"/>
        <v>N</v>
      </c>
      <c r="P54" s="98">
        <f>AVERAGEIF('Per Frame Quantification'!A:A,'Survey Summary'!A54,'Per Frame Quantification'!G:G)</f>
        <v>11.375664945723891</v>
      </c>
      <c r="Q54" s="103">
        <v>13.282573873308566</v>
      </c>
      <c r="R54" s="103">
        <v>9.4687560181392154</v>
      </c>
      <c r="S54" s="68" t="s">
        <v>8678</v>
      </c>
      <c r="T54" s="65"/>
      <c r="U54" s="100">
        <f>AVERAGEIF('Per Frame Quantification'!A:A,'Survey Summary'!A54,'Per Frame Quantification'!K:K)</f>
        <v>2.3834020296732574</v>
      </c>
      <c r="V54" s="105">
        <f>AVERAGEIF('Per Frame Quantification'!A:A,'Survey Summary'!A54,'Per Frame Quantification'!L:L)</f>
        <v>126</v>
      </c>
      <c r="W54" s="2"/>
      <c r="X54" s="2"/>
      <c r="Y54" s="2"/>
      <c r="Z54" s="2"/>
    </row>
    <row r="55" spans="1:26" ht="25.5" customHeight="1">
      <c r="A55" s="22">
        <v>54</v>
      </c>
      <c r="B55" s="69">
        <v>44856.921527777777</v>
      </c>
      <c r="C55" s="62" t="s">
        <v>183</v>
      </c>
      <c r="D55" s="62" t="s">
        <v>184</v>
      </c>
      <c r="E55" s="63">
        <f t="shared" si="0"/>
        <v>2.0138888889050577E-2</v>
      </c>
      <c r="F55" s="22" t="s">
        <v>82</v>
      </c>
      <c r="G55" s="65">
        <v>1</v>
      </c>
      <c r="H55" s="65">
        <v>1</v>
      </c>
      <c r="I55" s="22">
        <v>32.821561000000003</v>
      </c>
      <c r="J55" s="22">
        <v>-111.785932</v>
      </c>
      <c r="K55" s="66"/>
      <c r="L55" s="66"/>
      <c r="M55" s="106"/>
      <c r="N55" s="66"/>
      <c r="O55" s="67" t="str">
        <f t="shared" si="1"/>
        <v>Y</v>
      </c>
      <c r="P55" s="98">
        <f>AVERAGEIF('Per Frame Quantification'!A:A,'Survey Summary'!A55,'Per Frame Quantification'!G:G)</f>
        <v>5.9187527958622068</v>
      </c>
      <c r="Q55" s="103">
        <v>6.9109165595144582</v>
      </c>
      <c r="R55" s="103">
        <v>4.9265890322099555</v>
      </c>
      <c r="S55" s="65" t="s">
        <v>8678</v>
      </c>
      <c r="T55" s="65"/>
      <c r="U55" s="100">
        <f>AVERAGEIF('Per Frame Quantification'!A:A,'Survey Summary'!A55,'Per Frame Quantification'!K:K)</f>
        <v>5.8372525998524232</v>
      </c>
      <c r="V55" s="105">
        <f>AVERAGEIF('Per Frame Quantification'!A:A,'Survey Summary'!A55,'Per Frame Quantification'!L:L)</f>
        <v>93.595238095238102</v>
      </c>
      <c r="W55" s="2"/>
      <c r="X55" s="2"/>
      <c r="Y55" s="2"/>
      <c r="Z55" s="2"/>
    </row>
    <row r="56" spans="1:26" ht="25.5" customHeight="1">
      <c r="A56" s="22">
        <v>55</v>
      </c>
      <c r="B56" s="69">
        <v>44857.197222222225</v>
      </c>
      <c r="C56" s="62" t="s">
        <v>185</v>
      </c>
      <c r="D56" s="62" t="s">
        <v>186</v>
      </c>
      <c r="E56" s="63">
        <f t="shared" si="0"/>
        <v>7.6388888846850023E-3</v>
      </c>
      <c r="F56" s="22" t="s">
        <v>82</v>
      </c>
      <c r="G56" s="65">
        <v>1</v>
      </c>
      <c r="H56" s="65">
        <v>1</v>
      </c>
      <c r="I56" s="22">
        <v>32.821561000000003</v>
      </c>
      <c r="J56" s="22">
        <v>-111.785932</v>
      </c>
      <c r="K56" s="66"/>
      <c r="L56" s="66"/>
      <c r="M56" s="106"/>
      <c r="N56" s="66"/>
      <c r="O56" s="67" t="str">
        <f t="shared" si="1"/>
        <v>N</v>
      </c>
      <c r="P56" s="98">
        <f>AVERAGEIF('Per Frame Quantification'!A:A,'Survey Summary'!A56,'Per Frame Quantification'!G:G)</f>
        <v>3.364091074023019</v>
      </c>
      <c r="Q56" s="103">
        <v>3.9280154980342776</v>
      </c>
      <c r="R56" s="103">
        <v>2.8001666500117603</v>
      </c>
      <c r="S56" s="68" t="s">
        <v>8678</v>
      </c>
      <c r="T56" s="65"/>
      <c r="U56" s="100">
        <f>AVERAGEIF('Per Frame Quantification'!A:A,'Survey Summary'!A56,'Per Frame Quantification'!K:K)</f>
        <v>6.184943143059221</v>
      </c>
      <c r="V56" s="105">
        <f>AVERAGEIF('Per Frame Quantification'!A:A,'Survey Summary'!A56,'Per Frame Quantification'!L:L)</f>
        <v>90.058823529411768</v>
      </c>
      <c r="W56" s="2"/>
      <c r="X56" s="2"/>
      <c r="Y56" s="2"/>
      <c r="Z56" s="2"/>
    </row>
    <row r="57" spans="1:26" ht="25.5" customHeight="1">
      <c r="A57" s="22">
        <v>56</v>
      </c>
      <c r="B57" s="69">
        <v>44857.198611111111</v>
      </c>
      <c r="C57" s="62" t="s">
        <v>187</v>
      </c>
      <c r="D57" s="62" t="s">
        <v>188</v>
      </c>
      <c r="E57" s="63">
        <f t="shared" si="0"/>
        <v>2.7777777781011537E-2</v>
      </c>
      <c r="F57" s="22" t="s">
        <v>82</v>
      </c>
      <c r="G57" s="65">
        <v>1</v>
      </c>
      <c r="H57" s="65">
        <v>1</v>
      </c>
      <c r="I57" s="22">
        <v>32.821561000000003</v>
      </c>
      <c r="J57" s="22">
        <v>-111.785932</v>
      </c>
      <c r="K57" s="66"/>
      <c r="L57" s="66"/>
      <c r="M57" s="106"/>
      <c r="N57" s="66"/>
      <c r="O57" s="67" t="str">
        <f t="shared" si="1"/>
        <v>Y</v>
      </c>
      <c r="P57" s="98">
        <f>AVERAGEIF('Per Frame Quantification'!A:A,'Survey Summary'!A57,'Per Frame Quantification'!G:G)</f>
        <v>49.472285899209105</v>
      </c>
      <c r="Q57" s="103">
        <v>57.765352203406586</v>
      </c>
      <c r="R57" s="103">
        <v>41.179219595011624</v>
      </c>
      <c r="S57" s="65" t="s">
        <v>8678</v>
      </c>
      <c r="T57" s="65"/>
      <c r="U57" s="100">
        <f>AVERAGEIF('Per Frame Quantification'!A:A,'Survey Summary'!A57,'Per Frame Quantification'!K:K)</f>
        <v>5.4810557612057371</v>
      </c>
      <c r="V57" s="105">
        <f>AVERAGEIF('Per Frame Quantification'!A:A,'Survey Summary'!A57,'Per Frame Quantification'!L:L)</f>
        <v>101.22413793103448</v>
      </c>
      <c r="W57" s="2"/>
      <c r="X57" s="2"/>
      <c r="Y57" s="2"/>
      <c r="Z57" s="2"/>
    </row>
    <row r="58" spans="1:26" ht="25.5" customHeight="1">
      <c r="A58" s="22">
        <v>57</v>
      </c>
      <c r="B58" s="69">
        <v>44857.2</v>
      </c>
      <c r="C58" s="62" t="s">
        <v>189</v>
      </c>
      <c r="D58" s="62" t="s">
        <v>190</v>
      </c>
      <c r="E58" s="63">
        <f t="shared" si="0"/>
        <v>1.3888888934161514E-3</v>
      </c>
      <c r="F58" s="22" t="s">
        <v>82</v>
      </c>
      <c r="G58" s="65">
        <v>1</v>
      </c>
      <c r="H58" s="65">
        <v>1</v>
      </c>
      <c r="I58" s="22">
        <v>32.821561000000003</v>
      </c>
      <c r="J58" s="22">
        <v>-111.785932</v>
      </c>
      <c r="K58" s="66"/>
      <c r="L58" s="66"/>
      <c r="M58" s="106"/>
      <c r="N58" s="66"/>
      <c r="O58" s="67" t="str">
        <f t="shared" si="1"/>
        <v>N</v>
      </c>
      <c r="P58" s="98">
        <f>AVERAGEIF('Per Frame Quantification'!A:A,'Survey Summary'!A58,'Per Frame Quantification'!G:G)</f>
        <v>7.5443734149313602E-3</v>
      </c>
      <c r="Q58" s="103">
        <v>8.8090408507785229E-3</v>
      </c>
      <c r="R58" s="103">
        <v>6.2797059790841974E-3</v>
      </c>
      <c r="S58" s="68" t="s">
        <v>8678</v>
      </c>
      <c r="T58" s="65"/>
      <c r="U58" s="100">
        <f>AVERAGEIF('Per Frame Quantification'!A:A,'Survey Summary'!A58,'Per Frame Quantification'!K:K)</f>
        <v>0.84362138509750118</v>
      </c>
      <c r="V58" s="105">
        <f>AVERAGEIF('Per Frame Quantification'!A:A,'Survey Summary'!A58,'Per Frame Quantification'!L:L)</f>
        <v>235.4</v>
      </c>
      <c r="W58" s="2"/>
      <c r="X58" s="2"/>
      <c r="Y58" s="2"/>
      <c r="Z58" s="2"/>
    </row>
    <row r="59" spans="1:26" ht="25.5" customHeight="1">
      <c r="A59" s="22">
        <v>58</v>
      </c>
      <c r="B59" s="69">
        <v>44857.2</v>
      </c>
      <c r="C59" s="62" t="s">
        <v>191</v>
      </c>
      <c r="D59" s="62" t="s">
        <v>192</v>
      </c>
      <c r="E59" s="63">
        <f t="shared" si="0"/>
        <v>6.9444443943211809E-4</v>
      </c>
      <c r="F59" s="22" t="s">
        <v>82</v>
      </c>
      <c r="G59" s="65">
        <v>1</v>
      </c>
      <c r="H59" s="65">
        <v>1</v>
      </c>
      <c r="I59" s="22">
        <v>32.821561000000003</v>
      </c>
      <c r="J59" s="22">
        <v>-111.785932</v>
      </c>
      <c r="K59" s="66"/>
      <c r="L59" s="66"/>
      <c r="M59" s="106"/>
      <c r="N59" s="66"/>
      <c r="O59" s="67" t="str">
        <f t="shared" si="1"/>
        <v>N</v>
      </c>
      <c r="P59" s="98">
        <f>AVERAGEIF('Per Frame Quantification'!A:A,'Survey Summary'!A59,'Per Frame Quantification'!G:G)</f>
        <v>1.9249401110465252</v>
      </c>
      <c r="Q59" s="103">
        <v>2.2476188731526703</v>
      </c>
      <c r="R59" s="103">
        <v>1.6022613489403801</v>
      </c>
      <c r="S59" s="65" t="s">
        <v>8678</v>
      </c>
      <c r="T59" s="65"/>
      <c r="U59" s="100">
        <f>AVERAGEIF('Per Frame Quantification'!A:A,'Survey Summary'!A59,'Per Frame Quantification'!K:K)</f>
        <v>1.7318243980407668</v>
      </c>
      <c r="V59" s="105">
        <f>AVERAGEIF('Per Frame Quantification'!A:A,'Survey Summary'!A59,'Per Frame Quantification'!L:L)</f>
        <v>334.66666666666669</v>
      </c>
      <c r="W59" s="2"/>
      <c r="X59" s="2"/>
      <c r="Y59" s="2"/>
      <c r="Z59" s="2"/>
    </row>
    <row r="60" spans="1:26" ht="25.5" customHeight="1">
      <c r="A60" s="22">
        <v>59</v>
      </c>
      <c r="B60" s="69">
        <v>44857.200694444444</v>
      </c>
      <c r="C60" s="62" t="s">
        <v>193</v>
      </c>
      <c r="D60" s="62" t="s">
        <v>194</v>
      </c>
      <c r="E60" s="63">
        <f t="shared" si="0"/>
        <v>1.8055555556202307E-2</v>
      </c>
      <c r="F60" s="22" t="s">
        <v>82</v>
      </c>
      <c r="G60" s="65">
        <v>1</v>
      </c>
      <c r="H60" s="65">
        <v>1</v>
      </c>
      <c r="I60" s="22">
        <v>32.821561000000003</v>
      </c>
      <c r="J60" s="22">
        <v>-111.785932</v>
      </c>
      <c r="K60" s="66"/>
      <c r="L60" s="66"/>
      <c r="M60" s="106"/>
      <c r="N60" s="66"/>
      <c r="O60" s="67" t="str">
        <f t="shared" si="1"/>
        <v>Y</v>
      </c>
      <c r="P60" s="98">
        <f>AVERAGEIF('Per Frame Quantification'!A:A,'Survey Summary'!A60,'Per Frame Quantification'!G:G)</f>
        <v>45.911449314706395</v>
      </c>
      <c r="Q60" s="103">
        <v>53.607610637519841</v>
      </c>
      <c r="R60" s="103">
        <v>38.21528799189295</v>
      </c>
      <c r="S60" s="68" t="s">
        <v>8678</v>
      </c>
      <c r="T60" s="65"/>
      <c r="U60" s="100">
        <f>AVERAGEIF('Per Frame Quantification'!A:A,'Survey Summary'!A60,'Per Frame Quantification'!K:K)</f>
        <v>6.8605154815473011</v>
      </c>
      <c r="V60" s="105">
        <f>AVERAGEIF('Per Frame Quantification'!A:A,'Survey Summary'!A60,'Per Frame Quantification'!L:L)</f>
        <v>259.94736842105266</v>
      </c>
      <c r="W60" s="2"/>
      <c r="X60" s="2"/>
      <c r="Y60" s="2"/>
      <c r="Z60" s="2"/>
    </row>
    <row r="61" spans="1:26" ht="25.5" customHeight="1">
      <c r="A61" s="22">
        <v>60</v>
      </c>
      <c r="B61" s="69">
        <v>44858.729861111111</v>
      </c>
      <c r="C61" s="62" t="s">
        <v>195</v>
      </c>
      <c r="D61" s="62" t="s">
        <v>196</v>
      </c>
      <c r="E61" s="63">
        <f t="shared" si="0"/>
        <v>1.3194444443797693E-2</v>
      </c>
      <c r="F61" s="22" t="s">
        <v>82</v>
      </c>
      <c r="G61" s="65">
        <v>1</v>
      </c>
      <c r="H61" s="65">
        <v>1</v>
      </c>
      <c r="I61" s="22">
        <v>32.821561000000003</v>
      </c>
      <c r="J61" s="22">
        <v>-111.785932</v>
      </c>
      <c r="K61" s="66"/>
      <c r="L61" s="66"/>
      <c r="M61" s="106"/>
      <c r="N61" s="66"/>
      <c r="O61" s="67" t="str">
        <f t="shared" si="1"/>
        <v>Y</v>
      </c>
      <c r="P61" s="98">
        <f>AVERAGEIF('Per Frame Quantification'!A:A,'Survey Summary'!A61,'Per Frame Quantification'!G:G)</f>
        <v>8.884372020383152</v>
      </c>
      <c r="Q61" s="103">
        <v>10.373664154292257</v>
      </c>
      <c r="R61" s="103">
        <v>7.3950798864740479</v>
      </c>
      <c r="S61" s="65" t="s">
        <v>8678</v>
      </c>
      <c r="T61" s="65"/>
      <c r="U61" s="100">
        <f>AVERAGEIF('Per Frame Quantification'!A:A,'Survey Summary'!A61,'Per Frame Quantification'!K:K)</f>
        <v>3.9719282771859801</v>
      </c>
      <c r="V61" s="105">
        <f>AVERAGEIF('Per Frame Quantification'!A:A,'Survey Summary'!A61,'Per Frame Quantification'!L:L)</f>
        <v>96.678571428571431</v>
      </c>
      <c r="W61" s="2"/>
      <c r="X61" s="2"/>
      <c r="Y61" s="2"/>
      <c r="Z61" s="2"/>
    </row>
    <row r="62" spans="1:26" ht="25.5" customHeight="1">
      <c r="A62" s="22">
        <v>61</v>
      </c>
      <c r="B62" s="69">
        <v>44858.759027777778</v>
      </c>
      <c r="C62" s="62" t="s">
        <v>197</v>
      </c>
      <c r="D62" s="62" t="s">
        <v>198</v>
      </c>
      <c r="E62" s="63">
        <f t="shared" si="0"/>
        <v>2.0833333328482695E-3</v>
      </c>
      <c r="F62" s="22" t="s">
        <v>82</v>
      </c>
      <c r="G62" s="65">
        <v>1</v>
      </c>
      <c r="H62" s="65">
        <v>1</v>
      </c>
      <c r="I62" s="22">
        <v>32.821561000000003</v>
      </c>
      <c r="J62" s="22">
        <v>-111.785932</v>
      </c>
      <c r="K62" s="66"/>
      <c r="L62" s="66"/>
      <c r="M62" s="106"/>
      <c r="N62" s="66"/>
      <c r="O62" s="67" t="str">
        <f t="shared" si="1"/>
        <v>N</v>
      </c>
      <c r="P62" s="98">
        <f>AVERAGEIF('Per Frame Quantification'!A:A,'Survey Summary'!A62,'Per Frame Quantification'!G:G)</f>
        <v>1.4652402675241312</v>
      </c>
      <c r="Q62" s="103">
        <v>1.7108592937990406</v>
      </c>
      <c r="R62" s="103">
        <v>1.2196212412492218</v>
      </c>
      <c r="S62" s="68" t="s">
        <v>8678</v>
      </c>
      <c r="T62" s="65"/>
      <c r="U62" s="100">
        <f>AVERAGEIF('Per Frame Quantification'!A:A,'Survey Summary'!A62,'Per Frame Quantification'!K:K)</f>
        <v>4.8182441790898585</v>
      </c>
      <c r="V62" s="105">
        <f>AVERAGEIF('Per Frame Quantification'!A:A,'Survey Summary'!A62,'Per Frame Quantification'!L:L)</f>
        <v>109.83333333333333</v>
      </c>
      <c r="W62" s="2"/>
      <c r="X62" s="2"/>
      <c r="Y62" s="2"/>
      <c r="Z62" s="2"/>
    </row>
    <row r="63" spans="1:26" ht="25.5" customHeight="1">
      <c r="A63" s="22">
        <v>62</v>
      </c>
      <c r="B63" s="69">
        <v>44858.918055555558</v>
      </c>
      <c r="C63" s="62" t="s">
        <v>199</v>
      </c>
      <c r="D63" s="62" t="s">
        <v>200</v>
      </c>
      <c r="E63" s="63">
        <f t="shared" si="0"/>
        <v>2.1527777775190771E-2</v>
      </c>
      <c r="F63" s="22" t="s">
        <v>82</v>
      </c>
      <c r="G63" s="65">
        <v>1</v>
      </c>
      <c r="H63" s="65">
        <v>1</v>
      </c>
      <c r="I63" s="22">
        <v>32.821561000000003</v>
      </c>
      <c r="J63" s="22">
        <v>-111.785932</v>
      </c>
      <c r="K63" s="66"/>
      <c r="L63" s="66"/>
      <c r="M63" s="106"/>
      <c r="N63" s="66"/>
      <c r="O63" s="67" t="str">
        <f t="shared" si="1"/>
        <v>Y</v>
      </c>
      <c r="P63" s="98">
        <f>AVERAGEIF('Per Frame Quantification'!A:A,'Survey Summary'!A63,'Per Frame Quantification'!G:G)</f>
        <v>19.165625192154938</v>
      </c>
      <c r="Q63" s="103">
        <v>22.378369410276449</v>
      </c>
      <c r="R63" s="103">
        <v>15.952880974033425</v>
      </c>
      <c r="S63" s="65" t="s">
        <v>8678</v>
      </c>
      <c r="T63" s="65"/>
      <c r="U63" s="100">
        <f>AVERAGEIF('Per Frame Quantification'!A:A,'Survey Summary'!A63,'Per Frame Quantification'!K:K)</f>
        <v>1.99359854062398</v>
      </c>
      <c r="V63" s="105">
        <f>AVERAGEIF('Per Frame Quantification'!A:A,'Survey Summary'!A63,'Per Frame Quantification'!L:L)</f>
        <v>158.77777777777777</v>
      </c>
      <c r="W63" s="2"/>
      <c r="X63" s="2"/>
      <c r="Y63" s="2"/>
      <c r="Z63" s="2"/>
    </row>
    <row r="64" spans="1:26" ht="25.5" customHeight="1">
      <c r="A64" s="22">
        <v>63</v>
      </c>
      <c r="B64" s="69">
        <v>44859.70208333333</v>
      </c>
      <c r="C64" s="62" t="s">
        <v>201</v>
      </c>
      <c r="D64" s="62" t="s">
        <v>202</v>
      </c>
      <c r="E64" s="63">
        <f t="shared" si="0"/>
        <v>1.7361111116770189E-2</v>
      </c>
      <c r="F64" s="22" t="s">
        <v>82</v>
      </c>
      <c r="G64" s="65">
        <v>1</v>
      </c>
      <c r="H64" s="65">
        <v>1</v>
      </c>
      <c r="I64" s="22">
        <v>32.821561000000003</v>
      </c>
      <c r="J64" s="22">
        <v>-111.785932</v>
      </c>
      <c r="K64" s="66"/>
      <c r="L64" s="66"/>
      <c r="M64" s="106"/>
      <c r="N64" s="66"/>
      <c r="O64" s="67" t="str">
        <f t="shared" si="1"/>
        <v>Y</v>
      </c>
      <c r="P64" s="98">
        <f>AVERAGEIF('Per Frame Quantification'!A:A,'Survey Summary'!A64,'Per Frame Quantification'!G:G)</f>
        <v>0.40821936965513544</v>
      </c>
      <c r="Q64" s="103">
        <v>0.47664940553633295</v>
      </c>
      <c r="R64" s="103">
        <v>0.33978933377393794</v>
      </c>
      <c r="S64" s="68" t="s">
        <v>8678</v>
      </c>
      <c r="T64" s="65"/>
      <c r="U64" s="100">
        <f>AVERAGEIF('Per Frame Quantification'!A:A,'Survey Summary'!A64,'Per Frame Quantification'!K:K)</f>
        <v>0.32721764677100668</v>
      </c>
      <c r="V64" s="105">
        <f>AVERAGEIF('Per Frame Quantification'!A:A,'Survey Summary'!A64,'Per Frame Quantification'!L:L)</f>
        <v>164.22222222222223</v>
      </c>
      <c r="W64" s="2"/>
      <c r="X64" s="2"/>
      <c r="Y64" s="2"/>
      <c r="Z64" s="2"/>
    </row>
    <row r="65" spans="1:26" ht="25.5" customHeight="1">
      <c r="A65" s="22">
        <v>64</v>
      </c>
      <c r="B65" s="69">
        <v>44859.727083333331</v>
      </c>
      <c r="C65" s="62" t="s">
        <v>203</v>
      </c>
      <c r="D65" s="62" t="s">
        <v>204</v>
      </c>
      <c r="E65" s="63">
        <f t="shared" si="0"/>
        <v>5.4166666668606922E-2</v>
      </c>
      <c r="F65" s="22" t="s">
        <v>82</v>
      </c>
      <c r="G65" s="65">
        <v>1</v>
      </c>
      <c r="H65" s="65">
        <v>1</v>
      </c>
      <c r="I65" s="22">
        <v>32.821561000000003</v>
      </c>
      <c r="J65" s="22">
        <v>-111.785932</v>
      </c>
      <c r="K65" s="66"/>
      <c r="L65" s="66"/>
      <c r="M65" s="106"/>
      <c r="N65" s="66"/>
      <c r="O65" s="67" t="str">
        <f t="shared" si="1"/>
        <v>Y</v>
      </c>
      <c r="P65" s="98">
        <f>AVERAGEIF('Per Frame Quantification'!A:A,'Survey Summary'!A65,'Per Frame Quantification'!G:G)</f>
        <v>5.3391257173967981</v>
      </c>
      <c r="Q65" s="103">
        <v>6.2341262773269674</v>
      </c>
      <c r="R65" s="103">
        <v>4.4441251574666287</v>
      </c>
      <c r="S65" s="65" t="s">
        <v>8678</v>
      </c>
      <c r="T65" s="65"/>
      <c r="U65" s="100">
        <f>AVERAGEIF('Per Frame Quantification'!A:A,'Survey Summary'!A65,'Per Frame Quantification'!K:K)</f>
        <v>1.0612464326995972</v>
      </c>
      <c r="V65" s="105">
        <f>AVERAGEIF('Per Frame Quantification'!A:A,'Survey Summary'!A65,'Per Frame Quantification'!L:L)</f>
        <v>131.18918918918919</v>
      </c>
      <c r="W65" s="2"/>
      <c r="X65" s="2"/>
      <c r="Y65" s="2"/>
      <c r="Z65" s="2"/>
    </row>
    <row r="66" spans="1:26" ht="25.5" customHeight="1">
      <c r="A66" s="22">
        <v>65</v>
      </c>
      <c r="B66" s="69">
        <v>44859.793749999997</v>
      </c>
      <c r="C66" s="62" t="s">
        <v>205</v>
      </c>
      <c r="D66" s="62" t="s">
        <v>206</v>
      </c>
      <c r="E66" s="63">
        <f t="shared" si="0"/>
        <v>1.2499999997089617E-2</v>
      </c>
      <c r="F66" s="22" t="s">
        <v>82</v>
      </c>
      <c r="G66" s="65">
        <v>1</v>
      </c>
      <c r="H66" s="65">
        <v>1</v>
      </c>
      <c r="I66" s="22">
        <v>32.821561000000003</v>
      </c>
      <c r="J66" s="22">
        <v>-111.785932</v>
      </c>
      <c r="K66" s="66"/>
      <c r="L66" s="66"/>
      <c r="M66" s="106"/>
      <c r="N66" s="66"/>
      <c r="O66" s="67" t="str">
        <f t="shared" si="1"/>
        <v>Y</v>
      </c>
      <c r="P66" s="98">
        <f>AVERAGEIF('Per Frame Quantification'!A:A,'Survey Summary'!A66,'Per Frame Quantification'!G:G)</f>
        <v>8.1800736825767455</v>
      </c>
      <c r="Q66" s="103">
        <v>9.5513039014721759</v>
      </c>
      <c r="R66" s="103">
        <v>6.8088434636813151</v>
      </c>
      <c r="S66" s="68" t="s">
        <v>8678</v>
      </c>
      <c r="T66" s="65"/>
      <c r="U66" s="100">
        <f>AVERAGEIF('Per Frame Quantification'!A:A,'Survey Summary'!A66,'Per Frame Quantification'!K:K)</f>
        <v>1.37364730790809</v>
      </c>
      <c r="V66" s="105">
        <f>AVERAGEIF('Per Frame Quantification'!A:A,'Survey Summary'!A66,'Per Frame Quantification'!L:L)</f>
        <v>164.44444444444446</v>
      </c>
      <c r="W66" s="2"/>
      <c r="X66" s="2"/>
      <c r="Y66" s="2"/>
      <c r="Z66" s="2"/>
    </row>
    <row r="67" spans="1:26" ht="25.5" customHeight="1">
      <c r="A67" s="22">
        <v>66</v>
      </c>
      <c r="B67" s="69">
        <v>44859.834027777775</v>
      </c>
      <c r="C67" s="62" t="s">
        <v>207</v>
      </c>
      <c r="D67" s="62" t="s">
        <v>208</v>
      </c>
      <c r="E67" s="63">
        <f t="shared" si="0"/>
        <v>2.6388888887595385E-2</v>
      </c>
      <c r="F67" s="22" t="s">
        <v>82</v>
      </c>
      <c r="G67" s="65">
        <v>1</v>
      </c>
      <c r="H67" s="65">
        <v>1</v>
      </c>
      <c r="I67" s="22">
        <v>32.821561000000003</v>
      </c>
      <c r="J67" s="22">
        <v>-111.785932</v>
      </c>
      <c r="K67" s="66"/>
      <c r="L67" s="66"/>
      <c r="M67" s="106"/>
      <c r="N67" s="66"/>
      <c r="O67" s="67" t="str">
        <f t="shared" si="1"/>
        <v>Y</v>
      </c>
      <c r="P67" s="98">
        <f>AVERAGEIF('Per Frame Quantification'!A:A,'Survey Summary'!A67,'Per Frame Quantification'!G:G)</f>
        <v>6.0559404201196312</v>
      </c>
      <c r="Q67" s="103">
        <v>7.0711010201501328</v>
      </c>
      <c r="R67" s="103">
        <v>5.0407798200891296</v>
      </c>
      <c r="S67" s="65" t="s">
        <v>8678</v>
      </c>
      <c r="T67" s="65"/>
      <c r="U67" s="100">
        <f>AVERAGEIF('Per Frame Quantification'!A:A,'Survey Summary'!A67,'Per Frame Quantification'!K:K)</f>
        <v>1.7321361780166598</v>
      </c>
      <c r="V67" s="105">
        <f>AVERAGEIF('Per Frame Quantification'!A:A,'Survey Summary'!A67,'Per Frame Quantification'!L:L)</f>
        <v>146.27272727272728</v>
      </c>
      <c r="W67" s="2"/>
      <c r="X67" s="2"/>
      <c r="Y67" s="2"/>
      <c r="Z67" s="2"/>
    </row>
    <row r="68" spans="1:26" ht="25.5" customHeight="1">
      <c r="A68" s="22">
        <v>67</v>
      </c>
      <c r="B68" s="69">
        <v>44859.835416666669</v>
      </c>
      <c r="C68" s="62" t="s">
        <v>209</v>
      </c>
      <c r="D68" s="62" t="s">
        <v>210</v>
      </c>
      <c r="E68" s="63">
        <f t="shared" si="0"/>
        <v>2.1527777775190771E-2</v>
      </c>
      <c r="F68" s="22" t="s">
        <v>82</v>
      </c>
      <c r="G68" s="65">
        <v>1</v>
      </c>
      <c r="H68" s="65">
        <v>1</v>
      </c>
      <c r="I68" s="22">
        <v>32.821561000000003</v>
      </c>
      <c r="J68" s="22">
        <v>-111.785932</v>
      </c>
      <c r="K68" s="66"/>
      <c r="L68" s="66"/>
      <c r="M68" s="106"/>
      <c r="N68" s="66"/>
      <c r="O68" s="67" t="str">
        <f t="shared" si="1"/>
        <v>Y</v>
      </c>
      <c r="P68" s="98">
        <f>AVERAGEIF('Per Frame Quantification'!A:A,'Survey Summary'!A68,'Per Frame Quantification'!G:G)</f>
        <v>9.0081393067425193</v>
      </c>
      <c r="Q68" s="103">
        <v>10.518178618458608</v>
      </c>
      <c r="R68" s="103">
        <v>7.4980999950264309</v>
      </c>
      <c r="S68" s="68" t="s">
        <v>8678</v>
      </c>
      <c r="T68" s="65"/>
      <c r="U68" s="100">
        <f>AVERAGEIF('Per Frame Quantification'!A:A,'Survey Summary'!A68,'Per Frame Quantification'!K:K)</f>
        <v>1.4288980311817565</v>
      </c>
      <c r="V68" s="105">
        <f>AVERAGEIF('Per Frame Quantification'!A:A,'Survey Summary'!A68,'Per Frame Quantification'!L:L)</f>
        <v>189.46666666666667</v>
      </c>
      <c r="W68" s="2"/>
      <c r="X68" s="2"/>
      <c r="Y68" s="2"/>
      <c r="Z68" s="2"/>
    </row>
    <row r="69" spans="1:26" ht="25.5" customHeight="1">
      <c r="A69" s="22">
        <v>68</v>
      </c>
      <c r="B69" s="69">
        <v>44859.870138888888</v>
      </c>
      <c r="C69" s="62" t="s">
        <v>211</v>
      </c>
      <c r="D69" s="62" t="s">
        <v>212</v>
      </c>
      <c r="E69" s="63">
        <f t="shared" si="0"/>
        <v>2.3611111115314998E-2</v>
      </c>
      <c r="F69" s="22" t="s">
        <v>82</v>
      </c>
      <c r="G69" s="65">
        <v>1</v>
      </c>
      <c r="H69" s="65">
        <v>1</v>
      </c>
      <c r="I69" s="22">
        <v>32.821561000000003</v>
      </c>
      <c r="J69" s="22">
        <v>-111.785932</v>
      </c>
      <c r="K69" s="66"/>
      <c r="L69" s="66"/>
      <c r="M69" s="106"/>
      <c r="N69" s="66"/>
      <c r="O69" s="67" t="str">
        <f t="shared" si="1"/>
        <v>Y</v>
      </c>
      <c r="P69" s="98">
        <f>AVERAGEIF('Per Frame Quantification'!A:A,'Survey Summary'!A69,'Per Frame Quantification'!G:G)</f>
        <v>4.8214753282858309</v>
      </c>
      <c r="Q69" s="103">
        <v>5.6297018707785025</v>
      </c>
      <c r="R69" s="103">
        <v>4.0132487857931594</v>
      </c>
      <c r="S69" s="65" t="s">
        <v>8678</v>
      </c>
      <c r="T69" s="65"/>
      <c r="U69" s="100">
        <f>AVERAGEIF('Per Frame Quantification'!A:A,'Survey Summary'!A69,'Per Frame Quantification'!K:K)</f>
        <v>1.5957000206927832</v>
      </c>
      <c r="V69" s="105">
        <f>AVERAGEIF('Per Frame Quantification'!A:A,'Survey Summary'!A69,'Per Frame Quantification'!L:L)</f>
        <v>106.93877551020408</v>
      </c>
      <c r="W69" s="2"/>
      <c r="X69" s="2"/>
      <c r="Y69" s="2"/>
      <c r="Z69" s="2"/>
    </row>
    <row r="70" spans="1:26" ht="25.5" customHeight="1">
      <c r="A70" s="22">
        <v>69</v>
      </c>
      <c r="B70" s="69">
        <v>44860.73333333333</v>
      </c>
      <c r="C70" s="62" t="s">
        <v>213</v>
      </c>
      <c r="D70" s="62" t="s">
        <v>214</v>
      </c>
      <c r="E70" s="63">
        <f t="shared" si="0"/>
        <v>6.9444444452528842E-3</v>
      </c>
      <c r="F70" s="22" t="s">
        <v>82</v>
      </c>
      <c r="G70" s="65">
        <v>1</v>
      </c>
      <c r="H70" s="65">
        <v>1</v>
      </c>
      <c r="I70" s="22">
        <v>32.821561000000003</v>
      </c>
      <c r="J70" s="22">
        <v>-111.785932</v>
      </c>
      <c r="K70" s="66"/>
      <c r="L70" s="66"/>
      <c r="M70" s="106"/>
      <c r="N70" s="66"/>
      <c r="O70" s="67" t="str">
        <f t="shared" si="1"/>
        <v>N</v>
      </c>
      <c r="P70" s="98">
        <f>AVERAGEIF('Per Frame Quantification'!A:A,'Survey Summary'!A70,'Per Frame Quantification'!G:G)</f>
        <v>0.45661335989278151</v>
      </c>
      <c r="Q70" s="103">
        <v>0.53315570678752566</v>
      </c>
      <c r="R70" s="103">
        <v>0.38007101299803736</v>
      </c>
      <c r="S70" s="68" t="s">
        <v>8678</v>
      </c>
      <c r="T70" s="65"/>
      <c r="U70" s="100">
        <f>AVERAGEIF('Per Frame Quantification'!A:A,'Survey Summary'!A70,'Per Frame Quantification'!K:K)</f>
        <v>1.221707824617621</v>
      </c>
      <c r="V70" s="105">
        <f>AVERAGEIF('Per Frame Quantification'!A:A,'Survey Summary'!A70,'Per Frame Quantification'!L:L)</f>
        <v>273.625</v>
      </c>
      <c r="W70" s="2"/>
      <c r="X70" s="2"/>
      <c r="Y70" s="2"/>
      <c r="Z70" s="2"/>
    </row>
    <row r="71" spans="1:26" ht="25.5" customHeight="1">
      <c r="A71" s="22">
        <v>70</v>
      </c>
      <c r="B71" s="69">
        <v>44860.734722222223</v>
      </c>
      <c r="C71" s="62" t="s">
        <v>215</v>
      </c>
      <c r="D71" s="62" t="s">
        <v>216</v>
      </c>
      <c r="E71" s="63">
        <f t="shared" si="0"/>
        <v>5.486111110803904E-2</v>
      </c>
      <c r="F71" s="22" t="s">
        <v>82</v>
      </c>
      <c r="G71" s="65">
        <v>1</v>
      </c>
      <c r="H71" s="65">
        <v>1</v>
      </c>
      <c r="I71" s="22">
        <v>32.821561000000003</v>
      </c>
      <c r="J71" s="22">
        <v>-111.785932</v>
      </c>
      <c r="K71" s="66"/>
      <c r="L71" s="66"/>
      <c r="M71" s="106"/>
      <c r="N71" s="66"/>
      <c r="O71" s="67" t="str">
        <f t="shared" si="1"/>
        <v>Y</v>
      </c>
      <c r="P71" s="98">
        <f>AVERAGEIF('Per Frame Quantification'!A:A,'Survey Summary'!A71,'Per Frame Quantification'!G:G)</f>
        <v>19.980272207422967</v>
      </c>
      <c r="Q71" s="103">
        <v>23.329576149627137</v>
      </c>
      <c r="R71" s="103">
        <v>16.630968265218797</v>
      </c>
      <c r="S71" s="65" t="s">
        <v>8678</v>
      </c>
      <c r="T71" s="65"/>
      <c r="U71" s="100">
        <f>AVERAGEIF('Per Frame Quantification'!A:A,'Survey Summary'!A71,'Per Frame Quantification'!K:K)</f>
        <v>1.9253380495522681</v>
      </c>
      <c r="V71" s="105">
        <f>AVERAGEIF('Per Frame Quantification'!A:A,'Survey Summary'!A71,'Per Frame Quantification'!L:L)</f>
        <v>286.16071428571428</v>
      </c>
      <c r="W71" s="2"/>
      <c r="X71" s="2"/>
      <c r="Y71" s="2"/>
      <c r="Z71" s="2"/>
    </row>
    <row r="72" spans="1:26" ht="25.5" customHeight="1">
      <c r="A72" s="22">
        <v>71</v>
      </c>
      <c r="B72" s="69">
        <v>44860.820138888892</v>
      </c>
      <c r="C72" s="62" t="s">
        <v>217</v>
      </c>
      <c r="D72" s="62" t="s">
        <v>218</v>
      </c>
      <c r="E72" s="63">
        <f t="shared" si="0"/>
        <v>1.8750000002910383E-2</v>
      </c>
      <c r="F72" s="22" t="s">
        <v>82</v>
      </c>
      <c r="G72" s="65">
        <v>1</v>
      </c>
      <c r="H72" s="65">
        <v>1</v>
      </c>
      <c r="I72" s="22">
        <v>32.821561000000003</v>
      </c>
      <c r="J72" s="22">
        <v>-111.785932</v>
      </c>
      <c r="K72" s="66"/>
      <c r="L72" s="66"/>
      <c r="M72" s="106"/>
      <c r="N72" s="66"/>
      <c r="O72" s="67" t="str">
        <f t="shared" si="1"/>
        <v>Y</v>
      </c>
      <c r="P72" s="98">
        <f>AVERAGEIF('Per Frame Quantification'!A:A,'Survey Summary'!A72,'Per Frame Quantification'!G:G)</f>
        <v>0.22435114786686686</v>
      </c>
      <c r="Q72" s="103">
        <v>0.26195925331146458</v>
      </c>
      <c r="R72" s="103">
        <v>0.18674304242226916</v>
      </c>
      <c r="S72" s="68" t="s">
        <v>8678</v>
      </c>
      <c r="T72" s="65"/>
      <c r="U72" s="100">
        <f>AVERAGEIF('Per Frame Quantification'!A:A,'Survey Summary'!A72,'Per Frame Quantification'!K:K)</f>
        <v>1.2037037014961209</v>
      </c>
      <c r="V72" s="105">
        <f>AVERAGEIF('Per Frame Quantification'!A:A,'Survey Summary'!A72,'Per Frame Quantification'!L:L)</f>
        <v>162.55000000000001</v>
      </c>
      <c r="W72" s="2"/>
      <c r="X72" s="2"/>
      <c r="Y72" s="2"/>
      <c r="Z72" s="2"/>
    </row>
    <row r="73" spans="1:26" ht="25.5" customHeight="1">
      <c r="A73" s="22">
        <v>72</v>
      </c>
      <c r="B73" s="69">
        <v>44860.857638888891</v>
      </c>
      <c r="C73" s="62" t="s">
        <v>219</v>
      </c>
      <c r="D73" s="62" t="s">
        <v>220</v>
      </c>
      <c r="E73" s="63">
        <f t="shared" si="0"/>
        <v>4.3055555550381541E-2</v>
      </c>
      <c r="F73" s="22" t="s">
        <v>82</v>
      </c>
      <c r="G73" s="65">
        <v>1</v>
      </c>
      <c r="H73" s="65">
        <v>1</v>
      </c>
      <c r="I73" s="22">
        <v>32.821561000000003</v>
      </c>
      <c r="J73" s="22">
        <v>-111.785932</v>
      </c>
      <c r="K73" s="66"/>
      <c r="L73" s="66"/>
      <c r="M73" s="106"/>
      <c r="N73" s="66"/>
      <c r="O73" s="67" t="str">
        <f t="shared" si="1"/>
        <v>Y</v>
      </c>
      <c r="P73" s="98">
        <f>AVERAGEIF('Per Frame Quantification'!A:A,'Survey Summary'!A73,'Per Frame Quantification'!G:G)</f>
        <v>2.2814247870881577</v>
      </c>
      <c r="Q73" s="103">
        <v>2.6638612701305591</v>
      </c>
      <c r="R73" s="103">
        <v>1.8989883040457562</v>
      </c>
      <c r="S73" s="65" t="s">
        <v>8678</v>
      </c>
      <c r="T73" s="65"/>
      <c r="U73" s="100">
        <f>AVERAGEIF('Per Frame Quantification'!A:A,'Survey Summary'!A73,'Per Frame Quantification'!K:K)</f>
        <v>1.402760440044186</v>
      </c>
      <c r="V73" s="105">
        <f>AVERAGEIF('Per Frame Quantification'!A:A,'Survey Summary'!A73,'Per Frame Quantification'!L:L)</f>
        <v>138.15730337078651</v>
      </c>
      <c r="W73" s="2"/>
      <c r="X73" s="2"/>
      <c r="Y73" s="2"/>
      <c r="Z73" s="2"/>
    </row>
    <row r="74" spans="1:26" ht="25.5" customHeight="1">
      <c r="A74" s="22">
        <v>73</v>
      </c>
      <c r="B74" s="69">
        <v>44860.926388888889</v>
      </c>
      <c r="C74" s="62" t="s">
        <v>221</v>
      </c>
      <c r="D74" s="62" t="s">
        <v>222</v>
      </c>
      <c r="E74" s="63">
        <f t="shared" si="0"/>
        <v>1.3888888934161514E-3</v>
      </c>
      <c r="F74" s="22" t="s">
        <v>82</v>
      </c>
      <c r="G74" s="65">
        <v>1</v>
      </c>
      <c r="H74" s="65">
        <v>1</v>
      </c>
      <c r="I74" s="22">
        <v>32.821561000000003</v>
      </c>
      <c r="J74" s="22">
        <v>-111.785932</v>
      </c>
      <c r="K74" s="66"/>
      <c r="L74" s="66"/>
      <c r="M74" s="106"/>
      <c r="N74" s="66"/>
      <c r="O74" s="67" t="str">
        <f t="shared" si="1"/>
        <v>N</v>
      </c>
      <c r="P74" s="98">
        <f>AVERAGEIF('Per Frame Quantification'!A:A,'Survey Summary'!A74,'Per Frame Quantification'!G:G)</f>
        <v>58.520693296839156</v>
      </c>
      <c r="Q74" s="103">
        <v>68.330549074820311</v>
      </c>
      <c r="R74" s="103">
        <v>48.710837518858</v>
      </c>
      <c r="S74" s="68" t="s">
        <v>8678</v>
      </c>
      <c r="T74" s="65"/>
      <c r="U74" s="100">
        <f>AVERAGEIF('Per Frame Quantification'!A:A,'Survey Summary'!A74,'Per Frame Quantification'!K:K)</f>
        <v>1.7991610020399047</v>
      </c>
      <c r="V74" s="105">
        <f>AVERAGEIF('Per Frame Quantification'!A:A,'Survey Summary'!A74,'Per Frame Quantification'!L:L)</f>
        <v>79.556602478026747</v>
      </c>
      <c r="W74" s="2"/>
      <c r="X74" s="2"/>
      <c r="Y74" s="2"/>
      <c r="Z74" s="2"/>
    </row>
    <row r="75" spans="1:26" ht="25.5" customHeight="1">
      <c r="A75" s="22">
        <v>74</v>
      </c>
      <c r="B75" s="69">
        <v>44860.926388888889</v>
      </c>
      <c r="C75" s="62" t="s">
        <v>223</v>
      </c>
      <c r="D75" s="62" t="s">
        <v>224</v>
      </c>
      <c r="E75" s="63">
        <f t="shared" si="0"/>
        <v>2.0833333328482695E-3</v>
      </c>
      <c r="F75" s="22" t="s">
        <v>82</v>
      </c>
      <c r="G75" s="65">
        <v>1</v>
      </c>
      <c r="H75" s="65">
        <v>1</v>
      </c>
      <c r="I75" s="22">
        <v>32.821561000000003</v>
      </c>
      <c r="J75" s="22">
        <v>-111.785932</v>
      </c>
      <c r="K75" s="66"/>
      <c r="L75" s="66"/>
      <c r="M75" s="106"/>
      <c r="N75" s="66"/>
      <c r="O75" s="67" t="str">
        <f t="shared" si="1"/>
        <v>N</v>
      </c>
      <c r="P75" s="98">
        <f>AVERAGEIF('Per Frame Quantification'!A:A,'Survey Summary'!A75,'Per Frame Quantification'!G:G)</f>
        <v>31.512794841126301</v>
      </c>
      <c r="Q75" s="103">
        <v>36.795301850817772</v>
      </c>
      <c r="R75" s="103">
        <v>26.230287831434829</v>
      </c>
      <c r="S75" s="65" t="s">
        <v>8678</v>
      </c>
      <c r="T75" s="65"/>
      <c r="U75" s="100">
        <f>AVERAGEIF('Per Frame Quantification'!A:A,'Survey Summary'!A75,'Per Frame Quantification'!K:K)</f>
        <v>2.4062355518340999</v>
      </c>
      <c r="V75" s="105">
        <f>AVERAGEIF('Per Frame Quantification'!A:A,'Survey Summary'!A75,'Per Frame Quantification'!L:L)</f>
        <v>123.13139038085902</v>
      </c>
      <c r="W75" s="2"/>
      <c r="X75" s="2"/>
      <c r="Y75" s="2"/>
      <c r="Z75" s="2"/>
    </row>
    <row r="76" spans="1:26" ht="25.5" customHeight="1">
      <c r="A76" s="22">
        <v>75</v>
      </c>
      <c r="B76" s="61" t="s">
        <v>83</v>
      </c>
      <c r="C76" s="62" t="s">
        <v>225</v>
      </c>
      <c r="D76" s="62" t="s">
        <v>226</v>
      </c>
      <c r="E76" s="63">
        <f t="shared" si="0"/>
        <v>1.3888888934161514E-3</v>
      </c>
      <c r="F76" s="22" t="s">
        <v>82</v>
      </c>
      <c r="G76" s="65">
        <v>1</v>
      </c>
      <c r="H76" s="65">
        <v>1</v>
      </c>
      <c r="I76" s="22">
        <v>32.821561000000003</v>
      </c>
      <c r="J76" s="22">
        <v>-111.785932</v>
      </c>
      <c r="K76" s="66"/>
      <c r="L76" s="66"/>
      <c r="M76" s="106"/>
      <c r="N76" s="66"/>
      <c r="O76" s="67" t="str">
        <f t="shared" si="1"/>
        <v>N</v>
      </c>
      <c r="P76" s="98">
        <f>AVERAGEIF('Per Frame Quantification'!A:A,'Survey Summary'!A76,'Per Frame Quantification'!G:G)</f>
        <v>5.3779835707376504</v>
      </c>
      <c r="Q76" s="103">
        <v>6.279497893845269</v>
      </c>
      <c r="R76" s="103">
        <v>4.4764692476300318</v>
      </c>
      <c r="S76" s="68" t="s">
        <v>8678</v>
      </c>
      <c r="T76" s="65"/>
      <c r="U76" s="100">
        <f>AVERAGEIF('Per Frame Quantification'!A:A,'Survey Summary'!A76,'Per Frame Quantification'!K:K)</f>
        <v>2.2043798764546669</v>
      </c>
      <c r="V76" s="105">
        <f>AVERAGEIF('Per Frame Quantification'!A:A,'Survey Summary'!A76,'Per Frame Quantification'!L:L)</f>
        <v>94.207967122395317</v>
      </c>
      <c r="W76" s="2"/>
      <c r="X76" s="2"/>
      <c r="Y76" s="2"/>
      <c r="Z76" s="2"/>
    </row>
    <row r="77" spans="1:26" ht="25.5" customHeight="1">
      <c r="A77" s="22">
        <v>76</v>
      </c>
      <c r="B77" s="69">
        <v>44861.716666666667</v>
      </c>
      <c r="C77" s="62" t="s">
        <v>227</v>
      </c>
      <c r="D77" s="62" t="s">
        <v>228</v>
      </c>
      <c r="E77" s="63">
        <f t="shared" si="0"/>
        <v>3.4722222218988463E-2</v>
      </c>
      <c r="F77" s="22" t="s">
        <v>82</v>
      </c>
      <c r="G77" s="65">
        <v>1</v>
      </c>
      <c r="H77" s="65">
        <v>1</v>
      </c>
      <c r="I77" s="22">
        <v>32.821561000000003</v>
      </c>
      <c r="J77" s="22">
        <v>-111.785932</v>
      </c>
      <c r="K77" s="66"/>
      <c r="L77" s="66"/>
      <c r="M77" s="106"/>
      <c r="N77" s="66"/>
      <c r="O77" s="67" t="str">
        <f t="shared" si="1"/>
        <v>Y</v>
      </c>
      <c r="P77" s="98">
        <f>AVERAGEIF('Per Frame Quantification'!A:A,'Survey Summary'!A77,'Per Frame Quantification'!G:G)</f>
        <v>0.80800692873677449</v>
      </c>
      <c r="Q77" s="103">
        <v>0.94345357148776499</v>
      </c>
      <c r="R77" s="103">
        <v>0.67256028598578399</v>
      </c>
      <c r="S77" s="65" t="s">
        <v>8678</v>
      </c>
      <c r="T77" s="65"/>
      <c r="U77" s="100">
        <f>AVERAGEIF('Per Frame Quantification'!A:A,'Survey Summary'!A77,'Per Frame Quantification'!K:K)</f>
        <v>1.4037133045494532</v>
      </c>
      <c r="V77" s="105">
        <f>AVERAGEIF('Per Frame Quantification'!A:A,'Survey Summary'!A77,'Per Frame Quantification'!L:L)</f>
        <v>118.09991246461826</v>
      </c>
      <c r="W77" s="2"/>
      <c r="X77" s="2"/>
      <c r="Y77" s="2"/>
      <c r="Z77" s="2"/>
    </row>
    <row r="78" spans="1:26" ht="25.5" customHeight="1">
      <c r="A78" s="22">
        <v>77</v>
      </c>
      <c r="B78" s="69">
        <v>44861.757638888892</v>
      </c>
      <c r="C78" s="62" t="s">
        <v>229</v>
      </c>
      <c r="D78" s="62" t="s">
        <v>230</v>
      </c>
      <c r="E78" s="63">
        <f t="shared" si="0"/>
        <v>5.5555555591126904E-3</v>
      </c>
      <c r="F78" s="22" t="s">
        <v>82</v>
      </c>
      <c r="G78" s="65">
        <v>1</v>
      </c>
      <c r="H78" s="65">
        <v>1</v>
      </c>
      <c r="I78" s="22">
        <v>32.821561000000003</v>
      </c>
      <c r="J78" s="22">
        <v>-111.785932</v>
      </c>
      <c r="K78" s="66"/>
      <c r="L78" s="66"/>
      <c r="M78" s="106"/>
      <c r="N78" s="66"/>
      <c r="O78" s="67" t="str">
        <f t="shared" si="1"/>
        <v>N</v>
      </c>
      <c r="P78" s="98">
        <f>AVERAGEIF('Per Frame Quantification'!A:A,'Survey Summary'!A78,'Per Frame Quantification'!G:G)</f>
        <v>3.7143958392478988</v>
      </c>
      <c r="Q78" s="103">
        <v>4.3370420423700899</v>
      </c>
      <c r="R78" s="103">
        <v>3.0917496361257077</v>
      </c>
      <c r="S78" s="68" t="s">
        <v>8678</v>
      </c>
      <c r="T78" s="65"/>
      <c r="U78" s="100">
        <f>AVERAGEIF('Per Frame Quantification'!A:A,'Survey Summary'!A78,'Per Frame Quantification'!K:K)</f>
        <v>3.177988032499945</v>
      </c>
      <c r="V78" s="105">
        <f>AVERAGEIF('Per Frame Quantification'!A:A,'Survey Summary'!A78,'Per Frame Quantification'!L:L)</f>
        <v>72.277393341064098</v>
      </c>
      <c r="W78" s="2"/>
      <c r="X78" s="2"/>
      <c r="Y78" s="2"/>
      <c r="Z78" s="2"/>
    </row>
    <row r="79" spans="1:26" ht="25.5" customHeight="1">
      <c r="A79" s="22">
        <v>78</v>
      </c>
      <c r="B79" s="69">
        <v>44861.758333333331</v>
      </c>
      <c r="C79" s="62" t="s">
        <v>231</v>
      </c>
      <c r="D79" s="62" t="s">
        <v>232</v>
      </c>
      <c r="E79" s="63">
        <f t="shared" si="0"/>
        <v>1.6666666670062114E-2</v>
      </c>
      <c r="F79" s="22" t="s">
        <v>82</v>
      </c>
      <c r="G79" s="65">
        <v>1</v>
      </c>
      <c r="H79" s="65">
        <v>1</v>
      </c>
      <c r="I79" s="22">
        <v>32.821561000000003</v>
      </c>
      <c r="J79" s="22">
        <v>-111.785932</v>
      </c>
      <c r="K79" s="66"/>
      <c r="L79" s="66"/>
      <c r="M79" s="106"/>
      <c r="N79" s="66"/>
      <c r="O79" s="67" t="str">
        <f t="shared" si="1"/>
        <v>Y</v>
      </c>
      <c r="P79" s="98">
        <f>AVERAGEIF('Per Frame Quantification'!A:A,'Survey Summary'!A79,'Per Frame Quantification'!G:G)</f>
        <v>57.676441311053189</v>
      </c>
      <c r="Q79" s="103">
        <v>67.344774667575237</v>
      </c>
      <c r="R79" s="103">
        <v>48.008107954531141</v>
      </c>
      <c r="S79" s="65" t="s">
        <v>8678</v>
      </c>
      <c r="T79" s="65"/>
      <c r="U79" s="100">
        <f>AVERAGEIF('Per Frame Quantification'!A:A,'Survey Summary'!A79,'Per Frame Quantification'!K:K)</f>
        <v>6.5100023001432392</v>
      </c>
      <c r="V79" s="105">
        <f>AVERAGEIF('Per Frame Quantification'!A:A,'Survey Summary'!A79,'Per Frame Quantification'!L:L)</f>
        <v>86.251707077025969</v>
      </c>
      <c r="W79" s="2"/>
      <c r="X79" s="2"/>
      <c r="Y79" s="2"/>
      <c r="Z79" s="2"/>
    </row>
    <row r="80" spans="1:26" ht="25.5" customHeight="1">
      <c r="A80" s="22">
        <v>79</v>
      </c>
      <c r="B80" s="69">
        <v>44861.813888888886</v>
      </c>
      <c r="C80" s="62" t="s">
        <v>233</v>
      </c>
      <c r="D80" s="62" t="s">
        <v>234</v>
      </c>
      <c r="E80" s="63">
        <f t="shared" si="0"/>
        <v>1.0416666664241347E-2</v>
      </c>
      <c r="F80" s="22" t="s">
        <v>82</v>
      </c>
      <c r="G80" s="65">
        <v>1</v>
      </c>
      <c r="H80" s="65">
        <v>1</v>
      </c>
      <c r="I80" s="22">
        <v>32.821561000000003</v>
      </c>
      <c r="J80" s="22">
        <v>-111.785932</v>
      </c>
      <c r="K80" s="66"/>
      <c r="L80" s="66"/>
      <c r="M80" s="106"/>
      <c r="N80" s="66"/>
      <c r="O80" s="67" t="str">
        <f t="shared" si="1"/>
        <v>N</v>
      </c>
      <c r="P80" s="98">
        <f>AVERAGEIF('Per Frame Quantification'!A:A,'Survey Summary'!A80,'Per Frame Quantification'!G:G)</f>
        <v>2.0480870374425963</v>
      </c>
      <c r="Q80" s="103">
        <v>2.3914089860762733</v>
      </c>
      <c r="R80" s="103">
        <v>1.7047650888089196</v>
      </c>
      <c r="S80" s="68" t="s">
        <v>8678</v>
      </c>
      <c r="T80" s="65"/>
      <c r="U80" s="100">
        <f>AVERAGEIF('Per Frame Quantification'!A:A,'Survey Summary'!A80,'Per Frame Quantification'!K:K)</f>
        <v>5.7299140930175723</v>
      </c>
      <c r="V80" s="105">
        <f>AVERAGEIF('Per Frame Quantification'!A:A,'Survey Summary'!A80,'Per Frame Quantification'!L:L)</f>
        <v>100.78118896484337</v>
      </c>
      <c r="W80" s="2"/>
      <c r="X80" s="2"/>
      <c r="Y80" s="2"/>
      <c r="Z80" s="2"/>
    </row>
    <row r="81" spans="1:26" ht="25.5" customHeight="1">
      <c r="A81" s="22">
        <v>80</v>
      </c>
      <c r="B81" s="69">
        <v>44861.814583333333</v>
      </c>
      <c r="C81" s="62" t="s">
        <v>235</v>
      </c>
      <c r="D81" s="62" t="s">
        <v>236</v>
      </c>
      <c r="E81" s="63">
        <f t="shared" si="0"/>
        <v>9.7222222248092294E-3</v>
      </c>
      <c r="F81" s="22" t="s">
        <v>82</v>
      </c>
      <c r="G81" s="65">
        <v>1</v>
      </c>
      <c r="H81" s="65">
        <v>1</v>
      </c>
      <c r="I81" s="22">
        <v>32.821561000000003</v>
      </c>
      <c r="J81" s="22">
        <v>-111.785932</v>
      </c>
      <c r="K81" s="66"/>
      <c r="L81" s="66"/>
      <c r="M81" s="106"/>
      <c r="N81" s="66"/>
      <c r="O81" s="67" t="str">
        <f t="shared" si="1"/>
        <v>N</v>
      </c>
      <c r="P81" s="98">
        <f>AVERAGEIF('Per Frame Quantification'!A:A,'Survey Summary'!A81,'Per Frame Quantification'!G:G)</f>
        <v>0.92537640401613641</v>
      </c>
      <c r="Q81" s="103">
        <v>1.0804977560086535</v>
      </c>
      <c r="R81" s="103">
        <v>0.77025505202361932</v>
      </c>
      <c r="S81" s="65" t="s">
        <v>8678</v>
      </c>
      <c r="T81" s="65"/>
      <c r="U81" s="100">
        <f>AVERAGEIF('Per Frame Quantification'!A:A,'Survey Summary'!A81,'Per Frame Quantification'!K:K)</f>
        <v>5.087670740328333</v>
      </c>
      <c r="V81" s="105">
        <f>AVERAGEIF('Per Frame Quantification'!A:A,'Survey Summary'!A81,'Per Frame Quantification'!L:L)</f>
        <v>93.289819014699532</v>
      </c>
      <c r="W81" s="2"/>
      <c r="X81" s="2"/>
      <c r="Y81" s="2"/>
      <c r="Z81" s="2"/>
    </row>
    <row r="82" spans="1:26" ht="25.5" customHeight="1">
      <c r="A82" s="22">
        <v>81</v>
      </c>
      <c r="B82" s="69">
        <v>44861.842361111114</v>
      </c>
      <c r="C82" s="62" t="s">
        <v>237</v>
      </c>
      <c r="D82" s="62" t="s">
        <v>238</v>
      </c>
      <c r="E82" s="63">
        <f t="shared" si="0"/>
        <v>4.8611111124046147E-3</v>
      </c>
      <c r="F82" s="22" t="s">
        <v>82</v>
      </c>
      <c r="G82" s="65">
        <v>1</v>
      </c>
      <c r="H82" s="65">
        <v>1</v>
      </c>
      <c r="I82" s="22">
        <v>32.821561000000003</v>
      </c>
      <c r="J82" s="22">
        <v>-111.785932</v>
      </c>
      <c r="K82" s="66"/>
      <c r="L82" s="66"/>
      <c r="M82" s="106"/>
      <c r="N82" s="66"/>
      <c r="O82" s="67" t="str">
        <f t="shared" si="1"/>
        <v>N</v>
      </c>
      <c r="P82" s="98">
        <f>AVERAGEIF('Per Frame Quantification'!A:A,'Survey Summary'!A82,'Per Frame Quantification'!G:G)</f>
        <v>3.8369614186620944</v>
      </c>
      <c r="Q82" s="103">
        <v>4.4801533567997476</v>
      </c>
      <c r="R82" s="103">
        <v>3.1937694805244417</v>
      </c>
      <c r="S82" s="68" t="s">
        <v>8678</v>
      </c>
      <c r="T82" s="65"/>
      <c r="U82" s="100">
        <f>AVERAGEIF('Per Frame Quantification'!A:A,'Survey Summary'!A82,'Per Frame Quantification'!K:K)</f>
        <v>3.3080383539199767</v>
      </c>
      <c r="V82" s="105">
        <f>AVERAGEIF('Per Frame Quantification'!A:A,'Survey Summary'!A82,'Per Frame Quantification'!L:L)</f>
        <v>80.126800537109091</v>
      </c>
      <c r="W82" s="2"/>
      <c r="X82" s="2"/>
      <c r="Y82" s="2"/>
      <c r="Z82" s="2"/>
    </row>
    <row r="83" spans="1:26" ht="25.5" customHeight="1">
      <c r="A83" s="22">
        <v>82</v>
      </c>
      <c r="B83" s="69">
        <v>44861.902083333334</v>
      </c>
      <c r="C83" s="62" t="s">
        <v>239</v>
      </c>
      <c r="D83" s="62" t="s">
        <v>240</v>
      </c>
      <c r="E83" s="63">
        <f t="shared" si="0"/>
        <v>4.8611111051286571E-3</v>
      </c>
      <c r="F83" s="22" t="s">
        <v>82</v>
      </c>
      <c r="G83" s="65">
        <v>1</v>
      </c>
      <c r="H83" s="65">
        <v>1</v>
      </c>
      <c r="I83" s="22">
        <v>32.821561000000003</v>
      </c>
      <c r="J83" s="22">
        <v>-111.785932</v>
      </c>
      <c r="K83" s="66"/>
      <c r="L83" s="66"/>
      <c r="M83" s="106"/>
      <c r="N83" s="66"/>
      <c r="O83" s="67" t="str">
        <f t="shared" si="1"/>
        <v>N</v>
      </c>
      <c r="P83" s="98">
        <f>AVERAGEIF('Per Frame Quantification'!A:A,'Survey Summary'!A83,'Per Frame Quantification'!G:G)</f>
        <v>5.2970395726124568</v>
      </c>
      <c r="Q83" s="103">
        <v>6.1849852091073991</v>
      </c>
      <c r="R83" s="103">
        <v>4.4090939361175145</v>
      </c>
      <c r="S83" s="65" t="s">
        <v>8678</v>
      </c>
      <c r="T83" s="65"/>
      <c r="U83" s="100">
        <f>AVERAGEIF('Per Frame Quantification'!A:A,'Survey Summary'!A83,'Per Frame Quantification'!K:K)</f>
        <v>3.7852157115936214</v>
      </c>
      <c r="V83" s="105">
        <f>AVERAGEIF('Per Frame Quantification'!A:A,'Survey Summary'!A83,'Per Frame Quantification'!L:L)</f>
        <v>84.038644409179298</v>
      </c>
      <c r="W83" s="2"/>
      <c r="X83" s="2"/>
      <c r="Y83" s="2"/>
      <c r="Z83" s="2"/>
    </row>
    <row r="84" spans="1:26" ht="25.5" customHeight="1">
      <c r="A84" s="22">
        <v>83</v>
      </c>
      <c r="B84" s="69">
        <v>44862.668055555558</v>
      </c>
      <c r="C84" s="62" t="s">
        <v>241</v>
      </c>
      <c r="D84" s="62" t="s">
        <v>242</v>
      </c>
      <c r="E84" s="63">
        <f t="shared" si="0"/>
        <v>2.0833333328482695E-3</v>
      </c>
      <c r="F84" s="22" t="s">
        <v>82</v>
      </c>
      <c r="G84" s="65">
        <v>1</v>
      </c>
      <c r="H84" s="65">
        <v>1</v>
      </c>
      <c r="I84" s="22">
        <v>32.821561000000003</v>
      </c>
      <c r="J84" s="22">
        <v>-111.785932</v>
      </c>
      <c r="K84" s="66"/>
      <c r="L84" s="66"/>
      <c r="M84" s="106"/>
      <c r="N84" s="66"/>
      <c r="O84" s="67" t="str">
        <f t="shared" si="1"/>
        <v>N</v>
      </c>
      <c r="P84" s="98">
        <f>AVERAGEIF('Per Frame Quantification'!A:A,'Survey Summary'!A84,'Per Frame Quantification'!G:G)</f>
        <v>8.1934216982773442</v>
      </c>
      <c r="Q84" s="103">
        <v>9.5668894523345838</v>
      </c>
      <c r="R84" s="103">
        <v>6.8199539442201047</v>
      </c>
      <c r="S84" s="68" t="s">
        <v>8678</v>
      </c>
      <c r="T84" s="65"/>
      <c r="U84" s="100">
        <f>AVERAGEIF('Per Frame Quantification'!A:A,'Survey Summary'!A84,'Per Frame Quantification'!K:K)</f>
        <v>2.331492877006526</v>
      </c>
      <c r="V84" s="105">
        <f>AVERAGEIF('Per Frame Quantification'!A:A,'Survey Summary'!A84,'Per Frame Quantification'!L:L)</f>
        <v>180.49135951995848</v>
      </c>
      <c r="W84" s="2"/>
      <c r="X84" s="2"/>
      <c r="Y84" s="2"/>
      <c r="Z84" s="2"/>
    </row>
    <row r="85" spans="1:26" ht="25.5" customHeight="1">
      <c r="A85" s="22">
        <v>84</v>
      </c>
      <c r="B85" s="69">
        <v>44862.708333333336</v>
      </c>
      <c r="C85" s="62" t="s">
        <v>243</v>
      </c>
      <c r="D85" s="62" t="s">
        <v>244</v>
      </c>
      <c r="E85" s="63">
        <f t="shared" si="0"/>
        <v>6.2499999985448085E-3</v>
      </c>
      <c r="F85" s="22" t="s">
        <v>82</v>
      </c>
      <c r="G85" s="65">
        <v>1</v>
      </c>
      <c r="H85" s="65">
        <v>1</v>
      </c>
      <c r="I85" s="22">
        <v>32.821561000000003</v>
      </c>
      <c r="J85" s="22">
        <v>-111.785932</v>
      </c>
      <c r="K85" s="66"/>
      <c r="L85" s="66"/>
      <c r="M85" s="106"/>
      <c r="N85" s="66"/>
      <c r="O85" s="67" t="str">
        <f t="shared" si="1"/>
        <v>N</v>
      </c>
      <c r="P85" s="98">
        <f>AVERAGEIF('Per Frame Quantification'!A:A,'Survey Summary'!A85,'Per Frame Quantification'!G:G)</f>
        <v>0.28300964199925976</v>
      </c>
      <c r="Q85" s="103">
        <v>0.3304507028511614</v>
      </c>
      <c r="R85" s="103">
        <v>0.23556858114735815</v>
      </c>
      <c r="S85" s="65" t="s">
        <v>8678</v>
      </c>
      <c r="T85" s="65"/>
      <c r="U85" s="100">
        <f>AVERAGEIF('Per Frame Quantification'!A:A,'Survey Summary'!A85,'Per Frame Quantification'!K:K)</f>
        <v>2.1207531392574266</v>
      </c>
      <c r="V85" s="105">
        <f>AVERAGEIF('Per Frame Quantification'!A:A,'Survey Summary'!A85,'Per Frame Quantification'!L:L)</f>
        <v>244.46554183959952</v>
      </c>
      <c r="W85" s="2"/>
      <c r="X85" s="2"/>
      <c r="Y85" s="2"/>
      <c r="Z85" s="2"/>
    </row>
    <row r="86" spans="1:26" ht="25.5" customHeight="1">
      <c r="A86" s="22">
        <v>85</v>
      </c>
      <c r="B86" s="69">
        <v>44862.761111111111</v>
      </c>
      <c r="C86" s="62" t="s">
        <v>245</v>
      </c>
      <c r="D86" s="62" t="s">
        <v>246</v>
      </c>
      <c r="E86" s="63">
        <f t="shared" si="0"/>
        <v>5.5555555518367328E-3</v>
      </c>
      <c r="F86" s="22" t="s">
        <v>82</v>
      </c>
      <c r="G86" s="65">
        <v>1</v>
      </c>
      <c r="H86" s="65">
        <v>1</v>
      </c>
      <c r="I86" s="22">
        <v>32.821561000000003</v>
      </c>
      <c r="J86" s="22">
        <v>-111.785932</v>
      </c>
      <c r="K86" s="66"/>
      <c r="L86" s="66"/>
      <c r="M86" s="106"/>
      <c r="N86" s="66"/>
      <c r="O86" s="67" t="str">
        <f t="shared" si="1"/>
        <v>N</v>
      </c>
      <c r="P86" s="98">
        <f>AVERAGEIF('Per Frame Quantification'!A:A,'Survey Summary'!A86,'Per Frame Quantification'!G:G)</f>
        <v>1.7618261949007523</v>
      </c>
      <c r="Q86" s="103">
        <v>2.0571620821599557</v>
      </c>
      <c r="R86" s="103">
        <v>1.466490307641549</v>
      </c>
      <c r="S86" s="68" t="s">
        <v>8678</v>
      </c>
      <c r="T86" s="65"/>
      <c r="U86" s="100">
        <f>AVERAGEIF('Per Frame Quantification'!A:A,'Survey Summary'!A86,'Per Frame Quantification'!K:K)</f>
        <v>1.9818663249413131</v>
      </c>
      <c r="V86" s="105">
        <f>AVERAGEIF('Per Frame Quantification'!A:A,'Survey Summary'!A86,'Per Frame Quantification'!L:L)</f>
        <v>233.89965883890787</v>
      </c>
      <c r="W86" s="2"/>
      <c r="X86" s="2"/>
      <c r="Y86" s="2"/>
      <c r="Z86" s="2"/>
    </row>
    <row r="87" spans="1:26" ht="25.5" customHeight="1">
      <c r="A87" s="22">
        <v>86</v>
      </c>
      <c r="B87" s="61" t="s">
        <v>83</v>
      </c>
      <c r="C87" s="62" t="s">
        <v>247</v>
      </c>
      <c r="D87" s="62" t="s">
        <v>247</v>
      </c>
      <c r="E87" s="63">
        <f t="shared" si="0"/>
        <v>0</v>
      </c>
      <c r="F87" s="22" t="s">
        <v>82</v>
      </c>
      <c r="G87" s="65">
        <v>1</v>
      </c>
      <c r="H87" s="65">
        <v>1</v>
      </c>
      <c r="I87" s="22">
        <v>32.821561000000003</v>
      </c>
      <c r="J87" s="22">
        <v>-111.785932</v>
      </c>
      <c r="K87" s="66"/>
      <c r="L87" s="66"/>
      <c r="M87" s="106"/>
      <c r="N87" s="66"/>
      <c r="O87" s="67" t="str">
        <f t="shared" si="1"/>
        <v>N</v>
      </c>
      <c r="P87" s="98">
        <f>AVERAGEIF('Per Frame Quantification'!A:A,'Survey Summary'!A87,'Per Frame Quantification'!G:G)</f>
        <v>0.34035722641329103</v>
      </c>
      <c r="Q87" s="103">
        <v>0.39741149416046423</v>
      </c>
      <c r="R87" s="103">
        <v>0.28330295866611782</v>
      </c>
      <c r="S87" s="65" t="s">
        <v>8678</v>
      </c>
      <c r="T87" s="65"/>
      <c r="U87" s="100">
        <f>AVERAGEIF('Per Frame Quantification'!A:A,'Survey Summary'!A87,'Per Frame Quantification'!K:K)</f>
        <v>2.5189879536628701</v>
      </c>
      <c r="V87" s="105">
        <f>AVERAGEIF('Per Frame Quantification'!A:A,'Survey Summary'!A87,'Per Frame Quantification'!L:L)</f>
        <v>244.55184173583982</v>
      </c>
      <c r="W87" s="2"/>
      <c r="X87" s="2"/>
      <c r="Y87" s="2"/>
      <c r="Z87" s="2"/>
    </row>
    <row r="88" spans="1:26" ht="25.5" customHeight="1">
      <c r="A88" s="22">
        <v>87</v>
      </c>
      <c r="B88" s="69">
        <v>44862.763888888891</v>
      </c>
      <c r="C88" s="62" t="s">
        <v>248</v>
      </c>
      <c r="D88" s="62" t="s">
        <v>249</v>
      </c>
      <c r="E88" s="63">
        <f t="shared" si="0"/>
        <v>1.9444444442342501E-2</v>
      </c>
      <c r="F88" s="22" t="s">
        <v>82</v>
      </c>
      <c r="G88" s="65">
        <v>1</v>
      </c>
      <c r="H88" s="65">
        <v>1</v>
      </c>
      <c r="I88" s="22">
        <v>32.821561000000003</v>
      </c>
      <c r="J88" s="22">
        <v>-111.785932</v>
      </c>
      <c r="K88" s="66"/>
      <c r="L88" s="66"/>
      <c r="M88" s="106"/>
      <c r="N88" s="66"/>
      <c r="O88" s="67" t="str">
        <f t="shared" si="1"/>
        <v>Y</v>
      </c>
      <c r="P88" s="98">
        <f>AVERAGEIF('Per Frame Quantification'!A:A,'Survey Summary'!A88,'Per Frame Quantification'!G:G)</f>
        <v>8.4659869447428076</v>
      </c>
      <c r="Q88" s="103">
        <v>9.8851449599244905</v>
      </c>
      <c r="R88" s="103">
        <v>7.0468289295611246</v>
      </c>
      <c r="S88" s="68" t="s">
        <v>8678</v>
      </c>
      <c r="T88" s="65"/>
      <c r="U88" s="100">
        <f>AVERAGEIF('Per Frame Quantification'!A:A,'Survey Summary'!A88,'Per Frame Quantification'!K:K)</f>
        <v>2.525932344230442</v>
      </c>
      <c r="V88" s="105">
        <f>AVERAGEIF('Per Frame Quantification'!A:A,'Survey Summary'!A88,'Per Frame Quantification'!L:L)</f>
        <v>212.98005894068126</v>
      </c>
      <c r="W88" s="2"/>
      <c r="X88" s="2"/>
      <c r="Y88" s="2"/>
      <c r="Z88" s="2"/>
    </row>
    <row r="89" spans="1:26" ht="25.5" customHeight="1">
      <c r="A89" s="22">
        <v>88</v>
      </c>
      <c r="B89" s="69">
        <v>44862.794444444444</v>
      </c>
      <c r="C89" s="62" t="s">
        <v>250</v>
      </c>
      <c r="D89" s="62" t="s">
        <v>251</v>
      </c>
      <c r="E89" s="63">
        <f t="shared" si="0"/>
        <v>2.8472222220443655E-2</v>
      </c>
      <c r="F89" s="22" t="s">
        <v>82</v>
      </c>
      <c r="G89" s="65">
        <v>1</v>
      </c>
      <c r="H89" s="65">
        <v>1</v>
      </c>
      <c r="I89" s="22">
        <v>32.821561000000003</v>
      </c>
      <c r="J89" s="22">
        <v>-111.785932</v>
      </c>
      <c r="K89" s="66"/>
      <c r="L89" s="66"/>
      <c r="M89" s="106"/>
      <c r="N89" s="66"/>
      <c r="O89" s="67" t="str">
        <f t="shared" si="1"/>
        <v>Y</v>
      </c>
      <c r="P89" s="98">
        <f>AVERAGEIF('Per Frame Quantification'!A:A,'Survey Summary'!A89,'Per Frame Quantification'!G:G)</f>
        <v>47.755238749906894</v>
      </c>
      <c r="Q89" s="103">
        <v>55.760475502714591</v>
      </c>
      <c r="R89" s="103">
        <v>39.750001997099197</v>
      </c>
      <c r="S89" s="65" t="s">
        <v>8678</v>
      </c>
      <c r="T89" s="65"/>
      <c r="U89" s="100">
        <f>AVERAGEIF('Per Frame Quantification'!A:A,'Survey Summary'!A89,'Per Frame Quantification'!K:K)</f>
        <v>3.159425753467485</v>
      </c>
      <c r="V89" s="105">
        <f>AVERAGEIF('Per Frame Quantification'!A:A,'Survey Summary'!A89,'Per Frame Quantification'!L:L)</f>
        <v>213.36945663308194</v>
      </c>
      <c r="W89" s="2"/>
      <c r="X89" s="2"/>
      <c r="Y89" s="2"/>
      <c r="Z89" s="2"/>
    </row>
    <row r="90" spans="1:26" ht="25.5" customHeight="1">
      <c r="A90" s="22">
        <v>89</v>
      </c>
      <c r="B90" s="69">
        <v>44862.834027777775</v>
      </c>
      <c r="C90" s="62" t="s">
        <v>252</v>
      </c>
      <c r="D90" s="62" t="s">
        <v>253</v>
      </c>
      <c r="E90" s="63">
        <f t="shared" si="0"/>
        <v>6.9444444452528842E-3</v>
      </c>
      <c r="F90" s="22" t="s">
        <v>82</v>
      </c>
      <c r="G90" s="65">
        <v>1</v>
      </c>
      <c r="H90" s="65">
        <v>1</v>
      </c>
      <c r="I90" s="22">
        <v>32.821561000000003</v>
      </c>
      <c r="J90" s="22">
        <v>-111.785932</v>
      </c>
      <c r="K90" s="66"/>
      <c r="L90" s="66"/>
      <c r="M90" s="106"/>
      <c r="N90" s="66"/>
      <c r="O90" s="67" t="str">
        <f t="shared" si="1"/>
        <v>N</v>
      </c>
      <c r="P90" s="98">
        <f>AVERAGEIF('Per Frame Quantification'!A:A,'Survey Summary'!A90,'Per Frame Quantification'!G:G)</f>
        <v>29.575578425036351</v>
      </c>
      <c r="Q90" s="103">
        <v>34.533348788902643</v>
      </c>
      <c r="R90" s="103">
        <v>24.617808061170063</v>
      </c>
      <c r="S90" s="68" t="s">
        <v>8678</v>
      </c>
      <c r="T90" s="65"/>
      <c r="U90" s="100">
        <f>AVERAGEIF('Per Frame Quantification'!A:A,'Survey Summary'!A90,'Per Frame Quantification'!K:K)</f>
        <v>3.6134526899882671</v>
      </c>
      <c r="V90" s="105">
        <f>AVERAGEIF('Per Frame Quantification'!A:A,'Survey Summary'!A90,'Per Frame Quantification'!L:L)</f>
        <v>218.82101127079551</v>
      </c>
      <c r="W90" s="2"/>
      <c r="X90" s="2"/>
      <c r="Y90" s="2"/>
      <c r="Z90" s="2"/>
    </row>
    <row r="91" spans="1:26" ht="25.5" customHeight="1">
      <c r="A91" s="22">
        <v>90</v>
      </c>
      <c r="B91" s="69">
        <v>44862.838194444441</v>
      </c>
      <c r="C91" s="62" t="s">
        <v>254</v>
      </c>
      <c r="D91" s="62" t="s">
        <v>255</v>
      </c>
      <c r="E91" s="63">
        <f t="shared" si="0"/>
        <v>2.9861111113859806E-2</v>
      </c>
      <c r="F91" s="22" t="s">
        <v>82</v>
      </c>
      <c r="G91" s="65">
        <v>1</v>
      </c>
      <c r="H91" s="65">
        <v>1</v>
      </c>
      <c r="I91" s="22">
        <v>32.821561000000003</v>
      </c>
      <c r="J91" s="22">
        <v>-111.785932</v>
      </c>
      <c r="K91" s="66"/>
      <c r="L91" s="66"/>
      <c r="M91" s="106"/>
      <c r="N91" s="66"/>
      <c r="O91" s="67" t="str">
        <f t="shared" si="1"/>
        <v>Y</v>
      </c>
      <c r="P91" s="98">
        <f>AVERAGEIF('Per Frame Quantification'!A:A,'Survey Summary'!A91,'Per Frame Quantification'!G:G)</f>
        <v>15.474499191150109</v>
      </c>
      <c r="Q91" s="103">
        <v>18.068497941842761</v>
      </c>
      <c r="R91" s="103">
        <v>12.880500440457457</v>
      </c>
      <c r="S91" s="65" t="s">
        <v>8678</v>
      </c>
      <c r="T91" s="65"/>
      <c r="U91" s="100">
        <f>AVERAGEIF('Per Frame Quantification'!A:A,'Survey Summary'!A91,'Per Frame Quantification'!K:K)</f>
        <v>1.5307136763225861</v>
      </c>
      <c r="V91" s="105">
        <f>AVERAGEIF('Per Frame Quantification'!A:A,'Survey Summary'!A91,'Per Frame Quantification'!L:L)</f>
        <v>267.73896512118239</v>
      </c>
      <c r="W91" s="2"/>
      <c r="X91" s="2"/>
      <c r="Y91" s="2"/>
      <c r="Z91" s="2"/>
    </row>
    <row r="92" spans="1:26" ht="25.5" customHeight="1">
      <c r="A92" s="22">
        <v>91</v>
      </c>
      <c r="B92" s="69">
        <v>44862.9</v>
      </c>
      <c r="C92" s="62" t="s">
        <v>256</v>
      </c>
      <c r="D92" s="62" t="s">
        <v>257</v>
      </c>
      <c r="E92" s="63">
        <f t="shared" si="0"/>
        <v>4.2361111110949423E-2</v>
      </c>
      <c r="F92" s="22" t="s">
        <v>82</v>
      </c>
      <c r="G92" s="65">
        <v>1</v>
      </c>
      <c r="H92" s="65">
        <v>1</v>
      </c>
      <c r="I92" s="22">
        <v>32.821561000000003</v>
      </c>
      <c r="J92" s="22">
        <v>-111.785932</v>
      </c>
      <c r="K92" s="66"/>
      <c r="L92" s="66"/>
      <c r="M92" s="106"/>
      <c r="N92" s="66"/>
      <c r="O92" s="67" t="str">
        <f t="shared" si="1"/>
        <v>Y</v>
      </c>
      <c r="P92" s="98">
        <f>AVERAGEIF('Per Frame Quantification'!A:A,'Survey Summary'!A92,'Per Frame Quantification'!G:G)</f>
        <v>31.013884617606802</v>
      </c>
      <c r="Q92" s="103">
        <v>36.212759034053676</v>
      </c>
      <c r="R92" s="103">
        <v>25.815010201159929</v>
      </c>
      <c r="S92" s="68" t="s">
        <v>8678</v>
      </c>
      <c r="T92" s="65"/>
      <c r="U92" s="100">
        <f>AVERAGEIF('Per Frame Quantification'!A:A,'Survey Summary'!A92,'Per Frame Quantification'!K:K)</f>
        <v>3.5432486893274824</v>
      </c>
      <c r="V92" s="105">
        <f>AVERAGEIF('Per Frame Quantification'!A:A,'Survey Summary'!A92,'Per Frame Quantification'!L:L)</f>
        <v>212.8634617435626</v>
      </c>
      <c r="W92" s="2"/>
      <c r="X92" s="2"/>
      <c r="Y92" s="2"/>
      <c r="Z92" s="2"/>
    </row>
    <row r="93" spans="1:26" ht="25.5" customHeight="1">
      <c r="A93" s="22">
        <v>92</v>
      </c>
      <c r="B93" s="69">
        <v>44862.918749999997</v>
      </c>
      <c r="C93" s="62" t="s">
        <v>258</v>
      </c>
      <c r="D93" s="62" t="s">
        <v>259</v>
      </c>
      <c r="E93" s="63">
        <f t="shared" si="0"/>
        <v>3.4027777779556345E-2</v>
      </c>
      <c r="F93" s="22" t="s">
        <v>82</v>
      </c>
      <c r="G93" s="65">
        <v>1</v>
      </c>
      <c r="H93" s="65">
        <v>1</v>
      </c>
      <c r="I93" s="22">
        <v>32.821561000000003</v>
      </c>
      <c r="J93" s="22">
        <v>-111.785932</v>
      </c>
      <c r="K93" s="66"/>
      <c r="L93" s="66"/>
      <c r="M93" s="106"/>
      <c r="N93" s="66"/>
      <c r="O93" s="67" t="str">
        <f t="shared" si="1"/>
        <v>Y</v>
      </c>
      <c r="P93" s="98">
        <f>AVERAGEIF('Per Frame Quantification'!A:A,'Survey Summary'!A93,'Per Frame Quantification'!G:G)</f>
        <v>16.121664549280954</v>
      </c>
      <c r="Q93" s="103">
        <v>18.824147982401524</v>
      </c>
      <c r="R93" s="103">
        <v>13.419181116160384</v>
      </c>
      <c r="S93" s="65" t="s">
        <v>8678</v>
      </c>
      <c r="T93" s="65"/>
      <c r="U93" s="100">
        <f>AVERAGEIF('Per Frame Quantification'!A:A,'Survey Summary'!A93,'Per Frame Quantification'!K:K)</f>
        <v>2.1473537016539774</v>
      </c>
      <c r="V93" s="105">
        <f>AVERAGEIF('Per Frame Quantification'!A:A,'Survey Summary'!A93,'Per Frame Quantification'!L:L)</f>
        <v>201.27239042989183</v>
      </c>
      <c r="W93" s="2"/>
      <c r="X93" s="2"/>
      <c r="Y93" s="2"/>
      <c r="Z93" s="2"/>
    </row>
    <row r="94" spans="1:26" ht="25.5" customHeight="1">
      <c r="A94" s="22">
        <v>93</v>
      </c>
      <c r="B94" s="61" t="s">
        <v>83</v>
      </c>
      <c r="C94" s="62" t="s">
        <v>260</v>
      </c>
      <c r="D94" s="62" t="s">
        <v>261</v>
      </c>
      <c r="E94" s="63">
        <f t="shared" si="0"/>
        <v>6.9444443943211809E-4</v>
      </c>
      <c r="F94" s="22" t="s">
        <v>82</v>
      </c>
      <c r="G94" s="65">
        <v>1</v>
      </c>
      <c r="H94" s="65">
        <v>1</v>
      </c>
      <c r="I94" s="22">
        <v>32.821561000000003</v>
      </c>
      <c r="J94" s="22">
        <v>-111.785932</v>
      </c>
      <c r="K94" s="66"/>
      <c r="L94" s="66"/>
      <c r="M94" s="106"/>
      <c r="N94" s="66"/>
      <c r="O94" s="67" t="str">
        <f t="shared" si="1"/>
        <v>N</v>
      </c>
      <c r="P94" s="98">
        <f>AVERAGEIF('Per Frame Quantification'!A:A,'Survey Summary'!A94,'Per Frame Quantification'!G:G)</f>
        <v>0</v>
      </c>
      <c r="Q94" s="103">
        <v>0</v>
      </c>
      <c r="R94" s="103">
        <v>0</v>
      </c>
      <c r="S94" s="68" t="s">
        <v>8678</v>
      </c>
      <c r="T94" s="65"/>
      <c r="U94" s="100">
        <f>AVERAGEIF('Per Frame Quantification'!A:A,'Survey Summary'!A94,'Per Frame Quantification'!K:K)</f>
        <v>0.69967538118362393</v>
      </c>
      <c r="V94" s="105">
        <f>AVERAGEIF('Per Frame Quantification'!A:A,'Survey Summary'!A94,'Per Frame Quantification'!L:L)</f>
        <v>158.04717000325459</v>
      </c>
      <c r="W94" s="2"/>
      <c r="X94" s="2"/>
      <c r="Y94" s="2"/>
      <c r="Z94" s="2"/>
    </row>
    <row r="95" spans="1:26" ht="25.5" customHeight="1">
      <c r="A95" s="22">
        <v>94</v>
      </c>
      <c r="B95" s="69">
        <v>44863.713888888888</v>
      </c>
      <c r="C95" s="62" t="s">
        <v>262</v>
      </c>
      <c r="D95" s="62" t="s">
        <v>263</v>
      </c>
      <c r="E95" s="63">
        <f t="shared" si="0"/>
        <v>1.7361111109494232E-2</v>
      </c>
      <c r="F95" s="22" t="s">
        <v>82</v>
      </c>
      <c r="G95" s="65">
        <v>1</v>
      </c>
      <c r="H95" s="65">
        <v>1</v>
      </c>
      <c r="I95" s="22">
        <v>32.821561000000003</v>
      </c>
      <c r="J95" s="22">
        <v>-111.785932</v>
      </c>
      <c r="K95" s="66"/>
      <c r="L95" s="66"/>
      <c r="M95" s="106"/>
      <c r="N95" s="66"/>
      <c r="O95" s="67" t="str">
        <f t="shared" si="1"/>
        <v>Y</v>
      </c>
      <c r="P95" s="98">
        <f>AVERAGEIF('Per Frame Quantification'!A:A,'Survey Summary'!A95,'Per Frame Quantification'!G:G)</f>
        <v>21.822796595499895</v>
      </c>
      <c r="Q95" s="103">
        <v>25.480963907158095</v>
      </c>
      <c r="R95" s="103">
        <v>18.164629283841695</v>
      </c>
      <c r="S95" s="65" t="s">
        <v>8678</v>
      </c>
      <c r="T95" s="65"/>
      <c r="U95" s="100">
        <f>AVERAGEIF('Per Frame Quantification'!A:A,'Survey Summary'!A95,'Per Frame Quantification'!K:K)</f>
        <v>1.4272368044564192</v>
      </c>
      <c r="V95" s="105">
        <f>AVERAGEIF('Per Frame Quantification'!A:A,'Survey Summary'!A95,'Per Frame Quantification'!L:L)</f>
        <v>206.20915398453215</v>
      </c>
      <c r="W95" s="2"/>
      <c r="X95" s="2"/>
      <c r="Y95" s="2"/>
      <c r="Z95" s="2"/>
    </row>
    <row r="96" spans="1:26" ht="25.5" customHeight="1">
      <c r="A96" s="22">
        <v>95</v>
      </c>
      <c r="B96" s="69">
        <v>44863.92291666667</v>
      </c>
      <c r="C96" s="62" t="s">
        <v>264</v>
      </c>
      <c r="D96" s="62" t="s">
        <v>265</v>
      </c>
      <c r="E96" s="63">
        <f t="shared" si="0"/>
        <v>0.17916666666860692</v>
      </c>
      <c r="F96" s="22" t="s">
        <v>82</v>
      </c>
      <c r="G96" s="65">
        <v>1</v>
      </c>
      <c r="H96" s="65">
        <v>1</v>
      </c>
      <c r="I96" s="22">
        <v>32.821561000000003</v>
      </c>
      <c r="J96" s="22">
        <v>-111.785932</v>
      </c>
      <c r="K96" s="66"/>
      <c r="L96" s="66"/>
      <c r="M96" s="106"/>
      <c r="N96" s="66"/>
      <c r="O96" s="67" t="str">
        <f t="shared" si="1"/>
        <v>Y</v>
      </c>
      <c r="P96" s="98">
        <f>AVERAGEIF('Per Frame Quantification'!A:A,'Survey Summary'!A96,'Per Frame Quantification'!G:G)</f>
        <v>14.940395593117506</v>
      </c>
      <c r="Q96" s="103">
        <v>17.444862265975331</v>
      </c>
      <c r="R96" s="103">
        <v>12.435928920259681</v>
      </c>
      <c r="S96" s="68" t="s">
        <v>8678</v>
      </c>
      <c r="T96" s="65"/>
      <c r="U96" s="100">
        <f>AVERAGEIF('Per Frame Quantification'!A:A,'Survey Summary'!A96,'Per Frame Quantification'!K:K)</f>
        <v>1.6697035429798632</v>
      </c>
      <c r="V96" s="105">
        <f>AVERAGEIF('Per Frame Quantification'!A:A,'Survey Summary'!A96,'Per Frame Quantification'!L:L)</f>
        <v>149.01799222661896</v>
      </c>
      <c r="W96" s="2"/>
      <c r="X96" s="2"/>
      <c r="Y96" s="2"/>
      <c r="Z96" s="2"/>
    </row>
    <row r="97" spans="1:26" ht="25.5" customHeight="1">
      <c r="A97" s="22">
        <v>96</v>
      </c>
      <c r="B97" s="69">
        <v>44864.71875</v>
      </c>
      <c r="C97" s="62" t="s">
        <v>266</v>
      </c>
      <c r="D97" s="62" t="s">
        <v>267</v>
      </c>
      <c r="E97" s="63">
        <f t="shared" si="0"/>
        <v>9.0277777781011537E-3</v>
      </c>
      <c r="F97" s="22" t="s">
        <v>82</v>
      </c>
      <c r="G97" s="65">
        <v>1</v>
      </c>
      <c r="H97" s="65">
        <v>1</v>
      </c>
      <c r="I97" s="22">
        <v>32.821561000000003</v>
      </c>
      <c r="J97" s="22">
        <v>-111.785932</v>
      </c>
      <c r="K97" s="66"/>
      <c r="L97" s="66"/>
      <c r="M97" s="106"/>
      <c r="N97" s="66"/>
      <c r="O97" s="67" t="str">
        <f t="shared" si="1"/>
        <v>N</v>
      </c>
      <c r="P97" s="98">
        <f>AVERAGEIF('Per Frame Quantification'!A:A,'Survey Summary'!A97,'Per Frame Quantification'!G:G)</f>
        <v>44.69554742839702</v>
      </c>
      <c r="Q97" s="103">
        <v>52.187886453952849</v>
      </c>
      <c r="R97" s="103">
        <v>37.203208402841192</v>
      </c>
      <c r="S97" s="65" t="s">
        <v>8678</v>
      </c>
      <c r="T97" s="65"/>
      <c r="U97" s="100">
        <f>AVERAGEIF('Per Frame Quantification'!A:A,'Survey Summary'!A97,'Per Frame Quantification'!K:K)</f>
        <v>3.3411456876330865</v>
      </c>
      <c r="V97" s="105">
        <f>AVERAGEIF('Per Frame Quantification'!A:A,'Survey Summary'!A97,'Per Frame Quantification'!L:L)</f>
        <v>270.40592193603459</v>
      </c>
      <c r="W97" s="2"/>
      <c r="X97" s="2"/>
      <c r="Y97" s="2"/>
      <c r="Z97" s="2"/>
    </row>
    <row r="98" spans="1:26" ht="25.5" customHeight="1">
      <c r="A98" s="22">
        <v>97</v>
      </c>
      <c r="B98" s="69">
        <v>44864.719444444447</v>
      </c>
      <c r="C98" s="62" t="s">
        <v>268</v>
      </c>
      <c r="D98" s="62" t="s">
        <v>269</v>
      </c>
      <c r="E98" s="63">
        <f t="shared" si="0"/>
        <v>1.9444444442342501E-2</v>
      </c>
      <c r="F98" s="22" t="s">
        <v>82</v>
      </c>
      <c r="G98" s="65">
        <v>1</v>
      </c>
      <c r="H98" s="65">
        <v>1</v>
      </c>
      <c r="I98" s="22">
        <v>32.821561000000003</v>
      </c>
      <c r="J98" s="22">
        <v>-111.785932</v>
      </c>
      <c r="K98" s="66"/>
      <c r="L98" s="66"/>
      <c r="M98" s="106"/>
      <c r="N98" s="66"/>
      <c r="O98" s="67" t="str">
        <f t="shared" si="1"/>
        <v>Y</v>
      </c>
      <c r="P98" s="98">
        <f>AVERAGEIF('Per Frame Quantification'!A:A,'Survey Summary'!A98,'Per Frame Quantification'!G:G)</f>
        <v>14.996862592775292</v>
      </c>
      <c r="Q98" s="103">
        <v>17.510794859624774</v>
      </c>
      <c r="R98" s="103">
        <v>12.48293032592581</v>
      </c>
      <c r="S98" s="68" t="s">
        <v>8678</v>
      </c>
      <c r="T98" s="65"/>
      <c r="U98" s="100">
        <f>AVERAGEIF('Per Frame Quantification'!A:A,'Survey Summary'!A98,'Per Frame Quantification'!K:K)</f>
        <v>2.0841511554188146</v>
      </c>
      <c r="V98" s="105">
        <f>AVERAGEIF('Per Frame Quantification'!A:A,'Survey Summary'!A98,'Per Frame Quantification'!L:L)</f>
        <v>281.72996860080252</v>
      </c>
      <c r="W98" s="2"/>
      <c r="X98" s="2"/>
      <c r="Y98" s="2"/>
      <c r="Z98" s="2"/>
    </row>
    <row r="99" spans="1:26" ht="25.5" customHeight="1">
      <c r="A99" s="22">
        <v>98</v>
      </c>
      <c r="B99" s="69">
        <v>44865.69027777778</v>
      </c>
      <c r="C99" s="62" t="s">
        <v>270</v>
      </c>
      <c r="D99" s="62" t="s">
        <v>271</v>
      </c>
      <c r="E99" s="63">
        <f t="shared" si="0"/>
        <v>0.10694444444379769</v>
      </c>
      <c r="F99" s="22" t="s">
        <v>82</v>
      </c>
      <c r="G99" s="65">
        <v>1</v>
      </c>
      <c r="H99" s="65">
        <v>1</v>
      </c>
      <c r="I99" s="22">
        <v>32.821561000000003</v>
      </c>
      <c r="J99" s="22">
        <v>-111.785932</v>
      </c>
      <c r="K99" s="66"/>
      <c r="L99" s="66"/>
      <c r="M99" s="106"/>
      <c r="N99" s="66"/>
      <c r="O99" s="67" t="str">
        <f t="shared" si="1"/>
        <v>Y</v>
      </c>
      <c r="P99" s="98">
        <f>AVERAGEIF('Per Frame Quantification'!A:A,'Survey Summary'!A99,'Per Frame Quantification'!G:G)</f>
        <v>17.029600155313872</v>
      </c>
      <c r="Q99" s="103">
        <v>19.884281329935874</v>
      </c>
      <c r="R99" s="103">
        <v>14.174918980691873</v>
      </c>
      <c r="S99" s="65" t="s">
        <v>8678</v>
      </c>
      <c r="T99" s="65"/>
      <c r="U99" s="100">
        <f>AVERAGEIF('Per Frame Quantification'!A:A,'Survey Summary'!A99,'Per Frame Quantification'!K:K)</f>
        <v>2.1223937714711201</v>
      </c>
      <c r="V99" s="105">
        <f>AVERAGEIF('Per Frame Quantification'!A:A,'Survey Summary'!A99,'Per Frame Quantification'!L:L)</f>
        <v>252.16274991830178</v>
      </c>
      <c r="W99" s="2"/>
      <c r="X99" s="2"/>
      <c r="Y99" s="2"/>
      <c r="Z99" s="2"/>
    </row>
    <row r="100" spans="1:26" ht="25.5" customHeight="1">
      <c r="A100" s="22">
        <v>99</v>
      </c>
      <c r="B100" s="69">
        <v>44865.828472222223</v>
      </c>
      <c r="C100" s="62" t="s">
        <v>272</v>
      </c>
      <c r="D100" s="62" t="s">
        <v>273</v>
      </c>
      <c r="E100" s="63">
        <f t="shared" si="0"/>
        <v>2.0833333328482695E-3</v>
      </c>
      <c r="F100" s="22" t="s">
        <v>82</v>
      </c>
      <c r="G100" s="65">
        <v>1</v>
      </c>
      <c r="H100" s="65">
        <v>1</v>
      </c>
      <c r="I100" s="22">
        <v>32.821561000000003</v>
      </c>
      <c r="J100" s="22">
        <v>-111.785932</v>
      </c>
      <c r="K100" s="66"/>
      <c r="L100" s="66"/>
      <c r="M100" s="106"/>
      <c r="N100" s="66"/>
      <c r="O100" s="67" t="str">
        <f t="shared" si="1"/>
        <v>N</v>
      </c>
      <c r="P100" s="98">
        <f>AVERAGEIF('Per Frame Quantification'!A:A,'Survey Summary'!A100,'Per Frame Quantification'!G:G)</f>
        <v>7.2616707509394951</v>
      </c>
      <c r="Q100" s="103">
        <v>8.4789485848257904</v>
      </c>
      <c r="R100" s="103">
        <v>6.0443929170531998</v>
      </c>
      <c r="S100" s="68" t="s">
        <v>8678</v>
      </c>
      <c r="T100" s="65"/>
      <c r="U100" s="100">
        <f>AVERAGEIF('Per Frame Quantification'!A:A,'Survey Summary'!A100,'Per Frame Quantification'!K:K)</f>
        <v>1.0674795806407904</v>
      </c>
      <c r="V100" s="105">
        <f>AVERAGEIF('Per Frame Quantification'!A:A,'Survey Summary'!A100,'Per Frame Quantification'!L:L)</f>
        <v>182.97818406422917</v>
      </c>
      <c r="W100" s="2"/>
      <c r="X100" s="2"/>
      <c r="Y100" s="2"/>
      <c r="Z100" s="2"/>
    </row>
    <row r="101" spans="1:26" ht="25.5" customHeight="1">
      <c r="A101" s="22">
        <v>100</v>
      </c>
      <c r="B101" s="69">
        <v>44865.828472222223</v>
      </c>
      <c r="C101" s="62" t="s">
        <v>274</v>
      </c>
      <c r="D101" s="62" t="s">
        <v>275</v>
      </c>
      <c r="E101" s="63">
        <f t="shared" si="0"/>
        <v>7.6388888919609599E-3</v>
      </c>
      <c r="F101" s="22" t="s">
        <v>82</v>
      </c>
      <c r="G101" s="65">
        <v>1</v>
      </c>
      <c r="H101" s="65">
        <v>1</v>
      </c>
      <c r="I101" s="22">
        <v>32.821561000000003</v>
      </c>
      <c r="J101" s="22">
        <v>-111.785932</v>
      </c>
      <c r="K101" s="66"/>
      <c r="L101" s="66"/>
      <c r="M101" s="106"/>
      <c r="N101" s="66"/>
      <c r="O101" s="67" t="str">
        <f t="shared" si="1"/>
        <v>N</v>
      </c>
      <c r="P101" s="98">
        <f>AVERAGEIF('Per Frame Quantification'!A:A,'Survey Summary'!A101,'Per Frame Quantification'!G:G)</f>
        <v>5.9038488920353451</v>
      </c>
      <c r="Q101" s="103">
        <v>6.8935143061494459</v>
      </c>
      <c r="R101" s="103">
        <v>4.9141834779212443</v>
      </c>
      <c r="S101" s="65" t="s">
        <v>8678</v>
      </c>
      <c r="T101" s="65"/>
      <c r="U101" s="100">
        <f>AVERAGEIF('Per Frame Quantification'!A:A,'Survey Summary'!A101,'Per Frame Quantification'!K:K)</f>
        <v>1.4063533902168246</v>
      </c>
      <c r="V101" s="105">
        <f>AVERAGEIF('Per Frame Quantification'!A:A,'Survey Summary'!A101,'Per Frame Quantification'!L:L)</f>
        <v>160.9871749877926</v>
      </c>
      <c r="W101" s="2"/>
      <c r="X101" s="2"/>
      <c r="Y101" s="2"/>
      <c r="Z101" s="2"/>
    </row>
    <row r="102" spans="1:26" ht="25.5" customHeight="1">
      <c r="A102" s="22">
        <v>101</v>
      </c>
      <c r="B102" s="69">
        <v>44865.82916666667</v>
      </c>
      <c r="C102" s="62" t="s">
        <v>276</v>
      </c>
      <c r="D102" s="62" t="s">
        <v>277</v>
      </c>
      <c r="E102" s="63">
        <f t="shared" si="0"/>
        <v>4.8611111124046147E-3</v>
      </c>
      <c r="F102" s="22" t="s">
        <v>82</v>
      </c>
      <c r="G102" s="65">
        <v>1</v>
      </c>
      <c r="H102" s="65">
        <v>1</v>
      </c>
      <c r="I102" s="22">
        <v>32.821561000000003</v>
      </c>
      <c r="J102" s="22">
        <v>-111.785932</v>
      </c>
      <c r="K102" s="66"/>
      <c r="L102" s="66"/>
      <c r="M102" s="106"/>
      <c r="N102" s="66"/>
      <c r="O102" s="67" t="str">
        <f t="shared" si="1"/>
        <v>N</v>
      </c>
      <c r="P102" s="98">
        <f>AVERAGEIF('Per Frame Quantification'!A:A,'Survey Summary'!A102,'Per Frame Quantification'!G:G)</f>
        <v>19.895390006363638</v>
      </c>
      <c r="Q102" s="103">
        <v>23.230465098846462</v>
      </c>
      <c r="R102" s="103">
        <v>16.560314913880813</v>
      </c>
      <c r="S102" s="68" t="s">
        <v>8678</v>
      </c>
      <c r="T102" s="65"/>
      <c r="U102" s="100">
        <f>AVERAGEIF('Per Frame Quantification'!A:A,'Survey Summary'!A102,'Per Frame Quantification'!K:K)</f>
        <v>1.828521842363636</v>
      </c>
      <c r="V102" s="105">
        <f>AVERAGEIF('Per Frame Quantification'!A:A,'Survey Summary'!A102,'Per Frame Quantification'!L:L)</f>
        <v>122.15860262784055</v>
      </c>
      <c r="W102" s="2"/>
      <c r="X102" s="2"/>
      <c r="Y102" s="2"/>
      <c r="Z102" s="2"/>
    </row>
    <row r="103" spans="1:26" ht="25.5" customHeight="1">
      <c r="A103" s="22">
        <v>102</v>
      </c>
      <c r="B103" s="69">
        <v>44865.82916666667</v>
      </c>
      <c r="C103" s="62" t="s">
        <v>278</v>
      </c>
      <c r="D103" s="62" t="s">
        <v>279</v>
      </c>
      <c r="E103" s="63">
        <f t="shared" si="0"/>
        <v>4.8611111124046147E-3</v>
      </c>
      <c r="F103" s="22" t="s">
        <v>82</v>
      </c>
      <c r="G103" s="65">
        <v>1</v>
      </c>
      <c r="H103" s="65">
        <v>1</v>
      </c>
      <c r="I103" s="22">
        <v>32.821561000000003</v>
      </c>
      <c r="J103" s="22">
        <v>-111.785932</v>
      </c>
      <c r="K103" s="66"/>
      <c r="L103" s="66"/>
      <c r="M103" s="106"/>
      <c r="N103" s="66"/>
      <c r="O103" s="67" t="str">
        <f t="shared" si="1"/>
        <v>N</v>
      </c>
      <c r="P103" s="98">
        <f>AVERAGEIF('Per Frame Quantification'!A:A,'Survey Summary'!A103,'Per Frame Quantification'!G:G)</f>
        <v>47.741988401</v>
      </c>
      <c r="Q103" s="103">
        <v>55.745003990583854</v>
      </c>
      <c r="R103" s="103">
        <v>39.738972811416147</v>
      </c>
      <c r="S103" s="65" t="s">
        <v>8678</v>
      </c>
      <c r="T103" s="65"/>
      <c r="U103" s="100">
        <f>AVERAGEIF('Per Frame Quantification'!A:A,'Survey Summary'!A103,'Per Frame Quantification'!K:K)</f>
        <v>2.0120660184999997</v>
      </c>
      <c r="V103" s="105">
        <f>AVERAGEIF('Per Frame Quantification'!A:A,'Survey Summary'!A103,'Per Frame Quantification'!L:L)</f>
        <v>129.69098948240241</v>
      </c>
      <c r="W103" s="2"/>
      <c r="X103" s="2"/>
      <c r="Y103" s="2"/>
      <c r="Z103" s="2"/>
    </row>
    <row r="104" spans="1:26" ht="25.5" customHeight="1">
      <c r="A104" s="22">
        <v>103</v>
      </c>
      <c r="B104" s="69">
        <v>44865.839583333334</v>
      </c>
      <c r="C104" s="62" t="s">
        <v>280</v>
      </c>
      <c r="D104" s="62" t="s">
        <v>281</v>
      </c>
      <c r="E104" s="63">
        <f t="shared" si="0"/>
        <v>5.5555555591126904E-3</v>
      </c>
      <c r="F104" s="22" t="s">
        <v>82</v>
      </c>
      <c r="G104" s="65">
        <v>1</v>
      </c>
      <c r="H104" s="65">
        <v>1</v>
      </c>
      <c r="I104" s="22">
        <v>32.821561000000003</v>
      </c>
      <c r="J104" s="22">
        <v>-111.785932</v>
      </c>
      <c r="K104" s="66"/>
      <c r="L104" s="66"/>
      <c r="M104" s="106"/>
      <c r="N104" s="66"/>
      <c r="O104" s="67" t="str">
        <f t="shared" si="1"/>
        <v>N</v>
      </c>
      <c r="P104" s="98">
        <f>AVERAGEIF('Per Frame Quantification'!A:A,'Survey Summary'!A104,'Per Frame Quantification'!G:G)</f>
        <v>6.2135937411818185</v>
      </c>
      <c r="Q104" s="103">
        <v>7.2551818535231387</v>
      </c>
      <c r="R104" s="103">
        <v>5.1720056288404983</v>
      </c>
      <c r="S104" s="68" t="s">
        <v>8678</v>
      </c>
      <c r="T104" s="65"/>
      <c r="U104" s="100">
        <f>AVERAGEIF('Per Frame Quantification'!A:A,'Survey Summary'!A104,'Per Frame Quantification'!K:K)</f>
        <v>2.3117515715454542</v>
      </c>
      <c r="V104" s="105">
        <f>AVERAGEIF('Per Frame Quantification'!A:A,'Survey Summary'!A104,'Per Frame Quantification'!L:L)</f>
        <v>164.23865058205322</v>
      </c>
      <c r="W104" s="2"/>
      <c r="X104" s="2"/>
      <c r="Y104" s="2"/>
      <c r="Z104" s="2"/>
    </row>
    <row r="105" spans="1:26" ht="25.5" customHeight="1">
      <c r="A105" s="22">
        <v>104</v>
      </c>
      <c r="B105" s="69">
        <v>44865.871527777781</v>
      </c>
      <c r="C105" s="62" t="s">
        <v>282</v>
      </c>
      <c r="D105" s="62" t="s">
        <v>283</v>
      </c>
      <c r="E105" s="63">
        <f t="shared" si="0"/>
        <v>6.2499999985448085E-3</v>
      </c>
      <c r="F105" s="22" t="s">
        <v>82</v>
      </c>
      <c r="G105" s="65">
        <v>1</v>
      </c>
      <c r="H105" s="65">
        <v>1</v>
      </c>
      <c r="I105" s="22">
        <v>32.821561000000003</v>
      </c>
      <c r="J105" s="22">
        <v>-111.785932</v>
      </c>
      <c r="K105" s="66"/>
      <c r="L105" s="66"/>
      <c r="M105" s="106"/>
      <c r="N105" s="66"/>
      <c r="O105" s="67" t="str">
        <f t="shared" si="1"/>
        <v>N</v>
      </c>
      <c r="P105" s="98">
        <f>AVERAGEIF('Per Frame Quantification'!A:A,'Survey Summary'!A105,'Per Frame Quantification'!G:G)</f>
        <v>15.449677628846151</v>
      </c>
      <c r="Q105" s="103">
        <v>18.039515527493684</v>
      </c>
      <c r="R105" s="103">
        <v>12.859839730198619</v>
      </c>
      <c r="S105" s="65" t="s">
        <v>8678</v>
      </c>
      <c r="T105" s="65"/>
      <c r="U105" s="100">
        <f>AVERAGEIF('Per Frame Quantification'!A:A,'Survey Summary'!A105,'Per Frame Quantification'!K:K)</f>
        <v>2.308829422076923</v>
      </c>
      <c r="V105" s="105">
        <f>AVERAGEIF('Per Frame Quantification'!A:A,'Survey Summary'!A105,'Per Frame Quantification'!L:L)</f>
        <v>157.6842788916365</v>
      </c>
      <c r="W105" s="2"/>
      <c r="X105" s="2"/>
      <c r="Y105" s="2"/>
      <c r="Z105" s="2"/>
    </row>
    <row r="106" spans="1:26" ht="25.5" customHeight="1">
      <c r="A106" s="22">
        <v>105</v>
      </c>
      <c r="B106" s="69">
        <v>44865.871527777781</v>
      </c>
      <c r="C106" s="62" t="s">
        <v>284</v>
      </c>
      <c r="D106" s="62" t="s">
        <v>285</v>
      </c>
      <c r="E106" s="63">
        <f t="shared" si="0"/>
        <v>3.4722222262644209E-3</v>
      </c>
      <c r="F106" s="22" t="s">
        <v>82</v>
      </c>
      <c r="G106" s="65">
        <v>1</v>
      </c>
      <c r="H106" s="65">
        <v>1</v>
      </c>
      <c r="I106" s="22">
        <v>32.821561000000003</v>
      </c>
      <c r="J106" s="22">
        <v>-111.785932</v>
      </c>
      <c r="K106" s="66"/>
      <c r="L106" s="66"/>
      <c r="M106" s="106"/>
      <c r="N106" s="66"/>
      <c r="O106" s="67" t="str">
        <f t="shared" si="1"/>
        <v>N</v>
      </c>
      <c r="P106" s="98">
        <f>AVERAGEIF('Per Frame Quantification'!A:A,'Survey Summary'!A106,'Per Frame Quantification'!G:G)</f>
        <v>12.393320160142858</v>
      </c>
      <c r="Q106" s="103">
        <v>14.470819187105247</v>
      </c>
      <c r="R106" s="103">
        <v>10.315821133180469</v>
      </c>
      <c r="S106" s="68" t="s">
        <v>8678</v>
      </c>
      <c r="T106" s="65"/>
      <c r="U106" s="100">
        <f>AVERAGEIF('Per Frame Quantification'!A:A,'Survey Summary'!A106,'Per Frame Quantification'!K:K)</f>
        <v>1.8339713301428568</v>
      </c>
      <c r="V106" s="105">
        <f>AVERAGEIF('Per Frame Quantification'!A:A,'Survey Summary'!A106,'Per Frame Quantification'!L:L)</f>
        <v>152.1808511146474</v>
      </c>
      <c r="W106" s="2"/>
      <c r="X106" s="2"/>
      <c r="Y106" s="2"/>
      <c r="Z106" s="2"/>
    </row>
    <row r="107" spans="1:26" ht="25.5" customHeight="1">
      <c r="A107" s="22">
        <v>106</v>
      </c>
      <c r="B107" s="69">
        <v>44865.872916666667</v>
      </c>
      <c r="C107" s="62" t="s">
        <v>286</v>
      </c>
      <c r="D107" s="62" t="s">
        <v>287</v>
      </c>
      <c r="E107" s="63">
        <f t="shared" si="0"/>
        <v>2.2222222221898846E-2</v>
      </c>
      <c r="F107" s="22" t="s">
        <v>82</v>
      </c>
      <c r="G107" s="65">
        <v>1</v>
      </c>
      <c r="H107" s="65">
        <v>1</v>
      </c>
      <c r="I107" s="22">
        <v>32.821561000000003</v>
      </c>
      <c r="J107" s="22">
        <v>-111.785932</v>
      </c>
      <c r="K107" s="66"/>
      <c r="L107" s="66"/>
      <c r="M107" s="106"/>
      <c r="N107" s="66"/>
      <c r="O107" s="67" t="str">
        <f t="shared" si="1"/>
        <v>Y</v>
      </c>
      <c r="P107" s="98">
        <f>AVERAGEIF('Per Frame Quantification'!A:A,'Survey Summary'!A107,'Per Frame Quantification'!G:G)</f>
        <v>7.0914250098809513</v>
      </c>
      <c r="Q107" s="103">
        <v>8.280164457215184</v>
      </c>
      <c r="R107" s="103">
        <v>5.9026855625467185</v>
      </c>
      <c r="S107" s="65" t="s">
        <v>8678</v>
      </c>
      <c r="T107" s="65"/>
      <c r="U107" s="100">
        <f>AVERAGEIF('Per Frame Quantification'!A:A,'Survey Summary'!A107,'Per Frame Quantification'!K:K)</f>
        <v>1.7953275044523811</v>
      </c>
      <c r="V107" s="105">
        <f>AVERAGEIF('Per Frame Quantification'!A:A,'Survey Summary'!A107,'Per Frame Quantification'!L:L)</f>
        <v>153.35850182885193</v>
      </c>
      <c r="W107" s="2"/>
      <c r="X107" s="2"/>
      <c r="Y107" s="2"/>
      <c r="Z107" s="2"/>
    </row>
    <row r="108" spans="1:26" ht="25.5" customHeight="1">
      <c r="A108" s="22">
        <v>107</v>
      </c>
      <c r="B108" s="69">
        <v>44866.792361111111</v>
      </c>
      <c r="C108" s="62" t="s">
        <v>288</v>
      </c>
      <c r="D108" s="62" t="s">
        <v>289</v>
      </c>
      <c r="E108" s="63">
        <f t="shared" si="0"/>
        <v>4.2361111110949423E-2</v>
      </c>
      <c r="F108" s="22" t="s">
        <v>82</v>
      </c>
      <c r="G108" s="65">
        <v>1</v>
      </c>
      <c r="H108" s="65">
        <v>1</v>
      </c>
      <c r="I108" s="22">
        <v>32.821561000000003</v>
      </c>
      <c r="J108" s="22">
        <v>-111.785932</v>
      </c>
      <c r="K108" s="66"/>
      <c r="L108" s="66"/>
      <c r="M108" s="106"/>
      <c r="N108" s="66"/>
      <c r="O108" s="67" t="str">
        <f t="shared" si="1"/>
        <v>Y</v>
      </c>
      <c r="P108" s="98">
        <f>AVERAGEIF('Per Frame Quantification'!A:A,'Survey Summary'!A108,'Per Frame Quantification'!G:G)</f>
        <v>19.334501360384607</v>
      </c>
      <c r="Q108" s="103">
        <v>22.575554382816897</v>
      </c>
      <c r="R108" s="103">
        <v>16.093448337952317</v>
      </c>
      <c r="S108" s="68" t="s">
        <v>8678</v>
      </c>
      <c r="T108" s="65"/>
      <c r="U108" s="100">
        <f>AVERAGEIF('Per Frame Quantification'!A:A,'Survey Summary'!A108,'Per Frame Quantification'!K:K)</f>
        <v>1.8679433212692311</v>
      </c>
      <c r="V108" s="105">
        <f>AVERAGEIF('Per Frame Quantification'!A:A,'Survey Summary'!A108,'Per Frame Quantification'!L:L)</f>
        <v>298.24457168579085</v>
      </c>
      <c r="W108" s="2"/>
      <c r="X108" s="2"/>
      <c r="Y108" s="2"/>
      <c r="Z108" s="2"/>
    </row>
    <row r="109" spans="1:26" ht="25.5" customHeight="1">
      <c r="A109" s="22">
        <v>108</v>
      </c>
      <c r="B109" s="61" t="s">
        <v>83</v>
      </c>
      <c r="C109" s="62" t="s">
        <v>290</v>
      </c>
      <c r="D109" s="62" t="s">
        <v>291</v>
      </c>
      <c r="E109" s="63">
        <f t="shared" si="0"/>
        <v>1.3888888861401938E-3</v>
      </c>
      <c r="F109" s="22" t="s">
        <v>82</v>
      </c>
      <c r="G109" s="65">
        <v>1</v>
      </c>
      <c r="H109" s="65">
        <v>1</v>
      </c>
      <c r="I109" s="22">
        <v>32.821561000000003</v>
      </c>
      <c r="J109" s="22">
        <v>-111.785932</v>
      </c>
      <c r="K109" s="66"/>
      <c r="L109" s="66"/>
      <c r="M109" s="106"/>
      <c r="N109" s="66"/>
      <c r="O109" s="67" t="str">
        <f t="shared" si="1"/>
        <v>N</v>
      </c>
      <c r="P109" s="98">
        <f>AVERAGEIF('Per Frame Quantification'!A:A,'Survey Summary'!A109,'Per Frame Quantification'!G:G)</f>
        <v>2.6639258136666668</v>
      </c>
      <c r="Q109" s="103">
        <v>3.1104811526944531</v>
      </c>
      <c r="R109" s="103">
        <v>2.2173704746388805</v>
      </c>
      <c r="S109" s="65" t="s">
        <v>8678</v>
      </c>
      <c r="T109" s="65"/>
      <c r="U109" s="100">
        <f>AVERAGEIF('Per Frame Quantification'!A:A,'Survey Summary'!A109,'Per Frame Quantification'!K:K)</f>
        <v>2.4005060193333332</v>
      </c>
      <c r="V109" s="105">
        <f>AVERAGEIF('Per Frame Quantification'!A:A,'Survey Summary'!A109,'Per Frame Quantification'!L:L)</f>
        <v>207.70764032999668</v>
      </c>
      <c r="W109" s="2"/>
      <c r="X109" s="2"/>
      <c r="Y109" s="2"/>
      <c r="Z109" s="2"/>
    </row>
    <row r="110" spans="1:26" ht="25.5" customHeight="1">
      <c r="A110" s="22">
        <v>109</v>
      </c>
      <c r="B110" s="61" t="s">
        <v>83</v>
      </c>
      <c r="C110" s="62" t="s">
        <v>292</v>
      </c>
      <c r="D110" s="62" t="s">
        <v>293</v>
      </c>
      <c r="E110" s="63">
        <f t="shared" si="0"/>
        <v>6.944444467080757E-4</v>
      </c>
      <c r="F110" s="22" t="s">
        <v>82</v>
      </c>
      <c r="G110" s="65">
        <v>1</v>
      </c>
      <c r="H110" s="65">
        <v>1</v>
      </c>
      <c r="I110" s="22">
        <v>32.821561000000003</v>
      </c>
      <c r="J110" s="22">
        <v>-111.785932</v>
      </c>
      <c r="K110" s="66"/>
      <c r="L110" s="66"/>
      <c r="M110" s="106"/>
      <c r="N110" s="66"/>
      <c r="O110" s="67" t="str">
        <f t="shared" si="1"/>
        <v>N</v>
      </c>
      <c r="P110" s="98">
        <f>AVERAGEIF('Per Frame Quantification'!A:A,'Survey Summary'!A110,'Per Frame Quantification'!G:G)</f>
        <v>0.50480934300000002</v>
      </c>
      <c r="Q110" s="103">
        <v>0.5894308088648772</v>
      </c>
      <c r="R110" s="103">
        <v>0.42018787713512284</v>
      </c>
      <c r="S110" s="68" t="s">
        <v>8678</v>
      </c>
      <c r="T110" s="65"/>
      <c r="U110" s="100">
        <f>AVERAGEIF('Per Frame Quantification'!A:A,'Survey Summary'!A110,'Per Frame Quantification'!K:K)</f>
        <v>1.9295105339999998</v>
      </c>
      <c r="V110" s="105">
        <f>AVERAGEIF('Per Frame Quantification'!A:A,'Survey Summary'!A110,'Per Frame Quantification'!L:L)</f>
        <v>219.89982604980466</v>
      </c>
      <c r="W110" s="2"/>
      <c r="X110" s="2"/>
      <c r="Y110" s="2"/>
      <c r="Z110" s="2"/>
    </row>
    <row r="111" spans="1:26" ht="25.5" customHeight="1">
      <c r="A111" s="22">
        <v>110</v>
      </c>
      <c r="B111" s="69">
        <v>44866.837500000001</v>
      </c>
      <c r="C111" s="62" t="s">
        <v>294</v>
      </c>
      <c r="D111" s="62" t="s">
        <v>295</v>
      </c>
      <c r="E111" s="63">
        <f t="shared" si="0"/>
        <v>4.8611111124046147E-3</v>
      </c>
      <c r="F111" s="22" t="s">
        <v>82</v>
      </c>
      <c r="G111" s="65">
        <v>1</v>
      </c>
      <c r="H111" s="65">
        <v>1</v>
      </c>
      <c r="I111" s="22">
        <v>32.821561000000003</v>
      </c>
      <c r="J111" s="22">
        <v>-111.785932</v>
      </c>
      <c r="K111" s="66"/>
      <c r="L111" s="66"/>
      <c r="M111" s="106"/>
      <c r="N111" s="66"/>
      <c r="O111" s="67" t="str">
        <f t="shared" si="1"/>
        <v>N</v>
      </c>
      <c r="P111" s="98">
        <f>AVERAGEIF('Per Frame Quantification'!A:A,'Survey Summary'!A111,'Per Frame Quantification'!G:G)</f>
        <v>2.0792041855000001</v>
      </c>
      <c r="Q111" s="103">
        <v>2.4277423186569336</v>
      </c>
      <c r="R111" s="103">
        <v>1.7306660523430666</v>
      </c>
      <c r="S111" s="65" t="s">
        <v>8678</v>
      </c>
      <c r="T111" s="65"/>
      <c r="U111" s="100">
        <f>AVERAGEIF('Per Frame Quantification'!A:A,'Survey Summary'!A111,'Per Frame Quantification'!K:K)</f>
        <v>1.3314150391999999</v>
      </c>
      <c r="V111" s="105">
        <f>AVERAGEIF('Per Frame Quantification'!A:A,'Survey Summary'!A111,'Per Frame Quantification'!L:L)</f>
        <v>227.51405029296876</v>
      </c>
      <c r="W111" s="2"/>
      <c r="X111" s="2"/>
      <c r="Y111" s="2"/>
      <c r="Z111" s="2"/>
    </row>
    <row r="112" spans="1:26" ht="25.5" customHeight="1">
      <c r="A112" s="22">
        <v>111</v>
      </c>
      <c r="B112" s="69">
        <v>44867.71597222222</v>
      </c>
      <c r="C112" s="62" t="s">
        <v>296</v>
      </c>
      <c r="D112" s="62" t="s">
        <v>297</v>
      </c>
      <c r="E112" s="63">
        <f t="shared" si="0"/>
        <v>7.6388888890505768E-2</v>
      </c>
      <c r="F112" s="22" t="s">
        <v>82</v>
      </c>
      <c r="G112" s="65">
        <v>1</v>
      </c>
      <c r="H112" s="65">
        <v>1</v>
      </c>
      <c r="I112" s="22">
        <v>32.821561000000003</v>
      </c>
      <c r="J112" s="22">
        <v>-111.785932</v>
      </c>
      <c r="K112" s="66"/>
      <c r="L112" s="66"/>
      <c r="M112" s="106"/>
      <c r="N112" s="66"/>
      <c r="O112" s="67" t="str">
        <f t="shared" si="1"/>
        <v>Y</v>
      </c>
      <c r="P112" s="98">
        <f>AVERAGEIF('Per Frame Quantification'!A:A,'Survey Summary'!A112,'Per Frame Quantification'!G:G)</f>
        <v>31.363195625521428</v>
      </c>
      <c r="Q112" s="103">
        <v>36.620625236998578</v>
      </c>
      <c r="R112" s="103">
        <v>26.105766014044274</v>
      </c>
      <c r="S112" s="68" t="s">
        <v>8678</v>
      </c>
      <c r="T112" s="65"/>
      <c r="U112" s="100">
        <f>AVERAGEIF('Per Frame Quantification'!A:A,'Survey Summary'!A112,'Per Frame Quantification'!K:K)</f>
        <v>4.0560389782428565</v>
      </c>
      <c r="V112" s="105">
        <f>AVERAGEIF('Per Frame Quantification'!A:A,'Survey Summary'!A112,'Per Frame Quantification'!L:L)</f>
        <v>304.14658344813751</v>
      </c>
      <c r="W112" s="2"/>
      <c r="X112" s="2"/>
      <c r="Y112" s="2"/>
      <c r="Z112" s="2"/>
    </row>
    <row r="113" spans="1:26" ht="25.5" customHeight="1">
      <c r="A113" s="22">
        <v>112</v>
      </c>
      <c r="B113" s="69">
        <v>44867.838194444441</v>
      </c>
      <c r="C113" s="62" t="s">
        <v>298</v>
      </c>
      <c r="D113" s="62" t="s">
        <v>299</v>
      </c>
      <c r="E113" s="63">
        <f t="shared" si="0"/>
        <v>1.3888888934161514E-3</v>
      </c>
      <c r="F113" s="22" t="s">
        <v>82</v>
      </c>
      <c r="G113" s="65">
        <v>1</v>
      </c>
      <c r="H113" s="65">
        <v>1</v>
      </c>
      <c r="I113" s="22">
        <v>32.821561000000003</v>
      </c>
      <c r="J113" s="22">
        <v>-111.785932</v>
      </c>
      <c r="K113" s="66"/>
      <c r="L113" s="66"/>
      <c r="M113" s="106"/>
      <c r="N113" s="66"/>
      <c r="O113" s="67" t="str">
        <f t="shared" si="1"/>
        <v>N</v>
      </c>
      <c r="P113" s="98">
        <f>AVERAGEIF('Per Frame Quantification'!A:A,'Survey Summary'!A113,'Per Frame Quantification'!G:G)</f>
        <v>2.0798424550000001</v>
      </c>
      <c r="Q113" s="103">
        <v>2.4284875816218046</v>
      </c>
      <c r="R113" s="103">
        <v>1.7311973283781956</v>
      </c>
      <c r="S113" s="65" t="s">
        <v>8678</v>
      </c>
      <c r="T113" s="65"/>
      <c r="U113" s="100">
        <f>AVERAGEIF('Per Frame Quantification'!A:A,'Survey Summary'!A113,'Per Frame Quantification'!K:K)</f>
        <v>6.1863967180000001</v>
      </c>
      <c r="V113" s="105">
        <f>AVERAGEIF('Per Frame Quantification'!A:A,'Survey Summary'!A113,'Per Frame Quantification'!L:L)</f>
        <v>335.35570526123001</v>
      </c>
      <c r="W113" s="2"/>
      <c r="X113" s="2"/>
      <c r="Y113" s="2"/>
      <c r="Z113" s="2"/>
    </row>
    <row r="114" spans="1:26" ht="25.5" customHeight="1">
      <c r="A114" s="22">
        <v>113</v>
      </c>
      <c r="B114" s="69">
        <v>44868.756249999999</v>
      </c>
      <c r="C114" s="62" t="s">
        <v>300</v>
      </c>
      <c r="D114" s="62" t="s">
        <v>301</v>
      </c>
      <c r="E114" s="63">
        <f t="shared" si="0"/>
        <v>5.4861111115314998E-2</v>
      </c>
      <c r="F114" s="22" t="s">
        <v>82</v>
      </c>
      <c r="G114" s="65">
        <v>1</v>
      </c>
      <c r="H114" s="65">
        <v>1</v>
      </c>
      <c r="I114" s="22">
        <v>32.821561000000003</v>
      </c>
      <c r="J114" s="22">
        <v>-111.785932</v>
      </c>
      <c r="K114" s="66"/>
      <c r="L114" s="66"/>
      <c r="M114" s="106"/>
      <c r="N114" s="66"/>
      <c r="O114" s="67" t="str">
        <f t="shared" si="1"/>
        <v>Y</v>
      </c>
      <c r="P114" s="98">
        <f>AVERAGEIF('Per Frame Quantification'!A:A,'Survey Summary'!A114,'Per Frame Quantification'!G:G)</f>
        <v>57.416971914009792</v>
      </c>
      <c r="Q114" s="103">
        <v>67.04181027379822</v>
      </c>
      <c r="R114" s="103">
        <v>47.792133554221365</v>
      </c>
      <c r="S114" s="68" t="s">
        <v>8678</v>
      </c>
      <c r="T114" s="65"/>
      <c r="U114" s="100">
        <f>AVERAGEIF('Per Frame Quantification'!A:A,'Survey Summary'!A114,'Per Frame Quantification'!K:K)</f>
        <v>5.7232508729411764</v>
      </c>
      <c r="V114" s="105">
        <f>AVERAGEIF('Per Frame Quantification'!A:A,'Survey Summary'!A114,'Per Frame Quantification'!L:L)</f>
        <v>96.631675570618413</v>
      </c>
      <c r="W114" s="2"/>
      <c r="X114" s="2"/>
      <c r="Y114" s="2"/>
      <c r="Z114" s="2"/>
    </row>
    <row r="115" spans="1:26" ht="25.5" customHeight="1">
      <c r="A115" s="22">
        <v>114</v>
      </c>
      <c r="B115" s="69">
        <v>44869.713194444441</v>
      </c>
      <c r="C115" s="62" t="s">
        <v>302</v>
      </c>
      <c r="D115" s="62" t="s">
        <v>303</v>
      </c>
      <c r="E115" s="63">
        <f t="shared" si="0"/>
        <v>0.16319444444525288</v>
      </c>
      <c r="F115" s="22" t="s">
        <v>82</v>
      </c>
      <c r="G115" s="65">
        <v>1</v>
      </c>
      <c r="H115" s="65">
        <v>1</v>
      </c>
      <c r="I115" s="22">
        <v>32.821561000000003</v>
      </c>
      <c r="J115" s="22">
        <v>-111.785932</v>
      </c>
      <c r="K115" s="66"/>
      <c r="L115" s="66"/>
      <c r="M115" s="106"/>
      <c r="N115" s="66"/>
      <c r="O115" s="67" t="str">
        <f t="shared" si="1"/>
        <v>Y</v>
      </c>
      <c r="P115" s="98">
        <f>AVERAGEIF('Per Frame Quantification'!A:A,'Survey Summary'!A115,'Per Frame Quantification'!G:G)</f>
        <v>4.6527702534478532</v>
      </c>
      <c r="Q115" s="103">
        <v>5.4327166721084392</v>
      </c>
      <c r="R115" s="103">
        <v>3.8728238347872668</v>
      </c>
      <c r="S115" s="65" t="s">
        <v>8678</v>
      </c>
      <c r="T115" s="65"/>
      <c r="U115" s="100">
        <f>AVERAGEIF('Per Frame Quantification'!A:A,'Survey Summary'!A115,'Per Frame Quantification'!K:K)</f>
        <v>1.4200889769757574</v>
      </c>
      <c r="V115" s="105">
        <f>AVERAGEIF('Per Frame Quantification'!A:A,'Survey Summary'!A115,'Per Frame Quantification'!L:L)</f>
        <v>104.00638598059159</v>
      </c>
      <c r="W115" s="2"/>
      <c r="X115" s="2"/>
      <c r="Y115" s="2"/>
      <c r="Z115" s="2"/>
    </row>
    <row r="116" spans="1:26" ht="25.5" customHeight="1">
      <c r="A116" s="22">
        <v>115</v>
      </c>
      <c r="B116" s="69">
        <v>44869.87777777778</v>
      </c>
      <c r="C116" s="62" t="s">
        <v>304</v>
      </c>
      <c r="D116" s="62" t="s">
        <v>305</v>
      </c>
      <c r="E116" s="63">
        <f t="shared" si="0"/>
        <v>6.2499999985448085E-3</v>
      </c>
      <c r="F116" s="22" t="s">
        <v>82</v>
      </c>
      <c r="G116" s="65">
        <v>1</v>
      </c>
      <c r="H116" s="65">
        <v>1</v>
      </c>
      <c r="I116" s="22">
        <v>32.821561000000003</v>
      </c>
      <c r="J116" s="22">
        <v>-111.785932</v>
      </c>
      <c r="K116" s="66"/>
      <c r="L116" s="66"/>
      <c r="M116" s="106"/>
      <c r="N116" s="66"/>
      <c r="O116" s="67" t="str">
        <f t="shared" si="1"/>
        <v>N</v>
      </c>
      <c r="P116" s="98">
        <f>AVERAGEIF('Per Frame Quantification'!A:A,'Survey Summary'!A116,'Per Frame Quantification'!G:G)</f>
        <v>0.21078831399999998</v>
      </c>
      <c r="Q116" s="103">
        <v>0.24612287419625611</v>
      </c>
      <c r="R116" s="103">
        <v>0.17545375380374384</v>
      </c>
      <c r="S116" s="68" t="s">
        <v>8678</v>
      </c>
      <c r="T116" s="65"/>
      <c r="U116" s="100">
        <f>AVERAGEIF('Per Frame Quantification'!A:A,'Survey Summary'!A116,'Per Frame Quantification'!K:K)</f>
        <v>0.98195717171428565</v>
      </c>
      <c r="V116" s="105">
        <f>AVERAGEIF('Per Frame Quantification'!A:A,'Survey Summary'!A116,'Per Frame Quantification'!L:L)</f>
        <v>249.1132638113834</v>
      </c>
      <c r="W116" s="2"/>
      <c r="X116" s="2"/>
      <c r="Y116" s="2"/>
      <c r="Z116" s="2"/>
    </row>
    <row r="117" spans="1:26" ht="25.5" customHeight="1">
      <c r="A117" s="22">
        <v>116</v>
      </c>
      <c r="B117" s="61" t="s">
        <v>83</v>
      </c>
      <c r="C117" s="62" t="s">
        <v>306</v>
      </c>
      <c r="D117" s="62" t="s">
        <v>307</v>
      </c>
      <c r="E117" s="63">
        <f t="shared" si="0"/>
        <v>6.9444443943211809E-4</v>
      </c>
      <c r="F117" s="22" t="s">
        <v>82</v>
      </c>
      <c r="G117" s="65">
        <v>1</v>
      </c>
      <c r="H117" s="65">
        <v>1</v>
      </c>
      <c r="I117" s="22">
        <v>32.821561000000003</v>
      </c>
      <c r="J117" s="22">
        <v>-111.785932</v>
      </c>
      <c r="K117" s="66"/>
      <c r="L117" s="66"/>
      <c r="M117" s="106"/>
      <c r="N117" s="66"/>
      <c r="O117" s="67" t="str">
        <f t="shared" si="1"/>
        <v>N</v>
      </c>
      <c r="P117" s="98">
        <f>AVERAGEIF('Per Frame Quantification'!A:A,'Survey Summary'!A117,'Per Frame Quantification'!G:G)</f>
        <v>8.8107605746666664</v>
      </c>
      <c r="Q117" s="103">
        <v>10.287713181727984</v>
      </c>
      <c r="R117" s="103">
        <v>7.3338079676053489</v>
      </c>
      <c r="S117" s="65" t="s">
        <v>8678</v>
      </c>
      <c r="T117" s="65"/>
      <c r="U117" s="100">
        <f>AVERAGEIF('Per Frame Quantification'!A:A,'Survey Summary'!A117,'Per Frame Quantification'!K:K)</f>
        <v>1.1833249529999998</v>
      </c>
      <c r="V117" s="105">
        <f>AVERAGEIF('Per Frame Quantification'!A:A,'Survey Summary'!A117,'Per Frame Quantification'!L:L)</f>
        <v>220.95342508951819</v>
      </c>
      <c r="W117" s="2"/>
      <c r="X117" s="2"/>
      <c r="Y117" s="2"/>
      <c r="Z117" s="2"/>
    </row>
    <row r="118" spans="1:26" ht="25.5" customHeight="1">
      <c r="A118" s="22">
        <v>117</v>
      </c>
      <c r="B118" s="69">
        <v>44872.804861111108</v>
      </c>
      <c r="C118" s="62" t="s">
        <v>308</v>
      </c>
      <c r="D118" s="62" t="s">
        <v>309</v>
      </c>
      <c r="E118" s="63">
        <f t="shared" si="0"/>
        <v>1.3888888890505768E-2</v>
      </c>
      <c r="F118" s="22" t="s">
        <v>82</v>
      </c>
      <c r="G118" s="65">
        <v>1</v>
      </c>
      <c r="H118" s="65">
        <v>1</v>
      </c>
      <c r="I118" s="22">
        <v>32.821561000000003</v>
      </c>
      <c r="J118" s="22">
        <v>-111.785932</v>
      </c>
      <c r="K118" s="66"/>
      <c r="L118" s="66"/>
      <c r="M118" s="106"/>
      <c r="N118" s="66"/>
      <c r="O118" s="67" t="str">
        <f t="shared" si="1"/>
        <v>Y</v>
      </c>
      <c r="P118" s="98">
        <f>AVERAGEIF('Per Frame Quantification'!A:A,'Survey Summary'!A118,'Per Frame Quantification'!G:G)</f>
        <v>9.3575582108333339</v>
      </c>
      <c r="Q118" s="103">
        <v>10.926170804274644</v>
      </c>
      <c r="R118" s="103">
        <v>7.7889456173920228</v>
      </c>
      <c r="S118" s="68" t="s">
        <v>8678</v>
      </c>
      <c r="T118" s="65"/>
      <c r="U118" s="100">
        <f>AVERAGEIF('Per Frame Quantification'!A:A,'Survey Summary'!A118,'Per Frame Quantification'!K:K)</f>
        <v>0.66646106910000003</v>
      </c>
      <c r="V118" s="105">
        <f>AVERAGEIF('Per Frame Quantification'!A:A,'Survey Summary'!A118,'Per Frame Quantification'!L:L)</f>
        <v>245.40317357381173</v>
      </c>
      <c r="W118" s="2"/>
      <c r="X118" s="2"/>
      <c r="Y118" s="2"/>
      <c r="Z118" s="2"/>
    </row>
    <row r="119" spans="1:26" ht="25.5" customHeight="1">
      <c r="A119" s="22">
        <v>118</v>
      </c>
      <c r="B119" s="69">
        <v>44872.837500000001</v>
      </c>
      <c r="C119" s="62" t="s">
        <v>310</v>
      </c>
      <c r="D119" s="62" t="s">
        <v>311</v>
      </c>
      <c r="E119" s="63">
        <f t="shared" si="0"/>
        <v>2.7083333334303461E-2</v>
      </c>
      <c r="F119" s="22" t="s">
        <v>82</v>
      </c>
      <c r="G119" s="65">
        <v>1</v>
      </c>
      <c r="H119" s="65">
        <v>1</v>
      </c>
      <c r="I119" s="22">
        <v>32.821561000000003</v>
      </c>
      <c r="J119" s="22">
        <v>-111.785932</v>
      </c>
      <c r="K119" s="66"/>
      <c r="L119" s="66"/>
      <c r="M119" s="106"/>
      <c r="N119" s="66"/>
      <c r="O119" s="67" t="str">
        <f t="shared" si="1"/>
        <v>Y</v>
      </c>
      <c r="P119" s="98">
        <f>AVERAGEIF('Per Frame Quantification'!A:A,'Survey Summary'!A119,'Per Frame Quantification'!G:G)</f>
        <v>2.1712096960178577</v>
      </c>
      <c r="Q119" s="103">
        <v>2.5351707631510099</v>
      </c>
      <c r="R119" s="103">
        <v>1.8072486288847054</v>
      </c>
      <c r="S119" s="65" t="s">
        <v>8678</v>
      </c>
      <c r="T119" s="65"/>
      <c r="U119" s="100">
        <f>AVERAGEIF('Per Frame Quantification'!A:A,'Survey Summary'!A119,'Per Frame Quantification'!K:K)</f>
        <v>1.7952426736071423</v>
      </c>
      <c r="V119" s="105">
        <f>AVERAGEIF('Per Frame Quantification'!A:A,'Survey Summary'!A119,'Per Frame Quantification'!L:L)</f>
        <v>178.52420616149877</v>
      </c>
      <c r="W119" s="2"/>
      <c r="X119" s="2"/>
      <c r="Y119" s="2"/>
      <c r="Z119" s="2"/>
    </row>
    <row r="120" spans="1:26" ht="25.5" customHeight="1">
      <c r="A120" s="22">
        <v>119</v>
      </c>
      <c r="B120" s="69">
        <v>44872.877083333333</v>
      </c>
      <c r="C120" s="62" t="s">
        <v>312</v>
      </c>
      <c r="D120" s="62" t="s">
        <v>313</v>
      </c>
      <c r="E120" s="63">
        <f t="shared" si="0"/>
        <v>4.166666665696539E-3</v>
      </c>
      <c r="F120" s="22" t="s">
        <v>82</v>
      </c>
      <c r="G120" s="65">
        <v>1</v>
      </c>
      <c r="H120" s="65">
        <v>1</v>
      </c>
      <c r="I120" s="22">
        <v>32.821561000000003</v>
      </c>
      <c r="J120" s="22">
        <v>-111.785932</v>
      </c>
      <c r="K120" s="66"/>
      <c r="L120" s="66"/>
      <c r="M120" s="106"/>
      <c r="N120" s="66"/>
      <c r="O120" s="67" t="str">
        <f t="shared" si="1"/>
        <v>N</v>
      </c>
      <c r="P120" s="98">
        <f>AVERAGEIF('Per Frame Quantification'!A:A,'Survey Summary'!A120,'Per Frame Quantification'!G:G)</f>
        <v>0.9686362800999998</v>
      </c>
      <c r="Q120" s="103">
        <v>1.1310093087465076</v>
      </c>
      <c r="R120" s="103">
        <v>0.80626325145349209</v>
      </c>
      <c r="S120" s="68" t="s">
        <v>8678</v>
      </c>
      <c r="T120" s="65"/>
      <c r="U120" s="100">
        <f>AVERAGEIF('Per Frame Quantification'!A:A,'Survey Summary'!A120,'Per Frame Quantification'!K:K)</f>
        <v>1.4281217397000001</v>
      </c>
      <c r="V120" s="105">
        <f>AVERAGEIF('Per Frame Quantification'!A:A,'Survey Summary'!A120,'Per Frame Quantification'!L:L)</f>
        <v>245.12045745849565</v>
      </c>
      <c r="W120" s="2"/>
      <c r="X120" s="2"/>
      <c r="Y120" s="2"/>
      <c r="Z120" s="2"/>
    </row>
    <row r="121" spans="1:26" ht="25.5" customHeight="1">
      <c r="A121" s="22">
        <v>120</v>
      </c>
      <c r="B121" s="69">
        <v>44872.87777777778</v>
      </c>
      <c r="C121" s="62" t="s">
        <v>314</v>
      </c>
      <c r="D121" s="62" t="s">
        <v>315</v>
      </c>
      <c r="E121" s="63">
        <f t="shared" si="0"/>
        <v>2.6388888887595385E-2</v>
      </c>
      <c r="F121" s="22" t="s">
        <v>82</v>
      </c>
      <c r="G121" s="65">
        <v>1</v>
      </c>
      <c r="H121" s="65">
        <v>1</v>
      </c>
      <c r="I121" s="22">
        <v>32.821561000000003</v>
      </c>
      <c r="J121" s="22">
        <v>-111.785932</v>
      </c>
      <c r="K121" s="66"/>
      <c r="L121" s="66"/>
      <c r="M121" s="106"/>
      <c r="N121" s="66"/>
      <c r="O121" s="67" t="str">
        <f t="shared" si="1"/>
        <v>Y</v>
      </c>
      <c r="P121" s="98">
        <f>AVERAGEIF('Per Frame Quantification'!A:A,'Survey Summary'!A121,'Per Frame Quantification'!G:G)</f>
        <v>2.1970911580363643</v>
      </c>
      <c r="Q121" s="103">
        <v>2.5653907487826428</v>
      </c>
      <c r="R121" s="103">
        <v>1.8287915672900859</v>
      </c>
      <c r="S121" s="65" t="s">
        <v>8678</v>
      </c>
      <c r="T121" s="65"/>
      <c r="U121" s="100">
        <f>AVERAGEIF('Per Frame Quantification'!A:A,'Survey Summary'!A121,'Per Frame Quantification'!K:K)</f>
        <v>1.3440570956</v>
      </c>
      <c r="V121" s="105">
        <f>AVERAGEIF('Per Frame Quantification'!A:A,'Survey Summary'!A121,'Per Frame Quantification'!L:L)</f>
        <v>142.76200533780153</v>
      </c>
      <c r="W121" s="2"/>
      <c r="X121" s="2"/>
      <c r="Y121" s="2"/>
      <c r="Z121" s="2"/>
    </row>
    <row r="122" spans="1:26" ht="25.5" customHeight="1">
      <c r="A122" s="22">
        <v>121</v>
      </c>
      <c r="B122" s="69">
        <v>44872.878472222219</v>
      </c>
      <c r="C122" s="62" t="s">
        <v>316</v>
      </c>
      <c r="D122" s="62" t="s">
        <v>317</v>
      </c>
      <c r="E122" s="63">
        <f t="shared" si="0"/>
        <v>1.3888888934161514E-3</v>
      </c>
      <c r="F122" s="22" t="s">
        <v>82</v>
      </c>
      <c r="G122" s="65">
        <v>1</v>
      </c>
      <c r="H122" s="65">
        <v>1</v>
      </c>
      <c r="I122" s="22">
        <v>32.821561000000003</v>
      </c>
      <c r="J122" s="22">
        <v>-111.785932</v>
      </c>
      <c r="K122" s="66"/>
      <c r="L122" s="66"/>
      <c r="M122" s="106"/>
      <c r="N122" s="66"/>
      <c r="O122" s="67" t="str">
        <f t="shared" si="1"/>
        <v>N</v>
      </c>
      <c r="P122" s="98">
        <f>AVERAGEIF('Per Frame Quantification'!A:A,'Survey Summary'!A122,'Per Frame Quantification'!G:G)</f>
        <v>4.4410270496000006</v>
      </c>
      <c r="Q122" s="103">
        <v>5.1854788393576294</v>
      </c>
      <c r="R122" s="103">
        <v>3.6965752598423718</v>
      </c>
      <c r="S122" s="68" t="s">
        <v>8678</v>
      </c>
      <c r="T122" s="65"/>
      <c r="U122" s="100">
        <f>AVERAGEIF('Per Frame Quantification'!A:A,'Survey Summary'!A122,'Per Frame Quantification'!K:K)</f>
        <v>6.1945839881999998</v>
      </c>
      <c r="V122" s="105">
        <f>AVERAGEIF('Per Frame Quantification'!A:A,'Survey Summary'!A122,'Per Frame Quantification'!L:L)</f>
        <v>340.65987243652296</v>
      </c>
      <c r="W122" s="2"/>
      <c r="X122" s="2"/>
      <c r="Y122" s="2"/>
      <c r="Z122" s="2"/>
    </row>
    <row r="123" spans="1:26" ht="25.5" customHeight="1">
      <c r="A123" s="22">
        <v>122</v>
      </c>
      <c r="B123" s="61" t="s">
        <v>83</v>
      </c>
      <c r="C123" s="62" t="s">
        <v>318</v>
      </c>
      <c r="D123" s="62" t="s">
        <v>319</v>
      </c>
      <c r="E123" s="63">
        <f t="shared" si="0"/>
        <v>6.944444467080757E-4</v>
      </c>
      <c r="F123" s="22" t="s">
        <v>82</v>
      </c>
      <c r="G123" s="65">
        <v>1</v>
      </c>
      <c r="H123" s="65">
        <v>1</v>
      </c>
      <c r="I123" s="22">
        <v>32.821561000000003</v>
      </c>
      <c r="J123" s="22">
        <v>-111.785932</v>
      </c>
      <c r="K123" s="66"/>
      <c r="L123" s="66"/>
      <c r="M123" s="106"/>
      <c r="N123" s="66"/>
      <c r="O123" s="67" t="str">
        <f t="shared" si="1"/>
        <v>N</v>
      </c>
      <c r="P123" s="98">
        <f>AVERAGEIF('Per Frame Quantification'!A:A,'Survey Summary'!A123,'Per Frame Quantification'!G:G)</f>
        <v>4.3862795036666666</v>
      </c>
      <c r="Q123" s="103">
        <v>5.121553932399534</v>
      </c>
      <c r="R123" s="103">
        <v>3.6510050749337988</v>
      </c>
      <c r="S123" s="65" t="s">
        <v>8678</v>
      </c>
      <c r="T123" s="65"/>
      <c r="U123" s="100">
        <f>AVERAGEIF('Per Frame Quantification'!A:A,'Survey Summary'!A123,'Per Frame Quantification'!K:K)</f>
        <v>6.0278139116666667</v>
      </c>
      <c r="V123" s="105">
        <f>AVERAGEIF('Per Frame Quantification'!A:A,'Survey Summary'!A123,'Per Frame Quantification'!L:L)</f>
        <v>339.55882771809837</v>
      </c>
      <c r="W123" s="2"/>
      <c r="X123" s="2"/>
      <c r="Y123" s="2"/>
      <c r="Z123" s="2"/>
    </row>
    <row r="124" spans="1:26" ht="25.5" customHeight="1">
      <c r="A124" s="22">
        <v>123</v>
      </c>
      <c r="B124" s="69">
        <v>44872.925694444442</v>
      </c>
      <c r="C124" s="62" t="s">
        <v>320</v>
      </c>
      <c r="D124" s="62" t="s">
        <v>321</v>
      </c>
      <c r="E124" s="63">
        <f t="shared" si="0"/>
        <v>7.6388888919609599E-3</v>
      </c>
      <c r="F124" s="22" t="s">
        <v>82</v>
      </c>
      <c r="G124" s="65">
        <v>1</v>
      </c>
      <c r="H124" s="65">
        <v>1</v>
      </c>
      <c r="I124" s="22">
        <v>32.821561000000003</v>
      </c>
      <c r="J124" s="22">
        <v>-111.785932</v>
      </c>
      <c r="K124" s="66"/>
      <c r="L124" s="66"/>
      <c r="M124" s="106"/>
      <c r="N124" s="66"/>
      <c r="O124" s="67" t="str">
        <f t="shared" si="1"/>
        <v>N</v>
      </c>
      <c r="P124" s="98">
        <f>AVERAGEIF('Per Frame Quantification'!A:A,'Survey Summary'!A124,'Per Frame Quantification'!G:G)</f>
        <v>2.0128042275294113</v>
      </c>
      <c r="Q124" s="103">
        <v>2.3502116994679025</v>
      </c>
      <c r="R124" s="103">
        <v>1.6753967555909204</v>
      </c>
      <c r="S124" s="68" t="s">
        <v>8678</v>
      </c>
      <c r="T124" s="65"/>
      <c r="U124" s="100">
        <f>AVERAGEIF('Per Frame Quantification'!A:A,'Survey Summary'!A124,'Per Frame Quantification'!K:K)</f>
        <v>3.7083490034117648</v>
      </c>
      <c r="V124" s="105">
        <f>AVERAGEIF('Per Frame Quantification'!A:A,'Survey Summary'!A124,'Per Frame Quantification'!L:L)</f>
        <v>320.07678043141044</v>
      </c>
      <c r="W124" s="2"/>
      <c r="X124" s="2"/>
      <c r="Y124" s="2"/>
      <c r="Z124" s="2"/>
    </row>
    <row r="125" spans="1:26" ht="25.5" customHeight="1">
      <c r="A125" s="22">
        <v>124</v>
      </c>
      <c r="B125" s="69">
        <v>44872.926388888889</v>
      </c>
      <c r="C125" s="62" t="s">
        <v>322</v>
      </c>
      <c r="D125" s="62" t="s">
        <v>323</v>
      </c>
      <c r="E125" s="63">
        <f t="shared" si="0"/>
        <v>2.7083333334303461E-2</v>
      </c>
      <c r="F125" s="22" t="s">
        <v>82</v>
      </c>
      <c r="G125" s="65">
        <v>1</v>
      </c>
      <c r="H125" s="65">
        <v>1</v>
      </c>
      <c r="I125" s="22">
        <v>32.821561000000003</v>
      </c>
      <c r="J125" s="22">
        <v>-111.785932</v>
      </c>
      <c r="K125" s="66"/>
      <c r="L125" s="66"/>
      <c r="M125" s="106"/>
      <c r="N125" s="66"/>
      <c r="O125" s="67" t="str">
        <f t="shared" si="1"/>
        <v>Y</v>
      </c>
      <c r="P125" s="98">
        <f>AVERAGEIF('Per Frame Quantification'!A:A,'Survey Summary'!A125,'Per Frame Quantification'!G:G)</f>
        <v>2.5806427293571437</v>
      </c>
      <c r="Q125" s="103">
        <v>3.0132372794777007</v>
      </c>
      <c r="R125" s="103">
        <v>2.1480481792365866</v>
      </c>
      <c r="S125" s="65" t="s">
        <v>8678</v>
      </c>
      <c r="T125" s="65"/>
      <c r="U125" s="100">
        <f>AVERAGEIF('Per Frame Quantification'!A:A,'Survey Summary'!A125,'Per Frame Quantification'!K:K)</f>
        <v>5.164530686</v>
      </c>
      <c r="V125" s="105">
        <f>AVERAGEIF('Per Frame Quantification'!A:A,'Survey Summary'!A125,'Per Frame Quantification'!L:L)</f>
        <v>238.40039144243494</v>
      </c>
      <c r="W125" s="2"/>
      <c r="X125" s="2"/>
      <c r="Y125" s="2"/>
      <c r="Z125" s="2"/>
    </row>
    <row r="126" spans="1:26" ht="25.5" customHeight="1">
      <c r="A126" s="22">
        <v>125</v>
      </c>
      <c r="B126" s="69">
        <v>44872.963194444441</v>
      </c>
      <c r="C126" s="62" t="s">
        <v>324</v>
      </c>
      <c r="D126" s="62" t="s">
        <v>325</v>
      </c>
      <c r="E126" s="63">
        <f t="shared" si="0"/>
        <v>2.0833333328482695E-3</v>
      </c>
      <c r="F126" s="22" t="s">
        <v>82</v>
      </c>
      <c r="G126" s="65">
        <v>1</v>
      </c>
      <c r="H126" s="65">
        <v>1</v>
      </c>
      <c r="I126" s="22">
        <v>32.821561000000003</v>
      </c>
      <c r="J126" s="22">
        <v>-111.785932</v>
      </c>
      <c r="K126" s="66"/>
      <c r="L126" s="66"/>
      <c r="M126" s="106"/>
      <c r="N126" s="66"/>
      <c r="O126" s="67" t="str">
        <f t="shared" si="1"/>
        <v>N</v>
      </c>
      <c r="P126" s="98">
        <f>AVERAGEIF('Per Frame Quantification'!A:A,'Survey Summary'!A126,'Per Frame Quantification'!G:G)</f>
        <v>0.93083353960000004</v>
      </c>
      <c r="Q126" s="103">
        <v>1.0868696742108133</v>
      </c>
      <c r="R126" s="103">
        <v>0.77479740498918681</v>
      </c>
      <c r="S126" s="68" t="s">
        <v>8678</v>
      </c>
      <c r="T126" s="65"/>
      <c r="U126" s="100">
        <f>AVERAGEIF('Per Frame Quantification'!A:A,'Survey Summary'!A126,'Per Frame Quantification'!K:K)</f>
        <v>5.4245946884000009</v>
      </c>
      <c r="V126" s="105">
        <f>AVERAGEIF('Per Frame Quantification'!A:A,'Survey Summary'!A126,'Per Frame Quantification'!L:L)</f>
        <v>73.434887695311801</v>
      </c>
      <c r="W126" s="2"/>
      <c r="X126" s="2"/>
      <c r="Y126" s="2"/>
      <c r="Z126" s="2"/>
    </row>
    <row r="127" spans="1:26" ht="25.5" customHeight="1">
      <c r="A127" s="22">
        <v>126</v>
      </c>
      <c r="B127" s="61" t="s">
        <v>83</v>
      </c>
      <c r="C127" s="62" t="s">
        <v>326</v>
      </c>
      <c r="D127" s="62" t="s">
        <v>327</v>
      </c>
      <c r="E127" s="63">
        <f t="shared" si="0"/>
        <v>6.944444467080757E-4</v>
      </c>
      <c r="F127" s="22" t="s">
        <v>82</v>
      </c>
      <c r="G127" s="65">
        <v>1</v>
      </c>
      <c r="H127" s="65">
        <v>1</v>
      </c>
      <c r="I127" s="22">
        <v>32.821561000000003</v>
      </c>
      <c r="J127" s="22">
        <v>-111.785932</v>
      </c>
      <c r="K127" s="66"/>
      <c r="L127" s="66"/>
      <c r="M127" s="106"/>
      <c r="N127" s="66"/>
      <c r="O127" s="67" t="str">
        <f t="shared" si="1"/>
        <v>N</v>
      </c>
      <c r="P127" s="98">
        <f>AVERAGEIF('Per Frame Quantification'!A:A,'Survey Summary'!A127,'Per Frame Quantification'!G:G)</f>
        <v>3.0713279276666667</v>
      </c>
      <c r="Q127" s="103">
        <v>3.5861763055638423</v>
      </c>
      <c r="R127" s="103">
        <v>2.5564795497694912</v>
      </c>
      <c r="S127" s="65" t="s">
        <v>8678</v>
      </c>
      <c r="T127" s="65"/>
      <c r="U127" s="100">
        <f>AVERAGEIF('Per Frame Quantification'!A:A,'Survey Summary'!A127,'Per Frame Quantification'!K:K)</f>
        <v>1.0444244346666667</v>
      </c>
      <c r="V127" s="105">
        <f>AVERAGEIF('Per Frame Quantification'!A:A,'Survey Summary'!A127,'Per Frame Quantification'!L:L)</f>
        <v>172.28315925598113</v>
      </c>
      <c r="W127" s="2"/>
      <c r="X127" s="2"/>
      <c r="Y127" s="2"/>
      <c r="Z127" s="2"/>
    </row>
    <row r="128" spans="1:26" ht="25.5" customHeight="1">
      <c r="A128" s="22">
        <v>127</v>
      </c>
      <c r="B128" s="61" t="s">
        <v>83</v>
      </c>
      <c r="C128" s="62" t="s">
        <v>328</v>
      </c>
      <c r="D128" s="62" t="s">
        <v>329</v>
      </c>
      <c r="E128" s="63">
        <f t="shared" si="0"/>
        <v>6.944444467080757E-4</v>
      </c>
      <c r="F128" s="22" t="s">
        <v>82</v>
      </c>
      <c r="G128" s="65">
        <v>1</v>
      </c>
      <c r="H128" s="65">
        <v>1</v>
      </c>
      <c r="I128" s="22">
        <v>32.821561000000003</v>
      </c>
      <c r="J128" s="22">
        <v>-111.785932</v>
      </c>
      <c r="K128" s="66"/>
      <c r="L128" s="66"/>
      <c r="M128" s="106"/>
      <c r="N128" s="66"/>
      <c r="O128" s="67" t="str">
        <f t="shared" si="1"/>
        <v>N</v>
      </c>
      <c r="P128" s="98">
        <f>AVERAGEIF('Per Frame Quantification'!A:A,'Survey Summary'!A128,'Per Frame Quantification'!G:G)</f>
        <v>0.30842161433333332</v>
      </c>
      <c r="Q128" s="103">
        <v>0.36012249798615131</v>
      </c>
      <c r="R128" s="103">
        <v>0.25672073068051532</v>
      </c>
      <c r="S128" s="68" t="s">
        <v>8678</v>
      </c>
      <c r="T128" s="65"/>
      <c r="U128" s="100">
        <f>AVERAGEIF('Per Frame Quantification'!A:A,'Survey Summary'!A128,'Per Frame Quantification'!K:K)</f>
        <v>0.74206997933333341</v>
      </c>
      <c r="V128" s="105">
        <f>AVERAGEIF('Per Frame Quantification'!A:A,'Survey Summary'!A128,'Per Frame Quantification'!L:L)</f>
        <v>178.71170997619618</v>
      </c>
      <c r="W128" s="2"/>
      <c r="X128" s="2"/>
      <c r="Y128" s="2"/>
      <c r="Z128" s="2"/>
    </row>
    <row r="129" spans="1:26" ht="25.5" customHeight="1">
      <c r="A129" s="67">
        <v>128</v>
      </c>
      <c r="B129" s="69">
        <v>44873.8125</v>
      </c>
      <c r="C129" s="62" t="s">
        <v>330</v>
      </c>
      <c r="D129" s="62" t="s">
        <v>331</v>
      </c>
      <c r="E129" s="63">
        <f t="shared" si="0"/>
        <v>1.1805555550381541E-2</v>
      </c>
      <c r="F129" s="22" t="s">
        <v>82</v>
      </c>
      <c r="G129" s="65">
        <v>1</v>
      </c>
      <c r="H129" s="65">
        <v>1</v>
      </c>
      <c r="I129" s="22">
        <v>32.821561000000003</v>
      </c>
      <c r="J129" s="22">
        <v>-111.785932</v>
      </c>
      <c r="K129" s="66"/>
      <c r="L129" s="66"/>
      <c r="M129" s="106"/>
      <c r="N129" s="66"/>
      <c r="O129" s="67" t="str">
        <f t="shared" si="1"/>
        <v>Y</v>
      </c>
      <c r="P129" s="98">
        <f>AVERAGEIF('Per Frame Quantification'!A:A,'Survey Summary'!A129,'Per Frame Quantification'!G:G)</f>
        <v>1.8363134112500001</v>
      </c>
      <c r="Q129" s="103">
        <v>2.144135631266455</v>
      </c>
      <c r="R129" s="103">
        <v>1.5284911912335453</v>
      </c>
      <c r="S129" s="65" t="s">
        <v>8678</v>
      </c>
      <c r="T129" s="65"/>
      <c r="U129" s="100">
        <f>AVERAGEIF('Per Frame Quantification'!A:A,'Survey Summary'!A129,'Per Frame Quantification'!K:K)</f>
        <v>0.44319282924000009</v>
      </c>
      <c r="V129" s="105">
        <f>AVERAGEIF('Per Frame Quantification'!A:A,'Survey Summary'!A129,'Per Frame Quantification'!L:L)</f>
        <v>242.53446540832508</v>
      </c>
      <c r="W129" s="2"/>
      <c r="X129" s="2"/>
      <c r="Y129" s="2"/>
      <c r="Z129" s="2"/>
    </row>
    <row r="130" spans="1:26" ht="25.5" customHeight="1">
      <c r="A130" s="67">
        <v>129</v>
      </c>
      <c r="B130" s="69">
        <v>44873.8125</v>
      </c>
      <c r="C130" s="62" t="s">
        <v>332</v>
      </c>
      <c r="D130" s="62" t="s">
        <v>333</v>
      </c>
      <c r="E130" s="63">
        <f t="shared" si="0"/>
        <v>5.5555555591126904E-3</v>
      </c>
      <c r="F130" s="22" t="s">
        <v>82</v>
      </c>
      <c r="G130" s="65">
        <v>1</v>
      </c>
      <c r="H130" s="65">
        <v>1</v>
      </c>
      <c r="I130" s="22">
        <v>32.821561000000003</v>
      </c>
      <c r="J130" s="22">
        <v>-111.785932</v>
      </c>
      <c r="K130" s="66"/>
      <c r="L130" s="66"/>
      <c r="M130" s="106"/>
      <c r="N130" s="66"/>
      <c r="O130" s="67" t="str">
        <f t="shared" si="1"/>
        <v>N</v>
      </c>
      <c r="P130" s="98">
        <f>AVERAGEIF('Per Frame Quantification'!A:A,'Survey Summary'!A130,'Per Frame Quantification'!G:G)</f>
        <v>12.85430515553846</v>
      </c>
      <c r="Q130" s="103">
        <v>15.009079349042468</v>
      </c>
      <c r="R130" s="103">
        <v>10.699530962034453</v>
      </c>
      <c r="S130" s="68" t="s">
        <v>8678</v>
      </c>
      <c r="T130" s="65"/>
      <c r="U130" s="100">
        <f>AVERAGEIF('Per Frame Quantification'!A:A,'Survey Summary'!A130,'Per Frame Quantification'!K:K)</f>
        <v>0.7577459788461538</v>
      </c>
      <c r="V130" s="105">
        <f>AVERAGEIF('Per Frame Quantification'!A:A,'Survey Summary'!A130,'Per Frame Quantification'!L:L)</f>
        <v>218.94437929300148</v>
      </c>
      <c r="W130" s="2"/>
      <c r="X130" s="2"/>
      <c r="Y130" s="2"/>
      <c r="Z130" s="2"/>
    </row>
    <row r="131" spans="1:26" ht="25.5" customHeight="1">
      <c r="A131" s="67">
        <v>130</v>
      </c>
      <c r="B131" s="69">
        <v>44873.879166666666</v>
      </c>
      <c r="C131" s="62" t="s">
        <v>334</v>
      </c>
      <c r="D131" s="62" t="s">
        <v>335</v>
      </c>
      <c r="E131" s="63">
        <f t="shared" si="0"/>
        <v>2.1527777782466728E-2</v>
      </c>
      <c r="F131" s="22" t="s">
        <v>82</v>
      </c>
      <c r="G131" s="65">
        <v>1</v>
      </c>
      <c r="H131" s="65">
        <v>1</v>
      </c>
      <c r="I131" s="22">
        <v>32.821561000000003</v>
      </c>
      <c r="J131" s="22">
        <v>-111.785932</v>
      </c>
      <c r="K131" s="66"/>
      <c r="L131" s="66"/>
      <c r="M131" s="106"/>
      <c r="N131" s="66"/>
      <c r="O131" s="67" t="str">
        <f t="shared" si="1"/>
        <v>Y</v>
      </c>
      <c r="P131" s="98">
        <f>AVERAGEIF('Per Frame Quantification'!A:A,'Survey Summary'!A131,'Per Frame Quantification'!G:G)</f>
        <v>32.362444339511107</v>
      </c>
      <c r="Q131" s="103">
        <v>37.787378558646445</v>
      </c>
      <c r="R131" s="103">
        <v>26.937510120375769</v>
      </c>
      <c r="S131" s="65" t="s">
        <v>8678</v>
      </c>
      <c r="T131" s="65"/>
      <c r="U131" s="100">
        <f>AVERAGEIF('Per Frame Quantification'!A:A,'Survey Summary'!A131,'Per Frame Quantification'!K:K)</f>
        <v>2.5417352080666671</v>
      </c>
      <c r="V131" s="105">
        <f>AVERAGEIF('Per Frame Quantification'!A:A,'Survey Summary'!A131,'Per Frame Quantification'!L:L)</f>
        <v>250.84569371541326</v>
      </c>
      <c r="W131" s="2"/>
      <c r="X131" s="2"/>
      <c r="Y131" s="2"/>
      <c r="Z131" s="2"/>
    </row>
    <row r="132" spans="1:26" ht="25.5" customHeight="1">
      <c r="A132" s="67">
        <v>131</v>
      </c>
      <c r="B132" s="61" t="s">
        <v>83</v>
      </c>
      <c r="C132" s="62" t="s">
        <v>336</v>
      </c>
      <c r="D132" s="62" t="s">
        <v>336</v>
      </c>
      <c r="E132" s="63">
        <f t="shared" si="0"/>
        <v>0</v>
      </c>
      <c r="F132" s="22" t="s">
        <v>82</v>
      </c>
      <c r="G132" s="65">
        <v>1</v>
      </c>
      <c r="H132" s="65">
        <v>1</v>
      </c>
      <c r="I132" s="22">
        <v>32.821561000000003</v>
      </c>
      <c r="J132" s="22">
        <v>-111.785932</v>
      </c>
      <c r="K132" s="66"/>
      <c r="L132" s="66"/>
      <c r="M132" s="106"/>
      <c r="N132" s="66"/>
      <c r="O132" s="67" t="str">
        <f t="shared" si="1"/>
        <v>N</v>
      </c>
      <c r="P132" s="98">
        <f>AVERAGEIF('Per Frame Quantification'!A:A,'Survey Summary'!A132,'Per Frame Quantification'!G:G)</f>
        <v>6.3759631235000001</v>
      </c>
      <c r="Q132" s="103">
        <v>7.4447693040761216</v>
      </c>
      <c r="R132" s="103">
        <v>5.3071569429238785</v>
      </c>
      <c r="S132" s="68" t="s">
        <v>8678</v>
      </c>
      <c r="T132" s="65"/>
      <c r="U132" s="100">
        <f>AVERAGEIF('Per Frame Quantification'!A:A,'Survey Summary'!A132,'Per Frame Quantification'!K:K)</f>
        <v>4.2745127679999992</v>
      </c>
      <c r="V132" s="105">
        <f>AVERAGEIF('Per Frame Quantification'!A:A,'Survey Summary'!A132,'Per Frame Quantification'!L:L)</f>
        <v>331.94599914550753</v>
      </c>
      <c r="W132" s="2"/>
      <c r="X132" s="2"/>
      <c r="Y132" s="2"/>
      <c r="Z132" s="2"/>
    </row>
    <row r="133" spans="1:26" ht="25.5" customHeight="1">
      <c r="A133" s="67">
        <v>132</v>
      </c>
      <c r="B133" s="69">
        <v>44873.923611111109</v>
      </c>
      <c r="C133" s="62" t="s">
        <v>337</v>
      </c>
      <c r="D133" s="62" t="s">
        <v>338</v>
      </c>
      <c r="E133" s="63">
        <f t="shared" si="0"/>
        <v>1.3888888934161514E-3</v>
      </c>
      <c r="F133" s="22" t="s">
        <v>82</v>
      </c>
      <c r="G133" s="65">
        <v>1</v>
      </c>
      <c r="H133" s="65">
        <v>1</v>
      </c>
      <c r="I133" s="22">
        <v>32.821561000000003</v>
      </c>
      <c r="J133" s="22">
        <v>-111.785932</v>
      </c>
      <c r="K133" s="66"/>
      <c r="L133" s="66"/>
      <c r="M133" s="106"/>
      <c r="N133" s="66"/>
      <c r="O133" s="67" t="str">
        <f t="shared" si="1"/>
        <v>N</v>
      </c>
      <c r="P133" s="98">
        <f>AVERAGEIF('Per Frame Quantification'!A:A,'Survey Summary'!A133,'Per Frame Quantification'!G:G)</f>
        <v>2.6406335138000001</v>
      </c>
      <c r="Q133" s="103">
        <v>3.0832843518802244</v>
      </c>
      <c r="R133" s="103">
        <v>2.1979826757197758</v>
      </c>
      <c r="S133" s="65" t="s">
        <v>8678</v>
      </c>
      <c r="T133" s="65"/>
      <c r="U133" s="100">
        <f>AVERAGEIF('Per Frame Quantification'!A:A,'Survey Summary'!A133,'Per Frame Quantification'!K:K)</f>
        <v>3.6133956672000003</v>
      </c>
      <c r="V133" s="105">
        <f>AVERAGEIF('Per Frame Quantification'!A:A,'Survey Summary'!A133,'Per Frame Quantification'!L:L)</f>
        <v>332.13647766113257</v>
      </c>
      <c r="W133" s="2"/>
      <c r="X133" s="2"/>
      <c r="Y133" s="2"/>
      <c r="Z133" s="2"/>
    </row>
    <row r="134" spans="1:26" ht="25.5" customHeight="1">
      <c r="A134" s="67">
        <v>133</v>
      </c>
      <c r="B134" s="69">
        <v>44873.924305555556</v>
      </c>
      <c r="C134" s="62" t="s">
        <v>339</v>
      </c>
      <c r="D134" s="62" t="s">
        <v>340</v>
      </c>
      <c r="E134" s="63">
        <f t="shared" si="0"/>
        <v>2.4305555554747116E-2</v>
      </c>
      <c r="F134" s="22" t="s">
        <v>82</v>
      </c>
      <c r="G134" s="65">
        <v>1</v>
      </c>
      <c r="H134" s="65">
        <v>1</v>
      </c>
      <c r="I134" s="22">
        <v>32.821561000000003</v>
      </c>
      <c r="J134" s="22">
        <v>-111.785932</v>
      </c>
      <c r="K134" s="66"/>
      <c r="L134" s="66"/>
      <c r="M134" s="106"/>
      <c r="N134" s="66"/>
      <c r="O134" s="67" t="str">
        <f t="shared" si="1"/>
        <v>Y</v>
      </c>
      <c r="P134" s="98">
        <f>AVERAGEIF('Per Frame Quantification'!A:A,'Survey Summary'!A134,'Per Frame Quantification'!G:G)</f>
        <v>55.021499339156861</v>
      </c>
      <c r="Q134" s="103">
        <v>64.244783322953538</v>
      </c>
      <c r="R134" s="103">
        <v>45.798215355360178</v>
      </c>
      <c r="S134" s="68" t="s">
        <v>8678</v>
      </c>
      <c r="T134" s="65"/>
      <c r="U134" s="100">
        <f>AVERAGEIF('Per Frame Quantification'!A:A,'Survey Summary'!A134,'Per Frame Quantification'!K:K)</f>
        <v>5.5596193706078436</v>
      </c>
      <c r="V134" s="105">
        <f>AVERAGEIF('Per Frame Quantification'!A:A,'Survey Summary'!A134,'Per Frame Quantification'!L:L)</f>
        <v>337.46087825999513</v>
      </c>
      <c r="W134" s="2"/>
      <c r="X134" s="2"/>
      <c r="Y134" s="2"/>
      <c r="Z134" s="2"/>
    </row>
    <row r="135" spans="1:26" ht="25.5" customHeight="1">
      <c r="A135" s="67">
        <v>134</v>
      </c>
      <c r="B135" s="69">
        <v>44873.963194444441</v>
      </c>
      <c r="C135" s="62" t="s">
        <v>341</v>
      </c>
      <c r="D135" s="62" t="s">
        <v>342</v>
      </c>
      <c r="E135" s="63">
        <f t="shared" si="0"/>
        <v>3.888888889196096E-2</v>
      </c>
      <c r="F135" s="22" t="s">
        <v>82</v>
      </c>
      <c r="G135" s="65">
        <v>1</v>
      </c>
      <c r="H135" s="65">
        <v>1</v>
      </c>
      <c r="I135" s="22">
        <v>32.821561000000003</v>
      </c>
      <c r="J135" s="22">
        <v>-111.785932</v>
      </c>
      <c r="K135" s="66"/>
      <c r="L135" s="66"/>
      <c r="M135" s="106"/>
      <c r="N135" s="66"/>
      <c r="O135" s="67" t="str">
        <f t="shared" si="1"/>
        <v>Y</v>
      </c>
      <c r="P135" s="98">
        <f>AVERAGEIF('Per Frame Quantification'!A:A,'Survey Summary'!A135,'Per Frame Quantification'!G:G)</f>
        <v>49.230899463784816</v>
      </c>
      <c r="Q135" s="103">
        <v>57.483502027980755</v>
      </c>
      <c r="R135" s="103">
        <v>40.978296899588877</v>
      </c>
      <c r="S135" s="65" t="s">
        <v>8678</v>
      </c>
      <c r="T135" s="65"/>
      <c r="U135" s="100">
        <f>AVERAGEIF('Per Frame Quantification'!A:A,'Survey Summary'!A135,'Per Frame Quantification'!K:K)</f>
        <v>5.5982342128607607</v>
      </c>
      <c r="V135" s="105">
        <f>AVERAGEIF('Per Frame Quantification'!A:A,'Survey Summary'!A135,'Per Frame Quantification'!L:L)</f>
        <v>341.03601170793348</v>
      </c>
      <c r="W135" s="2"/>
      <c r="X135" s="2"/>
      <c r="Y135" s="2"/>
      <c r="Z135" s="2"/>
    </row>
    <row r="136" spans="1:26" ht="25.5" customHeight="1">
      <c r="A136" s="67">
        <v>135</v>
      </c>
      <c r="B136" s="69">
        <v>44874.676388888889</v>
      </c>
      <c r="C136" s="62" t="s">
        <v>343</v>
      </c>
      <c r="D136" s="62" t="s">
        <v>344</v>
      </c>
      <c r="E136" s="63">
        <f t="shared" si="0"/>
        <v>2.0138888889050577E-2</v>
      </c>
      <c r="F136" s="22" t="s">
        <v>82</v>
      </c>
      <c r="G136" s="65">
        <v>1</v>
      </c>
      <c r="H136" s="65">
        <v>1</v>
      </c>
      <c r="I136" s="22">
        <v>32.821561000000003</v>
      </c>
      <c r="J136" s="22">
        <v>-111.785932</v>
      </c>
      <c r="K136" s="66"/>
      <c r="L136" s="66"/>
      <c r="M136" s="106"/>
      <c r="N136" s="66"/>
      <c r="O136" s="67" t="str">
        <f t="shared" si="1"/>
        <v>Y</v>
      </c>
      <c r="P136" s="98">
        <f>AVERAGEIF('Per Frame Quantification'!A:A,'Survey Summary'!A136,'Per Frame Quantification'!G:G)</f>
        <v>13.25222999102381</v>
      </c>
      <c r="Q136" s="103">
        <v>15.473708542023852</v>
      </c>
      <c r="R136" s="103">
        <v>11.030751440023769</v>
      </c>
      <c r="S136" s="68" t="s">
        <v>8678</v>
      </c>
      <c r="T136" s="65"/>
      <c r="U136" s="100">
        <f>AVERAGEIF('Per Frame Quantification'!A:A,'Survey Summary'!A136,'Per Frame Quantification'!K:K)</f>
        <v>5.0887862785238083</v>
      </c>
      <c r="V136" s="105">
        <f>AVERAGEIF('Per Frame Quantification'!A:A,'Survey Summary'!A136,'Per Frame Quantification'!L:L)</f>
        <v>338.70873950776576</v>
      </c>
      <c r="W136" s="2"/>
      <c r="X136" s="2"/>
      <c r="Y136" s="2"/>
      <c r="Z136" s="2"/>
    </row>
    <row r="137" spans="1:26" ht="25.5" customHeight="1">
      <c r="A137" s="67">
        <v>136</v>
      </c>
      <c r="B137" s="69">
        <v>44875.753472222219</v>
      </c>
      <c r="C137" s="62" t="s">
        <v>345</v>
      </c>
      <c r="D137" s="62" t="s">
        <v>346</v>
      </c>
      <c r="E137" s="63">
        <f t="shared" si="0"/>
        <v>2.7083333334303461E-2</v>
      </c>
      <c r="F137" s="22" t="s">
        <v>82</v>
      </c>
      <c r="G137" s="65">
        <v>1</v>
      </c>
      <c r="H137" s="65">
        <v>1</v>
      </c>
      <c r="I137" s="22">
        <v>32.821561000000003</v>
      </c>
      <c r="J137" s="22">
        <v>-111.785932</v>
      </c>
      <c r="K137" s="66"/>
      <c r="L137" s="66"/>
      <c r="M137" s="106"/>
      <c r="N137" s="66"/>
      <c r="O137" s="67" t="str">
        <f t="shared" si="1"/>
        <v>Y</v>
      </c>
      <c r="P137" s="98">
        <f>AVERAGEIF('Per Frame Quantification'!A:A,'Survey Summary'!A137,'Per Frame Quantification'!G:G)</f>
        <v>23.996197145446434</v>
      </c>
      <c r="Q137" s="103">
        <v>28.018692778278371</v>
      </c>
      <c r="R137" s="103">
        <v>19.973701512614497</v>
      </c>
      <c r="S137" s="65" t="s">
        <v>8678</v>
      </c>
      <c r="T137" s="65"/>
      <c r="U137" s="100">
        <f>AVERAGEIF('Per Frame Quantification'!A:A,'Survey Summary'!A137,'Per Frame Quantification'!K:K)</f>
        <v>3.2298666643571425</v>
      </c>
      <c r="V137" s="105">
        <f>AVERAGEIF('Per Frame Quantification'!A:A,'Survey Summary'!A137,'Per Frame Quantification'!L:L)</f>
        <v>105.9312864031106</v>
      </c>
      <c r="W137" s="2"/>
      <c r="X137" s="2"/>
      <c r="Y137" s="2"/>
      <c r="Z137" s="2"/>
    </row>
    <row r="138" spans="1:26" ht="25.5" customHeight="1">
      <c r="A138" s="67">
        <v>137</v>
      </c>
      <c r="B138" s="69">
        <v>44875.793055555558</v>
      </c>
      <c r="C138" s="62" t="s">
        <v>347</v>
      </c>
      <c r="D138" s="62" t="s">
        <v>348</v>
      </c>
      <c r="E138" s="63">
        <f t="shared" si="0"/>
        <v>2.1527777775190771E-2</v>
      </c>
      <c r="F138" s="22" t="s">
        <v>82</v>
      </c>
      <c r="G138" s="65">
        <v>1</v>
      </c>
      <c r="H138" s="65">
        <v>1</v>
      </c>
      <c r="I138" s="22">
        <v>32.821561000000003</v>
      </c>
      <c r="J138" s="22">
        <v>-111.785932</v>
      </c>
      <c r="K138" s="66"/>
      <c r="L138" s="66"/>
      <c r="M138" s="106"/>
      <c r="N138" s="66"/>
      <c r="O138" s="67" t="str">
        <f t="shared" si="1"/>
        <v>Y</v>
      </c>
      <c r="P138" s="98">
        <f>AVERAGEIF('Per Frame Quantification'!A:A,'Survey Summary'!A138,'Per Frame Quantification'!G:G)</f>
        <v>60.909943617800003</v>
      </c>
      <c r="Q138" s="103">
        <v>71.120310731954731</v>
      </c>
      <c r="R138" s="103">
        <v>50.699576503645268</v>
      </c>
      <c r="S138" s="68" t="s">
        <v>8678</v>
      </c>
      <c r="T138" s="65"/>
      <c r="U138" s="100">
        <f>AVERAGEIF('Per Frame Quantification'!A:A,'Survey Summary'!A138,'Per Frame Quantification'!K:K)</f>
        <v>2.9282367309555548</v>
      </c>
      <c r="V138" s="105">
        <f>AVERAGEIF('Per Frame Quantification'!A:A,'Survey Summary'!A138,'Per Frame Quantification'!L:L)</f>
        <v>104.46258273654463</v>
      </c>
      <c r="W138" s="2"/>
      <c r="X138" s="2"/>
      <c r="Y138" s="2"/>
      <c r="Z138" s="2"/>
    </row>
    <row r="139" spans="1:26" ht="25.5" customHeight="1">
      <c r="A139" s="67">
        <v>138</v>
      </c>
      <c r="B139" s="69">
        <v>44875.793749999997</v>
      </c>
      <c r="C139" s="62" t="s">
        <v>349</v>
      </c>
      <c r="D139" s="62" t="s">
        <v>350</v>
      </c>
      <c r="E139" s="63">
        <f t="shared" si="0"/>
        <v>2.4999999994179234E-2</v>
      </c>
      <c r="F139" s="22" t="s">
        <v>82</v>
      </c>
      <c r="G139" s="65">
        <v>1</v>
      </c>
      <c r="H139" s="65">
        <v>1</v>
      </c>
      <c r="I139" s="22">
        <v>32.821561000000003</v>
      </c>
      <c r="J139" s="22">
        <v>-111.785932</v>
      </c>
      <c r="K139" s="66"/>
      <c r="L139" s="66"/>
      <c r="M139" s="106"/>
      <c r="N139" s="66"/>
      <c r="O139" s="67" t="str">
        <f t="shared" si="1"/>
        <v>Y</v>
      </c>
      <c r="P139" s="98">
        <f>AVERAGEIF('Per Frame Quantification'!A:A,'Survey Summary'!A139,'Per Frame Quantification'!G:G)</f>
        <v>27.197775942607848</v>
      </c>
      <c r="Q139" s="103">
        <v>31.756953977725885</v>
      </c>
      <c r="R139" s="103">
        <v>22.63859790748981</v>
      </c>
      <c r="S139" s="65" t="s">
        <v>8678</v>
      </c>
      <c r="T139" s="65"/>
      <c r="U139" s="100">
        <f>AVERAGEIF('Per Frame Quantification'!A:A,'Survey Summary'!A139,'Per Frame Quantification'!K:K)</f>
        <v>2.9496055081764698</v>
      </c>
      <c r="V139" s="105">
        <f>AVERAGEIF('Per Frame Quantification'!A:A,'Survey Summary'!A139,'Per Frame Quantification'!L:L)</f>
        <v>98.492177327473541</v>
      </c>
      <c r="W139" s="2"/>
      <c r="X139" s="2"/>
      <c r="Y139" s="2"/>
      <c r="Z139" s="2"/>
    </row>
    <row r="140" spans="1:26" ht="25.5" customHeight="1">
      <c r="A140" s="67">
        <v>139</v>
      </c>
      <c r="B140" s="69">
        <v>44875.835416666669</v>
      </c>
      <c r="C140" s="62" t="s">
        <v>351</v>
      </c>
      <c r="D140" s="62" t="s">
        <v>352</v>
      </c>
      <c r="E140" s="63">
        <f t="shared" si="0"/>
        <v>2.2222222221898846E-2</v>
      </c>
      <c r="F140" s="22" t="s">
        <v>82</v>
      </c>
      <c r="G140" s="65">
        <v>1</v>
      </c>
      <c r="H140" s="65">
        <v>1</v>
      </c>
      <c r="I140" s="22">
        <v>32.821561000000003</v>
      </c>
      <c r="J140" s="22">
        <v>-111.785932</v>
      </c>
      <c r="K140" s="66"/>
      <c r="L140" s="66"/>
      <c r="M140" s="106"/>
      <c r="N140" s="66"/>
      <c r="O140" s="67" t="str">
        <f t="shared" si="1"/>
        <v>Y</v>
      </c>
      <c r="P140" s="98">
        <f>AVERAGEIF('Per Frame Quantification'!A:A,'Survey Summary'!A140,'Per Frame Quantification'!G:G)</f>
        <v>41.854410384191496</v>
      </c>
      <c r="Q140" s="103">
        <v>48.87048805536174</v>
      </c>
      <c r="R140" s="103">
        <v>34.838332713021252</v>
      </c>
      <c r="S140" s="68" t="s">
        <v>8678</v>
      </c>
      <c r="T140" s="65"/>
      <c r="U140" s="100">
        <f>AVERAGEIF('Per Frame Quantification'!A:A,'Survey Summary'!A140,'Per Frame Quantification'!K:K)</f>
        <v>3.2713151802340419</v>
      </c>
      <c r="V140" s="105">
        <f>AVERAGEIF('Per Frame Quantification'!A:A,'Survey Summary'!A140,'Per Frame Quantification'!L:L)</f>
        <v>100.16149350430062</v>
      </c>
      <c r="W140" s="2"/>
      <c r="X140" s="2"/>
      <c r="Y140" s="2"/>
      <c r="Z140" s="2"/>
    </row>
    <row r="141" spans="1:26" ht="25.5" customHeight="1">
      <c r="A141" s="67">
        <v>140</v>
      </c>
      <c r="B141" s="69">
        <v>44875.884722222225</v>
      </c>
      <c r="C141" s="62" t="s">
        <v>353</v>
      </c>
      <c r="D141" s="62" t="s">
        <v>354</v>
      </c>
      <c r="E141" s="63">
        <f t="shared" si="0"/>
        <v>2.0138888889050577E-2</v>
      </c>
      <c r="F141" s="22" t="s">
        <v>82</v>
      </c>
      <c r="G141" s="65">
        <v>1</v>
      </c>
      <c r="H141" s="65">
        <v>1</v>
      </c>
      <c r="I141" s="22">
        <v>32.821561000000003</v>
      </c>
      <c r="J141" s="22">
        <v>-111.785932</v>
      </c>
      <c r="K141" s="66"/>
      <c r="L141" s="66"/>
      <c r="M141" s="106"/>
      <c r="N141" s="66"/>
      <c r="O141" s="67" t="str">
        <f t="shared" si="1"/>
        <v>Y</v>
      </c>
      <c r="P141" s="98">
        <f>AVERAGEIF('Per Frame Quantification'!A:A,'Survey Summary'!A141,'Per Frame Quantification'!G:G)</f>
        <v>12.272485217928574</v>
      </c>
      <c r="Q141" s="103">
        <v>14.329728617534498</v>
      </c>
      <c r="R141" s="103">
        <v>10.215241818322651</v>
      </c>
      <c r="S141" s="65" t="s">
        <v>8678</v>
      </c>
      <c r="T141" s="65"/>
      <c r="U141" s="100">
        <f>AVERAGEIF('Per Frame Quantification'!A:A,'Survey Summary'!A141,'Per Frame Quantification'!K:K)</f>
        <v>3.5850295309999995</v>
      </c>
      <c r="V141" s="105">
        <f>AVERAGEIF('Per Frame Quantification'!A:A,'Survey Summary'!A141,'Per Frame Quantification'!L:L)</f>
        <v>106.6709195091607</v>
      </c>
      <c r="W141" s="2"/>
      <c r="X141" s="2"/>
      <c r="Y141" s="2"/>
      <c r="Z141" s="2"/>
    </row>
    <row r="142" spans="1:26" ht="25.5" customHeight="1">
      <c r="A142" s="67">
        <v>141</v>
      </c>
      <c r="B142" s="69">
        <v>44875.921527777777</v>
      </c>
      <c r="C142" s="62" t="s">
        <v>355</v>
      </c>
      <c r="D142" s="62" t="s">
        <v>356</v>
      </c>
      <c r="E142" s="63">
        <f t="shared" si="0"/>
        <v>9.7222222248092294E-3</v>
      </c>
      <c r="F142" s="22" t="s">
        <v>82</v>
      </c>
      <c r="G142" s="65">
        <v>1</v>
      </c>
      <c r="H142" s="65">
        <v>1</v>
      </c>
      <c r="I142" s="22">
        <v>32.821561000000003</v>
      </c>
      <c r="J142" s="22">
        <v>-111.785932</v>
      </c>
      <c r="K142" s="66"/>
      <c r="L142" s="66"/>
      <c r="M142" s="106"/>
      <c r="N142" s="66"/>
      <c r="O142" s="67" t="str">
        <f t="shared" si="1"/>
        <v>N</v>
      </c>
      <c r="P142" s="98">
        <f>AVERAGEIF('Per Frame Quantification'!A:A,'Survey Summary'!A142,'Per Frame Quantification'!G:G)</f>
        <v>12.233214099380952</v>
      </c>
      <c r="Q142" s="103">
        <v>14.283874459937115</v>
      </c>
      <c r="R142" s="103">
        <v>10.182553738824788</v>
      </c>
      <c r="S142" s="68" t="s">
        <v>8678</v>
      </c>
      <c r="T142" s="65"/>
      <c r="U142" s="100">
        <f>AVERAGEIF('Per Frame Quantification'!A:A,'Survey Summary'!A142,'Per Frame Quantification'!K:K)</f>
        <v>3.6669698073333334</v>
      </c>
      <c r="V142" s="105">
        <f>AVERAGEIF('Per Frame Quantification'!A:A,'Survey Summary'!A142,'Per Frame Quantification'!L:L)</f>
        <v>114.33568754650257</v>
      </c>
      <c r="W142" s="2"/>
      <c r="X142" s="2"/>
      <c r="Y142" s="2"/>
      <c r="Z142" s="2"/>
    </row>
    <row r="143" spans="1:26" ht="25.5" customHeight="1">
      <c r="A143" s="67">
        <v>142</v>
      </c>
      <c r="B143" s="69">
        <v>44875.922222222223</v>
      </c>
      <c r="C143" s="62" t="s">
        <v>357</v>
      </c>
      <c r="D143" s="62" t="s">
        <v>358</v>
      </c>
      <c r="E143" s="63">
        <f t="shared" si="0"/>
        <v>2.1527777775190771E-2</v>
      </c>
      <c r="F143" s="22" t="s">
        <v>82</v>
      </c>
      <c r="G143" s="65">
        <v>1</v>
      </c>
      <c r="H143" s="65">
        <v>1</v>
      </c>
      <c r="I143" s="22">
        <v>32.821561000000003</v>
      </c>
      <c r="J143" s="22">
        <v>-111.785932</v>
      </c>
      <c r="K143" s="66"/>
      <c r="L143" s="66"/>
      <c r="M143" s="106"/>
      <c r="N143" s="66"/>
      <c r="O143" s="67" t="str">
        <f t="shared" si="1"/>
        <v>Y</v>
      </c>
      <c r="P143" s="98">
        <f>AVERAGEIF('Per Frame Quantification'!A:A,'Survey Summary'!A143,'Per Frame Quantification'!G:G)</f>
        <v>19.218061755422223</v>
      </c>
      <c r="Q143" s="103">
        <v>22.439595943282061</v>
      </c>
      <c r="R143" s="103">
        <v>15.996527567562385</v>
      </c>
      <c r="S143" s="65" t="s">
        <v>8678</v>
      </c>
      <c r="T143" s="65"/>
      <c r="U143" s="100">
        <f>AVERAGEIF('Per Frame Quantification'!A:A,'Survey Summary'!A143,'Per Frame Quantification'!K:K)</f>
        <v>3.9969023916222226</v>
      </c>
      <c r="V143" s="105">
        <f>AVERAGEIF('Per Frame Quantification'!A:A,'Survey Summary'!A143,'Per Frame Quantification'!L:L)</f>
        <v>100.36768039067546</v>
      </c>
      <c r="W143" s="2"/>
      <c r="X143" s="2"/>
      <c r="Y143" s="2"/>
      <c r="Z143" s="2"/>
    </row>
    <row r="144" spans="1:26" ht="25.5" customHeight="1">
      <c r="A144" s="67">
        <v>143</v>
      </c>
      <c r="B144" s="61" t="s">
        <v>83</v>
      </c>
      <c r="C144" s="62" t="s">
        <v>359</v>
      </c>
      <c r="D144" s="62" t="s">
        <v>359</v>
      </c>
      <c r="E144" s="63">
        <f t="shared" si="0"/>
        <v>0</v>
      </c>
      <c r="F144" s="22" t="s">
        <v>82</v>
      </c>
      <c r="G144" s="65">
        <v>1</v>
      </c>
      <c r="H144" s="65">
        <v>1</v>
      </c>
      <c r="I144" s="22">
        <v>32.821561000000003</v>
      </c>
      <c r="J144" s="22">
        <v>-111.785932</v>
      </c>
      <c r="K144" s="66"/>
      <c r="L144" s="66"/>
      <c r="M144" s="106"/>
      <c r="N144" s="66"/>
      <c r="O144" s="67" t="str">
        <f t="shared" si="1"/>
        <v>N</v>
      </c>
      <c r="P144" s="98">
        <f>AVERAGEIF('Per Frame Quantification'!A:A,'Survey Summary'!A144,'Per Frame Quantification'!G:G)</f>
        <v>0.86478583899999995</v>
      </c>
      <c r="Q144" s="103">
        <v>1.0097503614877854</v>
      </c>
      <c r="R144" s="103">
        <v>0.71982131651221448</v>
      </c>
      <c r="S144" s="68" t="s">
        <v>8678</v>
      </c>
      <c r="T144" s="65"/>
      <c r="U144" s="100">
        <f>AVERAGEIF('Per Frame Quantification'!A:A,'Survey Summary'!A144,'Per Frame Quantification'!K:K)</f>
        <v>2.2933328149999999</v>
      </c>
      <c r="V144" s="105">
        <f>AVERAGEIF('Per Frame Quantification'!A:A,'Survey Summary'!A144,'Per Frame Quantification'!L:L)</f>
        <v>90.71792602539</v>
      </c>
      <c r="W144" s="2"/>
      <c r="X144" s="2"/>
      <c r="Y144" s="2"/>
      <c r="Z144" s="2"/>
    </row>
    <row r="145" spans="1:26" ht="25.5" customHeight="1">
      <c r="A145" s="67">
        <v>144</v>
      </c>
      <c r="B145" s="69">
        <v>44876.753472222219</v>
      </c>
      <c r="C145" s="62" t="s">
        <v>360</v>
      </c>
      <c r="D145" s="62" t="s">
        <v>361</v>
      </c>
      <c r="E145" s="63">
        <f t="shared" si="0"/>
        <v>3.3333333332848269E-2</v>
      </c>
      <c r="F145" s="22" t="s">
        <v>82</v>
      </c>
      <c r="G145" s="65">
        <v>1</v>
      </c>
      <c r="H145" s="65">
        <v>1</v>
      </c>
      <c r="I145" s="22">
        <v>32.821561000000003</v>
      </c>
      <c r="J145" s="22">
        <v>-111.785932</v>
      </c>
      <c r="K145" s="66"/>
      <c r="L145" s="66"/>
      <c r="M145" s="106"/>
      <c r="N145" s="66"/>
      <c r="O145" s="67" t="str">
        <f t="shared" si="1"/>
        <v>Y</v>
      </c>
      <c r="P145" s="98">
        <f>AVERAGEIF('Per Frame Quantification'!A:A,'Survey Summary'!A145,'Per Frame Quantification'!G:G)</f>
        <v>8.0039487112187491</v>
      </c>
      <c r="Q145" s="103">
        <v>9.3456550049761233</v>
      </c>
      <c r="R145" s="103">
        <v>6.6622424174613748</v>
      </c>
      <c r="S145" s="65" t="s">
        <v>8678</v>
      </c>
      <c r="T145" s="65"/>
      <c r="U145" s="100">
        <f>AVERAGEIF('Per Frame Quantification'!A:A,'Survey Summary'!A145,'Per Frame Quantification'!K:K)</f>
        <v>1.014008833115942</v>
      </c>
      <c r="V145" s="105">
        <f>AVERAGEIF('Per Frame Quantification'!A:A,'Survey Summary'!A145,'Per Frame Quantification'!L:L)</f>
        <v>127.07048631750972</v>
      </c>
      <c r="W145" s="2"/>
      <c r="X145" s="2"/>
      <c r="Y145" s="2"/>
      <c r="Z145" s="2"/>
    </row>
    <row r="146" spans="1:26" ht="25.5" customHeight="1">
      <c r="A146" s="67">
        <v>145</v>
      </c>
      <c r="B146" s="69">
        <v>44876.835416666669</v>
      </c>
      <c r="C146" s="62" t="s">
        <v>362</v>
      </c>
      <c r="D146" s="62" t="s">
        <v>363</v>
      </c>
      <c r="E146" s="63">
        <f t="shared" si="0"/>
        <v>1.8749999995634425E-2</v>
      </c>
      <c r="F146" s="22" t="s">
        <v>82</v>
      </c>
      <c r="G146" s="65">
        <v>1</v>
      </c>
      <c r="H146" s="65">
        <v>1</v>
      </c>
      <c r="I146" s="22">
        <v>32.821561000000003</v>
      </c>
      <c r="J146" s="22">
        <v>-111.785932</v>
      </c>
      <c r="K146" s="66"/>
      <c r="L146" s="66"/>
      <c r="M146" s="106"/>
      <c r="N146" s="66"/>
      <c r="O146" s="67" t="str">
        <f t="shared" si="1"/>
        <v>Y</v>
      </c>
      <c r="P146" s="98">
        <f>AVERAGEIF('Per Frame Quantification'!A:A,'Survey Summary'!A146,'Per Frame Quantification'!G:G)</f>
        <v>18.7086774275</v>
      </c>
      <c r="Q146" s="103">
        <v>21.844823242273854</v>
      </c>
      <c r="R146" s="103">
        <v>15.572531612726145</v>
      </c>
      <c r="S146" s="68" t="s">
        <v>8678</v>
      </c>
      <c r="T146" s="65"/>
      <c r="U146" s="100">
        <f>AVERAGEIF('Per Frame Quantification'!A:A,'Survey Summary'!A146,'Per Frame Quantification'!K:K)</f>
        <v>4.4386651336750003</v>
      </c>
      <c r="V146" s="105">
        <f>AVERAGEIF('Per Frame Quantification'!A:A,'Survey Summary'!A146,'Per Frame Quantification'!L:L)</f>
        <v>145.34180964529475</v>
      </c>
      <c r="W146" s="2"/>
      <c r="X146" s="2"/>
      <c r="Y146" s="2"/>
      <c r="Z146" s="2"/>
    </row>
    <row r="147" spans="1:26" ht="25.5" customHeight="1">
      <c r="A147" s="67">
        <v>146</v>
      </c>
      <c r="B147" s="69">
        <v>44876.87777777778</v>
      </c>
      <c r="C147" s="62" t="s">
        <v>364</v>
      </c>
      <c r="D147" s="62" t="s">
        <v>365</v>
      </c>
      <c r="E147" s="63">
        <f t="shared" si="0"/>
        <v>3.4027777772280388E-2</v>
      </c>
      <c r="F147" s="22" t="s">
        <v>82</v>
      </c>
      <c r="G147" s="65">
        <v>1</v>
      </c>
      <c r="H147" s="65">
        <v>1</v>
      </c>
      <c r="I147" s="22">
        <v>32.821561000000003</v>
      </c>
      <c r="J147" s="22">
        <v>-111.785932</v>
      </c>
      <c r="K147" s="66"/>
      <c r="L147" s="66"/>
      <c r="M147" s="106"/>
      <c r="N147" s="66"/>
      <c r="O147" s="67" t="str">
        <f t="shared" si="1"/>
        <v>Y</v>
      </c>
      <c r="P147" s="98">
        <f>AVERAGEIF('Per Frame Quantification'!A:A,'Survey Summary'!A147,'Per Frame Quantification'!G:G)</f>
        <v>2.7719265090285714</v>
      </c>
      <c r="Q147" s="103">
        <v>3.236586063603633</v>
      </c>
      <c r="R147" s="103">
        <v>2.3072669544535098</v>
      </c>
      <c r="S147" s="65" t="s">
        <v>8678</v>
      </c>
      <c r="T147" s="65"/>
      <c r="U147" s="100">
        <f>AVERAGEIF('Per Frame Quantification'!A:A,'Survey Summary'!A147,'Per Frame Quantification'!K:K)</f>
        <v>4.1279825993428565</v>
      </c>
      <c r="V147" s="105">
        <f>AVERAGEIF('Per Frame Quantification'!A:A,'Survey Summary'!A147,'Per Frame Quantification'!L:L)</f>
        <v>145.80056503840822</v>
      </c>
      <c r="W147" s="2"/>
      <c r="X147" s="2"/>
      <c r="Y147" s="2"/>
      <c r="Z147" s="2"/>
    </row>
    <row r="148" spans="1:26" ht="25.5" customHeight="1">
      <c r="A148" s="67">
        <v>147</v>
      </c>
      <c r="B148" s="69">
        <v>44876.927083333336</v>
      </c>
      <c r="C148" s="62" t="s">
        <v>366</v>
      </c>
      <c r="D148" s="62" t="s">
        <v>367</v>
      </c>
      <c r="E148" s="63">
        <f t="shared" si="0"/>
        <v>1.1805555557657499E-2</v>
      </c>
      <c r="F148" s="22" t="s">
        <v>82</v>
      </c>
      <c r="G148" s="65">
        <v>1</v>
      </c>
      <c r="H148" s="65">
        <v>1</v>
      </c>
      <c r="I148" s="22">
        <v>32.821561000000003</v>
      </c>
      <c r="J148" s="22">
        <v>-111.785932</v>
      </c>
      <c r="K148" s="66"/>
      <c r="L148" s="66"/>
      <c r="M148" s="106"/>
      <c r="N148" s="66"/>
      <c r="O148" s="67" t="str">
        <f t="shared" si="1"/>
        <v>Y</v>
      </c>
      <c r="P148" s="98">
        <f>AVERAGEIF('Per Frame Quantification'!A:A,'Survey Summary'!A148,'Per Frame Quantification'!G:G)</f>
        <v>3.5808161607599995</v>
      </c>
      <c r="Q148" s="103">
        <v>4.1810703294237381</v>
      </c>
      <c r="R148" s="103">
        <v>2.9805619920962614</v>
      </c>
      <c r="S148" s="68" t="s">
        <v>8678</v>
      </c>
      <c r="T148" s="65"/>
      <c r="U148" s="100">
        <f>AVERAGEIF('Per Frame Quantification'!A:A,'Survey Summary'!A148,'Per Frame Quantification'!K:K)</f>
        <v>4.3151121901600007</v>
      </c>
      <c r="V148" s="105">
        <f>AVERAGEIF('Per Frame Quantification'!A:A,'Survey Summary'!A148,'Per Frame Quantification'!L:L)</f>
        <v>123.39393188476519</v>
      </c>
      <c r="W148" s="2"/>
      <c r="X148" s="2"/>
      <c r="Y148" s="2"/>
      <c r="Z148" s="2"/>
    </row>
    <row r="149" spans="1:26" ht="25.5" customHeight="1">
      <c r="A149" s="67">
        <v>148</v>
      </c>
      <c r="B149" s="69">
        <v>44876.967361111114</v>
      </c>
      <c r="C149" s="62" t="s">
        <v>368</v>
      </c>
      <c r="D149" s="62" t="s">
        <v>369</v>
      </c>
      <c r="E149" s="63">
        <f t="shared" si="0"/>
        <v>3.680555555911269E-2</v>
      </c>
      <c r="F149" s="22" t="s">
        <v>82</v>
      </c>
      <c r="G149" s="65">
        <v>1</v>
      </c>
      <c r="H149" s="65">
        <v>1</v>
      </c>
      <c r="I149" s="22">
        <v>32.821561000000003</v>
      </c>
      <c r="J149" s="22">
        <v>-111.785932</v>
      </c>
      <c r="K149" s="66"/>
      <c r="L149" s="66"/>
      <c r="M149" s="106"/>
      <c r="N149" s="66"/>
      <c r="O149" s="67" t="str">
        <f t="shared" si="1"/>
        <v>Y</v>
      </c>
      <c r="P149" s="98">
        <f>AVERAGEIF('Per Frame Quantification'!A:A,'Survey Summary'!A149,'Per Frame Quantification'!G:G)</f>
        <v>46.210902174486861</v>
      </c>
      <c r="Q149" s="103">
        <v>53.95726094372921</v>
      </c>
      <c r="R149" s="103">
        <v>38.464543405244513</v>
      </c>
      <c r="S149" s="65" t="s">
        <v>8678</v>
      </c>
      <c r="T149" s="65"/>
      <c r="U149" s="100">
        <f>AVERAGEIF('Per Frame Quantification'!A:A,'Survey Summary'!A149,'Per Frame Quantification'!K:K)</f>
        <v>4.1135651500921053</v>
      </c>
      <c r="V149" s="105">
        <f>AVERAGEIF('Per Frame Quantification'!A:A,'Survey Summary'!A149,'Per Frame Quantification'!L:L)</f>
        <v>121.60627626117873</v>
      </c>
      <c r="W149" s="2"/>
      <c r="X149" s="2"/>
      <c r="Y149" s="2"/>
      <c r="Z149" s="2"/>
    </row>
    <row r="150" spans="1:26" ht="25.5" customHeight="1">
      <c r="A150" s="67">
        <v>149</v>
      </c>
      <c r="B150" s="69">
        <v>44877.008333333331</v>
      </c>
      <c r="C150" s="62" t="s">
        <v>370</v>
      </c>
      <c r="D150" s="62" t="s">
        <v>371</v>
      </c>
      <c r="E150" s="63">
        <f t="shared" si="0"/>
        <v>2.0833333328482695E-3</v>
      </c>
      <c r="F150" s="22" t="s">
        <v>82</v>
      </c>
      <c r="G150" s="65">
        <v>1</v>
      </c>
      <c r="H150" s="65">
        <v>1</v>
      </c>
      <c r="I150" s="22">
        <v>32.821561000000003</v>
      </c>
      <c r="J150" s="22">
        <v>-111.785932</v>
      </c>
      <c r="K150" s="66"/>
      <c r="L150" s="66"/>
      <c r="M150" s="106"/>
      <c r="N150" s="66"/>
      <c r="O150" s="67" t="str">
        <f t="shared" si="1"/>
        <v>N</v>
      </c>
      <c r="P150" s="98">
        <f>AVERAGEIF('Per Frame Quantification'!A:A,'Survey Summary'!A150,'Per Frame Quantification'!G:G)</f>
        <v>60.482371728333334</v>
      </c>
      <c r="Q150" s="103">
        <v>70.621064733141637</v>
      </c>
      <c r="R150" s="103">
        <v>50.343678723525038</v>
      </c>
      <c r="S150" s="68" t="s">
        <v>8678</v>
      </c>
      <c r="T150" s="65"/>
      <c r="U150" s="100">
        <f>AVERAGEIF('Per Frame Quantification'!A:A,'Survey Summary'!A150,'Per Frame Quantification'!K:K)</f>
        <v>4.2811540761666667</v>
      </c>
      <c r="V150" s="105">
        <f>AVERAGEIF('Per Frame Quantification'!A:A,'Survey Summary'!A150,'Per Frame Quantification'!L:L)</f>
        <v>107.97984822591117</v>
      </c>
      <c r="W150" s="2"/>
      <c r="X150" s="2"/>
      <c r="Y150" s="2"/>
      <c r="Z150" s="2"/>
    </row>
    <row r="151" spans="1:26" ht="25.5" customHeight="1">
      <c r="A151" s="67">
        <v>150</v>
      </c>
      <c r="B151" s="69">
        <v>44877.009027777778</v>
      </c>
      <c r="C151" s="62" t="s">
        <v>372</v>
      </c>
      <c r="D151" s="62" t="s">
        <v>373</v>
      </c>
      <c r="E151" s="63">
        <f t="shared" si="0"/>
        <v>2.361111110803904E-2</v>
      </c>
      <c r="F151" s="22" t="s">
        <v>82</v>
      </c>
      <c r="G151" s="65">
        <v>1</v>
      </c>
      <c r="H151" s="65">
        <v>1</v>
      </c>
      <c r="I151" s="22">
        <v>32.821561000000003</v>
      </c>
      <c r="J151" s="22">
        <v>-111.785932</v>
      </c>
      <c r="K151" s="66"/>
      <c r="L151" s="66"/>
      <c r="M151" s="106"/>
      <c r="N151" s="66"/>
      <c r="O151" s="67" t="str">
        <f t="shared" si="1"/>
        <v>Y</v>
      </c>
      <c r="P151" s="98">
        <f>AVERAGEIF('Per Frame Quantification'!A:A,'Survey Summary'!A151,'Per Frame Quantification'!G:G)</f>
        <v>15.693758973734697</v>
      </c>
      <c r="Q151" s="103">
        <v>18.324512361529067</v>
      </c>
      <c r="R151" s="103">
        <v>13.063005585940326</v>
      </c>
      <c r="S151" s="65" t="s">
        <v>8678</v>
      </c>
      <c r="T151" s="65"/>
      <c r="U151" s="100">
        <f>AVERAGEIF('Per Frame Quantification'!A:A,'Survey Summary'!A151,'Per Frame Quantification'!K:K)</f>
        <v>4.5684379948163265</v>
      </c>
      <c r="V151" s="105">
        <f>AVERAGEIF('Per Frame Quantification'!A:A,'Survey Summary'!A151,'Per Frame Quantification'!L:L)</f>
        <v>92.996824303451419</v>
      </c>
      <c r="W151" s="2"/>
      <c r="X151" s="2"/>
      <c r="Y151" s="2"/>
      <c r="Z151" s="2"/>
    </row>
    <row r="152" spans="1:26" ht="25.5" customHeight="1">
      <c r="A152" s="67">
        <v>151</v>
      </c>
      <c r="B152" s="61" t="s">
        <v>83</v>
      </c>
      <c r="C152" s="62" t="s">
        <v>374</v>
      </c>
      <c r="D152" s="62" t="s">
        <v>375</v>
      </c>
      <c r="E152" s="63">
        <f t="shared" si="0"/>
        <v>6.9444443943211809E-4</v>
      </c>
      <c r="F152" s="22" t="s">
        <v>82</v>
      </c>
      <c r="G152" s="65">
        <v>1</v>
      </c>
      <c r="H152" s="65">
        <v>1</v>
      </c>
      <c r="I152" s="22">
        <v>32.821561000000003</v>
      </c>
      <c r="J152" s="22">
        <v>-111.785932</v>
      </c>
      <c r="K152" s="66"/>
      <c r="L152" s="66"/>
      <c r="M152" s="106"/>
      <c r="N152" s="66"/>
      <c r="O152" s="67" t="str">
        <f t="shared" si="1"/>
        <v>N</v>
      </c>
      <c r="P152" s="98">
        <f>AVERAGEIF('Per Frame Quantification'!A:A,'Survey Summary'!A152,'Per Frame Quantification'!G:G)</f>
        <v>2.0924395666666665E-2</v>
      </c>
      <c r="Q152" s="103">
        <v>2.4431963539969709E-2</v>
      </c>
      <c r="R152" s="103">
        <v>1.7416827793363621E-2</v>
      </c>
      <c r="S152" s="68" t="s">
        <v>8678</v>
      </c>
      <c r="T152" s="65"/>
      <c r="U152" s="100">
        <f>AVERAGEIF('Per Frame Quantification'!A:A,'Survey Summary'!A152,'Per Frame Quantification'!K:K)</f>
        <v>0.19866642599999998</v>
      </c>
      <c r="V152" s="105">
        <f>AVERAGEIF('Per Frame Quantification'!A:A,'Survey Summary'!A152,'Per Frame Quantification'!L:L)</f>
        <v>54.731913248697673</v>
      </c>
      <c r="W152" s="2"/>
      <c r="X152" s="2"/>
      <c r="Y152" s="2"/>
      <c r="Z152" s="2"/>
    </row>
    <row r="153" spans="1:26" ht="25.5" customHeight="1">
      <c r="A153" s="67">
        <v>152</v>
      </c>
      <c r="B153" s="69">
        <v>44879.879166666666</v>
      </c>
      <c r="C153" s="62" t="s">
        <v>376</v>
      </c>
      <c r="D153" s="62" t="s">
        <v>377</v>
      </c>
      <c r="E153" s="63">
        <f t="shared" si="0"/>
        <v>1.0416666664241347E-2</v>
      </c>
      <c r="F153" s="22" t="s">
        <v>82</v>
      </c>
      <c r="G153" s="65">
        <v>1</v>
      </c>
      <c r="H153" s="65">
        <v>1</v>
      </c>
      <c r="I153" s="22">
        <v>32.821561000000003</v>
      </c>
      <c r="J153" s="22">
        <v>-111.785932</v>
      </c>
      <c r="K153" s="66"/>
      <c r="L153" s="66"/>
      <c r="M153" s="106"/>
      <c r="N153" s="66"/>
      <c r="O153" s="67" t="str">
        <f t="shared" si="1"/>
        <v>N</v>
      </c>
      <c r="P153" s="98">
        <f>AVERAGEIF('Per Frame Quantification'!A:A,'Survey Summary'!A153,'Per Frame Quantification'!G:G)</f>
        <v>2.2916371024693092</v>
      </c>
      <c r="Q153" s="103">
        <v>2.6757854815164315</v>
      </c>
      <c r="R153" s="103">
        <v>1.9074887234221869</v>
      </c>
      <c r="S153" s="65" t="s">
        <v>8678</v>
      </c>
      <c r="T153" s="65"/>
      <c r="U153" s="100">
        <f>AVERAGEIF('Per Frame Quantification'!A:A,'Survey Summary'!A153,'Per Frame Quantification'!K:K)</f>
        <v>1.5207020355896483</v>
      </c>
      <c r="V153" s="105">
        <f>AVERAGEIF('Per Frame Quantification'!A:A,'Survey Summary'!A153,'Per Frame Quantification'!L:L)</f>
        <v>141.02635470303588</v>
      </c>
      <c r="W153" s="2"/>
      <c r="X153" s="2"/>
      <c r="Y153" s="2"/>
      <c r="Z153" s="2"/>
    </row>
    <row r="154" spans="1:26" ht="25.5" customHeight="1">
      <c r="A154" s="67">
        <v>153</v>
      </c>
      <c r="B154" s="69">
        <v>44879.929166666669</v>
      </c>
      <c r="C154" s="62" t="s">
        <v>378</v>
      </c>
      <c r="D154" s="62" t="s">
        <v>379</v>
      </c>
      <c r="E154" s="63">
        <f t="shared" si="0"/>
        <v>3.0555555553291924E-2</v>
      </c>
      <c r="F154" s="22" t="s">
        <v>82</v>
      </c>
      <c r="G154" s="65">
        <v>1</v>
      </c>
      <c r="H154" s="65">
        <v>1</v>
      </c>
      <c r="I154" s="22">
        <v>32.821561000000003</v>
      </c>
      <c r="J154" s="22">
        <v>-111.785932</v>
      </c>
      <c r="K154" s="66"/>
      <c r="L154" s="66"/>
      <c r="M154" s="106"/>
      <c r="N154" s="66"/>
      <c r="O154" s="67" t="str">
        <f t="shared" si="1"/>
        <v>Y</v>
      </c>
      <c r="P154" s="98">
        <f>AVERAGEIF('Per Frame Quantification'!A:A,'Survey Summary'!A154,'Per Frame Quantification'!G:G)</f>
        <v>3.0412402657032103</v>
      </c>
      <c r="Q154" s="103">
        <v>3.5510450323933034</v>
      </c>
      <c r="R154" s="103">
        <v>2.5314354990131172</v>
      </c>
      <c r="S154" s="68" t="s">
        <v>8678</v>
      </c>
      <c r="T154" s="65"/>
      <c r="U154" s="100">
        <f>AVERAGEIF('Per Frame Quantification'!A:A,'Survey Summary'!A154,'Per Frame Quantification'!K:K)</f>
        <v>2.2622009414055961</v>
      </c>
      <c r="V154" s="105">
        <f>AVERAGEIF('Per Frame Quantification'!A:A,'Survey Summary'!A154,'Per Frame Quantification'!L:L)</f>
        <v>123.92708934299479</v>
      </c>
      <c r="W154" s="2"/>
      <c r="X154" s="2"/>
      <c r="Y154" s="2"/>
      <c r="Z154" s="2"/>
    </row>
    <row r="155" spans="1:26" ht="25.5" customHeight="1">
      <c r="A155" s="67">
        <v>154</v>
      </c>
      <c r="B155" s="69">
        <v>44879.929861111108</v>
      </c>
      <c r="C155" s="62" t="s">
        <v>380</v>
      </c>
      <c r="D155" s="62" t="s">
        <v>381</v>
      </c>
      <c r="E155" s="63">
        <f t="shared" si="0"/>
        <v>1.3888888861401938E-3</v>
      </c>
      <c r="F155" s="22" t="s">
        <v>82</v>
      </c>
      <c r="G155" s="65">
        <v>1</v>
      </c>
      <c r="H155" s="65">
        <v>1</v>
      </c>
      <c r="I155" s="22">
        <v>32.821561000000003</v>
      </c>
      <c r="J155" s="22">
        <v>-111.785932</v>
      </c>
      <c r="K155" s="66"/>
      <c r="L155" s="66"/>
      <c r="M155" s="106"/>
      <c r="N155" s="66"/>
      <c r="O155" s="67" t="str">
        <f t="shared" si="1"/>
        <v>N</v>
      </c>
      <c r="P155" s="98">
        <f>AVERAGEIF('Per Frame Quantification'!A:A,'Survey Summary'!A155,'Per Frame Quantification'!G:G)</f>
        <v>0.31305145445342264</v>
      </c>
      <c r="Q155" s="103">
        <v>0.36552844073412322</v>
      </c>
      <c r="R155" s="103">
        <v>0.26057446817272206</v>
      </c>
      <c r="S155" s="65" t="s">
        <v>8678</v>
      </c>
      <c r="T155" s="65"/>
      <c r="U155" s="100">
        <f>AVERAGEIF('Per Frame Quantification'!A:A,'Survey Summary'!A155,'Per Frame Quantification'!K:K)</f>
        <v>2.3643221855163543</v>
      </c>
      <c r="V155" s="105">
        <f>AVERAGEIF('Per Frame Quantification'!A:A,'Survey Summary'!A155,'Per Frame Quantification'!L:L)</f>
        <v>97.093902587890398</v>
      </c>
      <c r="W155" s="2"/>
      <c r="X155" s="2"/>
      <c r="Y155" s="2"/>
      <c r="Z155" s="2"/>
    </row>
    <row r="156" spans="1:26" ht="25.5" customHeight="1">
      <c r="A156" s="67">
        <v>155</v>
      </c>
      <c r="B156" s="69">
        <v>44879.929861111108</v>
      </c>
      <c r="C156" s="62" t="s">
        <v>382</v>
      </c>
      <c r="D156" s="62" t="s">
        <v>383</v>
      </c>
      <c r="E156" s="63">
        <f t="shared" si="0"/>
        <v>2.7777777722803876E-3</v>
      </c>
      <c r="F156" s="22" t="s">
        <v>82</v>
      </c>
      <c r="G156" s="65">
        <v>1</v>
      </c>
      <c r="H156" s="65">
        <v>1</v>
      </c>
      <c r="I156" s="22">
        <v>32.821561000000003</v>
      </c>
      <c r="J156" s="22">
        <v>-111.785932</v>
      </c>
      <c r="K156" s="66"/>
      <c r="L156" s="66"/>
      <c r="M156" s="106"/>
      <c r="N156" s="66"/>
      <c r="O156" s="67" t="str">
        <f t="shared" si="1"/>
        <v>N</v>
      </c>
      <c r="P156" s="98">
        <f>AVERAGEIF('Per Frame Quantification'!A:A,'Survey Summary'!A156,'Per Frame Quantification'!G:G)</f>
        <v>0.71019563374303563</v>
      </c>
      <c r="Q156" s="103">
        <v>0.82924611569533002</v>
      </c>
      <c r="R156" s="103">
        <v>0.59114515179074123</v>
      </c>
      <c r="S156" s="68" t="s">
        <v>8678</v>
      </c>
      <c r="T156" s="65"/>
      <c r="U156" s="100">
        <f>AVERAGEIF('Per Frame Quantification'!A:A,'Survey Summary'!A156,'Per Frame Quantification'!K:K)</f>
        <v>2.17598860604422</v>
      </c>
      <c r="V156" s="105">
        <f>AVERAGEIF('Per Frame Quantification'!A:A,'Survey Summary'!A156,'Per Frame Quantification'!L:L)</f>
        <v>98.729675292968295</v>
      </c>
      <c r="W156" s="2"/>
      <c r="X156" s="2"/>
      <c r="Y156" s="2"/>
      <c r="Z156" s="2"/>
    </row>
    <row r="157" spans="1:26" ht="25.5" customHeight="1">
      <c r="A157" s="67">
        <v>156</v>
      </c>
      <c r="B157" s="69">
        <v>44879.961111111108</v>
      </c>
      <c r="C157" s="62" t="s">
        <v>384</v>
      </c>
      <c r="D157" s="62" t="s">
        <v>385</v>
      </c>
      <c r="E157" s="63">
        <f t="shared" si="0"/>
        <v>2.4305555554747116E-2</v>
      </c>
      <c r="F157" s="22" t="s">
        <v>82</v>
      </c>
      <c r="G157" s="65">
        <v>1</v>
      </c>
      <c r="H157" s="65">
        <v>1</v>
      </c>
      <c r="I157" s="22">
        <v>32.821561000000003</v>
      </c>
      <c r="J157" s="22">
        <v>-111.785932</v>
      </c>
      <c r="K157" s="66"/>
      <c r="L157" s="66"/>
      <c r="M157" s="106"/>
      <c r="N157" s="66"/>
      <c r="O157" s="67" t="str">
        <f t="shared" si="1"/>
        <v>Y</v>
      </c>
      <c r="P157" s="98">
        <f>AVERAGEIF('Per Frame Quantification'!A:A,'Survey Summary'!A157,'Per Frame Quantification'!G:G)</f>
        <v>0.61391914709972395</v>
      </c>
      <c r="Q157" s="103">
        <v>0.71683074901532839</v>
      </c>
      <c r="R157" s="103">
        <v>0.5110075451841195</v>
      </c>
      <c r="S157" s="65" t="s">
        <v>8678</v>
      </c>
      <c r="T157" s="65"/>
      <c r="U157" s="100">
        <f>AVERAGEIF('Per Frame Quantification'!A:A,'Survey Summary'!A157,'Per Frame Quantification'!K:K)</f>
        <v>2.2281785455404504</v>
      </c>
      <c r="V157" s="105">
        <f>AVERAGEIF('Per Frame Quantification'!A:A,'Survey Summary'!A157,'Per Frame Quantification'!L:L)</f>
        <v>117.2115309472174</v>
      </c>
      <c r="W157" s="2"/>
      <c r="X157" s="2"/>
      <c r="Y157" s="2"/>
      <c r="Z157" s="2"/>
    </row>
    <row r="158" spans="1:26" ht="25.5" customHeight="1">
      <c r="A158" s="67">
        <v>157</v>
      </c>
      <c r="B158" s="69">
        <v>44880.717361111114</v>
      </c>
      <c r="C158" s="62" t="s">
        <v>386</v>
      </c>
      <c r="D158" s="62" t="s">
        <v>387</v>
      </c>
      <c r="E158" s="63">
        <f t="shared" si="0"/>
        <v>1.3888888861401938E-3</v>
      </c>
      <c r="F158" s="22" t="s">
        <v>82</v>
      </c>
      <c r="G158" s="65">
        <v>1</v>
      </c>
      <c r="H158" s="65">
        <v>1</v>
      </c>
      <c r="I158" s="22">
        <v>32.821561000000003</v>
      </c>
      <c r="J158" s="22">
        <v>-111.785932</v>
      </c>
      <c r="K158" s="66"/>
      <c r="L158" s="66"/>
      <c r="M158" s="106"/>
      <c r="N158" s="66"/>
      <c r="O158" s="67" t="str">
        <f t="shared" si="1"/>
        <v>N</v>
      </c>
      <c r="P158" s="98">
        <f>AVERAGEIF('Per Frame Quantification'!A:A,'Survey Summary'!A158,'Per Frame Quantification'!G:G)</f>
        <v>1.8522701215539426</v>
      </c>
      <c r="Q158" s="103">
        <v>2.1627671736332834</v>
      </c>
      <c r="R158" s="103">
        <v>1.5417730694746017</v>
      </c>
      <c r="S158" s="68" t="s">
        <v>8678</v>
      </c>
      <c r="T158" s="65"/>
      <c r="U158" s="100">
        <f>AVERAGEIF('Per Frame Quantification'!A:A,'Survey Summary'!A158,'Per Frame Quantification'!K:K)</f>
        <v>1.9832662343978855</v>
      </c>
      <c r="V158" s="105">
        <f>AVERAGEIF('Per Frame Quantification'!A:A,'Survey Summary'!A158,'Per Frame Quantification'!L:L)</f>
        <v>274.1679859161373</v>
      </c>
      <c r="W158" s="2"/>
      <c r="X158" s="2"/>
      <c r="Y158" s="2"/>
      <c r="Z158" s="2"/>
    </row>
    <row r="159" spans="1:26" ht="25.5" customHeight="1">
      <c r="A159" s="67">
        <v>158</v>
      </c>
      <c r="B159" s="69">
        <v>44880.718055555553</v>
      </c>
      <c r="C159" s="62" t="s">
        <v>388</v>
      </c>
      <c r="D159" s="62" t="s">
        <v>389</v>
      </c>
      <c r="E159" s="63">
        <f t="shared" si="0"/>
        <v>2.3611111115314998E-2</v>
      </c>
      <c r="F159" s="22" t="s">
        <v>82</v>
      </c>
      <c r="G159" s="65">
        <v>1</v>
      </c>
      <c r="H159" s="65">
        <v>1</v>
      </c>
      <c r="I159" s="22">
        <v>32.821561000000003</v>
      </c>
      <c r="J159" s="22">
        <v>-111.785932</v>
      </c>
      <c r="K159" s="66"/>
      <c r="L159" s="66"/>
      <c r="M159" s="106"/>
      <c r="N159" s="66"/>
      <c r="O159" s="67" t="str">
        <f t="shared" si="1"/>
        <v>Y</v>
      </c>
      <c r="P159" s="98">
        <f>AVERAGEIF('Per Frame Quantification'!A:A,'Survey Summary'!A159,'Per Frame Quantification'!G:G)</f>
        <v>1.0669606917153578</v>
      </c>
      <c r="Q159" s="103">
        <v>1.2458158951800784</v>
      </c>
      <c r="R159" s="103">
        <v>0.88810548825063718</v>
      </c>
      <c r="S159" s="65" t="s">
        <v>8678</v>
      </c>
      <c r="T159" s="65"/>
      <c r="U159" s="100">
        <f>AVERAGEIF('Per Frame Quantification'!A:A,'Survey Summary'!A159,'Per Frame Quantification'!K:K)</f>
        <v>1.249937029897555</v>
      </c>
      <c r="V159" s="105">
        <f>AVERAGEIF('Per Frame Quantification'!A:A,'Survey Summary'!A159,'Per Frame Quantification'!L:L)</f>
        <v>275.87682716213897</v>
      </c>
      <c r="W159" s="2"/>
      <c r="X159" s="2"/>
      <c r="Y159" s="2"/>
      <c r="Z159" s="2"/>
    </row>
    <row r="160" spans="1:26" ht="25.5" customHeight="1">
      <c r="A160" s="67">
        <v>159</v>
      </c>
      <c r="B160" s="69">
        <v>44880.754166666666</v>
      </c>
      <c r="C160" s="62" t="s">
        <v>390</v>
      </c>
      <c r="D160" s="62" t="s">
        <v>391</v>
      </c>
      <c r="E160" s="63">
        <f t="shared" si="0"/>
        <v>4.0972222224809229E-2</v>
      </c>
      <c r="F160" s="22" t="s">
        <v>82</v>
      </c>
      <c r="G160" s="65">
        <v>1</v>
      </c>
      <c r="H160" s="65">
        <v>1</v>
      </c>
      <c r="I160" s="22">
        <v>32.821561000000003</v>
      </c>
      <c r="J160" s="22">
        <v>-111.785932</v>
      </c>
      <c r="K160" s="66"/>
      <c r="L160" s="66"/>
      <c r="M160" s="106"/>
      <c r="N160" s="66"/>
      <c r="O160" s="67" t="str">
        <f t="shared" si="1"/>
        <v>Y</v>
      </c>
      <c r="P160" s="98">
        <f>AVERAGEIF('Per Frame Quantification'!A:A,'Survey Summary'!A160,'Per Frame Quantification'!G:G)</f>
        <v>1.3984193291076412</v>
      </c>
      <c r="Q160" s="103">
        <v>1.6328371249820466</v>
      </c>
      <c r="R160" s="103">
        <v>1.1640015332332359</v>
      </c>
      <c r="S160" s="68" t="s">
        <v>8678</v>
      </c>
      <c r="T160" s="65"/>
      <c r="U160" s="100">
        <f>AVERAGEIF('Per Frame Quantification'!A:A,'Survey Summary'!A160,'Per Frame Quantification'!K:K)</f>
        <v>0.90396290585132411</v>
      </c>
      <c r="V160" s="105">
        <f>AVERAGEIF('Per Frame Quantification'!A:A,'Survey Summary'!A160,'Per Frame Quantification'!L:L)</f>
        <v>168.60367762616684</v>
      </c>
      <c r="W160" s="2"/>
      <c r="X160" s="2"/>
      <c r="Y160" s="2"/>
      <c r="Z160" s="2"/>
    </row>
    <row r="161" spans="1:26" ht="25.5" customHeight="1">
      <c r="A161" s="67">
        <v>160</v>
      </c>
      <c r="B161" s="69">
        <v>44880.795138888891</v>
      </c>
      <c r="C161" s="62" t="s">
        <v>392</v>
      </c>
      <c r="D161" s="62" t="s">
        <v>393</v>
      </c>
      <c r="E161" s="63">
        <f t="shared" si="0"/>
        <v>1.4583333329937886E-2</v>
      </c>
      <c r="F161" s="22" t="s">
        <v>82</v>
      </c>
      <c r="G161" s="65">
        <v>1</v>
      </c>
      <c r="H161" s="65">
        <v>1</v>
      </c>
      <c r="I161" s="22">
        <v>32.821561000000003</v>
      </c>
      <c r="J161" s="22">
        <v>-111.785932</v>
      </c>
      <c r="K161" s="66"/>
      <c r="L161" s="66"/>
      <c r="M161" s="106"/>
      <c r="N161" s="66"/>
      <c r="O161" s="67" t="str">
        <f t="shared" si="1"/>
        <v>Y</v>
      </c>
      <c r="P161" s="98">
        <f>AVERAGEIF('Per Frame Quantification'!A:A,'Survey Summary'!A161,'Per Frame Quantification'!G:G)</f>
        <v>18.654906042367255</v>
      </c>
      <c r="Q161" s="103">
        <v>21.782038130484477</v>
      </c>
      <c r="R161" s="103">
        <v>15.527773954250035</v>
      </c>
      <c r="S161" s="65" t="s">
        <v>8678</v>
      </c>
      <c r="T161" s="65"/>
      <c r="U161" s="100">
        <f>AVERAGEIF('Per Frame Quantification'!A:A,'Survey Summary'!A161,'Per Frame Quantification'!K:K)</f>
        <v>2.1681675622540095</v>
      </c>
      <c r="V161" s="105">
        <f>AVERAGEIF('Per Frame Quantification'!A:A,'Survey Summary'!A161,'Per Frame Quantification'!L:L)</f>
        <v>167.75663143973179</v>
      </c>
      <c r="W161" s="2"/>
      <c r="X161" s="2"/>
      <c r="Y161" s="2"/>
      <c r="Z161" s="2"/>
    </row>
    <row r="162" spans="1:26" ht="25.5" customHeight="1">
      <c r="A162" s="67">
        <v>161</v>
      </c>
      <c r="B162" s="69">
        <v>44880.836805555555</v>
      </c>
      <c r="C162" s="62" t="s">
        <v>394</v>
      </c>
      <c r="D162" s="62" t="s">
        <v>395</v>
      </c>
      <c r="E162" s="63">
        <f t="shared" si="0"/>
        <v>3.4722222262644209E-3</v>
      </c>
      <c r="F162" s="22" t="s">
        <v>82</v>
      </c>
      <c r="G162" s="65">
        <v>1</v>
      </c>
      <c r="H162" s="65">
        <v>1</v>
      </c>
      <c r="I162" s="22">
        <v>32.821561000000003</v>
      </c>
      <c r="J162" s="22">
        <v>-111.785932</v>
      </c>
      <c r="K162" s="66"/>
      <c r="L162" s="66"/>
      <c r="M162" s="106"/>
      <c r="N162" s="66"/>
      <c r="O162" s="67" t="str">
        <f t="shared" si="1"/>
        <v>N</v>
      </c>
      <c r="P162" s="98">
        <f>AVERAGEIF('Per Frame Quantification'!A:A,'Survey Summary'!A162,'Per Frame Quantification'!G:G)</f>
        <v>1.5862665898866011E-2</v>
      </c>
      <c r="Q162" s="103">
        <v>1.8521733246767379E-2</v>
      </c>
      <c r="R162" s="103">
        <v>1.3203598550964644E-2</v>
      </c>
      <c r="S162" s="68" t="s">
        <v>8678</v>
      </c>
      <c r="T162" s="65"/>
      <c r="U162" s="100">
        <f>AVERAGEIF('Per Frame Quantification'!A:A,'Survey Summary'!A162,'Per Frame Quantification'!K:K)</f>
        <v>3.3750244246588759</v>
      </c>
      <c r="V162" s="105">
        <f>AVERAGEIF('Per Frame Quantification'!A:A,'Survey Summary'!A162,'Per Frame Quantification'!L:L)</f>
        <v>145.26372867160322</v>
      </c>
      <c r="W162" s="2"/>
      <c r="X162" s="2"/>
      <c r="Y162" s="2"/>
      <c r="Z162" s="2"/>
    </row>
    <row r="163" spans="1:26" ht="25.5" customHeight="1">
      <c r="A163" s="67">
        <v>162</v>
      </c>
      <c r="B163" s="61" t="s">
        <v>83</v>
      </c>
      <c r="C163" s="62" t="s">
        <v>396</v>
      </c>
      <c r="D163" s="62" t="s">
        <v>397</v>
      </c>
      <c r="E163" s="63">
        <f t="shared" si="0"/>
        <v>6.9444443943211809E-4</v>
      </c>
      <c r="F163" s="22" t="s">
        <v>82</v>
      </c>
      <c r="G163" s="65">
        <v>1</v>
      </c>
      <c r="H163" s="65">
        <v>1</v>
      </c>
      <c r="I163" s="22">
        <v>32.821561000000003</v>
      </c>
      <c r="J163" s="22">
        <v>-111.785932</v>
      </c>
      <c r="K163" s="66"/>
      <c r="L163" s="66"/>
      <c r="M163" s="106"/>
      <c r="N163" s="66"/>
      <c r="O163" s="67" t="str">
        <f t="shared" si="1"/>
        <v>N</v>
      </c>
      <c r="P163" s="98">
        <f>AVERAGEIF('Per Frame Quantification'!A:A,'Survey Summary'!A163,'Per Frame Quantification'!G:G)</f>
        <v>1.0140934528101183E-2</v>
      </c>
      <c r="Q163" s="103">
        <v>1.1840864921441128E-2</v>
      </c>
      <c r="R163" s="103">
        <v>8.4410041347612388E-3</v>
      </c>
      <c r="S163" s="65" t="s">
        <v>8678</v>
      </c>
      <c r="T163" s="65"/>
      <c r="U163" s="100">
        <f>AVERAGEIF('Per Frame Quantification'!A:A,'Survey Summary'!A163,'Per Frame Quantification'!K:K)</f>
        <v>2.3195648988087929</v>
      </c>
      <c r="V163" s="105">
        <f>AVERAGEIF('Per Frame Quantification'!A:A,'Survey Summary'!A163,'Per Frame Quantification'!L:L)</f>
        <v>131.09841918945301</v>
      </c>
      <c r="W163" s="2"/>
      <c r="X163" s="2"/>
      <c r="Y163" s="2"/>
      <c r="Z163" s="2"/>
    </row>
    <row r="164" spans="1:26" ht="25.5" customHeight="1">
      <c r="A164" s="67">
        <v>163</v>
      </c>
      <c r="B164" s="61" t="s">
        <v>83</v>
      </c>
      <c r="C164" s="62" t="s">
        <v>398</v>
      </c>
      <c r="D164" s="62" t="s">
        <v>399</v>
      </c>
      <c r="E164" s="63">
        <f t="shared" si="0"/>
        <v>6.944444467080757E-4</v>
      </c>
      <c r="F164" s="22" t="s">
        <v>82</v>
      </c>
      <c r="G164" s="65">
        <v>1</v>
      </c>
      <c r="H164" s="65">
        <v>1</v>
      </c>
      <c r="I164" s="22">
        <v>32.821561000000003</v>
      </c>
      <c r="J164" s="22">
        <v>-111.785932</v>
      </c>
      <c r="K164" s="66"/>
      <c r="L164" s="66"/>
      <c r="M164" s="106"/>
      <c r="N164" s="66"/>
      <c r="O164" s="67" t="str">
        <f t="shared" si="1"/>
        <v>N</v>
      </c>
      <c r="P164" s="98">
        <f>AVERAGEIF('Per Frame Quantification'!A:A,'Survey Summary'!A164,'Per Frame Quantification'!G:G)</f>
        <v>8.7576574043537705E-2</v>
      </c>
      <c r="Q164" s="103">
        <v>0.10225708297973644</v>
      </c>
      <c r="R164" s="103">
        <v>7.2896065107338967E-2</v>
      </c>
      <c r="S164" s="68" t="s">
        <v>8678</v>
      </c>
      <c r="T164" s="65"/>
      <c r="U164" s="100">
        <f>AVERAGEIF('Per Frame Quantification'!A:A,'Survey Summary'!A164,'Per Frame Quantification'!K:K)</f>
        <v>1.4996363321940069</v>
      </c>
      <c r="V164" s="105">
        <f>AVERAGEIF('Per Frame Quantification'!A:A,'Survey Summary'!A164,'Per Frame Quantification'!L:L)</f>
        <v>84.773742675781008</v>
      </c>
      <c r="W164" s="2"/>
      <c r="X164" s="2"/>
      <c r="Y164" s="2"/>
      <c r="Z164" s="2"/>
    </row>
    <row r="165" spans="1:26" ht="25.5" customHeight="1">
      <c r="A165" s="67">
        <v>164</v>
      </c>
      <c r="B165" s="61" t="s">
        <v>83</v>
      </c>
      <c r="C165" s="62" t="s">
        <v>400</v>
      </c>
      <c r="D165" s="62" t="s">
        <v>400</v>
      </c>
      <c r="E165" s="63">
        <f t="shared" si="0"/>
        <v>0</v>
      </c>
      <c r="F165" s="22" t="s">
        <v>82</v>
      </c>
      <c r="G165" s="65">
        <v>1</v>
      </c>
      <c r="H165" s="65">
        <v>1</v>
      </c>
      <c r="I165" s="22">
        <v>32.821561000000003</v>
      </c>
      <c r="J165" s="22">
        <v>-111.785932</v>
      </c>
      <c r="K165" s="66"/>
      <c r="L165" s="66"/>
      <c r="M165" s="106"/>
      <c r="N165" s="66"/>
      <c r="O165" s="67" t="str">
        <f t="shared" si="1"/>
        <v>N</v>
      </c>
      <c r="P165" s="98">
        <f>AVERAGEIF('Per Frame Quantification'!A:A,'Survey Summary'!A165,'Per Frame Quantification'!G:G)</f>
        <v>4.9251723628870897E-2</v>
      </c>
      <c r="Q165" s="103">
        <v>5.7507816959233175E-2</v>
      </c>
      <c r="R165" s="103">
        <v>4.0995630298508619E-2</v>
      </c>
      <c r="S165" s="65" t="s">
        <v>8678</v>
      </c>
      <c r="T165" s="65"/>
      <c r="U165" s="100">
        <f>AVERAGEIF('Per Frame Quantification'!A:A,'Survey Summary'!A165,'Per Frame Quantification'!K:K)</f>
        <v>0.57236409187316895</v>
      </c>
      <c r="V165" s="105">
        <f>AVERAGEIF('Per Frame Quantification'!A:A,'Survey Summary'!A165,'Per Frame Quantification'!L:L)</f>
        <v>120.410552978515</v>
      </c>
      <c r="W165" s="2"/>
      <c r="X165" s="2"/>
      <c r="Y165" s="2"/>
      <c r="Z165" s="2"/>
    </row>
    <row r="166" spans="1:26" ht="25.5" customHeight="1">
      <c r="A166" s="67">
        <v>165</v>
      </c>
      <c r="B166" s="69">
        <v>44880.920138888891</v>
      </c>
      <c r="C166" s="62" t="s">
        <v>401</v>
      </c>
      <c r="D166" s="62" t="s">
        <v>402</v>
      </c>
      <c r="E166" s="63">
        <f t="shared" si="0"/>
        <v>3.4027777772280388E-2</v>
      </c>
      <c r="F166" s="22" t="s">
        <v>82</v>
      </c>
      <c r="G166" s="65">
        <v>1</v>
      </c>
      <c r="H166" s="65">
        <v>1</v>
      </c>
      <c r="I166" s="22">
        <v>32.821561000000003</v>
      </c>
      <c r="J166" s="22">
        <v>-111.785932</v>
      </c>
      <c r="K166" s="66"/>
      <c r="L166" s="66"/>
      <c r="M166" s="106"/>
      <c r="N166" s="66"/>
      <c r="O166" s="67" t="str">
        <f t="shared" si="1"/>
        <v>Y</v>
      </c>
      <c r="P166" s="98">
        <f>AVERAGEIF('Per Frame Quantification'!A:A,'Survey Summary'!A166,'Per Frame Quantification'!G:G)</f>
        <v>0.93061662588229432</v>
      </c>
      <c r="Q166" s="103">
        <v>1.0866163991281428</v>
      </c>
      <c r="R166" s="103">
        <v>0.77461685263644586</v>
      </c>
      <c r="S166" s="68" t="s">
        <v>8678</v>
      </c>
      <c r="T166" s="65"/>
      <c r="U166" s="100">
        <f>AVERAGEIF('Per Frame Quantification'!A:A,'Survey Summary'!A166,'Per Frame Quantification'!K:K)</f>
        <v>2.9791375620024518</v>
      </c>
      <c r="V166" s="105">
        <f>AVERAGEIF('Per Frame Quantification'!A:A,'Survey Summary'!A166,'Per Frame Quantification'!L:L)</f>
        <v>96.63119332449746</v>
      </c>
      <c r="W166" s="2"/>
      <c r="X166" s="2"/>
      <c r="Y166" s="2"/>
      <c r="Z166" s="2"/>
    </row>
    <row r="167" spans="1:26" ht="25.5" customHeight="1">
      <c r="A167" s="67">
        <v>166</v>
      </c>
      <c r="B167" s="69">
        <v>44880.960416666669</v>
      </c>
      <c r="C167" s="62" t="s">
        <v>403</v>
      </c>
      <c r="D167" s="62" t="s">
        <v>404</v>
      </c>
      <c r="E167" s="63">
        <f t="shared" si="0"/>
        <v>9.7222222248092294E-3</v>
      </c>
      <c r="F167" s="22" t="s">
        <v>82</v>
      </c>
      <c r="G167" s="65">
        <v>1</v>
      </c>
      <c r="H167" s="65">
        <v>1</v>
      </c>
      <c r="I167" s="22">
        <v>32.821561000000003</v>
      </c>
      <c r="J167" s="22">
        <v>-111.785932</v>
      </c>
      <c r="K167" s="66"/>
      <c r="L167" s="66"/>
      <c r="M167" s="106"/>
      <c r="N167" s="66"/>
      <c r="O167" s="67" t="str">
        <f t="shared" si="1"/>
        <v>N</v>
      </c>
      <c r="P167" s="98">
        <f>AVERAGEIF('Per Frame Quantification'!A:A,'Survey Summary'!A167,'Per Frame Quantification'!G:G)</f>
        <v>0.5699373957743652</v>
      </c>
      <c r="Q167" s="103">
        <v>0.6654763126950004</v>
      </c>
      <c r="R167" s="103">
        <v>0.47439847885372999</v>
      </c>
      <c r="S167" s="65" t="s">
        <v>8678</v>
      </c>
      <c r="T167" s="65"/>
      <c r="U167" s="100">
        <f>AVERAGEIF('Per Frame Quantification'!A:A,'Survey Summary'!A167,'Per Frame Quantification'!K:K)</f>
        <v>3.0837945938110312</v>
      </c>
      <c r="V167" s="105">
        <f>AVERAGEIF('Per Frame Quantification'!A:A,'Survey Summary'!A167,'Per Frame Quantification'!L:L)</f>
        <v>96.108601888020445</v>
      </c>
      <c r="W167" s="2"/>
      <c r="X167" s="2"/>
      <c r="Y167" s="2"/>
      <c r="Z167" s="2"/>
    </row>
    <row r="168" spans="1:26" ht="25.5" customHeight="1">
      <c r="A168" s="67">
        <v>167</v>
      </c>
      <c r="B168" s="69">
        <v>44881.671527777777</v>
      </c>
      <c r="C168" s="62" t="s">
        <v>405</v>
      </c>
      <c r="D168" s="62" t="s">
        <v>406</v>
      </c>
      <c r="E168" s="63">
        <f t="shared" si="0"/>
        <v>4.3055555550381541E-2</v>
      </c>
      <c r="F168" s="22" t="s">
        <v>82</v>
      </c>
      <c r="G168" s="65">
        <v>1</v>
      </c>
      <c r="H168" s="65">
        <v>1</v>
      </c>
      <c r="I168" s="22">
        <v>32.821561000000003</v>
      </c>
      <c r="J168" s="22">
        <v>-111.785932</v>
      </c>
      <c r="K168" s="66"/>
      <c r="L168" s="66"/>
      <c r="M168" s="106"/>
      <c r="N168" s="66"/>
      <c r="O168" s="67" t="str">
        <f t="shared" si="1"/>
        <v>Y</v>
      </c>
      <c r="P168" s="98">
        <f>AVERAGEIF('Per Frame Quantification'!A:A,'Survey Summary'!A168,'Per Frame Quantification'!G:G)</f>
        <v>0.96845725935511007</v>
      </c>
      <c r="Q168" s="103">
        <v>1.1308002786563811</v>
      </c>
      <c r="R168" s="103">
        <v>0.80611424005383903</v>
      </c>
      <c r="S168" s="68" t="s">
        <v>8678</v>
      </c>
      <c r="T168" s="65"/>
      <c r="U168" s="100">
        <f>AVERAGEIF('Per Frame Quantification'!A:A,'Survey Summary'!A168,'Per Frame Quantification'!K:K)</f>
        <v>4.0164070772321017</v>
      </c>
      <c r="V168" s="105">
        <f>AVERAGEIF('Per Frame Quantification'!A:A,'Survey Summary'!A168,'Per Frame Quantification'!L:L)</f>
        <v>98.325760059141913</v>
      </c>
      <c r="W168" s="2"/>
      <c r="X168" s="2"/>
      <c r="Y168" s="2"/>
      <c r="Z168" s="2"/>
    </row>
    <row r="169" spans="1:26" ht="25.5" customHeight="1">
      <c r="A169" s="67">
        <v>168</v>
      </c>
      <c r="B169" s="69">
        <v>44881.743750000001</v>
      </c>
      <c r="C169" s="62" t="s">
        <v>407</v>
      </c>
      <c r="D169" s="62" t="s">
        <v>408</v>
      </c>
      <c r="E169" s="63">
        <f t="shared" si="0"/>
        <v>4.8611111109494232E-2</v>
      </c>
      <c r="F169" s="22" t="s">
        <v>82</v>
      </c>
      <c r="G169" s="65">
        <v>1</v>
      </c>
      <c r="H169" s="65">
        <v>1</v>
      </c>
      <c r="I169" s="22">
        <v>32.821561000000003</v>
      </c>
      <c r="J169" s="22">
        <v>-111.785932</v>
      </c>
      <c r="K169" s="66"/>
      <c r="L169" s="66"/>
      <c r="M169" s="106"/>
      <c r="N169" s="66"/>
      <c r="O169" s="67" t="str">
        <f t="shared" si="1"/>
        <v>Y</v>
      </c>
      <c r="P169" s="98">
        <f>AVERAGEIF('Per Frame Quantification'!A:A,'Survey Summary'!A169,'Per Frame Quantification'!G:G)</f>
        <v>2.7362734728787707E-2</v>
      </c>
      <c r="Q169" s="103">
        <v>3.1949564895324065E-2</v>
      </c>
      <c r="R169" s="103">
        <v>2.2775904562251349E-2</v>
      </c>
      <c r="S169" s="65" t="s">
        <v>8678</v>
      </c>
      <c r="T169" s="65"/>
      <c r="U169" s="100">
        <f>AVERAGEIF('Per Frame Quantification'!A:A,'Survey Summary'!A169,'Per Frame Quantification'!K:K)</f>
        <v>4.7126502227783194</v>
      </c>
      <c r="V169" s="105">
        <f>AVERAGEIF('Per Frame Quantification'!A:A,'Survey Summary'!A169,'Per Frame Quantification'!L:L)</f>
        <v>124.20820526123015</v>
      </c>
      <c r="W169" s="2"/>
      <c r="X169" s="2"/>
      <c r="Y169" s="2"/>
      <c r="Z169" s="2"/>
    </row>
    <row r="170" spans="1:26" ht="25.5" customHeight="1">
      <c r="A170" s="67">
        <v>169</v>
      </c>
      <c r="B170" s="69">
        <v>44881.813194444447</v>
      </c>
      <c r="C170" s="62" t="s">
        <v>409</v>
      </c>
      <c r="D170" s="62" t="s">
        <v>410</v>
      </c>
      <c r="E170" s="63">
        <f t="shared" si="0"/>
        <v>1.597222221607808E-2</v>
      </c>
      <c r="F170" s="22" t="s">
        <v>82</v>
      </c>
      <c r="G170" s="65">
        <v>1</v>
      </c>
      <c r="H170" s="65">
        <v>1</v>
      </c>
      <c r="I170" s="22">
        <v>32.821561000000003</v>
      </c>
      <c r="J170" s="22">
        <v>-111.785932</v>
      </c>
      <c r="K170" s="66"/>
      <c r="L170" s="66"/>
      <c r="M170" s="106"/>
      <c r="N170" s="66"/>
      <c r="O170" s="67" t="str">
        <f t="shared" si="1"/>
        <v>Y</v>
      </c>
      <c r="P170" s="98">
        <f>AVERAGEIF('Per Frame Quantification'!A:A,'Survey Summary'!A170,'Per Frame Quantification'!G:G)</f>
        <v>36.499931706103517</v>
      </c>
      <c r="Q170" s="103">
        <v>42.618435192158032</v>
      </c>
      <c r="R170" s="103">
        <v>30.381428220049006</v>
      </c>
      <c r="S170" s="68" t="s">
        <v>8678</v>
      </c>
      <c r="T170" s="65"/>
      <c r="U170" s="100">
        <f>AVERAGEIF('Per Frame Quantification'!A:A,'Survey Summary'!A170,'Per Frame Quantification'!K:K)</f>
        <v>5.2653639597051258</v>
      </c>
      <c r="V170" s="105">
        <f>AVERAGEIF('Per Frame Quantification'!A:A,'Survey Summary'!A170,'Per Frame Quantification'!L:L)</f>
        <v>133.71480335908737</v>
      </c>
      <c r="W170" s="2"/>
      <c r="X170" s="2"/>
      <c r="Y170" s="2"/>
      <c r="Z170" s="2"/>
    </row>
    <row r="171" spans="1:26" ht="25.5" customHeight="1">
      <c r="A171" s="67">
        <v>170</v>
      </c>
      <c r="B171" s="69">
        <v>44881.814583333333</v>
      </c>
      <c r="C171" s="62" t="s">
        <v>411</v>
      </c>
      <c r="D171" s="62" t="s">
        <v>412</v>
      </c>
      <c r="E171" s="63">
        <f t="shared" si="0"/>
        <v>1.2499999997089617E-2</v>
      </c>
      <c r="F171" s="22" t="s">
        <v>82</v>
      </c>
      <c r="G171" s="65">
        <v>1</v>
      </c>
      <c r="H171" s="65">
        <v>1</v>
      </c>
      <c r="I171" s="22">
        <v>32.821561000000003</v>
      </c>
      <c r="J171" s="22">
        <v>-111.785932</v>
      </c>
      <c r="K171" s="66"/>
      <c r="L171" s="66"/>
      <c r="M171" s="106"/>
      <c r="N171" s="66"/>
      <c r="O171" s="67" t="str">
        <f t="shared" si="1"/>
        <v>Y</v>
      </c>
      <c r="P171" s="98">
        <f>AVERAGEIF('Per Frame Quantification'!A:A,'Survey Summary'!A171,'Per Frame Quantification'!G:G)</f>
        <v>0.6619329568341229</v>
      </c>
      <c r="Q171" s="103">
        <v>0.772893139897882</v>
      </c>
      <c r="R171" s="103">
        <v>0.5509727737703638</v>
      </c>
      <c r="S171" s="65" t="s">
        <v>8678</v>
      </c>
      <c r="T171" s="65"/>
      <c r="U171" s="100">
        <f>AVERAGEIF('Per Frame Quantification'!A:A,'Survey Summary'!A171,'Per Frame Quantification'!K:K)</f>
        <v>5.3667193871957251</v>
      </c>
      <c r="V171" s="105">
        <f>AVERAGEIF('Per Frame Quantification'!A:A,'Survey Summary'!A171,'Per Frame Quantification'!L:L)</f>
        <v>130.89343261718707</v>
      </c>
      <c r="W171" s="2"/>
      <c r="X171" s="2"/>
      <c r="Y171" s="2"/>
      <c r="Z171" s="2"/>
    </row>
    <row r="172" spans="1:26" ht="25.5" customHeight="1">
      <c r="A172" s="67">
        <v>171</v>
      </c>
      <c r="B172" s="69">
        <v>44882.715277777781</v>
      </c>
      <c r="C172" s="62" t="s">
        <v>413</v>
      </c>
      <c r="D172" s="62" t="s">
        <v>414</v>
      </c>
      <c r="E172" s="63">
        <f t="shared" si="0"/>
        <v>1.6666666670062114E-2</v>
      </c>
      <c r="F172" s="22" t="s">
        <v>82</v>
      </c>
      <c r="G172" s="65">
        <v>1</v>
      </c>
      <c r="H172" s="65">
        <v>1</v>
      </c>
      <c r="I172" s="22">
        <v>32.821561000000003</v>
      </c>
      <c r="J172" s="22">
        <v>-111.785932</v>
      </c>
      <c r="K172" s="66"/>
      <c r="L172" s="66"/>
      <c r="M172" s="106"/>
      <c r="N172" s="66"/>
      <c r="O172" s="67" t="str">
        <f t="shared" si="1"/>
        <v>Y</v>
      </c>
      <c r="P172" s="98">
        <f>AVERAGEIF('Per Frame Quantification'!A:A,'Survey Summary'!A172,'Per Frame Quantification'!G:G)</f>
        <v>0.66780390013897073</v>
      </c>
      <c r="Q172" s="103">
        <v>0.77974823263529258</v>
      </c>
      <c r="R172" s="103">
        <v>0.55585956764264888</v>
      </c>
      <c r="S172" s="68" t="s">
        <v>8678</v>
      </c>
      <c r="T172" s="65"/>
      <c r="U172" s="100">
        <f>AVERAGEIF('Per Frame Quantification'!A:A,'Survey Summary'!A172,'Per Frame Quantification'!K:K)</f>
        <v>7.3729658808026981</v>
      </c>
      <c r="V172" s="105">
        <f>AVERAGEIF('Per Frame Quantification'!A:A,'Survey Summary'!A172,'Per Frame Quantification'!L:L)</f>
        <v>185.94501617976599</v>
      </c>
      <c r="W172" s="2"/>
      <c r="X172" s="2"/>
      <c r="Y172" s="2"/>
      <c r="Z172" s="2"/>
    </row>
    <row r="173" spans="1:26" ht="25.5" customHeight="1">
      <c r="A173" s="67">
        <v>172</v>
      </c>
      <c r="B173" s="69">
        <v>44882.754166666666</v>
      </c>
      <c r="C173" s="62" t="s">
        <v>415</v>
      </c>
      <c r="D173" s="62" t="s">
        <v>416</v>
      </c>
      <c r="E173" s="63">
        <f t="shared" si="0"/>
        <v>4.0972222224809229E-2</v>
      </c>
      <c r="F173" s="22" t="s">
        <v>82</v>
      </c>
      <c r="G173" s="65">
        <v>1</v>
      </c>
      <c r="H173" s="65">
        <v>1</v>
      </c>
      <c r="I173" s="22">
        <v>32.821561000000003</v>
      </c>
      <c r="J173" s="22">
        <v>-111.785932</v>
      </c>
      <c r="K173" s="66"/>
      <c r="L173" s="66"/>
      <c r="M173" s="106"/>
      <c r="N173" s="66"/>
      <c r="O173" s="67" t="str">
        <f t="shared" si="1"/>
        <v>Y</v>
      </c>
      <c r="P173" s="98">
        <f>AVERAGEIF('Per Frame Quantification'!A:A,'Survey Summary'!A173,'Per Frame Quantification'!G:G)</f>
        <v>0.54091736966883563</v>
      </c>
      <c r="Q173" s="103">
        <v>0.63159164376433419</v>
      </c>
      <c r="R173" s="103">
        <v>0.45024309557333708</v>
      </c>
      <c r="S173" s="65" t="s">
        <v>8678</v>
      </c>
      <c r="T173" s="65"/>
      <c r="U173" s="100">
        <f>AVERAGEIF('Per Frame Quantification'!A:A,'Survey Summary'!A173,'Per Frame Quantification'!K:K)</f>
        <v>7.3100000790187281</v>
      </c>
      <c r="V173" s="105">
        <f>AVERAGEIF('Per Frame Quantification'!A:A,'Survey Summary'!A173,'Per Frame Quantification'!L:L)</f>
        <v>178.14478840430579</v>
      </c>
      <c r="W173" s="2"/>
      <c r="X173" s="2"/>
      <c r="Y173" s="2"/>
      <c r="Z173" s="2"/>
    </row>
    <row r="174" spans="1:26" ht="25.5" customHeight="1">
      <c r="A174" s="67">
        <v>173</v>
      </c>
      <c r="B174" s="69">
        <v>44882.795138888891</v>
      </c>
      <c r="C174" s="62" t="s">
        <v>417</v>
      </c>
      <c r="D174" s="62" t="s">
        <v>418</v>
      </c>
      <c r="E174" s="63">
        <f t="shared" si="0"/>
        <v>2.7777777781011537E-2</v>
      </c>
      <c r="F174" s="22" t="s">
        <v>82</v>
      </c>
      <c r="G174" s="65">
        <v>1</v>
      </c>
      <c r="H174" s="65">
        <v>1</v>
      </c>
      <c r="I174" s="22">
        <v>32.821561000000003</v>
      </c>
      <c r="J174" s="22">
        <v>-111.785932</v>
      </c>
      <c r="K174" s="66"/>
      <c r="L174" s="66"/>
      <c r="M174" s="106"/>
      <c r="N174" s="66"/>
      <c r="O174" s="67" t="str">
        <f t="shared" si="1"/>
        <v>Y</v>
      </c>
      <c r="P174" s="98">
        <f>AVERAGEIF('Per Frame Quantification'!A:A,'Survey Summary'!A174,'Per Frame Quantification'!G:G)</f>
        <v>10.655957554076164</v>
      </c>
      <c r="Q174" s="103">
        <v>12.442221538536206</v>
      </c>
      <c r="R174" s="103">
        <v>8.8696935696161212</v>
      </c>
      <c r="S174" s="68" t="s">
        <v>8678</v>
      </c>
      <c r="T174" s="65"/>
      <c r="U174" s="100">
        <f>AVERAGEIF('Per Frame Quantification'!A:A,'Survey Summary'!A174,'Per Frame Quantification'!K:K)</f>
        <v>6.207606508020767</v>
      </c>
      <c r="V174" s="105">
        <f>AVERAGEIF('Per Frame Quantification'!A:A,'Survey Summary'!A174,'Per Frame Quantification'!L:L)</f>
        <v>176.13839480960573</v>
      </c>
      <c r="W174" s="2"/>
      <c r="X174" s="2"/>
      <c r="Y174" s="2"/>
      <c r="Z174" s="2"/>
    </row>
    <row r="175" spans="1:26" ht="25.5" customHeight="1">
      <c r="A175" s="67">
        <v>174</v>
      </c>
      <c r="B175" s="69">
        <v>44882.836111111108</v>
      </c>
      <c r="C175" s="62" t="s">
        <v>419</v>
      </c>
      <c r="D175" s="62" t="s">
        <v>420</v>
      </c>
      <c r="E175" s="63">
        <f t="shared" si="0"/>
        <v>3.8194444445252884E-2</v>
      </c>
      <c r="F175" s="22" t="s">
        <v>82</v>
      </c>
      <c r="G175" s="65">
        <v>1</v>
      </c>
      <c r="H175" s="65">
        <v>1</v>
      </c>
      <c r="I175" s="22">
        <v>32.821561000000003</v>
      </c>
      <c r="J175" s="22">
        <v>-111.785932</v>
      </c>
      <c r="K175" s="66"/>
      <c r="L175" s="66"/>
      <c r="M175" s="106"/>
      <c r="N175" s="66"/>
      <c r="O175" s="67" t="str">
        <f t="shared" si="1"/>
        <v>Y</v>
      </c>
      <c r="P175" s="98">
        <f>AVERAGEIF('Per Frame Quantification'!A:A,'Survey Summary'!A175,'Per Frame Quantification'!G:G)</f>
        <v>1.2311622212506975E-2</v>
      </c>
      <c r="Q175" s="103">
        <v>1.4375426167888448E-2</v>
      </c>
      <c r="R175" s="103">
        <v>1.0247818257125502E-2</v>
      </c>
      <c r="S175" s="65" t="s">
        <v>8678</v>
      </c>
      <c r="T175" s="65"/>
      <c r="U175" s="100">
        <f>AVERAGEIF('Per Frame Quantification'!A:A,'Survey Summary'!A175,'Per Frame Quantification'!K:K)</f>
        <v>4.458987329579605</v>
      </c>
      <c r="V175" s="105">
        <f>AVERAGEIF('Per Frame Quantification'!A:A,'Survey Summary'!A175,'Per Frame Quantification'!L:L)</f>
        <v>172.1848677665796</v>
      </c>
      <c r="W175" s="2"/>
      <c r="X175" s="2"/>
      <c r="Y175" s="2"/>
      <c r="Z175" s="2"/>
    </row>
    <row r="176" spans="1:26" ht="25.5" customHeight="1">
      <c r="A176" s="67">
        <v>175</v>
      </c>
      <c r="B176" s="69">
        <v>44882.880555555559</v>
      </c>
      <c r="C176" s="62" t="s">
        <v>421</v>
      </c>
      <c r="D176" s="62" t="s">
        <v>422</v>
      </c>
      <c r="E176" s="63">
        <f t="shared" si="0"/>
        <v>9.0277777781011537E-3</v>
      </c>
      <c r="F176" s="22" t="s">
        <v>82</v>
      </c>
      <c r="G176" s="65">
        <v>1</v>
      </c>
      <c r="H176" s="65">
        <v>1</v>
      </c>
      <c r="I176" s="22">
        <v>32.821561000000003</v>
      </c>
      <c r="J176" s="22">
        <v>-111.785932</v>
      </c>
      <c r="K176" s="66"/>
      <c r="L176" s="66"/>
      <c r="M176" s="106"/>
      <c r="N176" s="66"/>
      <c r="O176" s="67" t="str">
        <f t="shared" si="1"/>
        <v>N</v>
      </c>
      <c r="P176" s="98">
        <f>AVERAGEIF('Per Frame Quantification'!A:A,'Survey Summary'!A176,'Per Frame Quantification'!G:G)</f>
        <v>1.7568920091293561E-2</v>
      </c>
      <c r="Q176" s="103">
        <v>2.0514007761329323E-2</v>
      </c>
      <c r="R176" s="103">
        <v>1.4623832421257801E-2</v>
      </c>
      <c r="S176" s="68" t="s">
        <v>8678</v>
      </c>
      <c r="T176" s="65"/>
      <c r="U176" s="100">
        <f>AVERAGEIF('Per Frame Quantification'!A:A,'Survey Summary'!A176,'Per Frame Quantification'!K:K)</f>
        <v>3.595330583421803</v>
      </c>
      <c r="V176" s="105">
        <f>AVERAGEIF('Per Frame Quantification'!A:A,'Survey Summary'!A176,'Per Frame Quantification'!L:L)</f>
        <v>168.32460697073677</v>
      </c>
      <c r="W176" s="2"/>
      <c r="X176" s="2"/>
      <c r="Y176" s="2"/>
      <c r="Z176" s="2"/>
    </row>
    <row r="177" spans="1:26" ht="25.5" customHeight="1">
      <c r="A177" s="67">
        <v>176</v>
      </c>
      <c r="B177" s="69">
        <v>44882.880555555559</v>
      </c>
      <c r="C177" s="62" t="s">
        <v>423</v>
      </c>
      <c r="D177" s="62" t="s">
        <v>424</v>
      </c>
      <c r="E177" s="63">
        <f t="shared" si="0"/>
        <v>1.0416666664241347E-2</v>
      </c>
      <c r="F177" s="22" t="s">
        <v>82</v>
      </c>
      <c r="G177" s="65">
        <v>1</v>
      </c>
      <c r="H177" s="65">
        <v>1</v>
      </c>
      <c r="I177" s="22">
        <v>32.821561000000003</v>
      </c>
      <c r="J177" s="22">
        <v>-111.785932</v>
      </c>
      <c r="K177" s="66"/>
      <c r="L177" s="66"/>
      <c r="M177" s="106"/>
      <c r="N177" s="66"/>
      <c r="O177" s="67" t="str">
        <f t="shared" si="1"/>
        <v>N</v>
      </c>
      <c r="P177" s="98">
        <f>AVERAGEIF('Per Frame Quantification'!A:A,'Survey Summary'!A177,'Per Frame Quantification'!G:G)</f>
        <v>6.0388128361585089E-3</v>
      </c>
      <c r="Q177" s="103">
        <v>7.0511023299355078E-3</v>
      </c>
      <c r="R177" s="103">
        <v>5.0265233423815101E-3</v>
      </c>
      <c r="S177" s="65" t="s">
        <v>8678</v>
      </c>
      <c r="T177" s="65"/>
      <c r="U177" s="100">
        <f>AVERAGEIF('Per Frame Quantification'!A:A,'Survey Summary'!A177,'Per Frame Quantification'!K:K)</f>
        <v>4.3242028588833961</v>
      </c>
      <c r="V177" s="105">
        <f>AVERAGEIF('Per Frame Quantification'!A:A,'Survey Summary'!A177,'Per Frame Quantification'!L:L)</f>
        <v>173.64491509613779</v>
      </c>
      <c r="W177" s="2"/>
      <c r="X177" s="2"/>
      <c r="Y177" s="2"/>
      <c r="Z177" s="2"/>
    </row>
    <row r="178" spans="1:26" ht="25.5" customHeight="1">
      <c r="A178" s="67">
        <v>177</v>
      </c>
      <c r="B178" s="61" t="s">
        <v>83</v>
      </c>
      <c r="C178" s="62" t="s">
        <v>425</v>
      </c>
      <c r="D178" s="62" t="s">
        <v>425</v>
      </c>
      <c r="E178" s="63">
        <f t="shared" si="0"/>
        <v>0</v>
      </c>
      <c r="F178" s="22" t="s">
        <v>82</v>
      </c>
      <c r="G178" s="65">
        <v>1</v>
      </c>
      <c r="H178" s="65">
        <v>1</v>
      </c>
      <c r="I178" s="22">
        <v>32.821561000000003</v>
      </c>
      <c r="J178" s="22">
        <v>-111.785932</v>
      </c>
      <c r="K178" s="66"/>
      <c r="L178" s="66"/>
      <c r="M178" s="106"/>
      <c r="N178" s="66"/>
      <c r="O178" s="67" t="str">
        <f t="shared" si="1"/>
        <v>N</v>
      </c>
      <c r="P178" s="98">
        <f>AVERAGEIF('Per Frame Quantification'!A:A,'Survey Summary'!A178,'Per Frame Quantification'!G:G)</f>
        <v>0</v>
      </c>
      <c r="Q178" s="103">
        <v>0</v>
      </c>
      <c r="R178" s="103">
        <v>0</v>
      </c>
      <c r="S178" s="68" t="s">
        <v>8678</v>
      </c>
      <c r="T178" s="65"/>
      <c r="U178" s="100">
        <f>AVERAGEIF('Per Frame Quantification'!A:A,'Survey Summary'!A178,'Per Frame Quantification'!K:K)</f>
        <v>3.7671636343002248</v>
      </c>
      <c r="V178" s="105">
        <f>AVERAGEIF('Per Frame Quantification'!A:A,'Survey Summary'!A178,'Per Frame Quantification'!L:L)</f>
        <v>142.81015014648401</v>
      </c>
      <c r="W178" s="2"/>
      <c r="X178" s="2"/>
      <c r="Y178" s="2"/>
      <c r="Z178" s="2"/>
    </row>
    <row r="179" spans="1:26" ht="25.5" customHeight="1">
      <c r="A179" s="67">
        <v>178</v>
      </c>
      <c r="B179" s="69">
        <v>44882.881249999999</v>
      </c>
      <c r="C179" s="62" t="s">
        <v>426</v>
      </c>
      <c r="D179" s="62" t="s">
        <v>427</v>
      </c>
      <c r="E179" s="63">
        <f t="shared" si="0"/>
        <v>4.8611111124046147E-3</v>
      </c>
      <c r="F179" s="22" t="s">
        <v>82</v>
      </c>
      <c r="G179" s="65">
        <v>1</v>
      </c>
      <c r="H179" s="65">
        <v>1</v>
      </c>
      <c r="I179" s="22">
        <v>32.821561000000003</v>
      </c>
      <c r="J179" s="22">
        <v>-111.785932</v>
      </c>
      <c r="K179" s="66"/>
      <c r="L179" s="66"/>
      <c r="M179" s="106"/>
      <c r="N179" s="66"/>
      <c r="O179" s="67" t="str">
        <f t="shared" si="1"/>
        <v>N</v>
      </c>
      <c r="P179" s="98">
        <f>AVERAGEIF('Per Frame Quantification'!A:A,'Survey Summary'!A179,'Per Frame Quantification'!G:G)</f>
        <v>1.6728876977942692E-2</v>
      </c>
      <c r="Q179" s="103">
        <v>1.9533147762104283E-2</v>
      </c>
      <c r="R179" s="103">
        <v>1.3924606193781101E-2</v>
      </c>
      <c r="S179" s="65" t="s">
        <v>8678</v>
      </c>
      <c r="T179" s="65"/>
      <c r="U179" s="100">
        <f>AVERAGEIF('Per Frame Quantification'!A:A,'Survey Summary'!A179,'Per Frame Quantification'!K:K)</f>
        <v>4.7475617365403568</v>
      </c>
      <c r="V179" s="105">
        <f>AVERAGEIF('Per Frame Quantification'!A:A,'Survey Summary'!A179,'Per Frame Quantification'!L:L)</f>
        <v>171.484796310013</v>
      </c>
      <c r="W179" s="2"/>
      <c r="X179" s="2"/>
      <c r="Y179" s="2"/>
      <c r="Z179" s="2"/>
    </row>
    <row r="180" spans="1:26" ht="25.5" customHeight="1">
      <c r="A180" s="67">
        <v>179</v>
      </c>
      <c r="B180" s="69">
        <v>44882.929861111108</v>
      </c>
      <c r="C180" s="62" t="s">
        <v>428</v>
      </c>
      <c r="D180" s="62" t="s">
        <v>429</v>
      </c>
      <c r="E180" s="63">
        <f t="shared" si="0"/>
        <v>1.5277777776645962E-2</v>
      </c>
      <c r="F180" s="22" t="s">
        <v>82</v>
      </c>
      <c r="G180" s="65">
        <v>1</v>
      </c>
      <c r="H180" s="65">
        <v>1</v>
      </c>
      <c r="I180" s="22">
        <v>32.821561000000003</v>
      </c>
      <c r="J180" s="22">
        <v>-111.785932</v>
      </c>
      <c r="K180" s="66"/>
      <c r="L180" s="66"/>
      <c r="M180" s="106"/>
      <c r="N180" s="66"/>
      <c r="O180" s="67" t="str">
        <f t="shared" si="1"/>
        <v>Y</v>
      </c>
      <c r="P180" s="98">
        <f>AVERAGEIF('Per Frame Quantification'!A:A,'Survey Summary'!A180,'Per Frame Quantification'!G:G)</f>
        <v>2.1772081220481083E-2</v>
      </c>
      <c r="Q180" s="103">
        <v>2.5421747086127065E-2</v>
      </c>
      <c r="R180" s="103">
        <v>1.8122415354835102E-2</v>
      </c>
      <c r="S180" s="68" t="s">
        <v>8678</v>
      </c>
      <c r="T180" s="65"/>
      <c r="U180" s="100">
        <f>AVERAGEIF('Per Frame Quantification'!A:A,'Survey Summary'!A180,'Per Frame Quantification'!K:K)</f>
        <v>4.5881189288515003</v>
      </c>
      <c r="V180" s="105">
        <f>AVERAGEIF('Per Frame Quantification'!A:A,'Survey Summary'!A180,'Per Frame Quantification'!L:L)</f>
        <v>172.05944804350526</v>
      </c>
      <c r="W180" s="2"/>
      <c r="X180" s="2"/>
      <c r="Y180" s="2"/>
      <c r="Z180" s="2"/>
    </row>
    <row r="181" spans="1:26" ht="25.5" customHeight="1">
      <c r="A181" s="67">
        <v>180</v>
      </c>
      <c r="B181" s="61" t="s">
        <v>83</v>
      </c>
      <c r="C181" s="62" t="s">
        <v>430</v>
      </c>
      <c r="D181" s="62" t="s">
        <v>430</v>
      </c>
      <c r="E181" s="63">
        <f t="shared" si="0"/>
        <v>0</v>
      </c>
      <c r="F181" s="22" t="s">
        <v>82</v>
      </c>
      <c r="G181" s="65">
        <v>1</v>
      </c>
      <c r="H181" s="65">
        <v>1</v>
      </c>
      <c r="I181" s="22">
        <v>32.821561000000003</v>
      </c>
      <c r="J181" s="22">
        <v>-111.785932</v>
      </c>
      <c r="K181" s="66"/>
      <c r="L181" s="66"/>
      <c r="M181" s="106"/>
      <c r="N181" s="66"/>
      <c r="O181" s="67" t="str">
        <f t="shared" si="1"/>
        <v>N</v>
      </c>
      <c r="P181" s="98">
        <f>AVERAGEIF('Per Frame Quantification'!A:A,'Survey Summary'!A181,'Per Frame Quantification'!G:G)</f>
        <v>9.0184659548591006E-2</v>
      </c>
      <c r="Q181" s="103">
        <v>0.10530236328238791</v>
      </c>
      <c r="R181" s="103">
        <v>7.5066955814794098E-2</v>
      </c>
      <c r="S181" s="65" t="s">
        <v>8678</v>
      </c>
      <c r="T181" s="65"/>
      <c r="U181" s="100">
        <f>AVERAGEIF('Per Frame Quantification'!A:A,'Survey Summary'!A181,'Per Frame Quantification'!K:K)</f>
        <v>3.88036000728607</v>
      </c>
      <c r="V181" s="105">
        <f>AVERAGEIF('Per Frame Quantification'!A:A,'Survey Summary'!A181,'Per Frame Quantification'!L:L)</f>
        <v>153.31451416015599</v>
      </c>
      <c r="W181" s="2"/>
      <c r="X181" s="2"/>
      <c r="Y181" s="2"/>
      <c r="Z181" s="2"/>
    </row>
    <row r="182" spans="1:26" ht="25.5" customHeight="1">
      <c r="A182" s="67">
        <v>181</v>
      </c>
      <c r="B182" s="61" t="s">
        <v>83</v>
      </c>
      <c r="C182" s="62" t="s">
        <v>431</v>
      </c>
      <c r="D182" s="62" t="s">
        <v>432</v>
      </c>
      <c r="E182" s="63">
        <f t="shared" si="0"/>
        <v>6.944444467080757E-4</v>
      </c>
      <c r="F182" s="22" t="s">
        <v>82</v>
      </c>
      <c r="G182" s="65">
        <v>1</v>
      </c>
      <c r="H182" s="65">
        <v>1</v>
      </c>
      <c r="I182" s="22">
        <v>32.821561000000003</v>
      </c>
      <c r="J182" s="22">
        <v>-111.785932</v>
      </c>
      <c r="K182" s="66"/>
      <c r="L182" s="66"/>
      <c r="M182" s="106"/>
      <c r="N182" s="66"/>
      <c r="O182" s="67" t="str">
        <f t="shared" si="1"/>
        <v>N</v>
      </c>
      <c r="P182" s="98">
        <f>AVERAGEIF('Per Frame Quantification'!A:A,'Survey Summary'!A182,'Per Frame Quantification'!G:G)</f>
        <v>1.2292778820053366E-3</v>
      </c>
      <c r="Q182" s="103">
        <v>1.4353424047266665E-3</v>
      </c>
      <c r="R182" s="103">
        <v>1.0232133592840067E-3</v>
      </c>
      <c r="S182" s="68" t="s">
        <v>8678</v>
      </c>
      <c r="T182" s="65"/>
      <c r="U182" s="100">
        <f>AVERAGEIF('Per Frame Quantification'!A:A,'Survey Summary'!A182,'Per Frame Quantification'!K:K)</f>
        <v>5.6872887611389134</v>
      </c>
      <c r="V182" s="105">
        <f>AVERAGEIF('Per Frame Quantification'!A:A,'Survey Summary'!A182,'Per Frame Quantification'!L:L)</f>
        <v>178.464370091756</v>
      </c>
      <c r="W182" s="2"/>
      <c r="X182" s="2"/>
      <c r="Y182" s="2"/>
      <c r="Z182" s="2"/>
    </row>
    <row r="183" spans="1:26" ht="25.5" customHeight="1">
      <c r="A183" s="67">
        <v>182</v>
      </c>
      <c r="B183" s="69">
        <v>44883.750694444447</v>
      </c>
      <c r="C183" s="62" t="s">
        <v>433</v>
      </c>
      <c r="D183" s="62" t="s">
        <v>434</v>
      </c>
      <c r="E183" s="63">
        <f t="shared" si="0"/>
        <v>1.8055555556202307E-2</v>
      </c>
      <c r="F183" s="22" t="s">
        <v>82</v>
      </c>
      <c r="G183" s="65">
        <v>1</v>
      </c>
      <c r="H183" s="65">
        <v>1</v>
      </c>
      <c r="I183" s="22">
        <v>32.821561000000003</v>
      </c>
      <c r="J183" s="22">
        <v>-111.785932</v>
      </c>
      <c r="K183" s="66"/>
      <c r="L183" s="66"/>
      <c r="M183" s="106"/>
      <c r="N183" s="66"/>
      <c r="O183" s="67" t="str">
        <f t="shared" si="1"/>
        <v>Y</v>
      </c>
      <c r="P183" s="98">
        <f>AVERAGEIF('Per Frame Quantification'!A:A,'Survey Summary'!A183,'Per Frame Quantification'!G:G)</f>
        <v>35.728137259044338</v>
      </c>
      <c r="Q183" s="103">
        <v>41.717264420428648</v>
      </c>
      <c r="R183" s="103">
        <v>29.739010097660032</v>
      </c>
      <c r="S183" s="65" t="s">
        <v>8678</v>
      </c>
      <c r="T183" s="65"/>
      <c r="U183" s="100">
        <f>AVERAGEIF('Per Frame Quantification'!A:A,'Survey Summary'!A183,'Per Frame Quantification'!K:K)</f>
        <v>2.5459795892238586</v>
      </c>
      <c r="V183" s="105">
        <f>AVERAGEIF('Per Frame Quantification'!A:A,'Survey Summary'!A183,'Per Frame Quantification'!L:L)</f>
        <v>272.05355674342087</v>
      </c>
      <c r="W183" s="2"/>
      <c r="X183" s="2"/>
      <c r="Y183" s="2"/>
      <c r="Z183" s="2"/>
    </row>
    <row r="184" spans="1:26" ht="25.5" customHeight="1">
      <c r="A184" s="67">
        <v>183</v>
      </c>
      <c r="B184" s="69">
        <v>44883.794444444444</v>
      </c>
      <c r="C184" s="62" t="s">
        <v>434</v>
      </c>
      <c r="D184" s="62" t="s">
        <v>435</v>
      </c>
      <c r="E184" s="63">
        <f t="shared" si="0"/>
        <v>2.2222222221898846E-2</v>
      </c>
      <c r="F184" s="22" t="s">
        <v>82</v>
      </c>
      <c r="G184" s="65">
        <v>1</v>
      </c>
      <c r="H184" s="65">
        <v>1</v>
      </c>
      <c r="I184" s="22">
        <v>32.821561000000003</v>
      </c>
      <c r="J184" s="22">
        <v>-111.785932</v>
      </c>
      <c r="K184" s="66"/>
      <c r="L184" s="66"/>
      <c r="M184" s="106"/>
      <c r="N184" s="66"/>
      <c r="O184" s="67" t="str">
        <f t="shared" si="1"/>
        <v>Y</v>
      </c>
      <c r="P184" s="98">
        <f>AVERAGEIF('Per Frame Quantification'!A:A,'Survey Summary'!A184,'Per Frame Quantification'!G:G)</f>
        <v>80.964755349601432</v>
      </c>
      <c r="Q184" s="103">
        <v>94.536921507141088</v>
      </c>
      <c r="R184" s="103">
        <v>67.392589192061777</v>
      </c>
      <c r="S184" s="68" t="s">
        <v>8678</v>
      </c>
      <c r="T184" s="65"/>
      <c r="U184" s="100">
        <f>AVERAGEIF('Per Frame Quantification'!A:A,'Survey Summary'!A184,'Per Frame Quantification'!K:K)</f>
        <v>2.6051210735706523</v>
      </c>
      <c r="V184" s="105">
        <f>AVERAGEIF('Per Frame Quantification'!A:A,'Survey Summary'!A184,'Per Frame Quantification'!L:L)</f>
        <v>265.54646853183152</v>
      </c>
      <c r="W184" s="2"/>
      <c r="X184" s="2"/>
      <c r="Y184" s="2"/>
      <c r="Z184" s="2"/>
    </row>
    <row r="185" spans="1:26" ht="25.5" customHeight="1">
      <c r="A185" s="67">
        <v>184</v>
      </c>
      <c r="B185" s="69">
        <v>44886.65902777778</v>
      </c>
      <c r="C185" s="62" t="s">
        <v>436</v>
      </c>
      <c r="D185" s="62" t="s">
        <v>437</v>
      </c>
      <c r="E185" s="63">
        <f t="shared" si="0"/>
        <v>1.5972222223354038E-2</v>
      </c>
      <c r="F185" s="22" t="s">
        <v>82</v>
      </c>
      <c r="G185" s="65">
        <v>1</v>
      </c>
      <c r="H185" s="65">
        <v>1</v>
      </c>
      <c r="I185" s="22">
        <v>32.821561000000003</v>
      </c>
      <c r="J185" s="22">
        <v>-111.785932</v>
      </c>
      <c r="K185" s="66"/>
      <c r="L185" s="66"/>
      <c r="M185" s="106"/>
      <c r="N185" s="66"/>
      <c r="O185" s="67" t="str">
        <f t="shared" si="1"/>
        <v>Y</v>
      </c>
      <c r="P185" s="98">
        <f>AVERAGEIF('Per Frame Quantification'!A:A,'Survey Summary'!A185,'Per Frame Quantification'!G:G)</f>
        <v>0.70929231923765113</v>
      </c>
      <c r="Q185" s="103">
        <v>0.82819137808606957</v>
      </c>
      <c r="R185" s="103">
        <v>0.59039326038923268</v>
      </c>
      <c r="S185" s="65" t="s">
        <v>8678</v>
      </c>
      <c r="T185" s="65"/>
      <c r="U185" s="100">
        <f>AVERAGEIF('Per Frame Quantification'!A:A,'Survey Summary'!A185,'Per Frame Quantification'!K:K)</f>
        <v>1.1665189020773918</v>
      </c>
      <c r="V185" s="105">
        <f>AVERAGEIF('Per Frame Quantification'!A:A,'Survey Summary'!A185,'Per Frame Quantification'!L:L)</f>
        <v>269.93429902020591</v>
      </c>
      <c r="W185" s="2"/>
      <c r="X185" s="2"/>
      <c r="Y185" s="2"/>
      <c r="Z185" s="2"/>
    </row>
    <row r="186" spans="1:26" ht="25.5" customHeight="1">
      <c r="A186" s="67">
        <v>185</v>
      </c>
      <c r="B186" s="69">
        <v>44886.711805555555</v>
      </c>
      <c r="C186" s="62" t="s">
        <v>438</v>
      </c>
      <c r="D186" s="62" t="s">
        <v>439</v>
      </c>
      <c r="E186" s="63">
        <f t="shared" si="0"/>
        <v>3.4027777779556345E-2</v>
      </c>
      <c r="F186" s="22" t="s">
        <v>82</v>
      </c>
      <c r="G186" s="65">
        <v>1</v>
      </c>
      <c r="H186" s="65">
        <v>1</v>
      </c>
      <c r="I186" s="22">
        <v>32.821561000000003</v>
      </c>
      <c r="J186" s="22">
        <v>-111.785932</v>
      </c>
      <c r="K186" s="66"/>
      <c r="L186" s="66"/>
      <c r="M186" s="106"/>
      <c r="N186" s="66"/>
      <c r="O186" s="67" t="str">
        <f t="shared" si="1"/>
        <v>Y</v>
      </c>
      <c r="P186" s="98">
        <f>AVERAGEIF('Per Frame Quantification'!A:A,'Survey Summary'!A186,'Per Frame Quantification'!G:G)</f>
        <v>0.4634047461714153</v>
      </c>
      <c r="Q186" s="103">
        <v>0.54108553685711092</v>
      </c>
      <c r="R186" s="103">
        <v>0.38572395548571975</v>
      </c>
      <c r="S186" s="68" t="s">
        <v>8678</v>
      </c>
      <c r="T186" s="65"/>
      <c r="U186" s="100">
        <f>AVERAGEIF('Per Frame Quantification'!A:A,'Survey Summary'!A186,'Per Frame Quantification'!K:K)</f>
        <v>0.28029492896582386</v>
      </c>
      <c r="V186" s="105">
        <f>AVERAGEIF('Per Frame Quantification'!A:A,'Survey Summary'!A186,'Per Frame Quantification'!L:L)</f>
        <v>276.32112470354332</v>
      </c>
      <c r="W186" s="2"/>
      <c r="X186" s="2"/>
      <c r="Y186" s="2"/>
      <c r="Z186" s="2"/>
    </row>
    <row r="187" spans="1:26" ht="25.5" customHeight="1">
      <c r="A187" s="67">
        <v>186</v>
      </c>
      <c r="B187" s="69">
        <v>44886.712500000001</v>
      </c>
      <c r="C187" s="62" t="s">
        <v>440</v>
      </c>
      <c r="D187" s="62" t="s">
        <v>441</v>
      </c>
      <c r="E187" s="63">
        <f t="shared" si="0"/>
        <v>1.3888888890505768E-2</v>
      </c>
      <c r="F187" s="22" t="s">
        <v>82</v>
      </c>
      <c r="G187" s="65">
        <v>1</v>
      </c>
      <c r="H187" s="65">
        <v>1</v>
      </c>
      <c r="I187" s="22">
        <v>32.821561000000003</v>
      </c>
      <c r="J187" s="22">
        <v>-111.785932</v>
      </c>
      <c r="K187" s="66"/>
      <c r="L187" s="66"/>
      <c r="M187" s="106"/>
      <c r="N187" s="66"/>
      <c r="O187" s="67" t="str">
        <f t="shared" si="1"/>
        <v>Y</v>
      </c>
      <c r="P187" s="98">
        <f>AVERAGEIF('Per Frame Quantification'!A:A,'Survey Summary'!A187,'Per Frame Quantification'!G:G)</f>
        <v>30.435631841116781</v>
      </c>
      <c r="Q187" s="103">
        <v>35.537573428832268</v>
      </c>
      <c r="R187" s="103">
        <v>25.33369025340129</v>
      </c>
      <c r="S187" s="65" t="s">
        <v>8678</v>
      </c>
      <c r="T187" s="65"/>
      <c r="U187" s="100">
        <f>AVERAGEIF('Per Frame Quantification'!A:A,'Survey Summary'!A187,'Per Frame Quantification'!K:K)</f>
        <v>2.0334167521575366</v>
      </c>
      <c r="V187" s="105">
        <f>AVERAGEIF('Per Frame Quantification'!A:A,'Survey Summary'!A187,'Per Frame Quantification'!L:L)</f>
        <v>201.43384113805044</v>
      </c>
      <c r="W187" s="2"/>
      <c r="X187" s="2"/>
      <c r="Y187" s="2"/>
      <c r="Z187" s="2"/>
    </row>
    <row r="188" spans="1:26" ht="25.5" customHeight="1">
      <c r="A188" s="67">
        <v>187</v>
      </c>
      <c r="B188" s="69">
        <v>44886.761111111111</v>
      </c>
      <c r="C188" s="62" t="s">
        <v>442</v>
      </c>
      <c r="D188" s="62" t="s">
        <v>443</v>
      </c>
      <c r="E188" s="63">
        <f t="shared" si="0"/>
        <v>1.3888888934161514E-3</v>
      </c>
      <c r="F188" s="22" t="s">
        <v>82</v>
      </c>
      <c r="G188" s="65">
        <v>1</v>
      </c>
      <c r="H188" s="65">
        <v>1</v>
      </c>
      <c r="I188" s="22">
        <v>32.821561000000003</v>
      </c>
      <c r="J188" s="22">
        <v>-111.785932</v>
      </c>
      <c r="K188" s="66"/>
      <c r="L188" s="66"/>
      <c r="M188" s="106"/>
      <c r="N188" s="66"/>
      <c r="O188" s="67" t="str">
        <f t="shared" si="1"/>
        <v>N</v>
      </c>
      <c r="P188" s="98">
        <f>AVERAGEIF('Per Frame Quantification'!A:A,'Survey Summary'!A188,'Per Frame Quantification'!G:G)</f>
        <v>24.708046422087797</v>
      </c>
      <c r="Q188" s="103">
        <v>28.849869737934199</v>
      </c>
      <c r="R188" s="103">
        <v>20.566223106241395</v>
      </c>
      <c r="S188" s="68" t="s">
        <v>8678</v>
      </c>
      <c r="T188" s="65"/>
      <c r="U188" s="100">
        <f>AVERAGEIF('Per Frame Quantification'!A:A,'Survey Summary'!A188,'Per Frame Quantification'!K:K)</f>
        <v>3.3367475271224949</v>
      </c>
      <c r="V188" s="105">
        <f>AVERAGEIF('Per Frame Quantification'!A:A,'Survey Summary'!A188,'Per Frame Quantification'!L:L)</f>
        <v>204.09462833404541</v>
      </c>
      <c r="W188" s="2"/>
      <c r="X188" s="2"/>
      <c r="Y188" s="2"/>
      <c r="Z188" s="2"/>
    </row>
    <row r="189" spans="1:26" ht="25.5" customHeight="1">
      <c r="A189" s="67">
        <v>188</v>
      </c>
      <c r="B189" s="69">
        <v>44886.759722222225</v>
      </c>
      <c r="C189" s="62" t="s">
        <v>444</v>
      </c>
      <c r="D189" s="62" t="s">
        <v>445</v>
      </c>
      <c r="E189" s="63">
        <f t="shared" si="0"/>
        <v>1.8055555556202307E-2</v>
      </c>
      <c r="F189" s="22" t="s">
        <v>82</v>
      </c>
      <c r="G189" s="65">
        <v>1</v>
      </c>
      <c r="H189" s="65">
        <v>1</v>
      </c>
      <c r="I189" s="22">
        <v>32.821561000000003</v>
      </c>
      <c r="J189" s="22">
        <v>-111.785932</v>
      </c>
      <c r="K189" s="66"/>
      <c r="L189" s="66"/>
      <c r="M189" s="106"/>
      <c r="N189" s="66"/>
      <c r="O189" s="67" t="str">
        <f t="shared" si="1"/>
        <v>Y</v>
      </c>
      <c r="P189" s="98">
        <f>AVERAGEIF('Per Frame Quantification'!A:A,'Survey Summary'!A189,'Per Frame Quantification'!G:G)</f>
        <v>0.13793168659132388</v>
      </c>
      <c r="Q189" s="103">
        <v>0.16105325054497013</v>
      </c>
      <c r="R189" s="103">
        <v>0.11481012263767762</v>
      </c>
      <c r="S189" s="65" t="s">
        <v>8678</v>
      </c>
      <c r="T189" s="65"/>
      <c r="U189" s="100">
        <f>AVERAGEIF('Per Frame Quantification'!A:A,'Survey Summary'!A189,'Per Frame Quantification'!K:K)</f>
        <v>4.9316159361287148</v>
      </c>
      <c r="V189" s="105">
        <f>AVERAGEIF('Per Frame Quantification'!A:A,'Survey Summary'!A189,'Per Frame Quantification'!L:L)</f>
        <v>210.17673311735453</v>
      </c>
      <c r="W189" s="2"/>
      <c r="X189" s="2"/>
      <c r="Y189" s="2"/>
      <c r="Z189" s="2"/>
    </row>
    <row r="190" spans="1:26" ht="25.5" customHeight="1">
      <c r="A190" s="67">
        <v>189</v>
      </c>
      <c r="B190" s="69">
        <v>44886.794444444444</v>
      </c>
      <c r="C190" s="62" t="s">
        <v>446</v>
      </c>
      <c r="D190" s="62" t="s">
        <v>447</v>
      </c>
      <c r="E190" s="63">
        <f t="shared" si="0"/>
        <v>3.8194444445252884E-2</v>
      </c>
      <c r="F190" s="22" t="s">
        <v>82</v>
      </c>
      <c r="G190" s="65">
        <v>1</v>
      </c>
      <c r="H190" s="65">
        <v>1</v>
      </c>
      <c r="I190" s="22">
        <v>32.821561000000003</v>
      </c>
      <c r="J190" s="22">
        <v>-111.785932</v>
      </c>
      <c r="K190" s="66"/>
      <c r="L190" s="66"/>
      <c r="M190" s="106"/>
      <c r="N190" s="66"/>
      <c r="O190" s="67" t="str">
        <f t="shared" si="1"/>
        <v>Y</v>
      </c>
      <c r="P190" s="98">
        <f>AVERAGEIF('Per Frame Quantification'!A:A,'Survey Summary'!A190,'Per Frame Quantification'!G:G)</f>
        <v>0.13040233837473447</v>
      </c>
      <c r="Q190" s="103">
        <v>0.15226175357473754</v>
      </c>
      <c r="R190" s="103">
        <v>0.10854292317473141</v>
      </c>
      <c r="S190" s="68" t="s">
        <v>8678</v>
      </c>
      <c r="T190" s="65"/>
      <c r="U190" s="100">
        <f>AVERAGEIF('Per Frame Quantification'!A:A,'Survey Summary'!A190,'Per Frame Quantification'!K:K)</f>
        <v>3.5165746815596934</v>
      </c>
      <c r="V190" s="105">
        <f>AVERAGEIF('Per Frame Quantification'!A:A,'Survey Summary'!A190,'Per Frame Quantification'!L:L)</f>
        <v>210.13888917995405</v>
      </c>
      <c r="W190" s="2"/>
      <c r="X190" s="2"/>
      <c r="Y190" s="2"/>
      <c r="Z190" s="2"/>
    </row>
    <row r="191" spans="1:26" ht="25.5" customHeight="1">
      <c r="A191" s="67">
        <v>190</v>
      </c>
      <c r="B191" s="69">
        <v>44886.836805555555</v>
      </c>
      <c r="C191" s="62" t="s">
        <v>448</v>
      </c>
      <c r="D191" s="62" t="s">
        <v>449</v>
      </c>
      <c r="E191" s="63">
        <f t="shared" si="0"/>
        <v>4.0972222224809229E-2</v>
      </c>
      <c r="F191" s="22" t="s">
        <v>82</v>
      </c>
      <c r="G191" s="65">
        <v>1</v>
      </c>
      <c r="H191" s="65">
        <v>1</v>
      </c>
      <c r="I191" s="22">
        <v>32.821561000000003</v>
      </c>
      <c r="J191" s="22">
        <v>-111.785932</v>
      </c>
      <c r="K191" s="66"/>
      <c r="L191" s="66"/>
      <c r="M191" s="106"/>
      <c r="N191" s="66"/>
      <c r="O191" s="67" t="str">
        <f t="shared" si="1"/>
        <v>Y</v>
      </c>
      <c r="P191" s="98">
        <f>AVERAGEIF('Per Frame Quantification'!A:A,'Survey Summary'!A191,'Per Frame Quantification'!G:G)</f>
        <v>0.26755591664265171</v>
      </c>
      <c r="Q191" s="103">
        <v>0.31240646107309045</v>
      </c>
      <c r="R191" s="103">
        <v>0.22270537221221298</v>
      </c>
      <c r="S191" s="65" t="s">
        <v>8678</v>
      </c>
      <c r="T191" s="65"/>
      <c r="U191" s="100">
        <f>AVERAGEIF('Per Frame Quantification'!A:A,'Survey Summary'!A191,'Per Frame Quantification'!K:K)</f>
        <v>1.5380251013806852</v>
      </c>
      <c r="V191" s="105">
        <f>AVERAGEIF('Per Frame Quantification'!A:A,'Survey Summary'!A191,'Per Frame Quantification'!L:L)</f>
        <v>213.28957312447679</v>
      </c>
      <c r="W191" s="2"/>
      <c r="X191" s="2"/>
      <c r="Y191" s="2"/>
      <c r="Z191" s="2"/>
    </row>
    <row r="192" spans="1:26" ht="25.5" customHeight="1">
      <c r="A192" s="67">
        <v>191</v>
      </c>
      <c r="B192" s="69">
        <v>44886.880555555559</v>
      </c>
      <c r="C192" s="62" t="s">
        <v>450</v>
      </c>
      <c r="D192" s="62" t="s">
        <v>451</v>
      </c>
      <c r="E192" s="63">
        <f t="shared" si="0"/>
        <v>1.2500000004365575E-2</v>
      </c>
      <c r="F192" s="22" t="s">
        <v>82</v>
      </c>
      <c r="G192" s="65">
        <v>1</v>
      </c>
      <c r="H192" s="65">
        <v>1</v>
      </c>
      <c r="I192" s="22">
        <v>32.821561000000003</v>
      </c>
      <c r="J192" s="22">
        <v>-111.785932</v>
      </c>
      <c r="K192" s="66"/>
      <c r="L192" s="66"/>
      <c r="M192" s="106"/>
      <c r="N192" s="66"/>
      <c r="O192" s="67" t="str">
        <f t="shared" si="1"/>
        <v>Y</v>
      </c>
      <c r="P192" s="98">
        <f>AVERAGEIF('Per Frame Quantification'!A:A,'Survey Summary'!A192,'Per Frame Quantification'!G:G)</f>
        <v>0.21937483495658053</v>
      </c>
      <c r="Q192" s="103">
        <v>0.25614875835025147</v>
      </c>
      <c r="R192" s="103">
        <v>0.18260091156290961</v>
      </c>
      <c r="S192" s="68" t="s">
        <v>8678</v>
      </c>
      <c r="T192" s="65"/>
      <c r="U192" s="100">
        <f>AVERAGEIF('Per Frame Quantification'!A:A,'Survey Summary'!A192,'Per Frame Quantification'!K:K)</f>
        <v>1.6746894242586889</v>
      </c>
      <c r="V192" s="105">
        <f>AVERAGEIF('Per Frame Quantification'!A:A,'Survey Summary'!A192,'Per Frame Quantification'!L:L)</f>
        <v>226.26666220912216</v>
      </c>
      <c r="W192" s="2"/>
      <c r="X192" s="2"/>
      <c r="Y192" s="2"/>
      <c r="Z192" s="2"/>
    </row>
    <row r="193" spans="1:26" ht="25.5" customHeight="1">
      <c r="A193" s="67">
        <v>192</v>
      </c>
      <c r="B193" s="69">
        <v>44886.880555555559</v>
      </c>
      <c r="C193" s="62" t="s">
        <v>452</v>
      </c>
      <c r="D193" s="62" t="s">
        <v>453</v>
      </c>
      <c r="E193" s="63">
        <f t="shared" si="0"/>
        <v>1.7361111109494232E-2</v>
      </c>
      <c r="F193" s="22" t="s">
        <v>82</v>
      </c>
      <c r="G193" s="65">
        <v>1</v>
      </c>
      <c r="H193" s="65">
        <v>1</v>
      </c>
      <c r="I193" s="22">
        <v>32.821561000000003</v>
      </c>
      <c r="J193" s="22">
        <v>-111.785932</v>
      </c>
      <c r="K193" s="66"/>
      <c r="L193" s="66"/>
      <c r="M193" s="106"/>
      <c r="N193" s="66"/>
      <c r="O193" s="67" t="str">
        <f t="shared" si="1"/>
        <v>Y</v>
      </c>
      <c r="P193" s="98">
        <f>AVERAGEIF('Per Frame Quantification'!A:A,'Survey Summary'!A193,'Per Frame Quantification'!G:G)</f>
        <v>0.37116537967217061</v>
      </c>
      <c r="Q193" s="103">
        <v>0.43338403497576861</v>
      </c>
      <c r="R193" s="103">
        <v>0.30894672436857262</v>
      </c>
      <c r="S193" s="65" t="s">
        <v>8678</v>
      </c>
      <c r="T193" s="65"/>
      <c r="U193" s="100">
        <f>AVERAGEIF('Per Frame Quantification'!A:A,'Survey Summary'!A193,'Per Frame Quantification'!K:K)</f>
        <v>2.2067947089672044</v>
      </c>
      <c r="V193" s="105">
        <f>AVERAGEIF('Per Frame Quantification'!A:A,'Survey Summary'!A193,'Per Frame Quantification'!L:L)</f>
        <v>162.70528092235307</v>
      </c>
      <c r="W193" s="2"/>
      <c r="X193" s="2"/>
      <c r="Y193" s="2"/>
      <c r="Z193" s="2"/>
    </row>
    <row r="194" spans="1:26" ht="25.5" customHeight="1">
      <c r="A194" s="67">
        <v>193</v>
      </c>
      <c r="B194" s="69">
        <v>44887.015972222223</v>
      </c>
      <c r="C194" s="62" t="s">
        <v>454</v>
      </c>
      <c r="D194" s="62" t="s">
        <v>455</v>
      </c>
      <c r="E194" s="63">
        <f t="shared" si="0"/>
        <v>2.361111110803904E-2</v>
      </c>
      <c r="F194" s="22" t="s">
        <v>82</v>
      </c>
      <c r="G194" s="65">
        <v>1</v>
      </c>
      <c r="H194" s="65">
        <v>1</v>
      </c>
      <c r="I194" s="22">
        <v>32.821561000000003</v>
      </c>
      <c r="J194" s="22">
        <v>-111.785932</v>
      </c>
      <c r="K194" s="66"/>
      <c r="L194" s="66"/>
      <c r="M194" s="106"/>
      <c r="N194" s="66"/>
      <c r="O194" s="67" t="str">
        <f t="shared" si="1"/>
        <v>Y</v>
      </c>
      <c r="P194" s="98">
        <f>AVERAGEIF('Per Frame Quantification'!A:A,'Survey Summary'!A194,'Per Frame Quantification'!G:G)</f>
        <v>0.41546301061584168</v>
      </c>
      <c r="Q194" s="103">
        <v>0.48510730198734181</v>
      </c>
      <c r="R194" s="103">
        <v>0.34581871924434154</v>
      </c>
      <c r="S194" s="68" t="s">
        <v>8678</v>
      </c>
      <c r="T194" s="65"/>
      <c r="U194" s="100">
        <f>AVERAGEIF('Per Frame Quantification'!A:A,'Survey Summary'!A194,'Per Frame Quantification'!K:K)</f>
        <v>2.2613338475324629</v>
      </c>
      <c r="V194" s="105">
        <f>AVERAGEIF('Per Frame Quantification'!A:A,'Survey Summary'!A194,'Per Frame Quantification'!L:L)</f>
        <v>168.26617166947329</v>
      </c>
      <c r="W194" s="2"/>
      <c r="X194" s="2"/>
      <c r="Y194" s="2"/>
      <c r="Z194" s="2"/>
    </row>
    <row r="195" spans="1:26" ht="25.5" customHeight="1">
      <c r="A195" s="67">
        <v>194</v>
      </c>
      <c r="B195" s="69">
        <v>44887.015972222223</v>
      </c>
      <c r="C195" s="62" t="s">
        <v>456</v>
      </c>
      <c r="D195" s="62" t="s">
        <v>457</v>
      </c>
      <c r="E195" s="63">
        <f t="shared" si="0"/>
        <v>3.4722222262644209E-3</v>
      </c>
      <c r="F195" s="22" t="s">
        <v>82</v>
      </c>
      <c r="G195" s="65">
        <v>1</v>
      </c>
      <c r="H195" s="65">
        <v>1</v>
      </c>
      <c r="I195" s="22">
        <v>32.821561000000003</v>
      </c>
      <c r="J195" s="22">
        <v>-111.785932</v>
      </c>
      <c r="K195" s="66"/>
      <c r="L195" s="66"/>
      <c r="M195" s="106"/>
      <c r="N195" s="66"/>
      <c r="O195" s="67" t="str">
        <f t="shared" si="1"/>
        <v>N</v>
      </c>
      <c r="P195" s="98">
        <f>AVERAGEIF('Per Frame Quantification'!A:A,'Survey Summary'!A195,'Per Frame Quantification'!G:G)</f>
        <v>5.8389051837326504E-2</v>
      </c>
      <c r="Q195" s="103">
        <v>6.8176840485554571E-2</v>
      </c>
      <c r="R195" s="103">
        <v>4.8601263189098437E-2</v>
      </c>
      <c r="S195" s="65" t="s">
        <v>8678</v>
      </c>
      <c r="T195" s="65"/>
      <c r="U195" s="100">
        <f>AVERAGEIF('Per Frame Quantification'!A:A,'Survey Summary'!A195,'Per Frame Quantification'!K:K)</f>
        <v>1.4473440870642615</v>
      </c>
      <c r="V195" s="105">
        <f>AVERAGEIF('Per Frame Quantification'!A:A,'Survey Summary'!A195,'Per Frame Quantification'!L:L)</f>
        <v>160.31189042329763</v>
      </c>
      <c r="W195" s="2"/>
      <c r="X195" s="2"/>
      <c r="Y195" s="2"/>
      <c r="Z195" s="2"/>
    </row>
    <row r="196" spans="1:26" ht="25.5" customHeight="1">
      <c r="A196" s="67">
        <v>195</v>
      </c>
      <c r="B196" s="61" t="s">
        <v>83</v>
      </c>
      <c r="C196" s="62" t="s">
        <v>458</v>
      </c>
      <c r="D196" s="62" t="s">
        <v>459</v>
      </c>
      <c r="E196" s="63">
        <f t="shared" si="0"/>
        <v>1.3888888861401938E-3</v>
      </c>
      <c r="F196" s="22" t="s">
        <v>82</v>
      </c>
      <c r="G196" s="65">
        <v>1</v>
      </c>
      <c r="H196" s="65">
        <v>1</v>
      </c>
      <c r="I196" s="22">
        <v>32.821561000000003</v>
      </c>
      <c r="J196" s="22">
        <v>-111.785932</v>
      </c>
      <c r="K196" s="66"/>
      <c r="L196" s="66"/>
      <c r="M196" s="106"/>
      <c r="N196" s="66"/>
      <c r="O196" s="67" t="str">
        <f t="shared" si="1"/>
        <v>N</v>
      </c>
      <c r="P196" s="98">
        <f>AVERAGEIF('Per Frame Quantification'!A:A,'Survey Summary'!A196,'Per Frame Quantification'!G:G)</f>
        <v>3.0259186113756567E-2</v>
      </c>
      <c r="Q196" s="103">
        <v>3.533155000783017E-2</v>
      </c>
      <c r="R196" s="103">
        <v>2.5186822219682964E-2</v>
      </c>
      <c r="S196" s="68" t="s">
        <v>8678</v>
      </c>
      <c r="T196" s="65"/>
      <c r="U196" s="100">
        <f>AVERAGEIF('Per Frame Quantification'!A:A,'Survey Summary'!A196,'Per Frame Quantification'!K:K)</f>
        <v>2.32703068852424</v>
      </c>
      <c r="V196" s="105">
        <f>AVERAGEIF('Per Frame Quantification'!A:A,'Survey Summary'!A196,'Per Frame Quantification'!L:L)</f>
        <v>176.38021230697609</v>
      </c>
      <c r="W196" s="2"/>
      <c r="X196" s="2"/>
      <c r="Y196" s="2"/>
      <c r="Z196" s="2"/>
    </row>
    <row r="197" spans="1:26" ht="25.5" customHeight="1">
      <c r="A197" s="67">
        <v>196</v>
      </c>
      <c r="B197" s="61" t="s">
        <v>83</v>
      </c>
      <c r="C197" s="62" t="s">
        <v>460</v>
      </c>
      <c r="D197" s="62" t="s">
        <v>461</v>
      </c>
      <c r="E197" s="63">
        <f t="shared" si="0"/>
        <v>1.3888888861401938E-3</v>
      </c>
      <c r="F197" s="22" t="s">
        <v>82</v>
      </c>
      <c r="G197" s="65">
        <v>1</v>
      </c>
      <c r="H197" s="65">
        <v>1</v>
      </c>
      <c r="I197" s="22">
        <v>32.821561000000003</v>
      </c>
      <c r="J197" s="22">
        <v>-111.785932</v>
      </c>
      <c r="K197" s="66"/>
      <c r="L197" s="66"/>
      <c r="M197" s="106"/>
      <c r="N197" s="66"/>
      <c r="O197" s="67" t="str">
        <f t="shared" si="1"/>
        <v>N</v>
      </c>
      <c r="P197" s="98">
        <f>AVERAGEIF('Per Frame Quantification'!A:A,'Survey Summary'!A197,'Per Frame Quantification'!G:G)</f>
        <v>9.7557429562287795E-4</v>
      </c>
      <c r="Q197" s="103">
        <v>1.1391103476006302E-3</v>
      </c>
      <c r="R197" s="103">
        <v>8.1203824364512573E-4</v>
      </c>
      <c r="S197" s="65" t="s">
        <v>8678</v>
      </c>
      <c r="T197" s="65"/>
      <c r="U197" s="100">
        <f>AVERAGEIF('Per Frame Quantification'!A:A,'Survey Summary'!A197,'Per Frame Quantification'!K:K)</f>
        <v>4.1688101291656476</v>
      </c>
      <c r="V197" s="105">
        <f>AVERAGEIF('Per Frame Quantification'!A:A,'Survey Summary'!A197,'Per Frame Quantification'!L:L)</f>
        <v>183.70302772521967</v>
      </c>
      <c r="W197" s="2"/>
      <c r="X197" s="2"/>
      <c r="Y197" s="2"/>
      <c r="Z197" s="2"/>
    </row>
    <row r="198" spans="1:26" ht="25.5" customHeight="1">
      <c r="A198" s="67">
        <v>197</v>
      </c>
      <c r="B198" s="69">
        <v>44886.964583333334</v>
      </c>
      <c r="C198" s="62" t="s">
        <v>462</v>
      </c>
      <c r="D198" s="62" t="s">
        <v>463</v>
      </c>
      <c r="E198" s="63">
        <f t="shared" si="0"/>
        <v>3.4722222189884633E-3</v>
      </c>
      <c r="F198" s="22" t="s">
        <v>82</v>
      </c>
      <c r="G198" s="65">
        <v>1</v>
      </c>
      <c r="H198" s="65">
        <v>1</v>
      </c>
      <c r="I198" s="22">
        <v>32.821561000000003</v>
      </c>
      <c r="J198" s="22">
        <v>-111.785932</v>
      </c>
      <c r="K198" s="66"/>
      <c r="L198" s="66"/>
      <c r="M198" s="106"/>
      <c r="N198" s="66"/>
      <c r="O198" s="67" t="str">
        <f t="shared" si="1"/>
        <v>N</v>
      </c>
      <c r="P198" s="98">
        <f>AVERAGEIF('Per Frame Quantification'!A:A,'Survey Summary'!A198,'Per Frame Quantification'!G:G)</f>
        <v>9.1253328743564815E-2</v>
      </c>
      <c r="Q198" s="103">
        <v>0.10655017407816075</v>
      </c>
      <c r="R198" s="103">
        <v>7.5956483408968878E-2</v>
      </c>
      <c r="S198" s="68" t="s">
        <v>8678</v>
      </c>
      <c r="T198" s="65"/>
      <c r="U198" s="100">
        <f>AVERAGEIF('Per Frame Quantification'!A:A,'Survey Summary'!A198,'Per Frame Quantification'!K:K)</f>
        <v>2.3307282461060379</v>
      </c>
      <c r="V198" s="105">
        <f>AVERAGEIF('Per Frame Quantification'!A:A,'Survey Summary'!A198,'Per Frame Quantification'!L:L)</f>
        <v>164.86470497979042</v>
      </c>
      <c r="W198" s="2"/>
      <c r="X198" s="2"/>
      <c r="Y198" s="2"/>
      <c r="Z198" s="2"/>
    </row>
    <row r="199" spans="1:26" ht="25.5" customHeight="1">
      <c r="A199" s="67">
        <v>198</v>
      </c>
      <c r="B199" s="69">
        <v>44886.964583333334</v>
      </c>
      <c r="C199" s="62" t="s">
        <v>464</v>
      </c>
      <c r="D199" s="62" t="s">
        <v>465</v>
      </c>
      <c r="E199" s="63">
        <f t="shared" si="0"/>
        <v>2.0833333328482695E-3</v>
      </c>
      <c r="F199" s="22" t="s">
        <v>82</v>
      </c>
      <c r="G199" s="65">
        <v>1</v>
      </c>
      <c r="H199" s="65">
        <v>1</v>
      </c>
      <c r="I199" s="22">
        <v>32.821561000000003</v>
      </c>
      <c r="J199" s="22">
        <v>-111.785932</v>
      </c>
      <c r="K199" s="66"/>
      <c r="L199" s="66"/>
      <c r="M199" s="106"/>
      <c r="N199" s="66"/>
      <c r="O199" s="67" t="str">
        <f t="shared" si="1"/>
        <v>N</v>
      </c>
      <c r="P199" s="98">
        <f>AVERAGEIF('Per Frame Quantification'!A:A,'Survey Summary'!A199,'Per Frame Quantification'!G:G)</f>
        <v>0.35627827915978116</v>
      </c>
      <c r="Q199" s="103">
        <v>0.41600140167401045</v>
      </c>
      <c r="R199" s="103">
        <v>0.29655515664555188</v>
      </c>
      <c r="S199" s="65" t="s">
        <v>8678</v>
      </c>
      <c r="T199" s="65"/>
      <c r="U199" s="100">
        <f>AVERAGEIF('Per Frame Quantification'!A:A,'Survey Summary'!A199,'Per Frame Quantification'!K:K)</f>
        <v>2.1711960434913604</v>
      </c>
      <c r="V199" s="105">
        <f>AVERAGEIF('Per Frame Quantification'!A:A,'Survey Summary'!A199,'Per Frame Quantification'!L:L)</f>
        <v>144.926829020182</v>
      </c>
      <c r="W199" s="2"/>
      <c r="X199" s="2"/>
      <c r="Y199" s="2"/>
      <c r="Z199" s="2"/>
    </row>
    <row r="200" spans="1:26" ht="25.5" customHeight="1">
      <c r="A200" s="67">
        <v>199</v>
      </c>
      <c r="B200" s="69">
        <v>44887.709722222222</v>
      </c>
      <c r="C200" s="62" t="s">
        <v>466</v>
      </c>
      <c r="D200" s="62" t="s">
        <v>467</v>
      </c>
      <c r="E200" s="63">
        <f t="shared" si="0"/>
        <v>1.2500000004365575E-2</v>
      </c>
      <c r="F200" s="22" t="s">
        <v>82</v>
      </c>
      <c r="G200" s="65">
        <v>1</v>
      </c>
      <c r="H200" s="65">
        <v>1</v>
      </c>
      <c r="I200" s="22">
        <v>32.821561000000003</v>
      </c>
      <c r="J200" s="22">
        <v>-111.785932</v>
      </c>
      <c r="K200" s="66"/>
      <c r="L200" s="66"/>
      <c r="M200" s="106"/>
      <c r="N200" s="66"/>
      <c r="O200" s="67" t="str">
        <f t="shared" si="1"/>
        <v>Y</v>
      </c>
      <c r="P200" s="98">
        <f>AVERAGEIF('Per Frame Quantification'!A:A,'Survey Summary'!A200,'Per Frame Quantification'!G:G)</f>
        <v>0.44800494648439737</v>
      </c>
      <c r="Q200" s="103">
        <v>0.52310426033807456</v>
      </c>
      <c r="R200" s="103">
        <v>0.37290563263072019</v>
      </c>
      <c r="S200" s="68" t="s">
        <v>8678</v>
      </c>
      <c r="T200" s="65"/>
      <c r="U200" s="100">
        <f>AVERAGEIF('Per Frame Quantification'!A:A,'Survey Summary'!A200,'Per Frame Quantification'!K:K)</f>
        <v>0.13208428853087933</v>
      </c>
      <c r="V200" s="105">
        <f>AVERAGEIF('Per Frame Quantification'!A:A,'Survey Summary'!A200,'Per Frame Quantification'!L:L)</f>
        <v>163.53844110170994</v>
      </c>
      <c r="W200" s="2"/>
      <c r="X200" s="2"/>
      <c r="Y200" s="2"/>
      <c r="Z200" s="2"/>
    </row>
    <row r="201" spans="1:26" ht="25.5" customHeight="1">
      <c r="A201" s="67">
        <v>200</v>
      </c>
      <c r="B201" s="69">
        <v>44887.752083333333</v>
      </c>
      <c r="C201" s="62" t="s">
        <v>468</v>
      </c>
      <c r="D201" s="62" t="s">
        <v>469</v>
      </c>
      <c r="E201" s="63">
        <f t="shared" si="0"/>
        <v>2.2916666668606922E-2</v>
      </c>
      <c r="F201" s="22" t="s">
        <v>82</v>
      </c>
      <c r="G201" s="65">
        <v>1</v>
      </c>
      <c r="H201" s="65">
        <v>1</v>
      </c>
      <c r="I201" s="22">
        <v>32.821561000000003</v>
      </c>
      <c r="J201" s="22">
        <v>-111.785932</v>
      </c>
      <c r="K201" s="66"/>
      <c r="L201" s="66"/>
      <c r="M201" s="106"/>
      <c r="N201" s="66"/>
      <c r="O201" s="67" t="str">
        <f t="shared" si="1"/>
        <v>Y</v>
      </c>
      <c r="P201" s="98">
        <f>AVERAGEIF('Per Frame Quantification'!A:A,'Survey Summary'!A201,'Per Frame Quantification'!G:G)</f>
        <v>0.52321211598116057</v>
      </c>
      <c r="Q201" s="103">
        <v>0.61091844873140433</v>
      </c>
      <c r="R201" s="103">
        <v>0.43550578323091682</v>
      </c>
      <c r="S201" s="65" t="s">
        <v>8678</v>
      </c>
      <c r="T201" s="65"/>
      <c r="U201" s="100">
        <f>AVERAGEIF('Per Frame Quantification'!A:A,'Survey Summary'!A201,'Per Frame Quantification'!K:K)</f>
        <v>0.44322583405300936</v>
      </c>
      <c r="V201" s="105">
        <f>AVERAGEIF('Per Frame Quantification'!A:A,'Survey Summary'!A201,'Per Frame Quantification'!L:L)</f>
        <v>128.26320718477143</v>
      </c>
      <c r="W201" s="2"/>
      <c r="X201" s="2"/>
      <c r="Y201" s="2"/>
      <c r="Z201" s="2"/>
    </row>
    <row r="202" spans="1:26" ht="25.5" customHeight="1">
      <c r="A202" s="67">
        <v>201</v>
      </c>
      <c r="B202" s="69">
        <v>44887.75277777778</v>
      </c>
      <c r="C202" s="62" t="s">
        <v>470</v>
      </c>
      <c r="D202" s="62" t="s">
        <v>471</v>
      </c>
      <c r="E202" s="63">
        <f t="shared" si="0"/>
        <v>1.5277777776645962E-2</v>
      </c>
      <c r="F202" s="22" t="s">
        <v>82</v>
      </c>
      <c r="G202" s="65">
        <v>1</v>
      </c>
      <c r="H202" s="65">
        <v>1</v>
      </c>
      <c r="I202" s="22">
        <v>32.821561000000003</v>
      </c>
      <c r="J202" s="22">
        <v>-111.785932</v>
      </c>
      <c r="K202" s="66"/>
      <c r="L202" s="66"/>
      <c r="M202" s="106"/>
      <c r="N202" s="66"/>
      <c r="O202" s="67" t="str">
        <f t="shared" si="1"/>
        <v>Y</v>
      </c>
      <c r="P202" s="98">
        <f>AVERAGEIF('Per Frame Quantification'!A:A,'Survey Summary'!A202,'Per Frame Quantification'!G:G)</f>
        <v>17.837288601292407</v>
      </c>
      <c r="Q202" s="103">
        <v>20.827363031226696</v>
      </c>
      <c r="R202" s="103">
        <v>14.847214171358118</v>
      </c>
      <c r="S202" s="68" t="s">
        <v>8678</v>
      </c>
      <c r="T202" s="65"/>
      <c r="U202" s="100">
        <f>AVERAGEIF('Per Frame Quantification'!A:A,'Survey Summary'!A202,'Per Frame Quantification'!K:K)</f>
        <v>0.63077139691449602</v>
      </c>
      <c r="V202" s="105">
        <f>AVERAGEIF('Per Frame Quantification'!A:A,'Survey Summary'!A202,'Per Frame Quantification'!L:L)</f>
        <v>105.0064926147457</v>
      </c>
      <c r="W202" s="2"/>
      <c r="X202" s="2"/>
      <c r="Y202" s="2"/>
      <c r="Z202" s="2"/>
    </row>
    <row r="203" spans="1:26" ht="25.5" customHeight="1">
      <c r="A203" s="67">
        <v>202</v>
      </c>
      <c r="B203" s="69">
        <v>44887.793749999997</v>
      </c>
      <c r="C203" s="62" t="s">
        <v>472</v>
      </c>
      <c r="D203" s="62" t="s">
        <v>473</v>
      </c>
      <c r="E203" s="63">
        <f t="shared" si="0"/>
        <v>1.5972222223354038E-2</v>
      </c>
      <c r="F203" s="22" t="s">
        <v>82</v>
      </c>
      <c r="G203" s="65">
        <v>1</v>
      </c>
      <c r="H203" s="65">
        <v>1</v>
      </c>
      <c r="I203" s="22">
        <v>32.821561000000003</v>
      </c>
      <c r="J203" s="22">
        <v>-111.785932</v>
      </c>
      <c r="K203" s="66"/>
      <c r="L203" s="66"/>
      <c r="M203" s="106"/>
      <c r="N203" s="66"/>
      <c r="O203" s="67" t="str">
        <f t="shared" si="1"/>
        <v>Y</v>
      </c>
      <c r="P203" s="98">
        <f>AVERAGEIF('Per Frame Quantification'!A:A,'Survey Summary'!A203,'Per Frame Quantification'!G:G)</f>
        <v>24.03472269274722</v>
      </c>
      <c r="Q203" s="103">
        <v>28.06367638411362</v>
      </c>
      <c r="R203" s="103">
        <v>20.00576900138082</v>
      </c>
      <c r="S203" s="65" t="s">
        <v>8678</v>
      </c>
      <c r="T203" s="65"/>
      <c r="U203" s="100">
        <f>AVERAGEIF('Per Frame Quantification'!A:A,'Survey Summary'!A203,'Per Frame Quantification'!K:K)</f>
        <v>0.96610234847122733</v>
      </c>
      <c r="V203" s="105">
        <f>AVERAGEIF('Per Frame Quantification'!A:A,'Survey Summary'!A203,'Per Frame Quantification'!L:L)</f>
        <v>76.915678544477515</v>
      </c>
      <c r="W203" s="2"/>
      <c r="X203" s="2"/>
      <c r="Y203" s="2"/>
      <c r="Z203" s="2"/>
    </row>
    <row r="204" spans="1:26" ht="25.5" customHeight="1">
      <c r="A204" s="67">
        <v>203</v>
      </c>
      <c r="B204" s="69">
        <v>44887.84097222222</v>
      </c>
      <c r="C204" s="62" t="s">
        <v>474</v>
      </c>
      <c r="D204" s="62" t="s">
        <v>475</v>
      </c>
      <c r="E204" s="63">
        <f t="shared" si="0"/>
        <v>9.0277777781011537E-3</v>
      </c>
      <c r="F204" s="22" t="s">
        <v>82</v>
      </c>
      <c r="G204" s="65">
        <v>1</v>
      </c>
      <c r="H204" s="65">
        <v>1</v>
      </c>
      <c r="I204" s="22">
        <v>32.821561000000003</v>
      </c>
      <c r="J204" s="22">
        <v>-111.785932</v>
      </c>
      <c r="K204" s="66"/>
      <c r="L204" s="66"/>
      <c r="M204" s="106"/>
      <c r="N204" s="66"/>
      <c r="O204" s="67" t="str">
        <f t="shared" si="1"/>
        <v>N</v>
      </c>
      <c r="P204" s="98">
        <f>AVERAGEIF('Per Frame Quantification'!A:A,'Survey Summary'!A204,'Per Frame Quantification'!G:G)</f>
        <v>0.48484920352458999</v>
      </c>
      <c r="Q204" s="103">
        <v>0.56612474030812565</v>
      </c>
      <c r="R204" s="103">
        <v>0.40357366674105433</v>
      </c>
      <c r="S204" s="68" t="s">
        <v>8678</v>
      </c>
      <c r="T204" s="65"/>
      <c r="U204" s="100">
        <f>AVERAGEIF('Per Frame Quantification'!A:A,'Survey Summary'!A204,'Per Frame Quantification'!K:K)</f>
        <v>2.065061968564982</v>
      </c>
      <c r="V204" s="105">
        <f>AVERAGEIF('Per Frame Quantification'!A:A,'Survey Summary'!A204,'Per Frame Quantification'!L:L)</f>
        <v>82.780935668944807</v>
      </c>
      <c r="W204" s="2"/>
      <c r="X204" s="2"/>
      <c r="Y204" s="2"/>
      <c r="Z204" s="2"/>
    </row>
    <row r="205" spans="1:26" ht="25.5" customHeight="1">
      <c r="A205" s="67">
        <v>204</v>
      </c>
      <c r="B205" s="69">
        <v>44887.841666666667</v>
      </c>
      <c r="C205" s="62" t="s">
        <v>476</v>
      </c>
      <c r="D205" s="62" t="s">
        <v>477</v>
      </c>
      <c r="E205" s="63">
        <f t="shared" si="0"/>
        <v>4.166666665696539E-3</v>
      </c>
      <c r="F205" s="22" t="s">
        <v>82</v>
      </c>
      <c r="G205" s="65">
        <v>1</v>
      </c>
      <c r="H205" s="65">
        <v>1</v>
      </c>
      <c r="I205" s="22">
        <v>32.821561000000003</v>
      </c>
      <c r="J205" s="22">
        <v>-111.785932</v>
      </c>
      <c r="K205" s="66"/>
      <c r="L205" s="66"/>
      <c r="M205" s="106"/>
      <c r="N205" s="66"/>
      <c r="O205" s="67" t="str">
        <f t="shared" si="1"/>
        <v>N</v>
      </c>
      <c r="P205" s="98">
        <f>AVERAGEIF('Per Frame Quantification'!A:A,'Survey Summary'!A205,'Per Frame Quantification'!G:G)</f>
        <v>0.38407800688166088</v>
      </c>
      <c r="Q205" s="103">
        <v>0.44846121293651897</v>
      </c>
      <c r="R205" s="103">
        <v>0.31969480082680279</v>
      </c>
      <c r="S205" s="65" t="s">
        <v>8678</v>
      </c>
      <c r="T205" s="65"/>
      <c r="U205" s="100">
        <f>AVERAGEIF('Per Frame Quantification'!A:A,'Survey Summary'!A205,'Per Frame Quantification'!K:K)</f>
        <v>1.480364778637884</v>
      </c>
      <c r="V205" s="105">
        <f>AVERAGEIF('Per Frame Quantification'!A:A,'Survey Summary'!A205,'Per Frame Quantification'!L:L)</f>
        <v>77.892807006835511</v>
      </c>
      <c r="W205" s="2"/>
      <c r="X205" s="2"/>
      <c r="Y205" s="2"/>
      <c r="Z205" s="2"/>
    </row>
    <row r="206" spans="1:26" ht="25.5" customHeight="1">
      <c r="A206" s="67">
        <v>205</v>
      </c>
      <c r="B206" s="69">
        <v>44887.842361111114</v>
      </c>
      <c r="C206" s="62" t="s">
        <v>478</v>
      </c>
      <c r="D206" s="62" t="s">
        <v>479</v>
      </c>
      <c r="E206" s="63">
        <f t="shared" si="0"/>
        <v>1.1805555557657499E-2</v>
      </c>
      <c r="F206" s="22" t="s">
        <v>82</v>
      </c>
      <c r="G206" s="65">
        <v>1</v>
      </c>
      <c r="H206" s="65">
        <v>1</v>
      </c>
      <c r="I206" s="22">
        <v>32.821561000000003</v>
      </c>
      <c r="J206" s="22">
        <v>-111.785932</v>
      </c>
      <c r="K206" s="66"/>
      <c r="L206" s="66"/>
      <c r="M206" s="106"/>
      <c r="N206" s="66"/>
      <c r="O206" s="67" t="str">
        <f t="shared" si="1"/>
        <v>Y</v>
      </c>
      <c r="P206" s="98">
        <f>AVERAGEIF('Per Frame Quantification'!A:A,'Survey Summary'!A206,'Per Frame Quantification'!G:G)</f>
        <v>0.55999021632935442</v>
      </c>
      <c r="Q206" s="103">
        <v>0.65386168212704598</v>
      </c>
      <c r="R206" s="103">
        <v>0.46611875053166285</v>
      </c>
      <c r="S206" s="68" t="s">
        <v>8678</v>
      </c>
      <c r="T206" s="65"/>
      <c r="U206" s="100">
        <f>AVERAGEIF('Per Frame Quantification'!A:A,'Survey Summary'!A206,'Per Frame Quantification'!K:K)</f>
        <v>1.3204241968118191</v>
      </c>
      <c r="V206" s="105">
        <f>AVERAGEIF('Per Frame Quantification'!A:A,'Survey Summary'!A206,'Per Frame Quantification'!L:L)</f>
        <v>90.564971923827699</v>
      </c>
      <c r="W206" s="2"/>
      <c r="X206" s="2"/>
      <c r="Y206" s="2"/>
      <c r="Z206" s="2"/>
    </row>
    <row r="207" spans="1:26" ht="25.5" customHeight="1">
      <c r="A207" s="67">
        <v>206</v>
      </c>
      <c r="B207" s="69">
        <v>44887.87777777778</v>
      </c>
      <c r="C207" s="62" t="s">
        <v>480</v>
      </c>
      <c r="D207" s="62" t="s">
        <v>481</v>
      </c>
      <c r="E207" s="63">
        <f t="shared" si="0"/>
        <v>4.3749999997089617E-2</v>
      </c>
      <c r="F207" s="22" t="s">
        <v>82</v>
      </c>
      <c r="G207" s="65">
        <v>1</v>
      </c>
      <c r="H207" s="65">
        <v>1</v>
      </c>
      <c r="I207" s="22">
        <v>32.821561000000003</v>
      </c>
      <c r="J207" s="22">
        <v>-111.785932</v>
      </c>
      <c r="K207" s="66"/>
      <c r="L207" s="66"/>
      <c r="M207" s="106"/>
      <c r="N207" s="66"/>
      <c r="O207" s="67" t="str">
        <f t="shared" si="1"/>
        <v>Y</v>
      </c>
      <c r="P207" s="98">
        <f>AVERAGEIF('Per Frame Quantification'!A:A,'Survey Summary'!A207,'Per Frame Quantification'!G:G)</f>
        <v>6.3907355127635688</v>
      </c>
      <c r="Q207" s="103">
        <v>7.4620179970197702</v>
      </c>
      <c r="R207" s="103">
        <v>5.3194530285073673</v>
      </c>
      <c r="S207" s="65" t="s">
        <v>8678</v>
      </c>
      <c r="T207" s="65"/>
      <c r="U207" s="100">
        <f>AVERAGEIF('Per Frame Quantification'!A:A,'Survey Summary'!A207,'Per Frame Quantification'!K:K)</f>
        <v>2.2735925561851889</v>
      </c>
      <c r="V207" s="105">
        <f>AVERAGEIF('Per Frame Quantification'!A:A,'Survey Summary'!A207,'Per Frame Quantification'!L:L)</f>
        <v>115.92103861305421</v>
      </c>
      <c r="W207" s="2"/>
      <c r="X207" s="2"/>
      <c r="Y207" s="2"/>
      <c r="Z207" s="2"/>
    </row>
    <row r="208" spans="1:26" ht="25.5" customHeight="1">
      <c r="A208" s="67">
        <v>207</v>
      </c>
      <c r="B208" s="61" t="s">
        <v>83</v>
      </c>
      <c r="C208" s="62" t="s">
        <v>482</v>
      </c>
      <c r="D208" s="62" t="s">
        <v>482</v>
      </c>
      <c r="E208" s="63">
        <f t="shared" si="0"/>
        <v>0</v>
      </c>
      <c r="F208" s="22" t="s">
        <v>82</v>
      </c>
      <c r="G208" s="65">
        <v>1</v>
      </c>
      <c r="H208" s="65">
        <v>1</v>
      </c>
      <c r="I208" s="22">
        <v>32.821561000000003</v>
      </c>
      <c r="J208" s="22">
        <v>-111.785932</v>
      </c>
      <c r="K208" s="66"/>
      <c r="L208" s="66"/>
      <c r="M208" s="106"/>
      <c r="N208" s="66"/>
      <c r="O208" s="67" t="str">
        <f t="shared" si="1"/>
        <v>N</v>
      </c>
      <c r="P208" s="98">
        <f>AVERAGEIF('Per Frame Quantification'!A:A,'Survey Summary'!A208,'Per Frame Quantification'!G:G)</f>
        <v>6.8062838161036102E-2</v>
      </c>
      <c r="Q208" s="103">
        <v>7.9472248893972516E-2</v>
      </c>
      <c r="R208" s="103">
        <v>5.6653427428099694E-2</v>
      </c>
      <c r="S208" s="68" t="s">
        <v>8678</v>
      </c>
      <c r="T208" s="65"/>
      <c r="U208" s="100">
        <f>AVERAGEIF('Per Frame Quantification'!A:A,'Survey Summary'!A208,'Per Frame Quantification'!K:K)</f>
        <v>1.8455080389976501</v>
      </c>
      <c r="V208" s="105">
        <f>AVERAGEIF('Per Frame Quantification'!A:A,'Survey Summary'!A208,'Per Frame Quantification'!L:L)</f>
        <v>105.60409545898401</v>
      </c>
      <c r="W208" s="2"/>
      <c r="X208" s="2"/>
      <c r="Y208" s="2"/>
      <c r="Z208" s="2"/>
    </row>
    <row r="209" spans="1:26" ht="25.5" customHeight="1">
      <c r="A209" s="67">
        <v>208</v>
      </c>
      <c r="B209" s="69">
        <v>44888.711805555555</v>
      </c>
      <c r="C209" s="62" t="s">
        <v>483</v>
      </c>
      <c r="D209" s="62" t="s">
        <v>484</v>
      </c>
      <c r="E209" s="63">
        <f t="shared" si="0"/>
        <v>6.7361111112404615E-2</v>
      </c>
      <c r="F209" s="22" t="s">
        <v>82</v>
      </c>
      <c r="G209" s="65">
        <v>1</v>
      </c>
      <c r="H209" s="65">
        <v>1</v>
      </c>
      <c r="I209" s="22">
        <v>32.821561000000003</v>
      </c>
      <c r="J209" s="22">
        <v>-111.785932</v>
      </c>
      <c r="K209" s="66"/>
      <c r="L209" s="66"/>
      <c r="M209" s="106"/>
      <c r="N209" s="66"/>
      <c r="O209" s="67" t="str">
        <f t="shared" si="1"/>
        <v>Y</v>
      </c>
      <c r="P209" s="98">
        <f>AVERAGEIF('Per Frame Quantification'!A:A,'Survey Summary'!A209,'Per Frame Quantification'!G:G)</f>
        <v>0.43506880731352976</v>
      </c>
      <c r="Q209" s="103">
        <v>0.50799962909302021</v>
      </c>
      <c r="R209" s="103">
        <v>0.36213798553403925</v>
      </c>
      <c r="S209" s="65" t="s">
        <v>8678</v>
      </c>
      <c r="T209" s="65"/>
      <c r="U209" s="100">
        <f>AVERAGEIF('Per Frame Quantification'!A:A,'Survey Summary'!A209,'Per Frame Quantification'!K:K)</f>
        <v>0.42614642781524947</v>
      </c>
      <c r="V209" s="105">
        <f>AVERAGEIF('Per Frame Quantification'!A:A,'Survey Summary'!A209,'Per Frame Quantification'!L:L)</f>
        <v>233.09247289956917</v>
      </c>
      <c r="W209" s="2"/>
      <c r="X209" s="2"/>
      <c r="Y209" s="2"/>
      <c r="Z209" s="2"/>
    </row>
    <row r="210" spans="1:26" ht="25.5" customHeight="1">
      <c r="A210" s="67">
        <v>209</v>
      </c>
      <c r="B210" s="69">
        <v>44888.824999999997</v>
      </c>
      <c r="C210" s="62" t="s">
        <v>485</v>
      </c>
      <c r="D210" s="62" t="s">
        <v>486</v>
      </c>
      <c r="E210" s="63">
        <f t="shared" si="0"/>
        <v>1.2500000004365575E-2</v>
      </c>
      <c r="F210" s="22" t="s">
        <v>82</v>
      </c>
      <c r="G210" s="65">
        <v>1</v>
      </c>
      <c r="H210" s="65">
        <v>1</v>
      </c>
      <c r="I210" s="22">
        <v>32.821561000000003</v>
      </c>
      <c r="J210" s="22">
        <v>-111.785932</v>
      </c>
      <c r="K210" s="66"/>
      <c r="L210" s="66"/>
      <c r="M210" s="106"/>
      <c r="N210" s="66"/>
      <c r="O210" s="67" t="str">
        <f t="shared" si="1"/>
        <v>Y</v>
      </c>
      <c r="P210" s="98">
        <f>AVERAGEIF('Per Frame Quantification'!A:A,'Survey Summary'!A210,'Per Frame Quantification'!G:G)</f>
        <v>4.9331140776568922</v>
      </c>
      <c r="Q210" s="103">
        <v>5.7600546846772893</v>
      </c>
      <c r="R210" s="103">
        <v>4.1061734706364952</v>
      </c>
      <c r="S210" s="68" t="s">
        <v>8678</v>
      </c>
      <c r="T210" s="65"/>
      <c r="U210" s="100">
        <f>AVERAGEIF('Per Frame Quantification'!A:A,'Survey Summary'!A210,'Per Frame Quantification'!K:K)</f>
        <v>0.79384317077123001</v>
      </c>
      <c r="V210" s="105">
        <f>AVERAGEIF('Per Frame Quantification'!A:A,'Survey Summary'!A210,'Per Frame Quantification'!L:L)</f>
        <v>121.30313345102114</v>
      </c>
      <c r="W210" s="2"/>
      <c r="X210" s="2"/>
      <c r="Y210" s="2"/>
      <c r="Z210" s="2"/>
    </row>
    <row r="211" spans="1:26" ht="25.5" customHeight="1">
      <c r="A211" s="67">
        <v>210</v>
      </c>
      <c r="B211" s="69">
        <v>44888.824999999997</v>
      </c>
      <c r="C211" s="62" t="s">
        <v>487</v>
      </c>
      <c r="D211" s="62" t="s">
        <v>488</v>
      </c>
      <c r="E211" s="63">
        <f t="shared" si="0"/>
        <v>5.6944444448163267E-2</v>
      </c>
      <c r="F211" s="22" t="s">
        <v>82</v>
      </c>
      <c r="G211" s="65">
        <v>1</v>
      </c>
      <c r="H211" s="65">
        <v>1</v>
      </c>
      <c r="I211" s="22">
        <v>32.821561000000003</v>
      </c>
      <c r="J211" s="22">
        <v>-111.785932</v>
      </c>
      <c r="K211" s="66"/>
      <c r="L211" s="66"/>
      <c r="M211" s="106"/>
      <c r="N211" s="66"/>
      <c r="O211" s="67" t="str">
        <f t="shared" si="1"/>
        <v>Y</v>
      </c>
      <c r="P211" s="98">
        <f>AVERAGEIF('Per Frame Quantification'!A:A,'Survey Summary'!A211,'Per Frame Quantification'!G:G)</f>
        <v>4.0098578874227986</v>
      </c>
      <c r="Q211" s="103">
        <v>4.6820325550449011</v>
      </c>
      <c r="R211" s="103">
        <v>3.337683219800696</v>
      </c>
      <c r="S211" s="65" t="s">
        <v>8678</v>
      </c>
      <c r="T211" s="65"/>
      <c r="U211" s="100">
        <f>AVERAGEIF('Per Frame Quantification'!A:A,'Survey Summary'!A211,'Per Frame Quantification'!K:K)</f>
        <v>1.406314991671461</v>
      </c>
      <c r="V211" s="105">
        <f>AVERAGEIF('Per Frame Quantification'!A:A,'Survey Summary'!A211,'Per Frame Quantification'!L:L)</f>
        <v>123.59886331393773</v>
      </c>
      <c r="W211" s="2"/>
      <c r="X211" s="2"/>
      <c r="Y211" s="2"/>
      <c r="Z211" s="2"/>
    </row>
    <row r="212" spans="1:26" ht="25.5" customHeight="1">
      <c r="A212" s="67">
        <v>211</v>
      </c>
      <c r="B212" s="69">
        <v>44888.879861111112</v>
      </c>
      <c r="C212" s="62" t="s">
        <v>489</v>
      </c>
      <c r="D212" s="62" t="s">
        <v>490</v>
      </c>
      <c r="E212" s="63">
        <f t="shared" si="0"/>
        <v>2.9166666667151731E-2</v>
      </c>
      <c r="F212" s="22" t="s">
        <v>82</v>
      </c>
      <c r="G212" s="65">
        <v>1</v>
      </c>
      <c r="H212" s="65">
        <v>1</v>
      </c>
      <c r="I212" s="22">
        <v>32.821561000000003</v>
      </c>
      <c r="J212" s="22">
        <v>-111.785932</v>
      </c>
      <c r="K212" s="66"/>
      <c r="L212" s="66"/>
      <c r="M212" s="106"/>
      <c r="N212" s="66"/>
      <c r="O212" s="67" t="str">
        <f t="shared" si="1"/>
        <v>Y</v>
      </c>
      <c r="P212" s="98">
        <f>AVERAGEIF('Per Frame Quantification'!A:A,'Survey Summary'!A212,'Per Frame Quantification'!G:G)</f>
        <v>3.8490477765129634</v>
      </c>
      <c r="Q212" s="103">
        <v>4.49426575741803</v>
      </c>
      <c r="R212" s="103">
        <v>3.2038297956078967</v>
      </c>
      <c r="S212" s="68" t="s">
        <v>8678</v>
      </c>
      <c r="T212" s="65"/>
      <c r="U212" s="100">
        <f>AVERAGEIF('Per Frame Quantification'!A:A,'Survey Summary'!A212,'Per Frame Quantification'!K:K)</f>
        <v>2.4984579584637592</v>
      </c>
      <c r="V212" s="105">
        <f>AVERAGEIF('Per Frame Quantification'!A:A,'Survey Summary'!A212,'Per Frame Quantification'!L:L)</f>
        <v>97.036690633804611</v>
      </c>
      <c r="W212" s="2"/>
      <c r="X212" s="2"/>
      <c r="Y212" s="2"/>
      <c r="Z212" s="2"/>
    </row>
    <row r="213" spans="1:26" ht="25.5" customHeight="1">
      <c r="A213" s="67">
        <v>212</v>
      </c>
      <c r="B213" s="69">
        <v>44888.92291666667</v>
      </c>
      <c r="C213" s="62" t="s">
        <v>491</v>
      </c>
      <c r="D213" s="62" t="s">
        <v>492</v>
      </c>
      <c r="E213" s="63">
        <f t="shared" si="0"/>
        <v>2.4305555554747116E-2</v>
      </c>
      <c r="F213" s="22" t="s">
        <v>82</v>
      </c>
      <c r="G213" s="65">
        <v>1</v>
      </c>
      <c r="H213" s="65">
        <v>1</v>
      </c>
      <c r="I213" s="23"/>
      <c r="J213" s="23"/>
      <c r="K213" s="66"/>
      <c r="L213" s="66"/>
      <c r="M213" s="106"/>
      <c r="N213" s="66"/>
      <c r="O213" s="67" t="str">
        <f t="shared" si="1"/>
        <v>Y</v>
      </c>
      <c r="P213" s="98">
        <f>AVERAGEIF('Per Frame Quantification'!A:A,'Survey Summary'!A213,'Per Frame Quantification'!G:G)</f>
        <v>3.2225847172977105</v>
      </c>
      <c r="Q213" s="103">
        <v>3.7627883534484843</v>
      </c>
      <c r="R213" s="103">
        <v>2.6823810811469366</v>
      </c>
      <c r="S213" s="65" t="s">
        <v>8678</v>
      </c>
      <c r="T213" s="65"/>
      <c r="U213" s="100">
        <f>AVERAGEIF('Per Frame Quantification'!A:A,'Survey Summary'!A213,'Per Frame Quantification'!K:K)</f>
        <v>2.9919626408932216</v>
      </c>
      <c r="V213" s="105">
        <f>AVERAGEIF('Per Frame Quantification'!A:A,'Survey Summary'!A213,'Per Frame Quantification'!L:L)</f>
        <v>90.903435800589335</v>
      </c>
      <c r="W213" s="2"/>
      <c r="X213" s="2"/>
      <c r="Y213" s="2"/>
      <c r="Z213" s="2"/>
    </row>
    <row r="214" spans="1:26" ht="25.5" customHeight="1">
      <c r="A214" s="67">
        <v>213</v>
      </c>
      <c r="B214" s="67"/>
      <c r="C214" s="67"/>
      <c r="D214" s="67"/>
      <c r="E214" s="63"/>
      <c r="F214" s="22"/>
      <c r="G214" s="65"/>
      <c r="H214" s="65">
        <v>1</v>
      </c>
      <c r="I214" s="23"/>
      <c r="J214" s="23"/>
      <c r="K214" s="66"/>
      <c r="L214" s="66"/>
      <c r="M214" s="106"/>
      <c r="N214" s="66"/>
      <c r="O214" s="67"/>
      <c r="P214" s="99"/>
      <c r="Q214" s="103"/>
      <c r="R214" s="103"/>
      <c r="S214" s="65"/>
      <c r="T214" s="65"/>
      <c r="U214" s="101"/>
      <c r="V214" s="106"/>
      <c r="W214" s="2"/>
      <c r="X214" s="2"/>
      <c r="Y214" s="2"/>
      <c r="Z214" s="2"/>
    </row>
    <row r="215" spans="1:26" ht="25.5" customHeight="1">
      <c r="A215" s="67">
        <v>214</v>
      </c>
      <c r="B215" s="67"/>
      <c r="C215" s="67"/>
      <c r="D215" s="67"/>
      <c r="E215" s="63"/>
      <c r="F215" s="22"/>
      <c r="G215" s="65"/>
      <c r="H215" s="65">
        <v>1</v>
      </c>
      <c r="I215" s="23"/>
      <c r="J215" s="23"/>
      <c r="K215" s="66"/>
      <c r="L215" s="66"/>
      <c r="M215" s="106"/>
      <c r="N215" s="66"/>
      <c r="O215" s="67"/>
      <c r="P215" s="99"/>
      <c r="Q215" s="103"/>
      <c r="R215" s="103"/>
      <c r="S215" s="65"/>
      <c r="T215" s="65"/>
      <c r="U215" s="101"/>
      <c r="V215" s="106"/>
      <c r="W215" s="2"/>
      <c r="X215" s="2"/>
      <c r="Y215" s="2"/>
      <c r="Z215" s="2"/>
    </row>
    <row r="216" spans="1:26" ht="25.5" customHeight="1">
      <c r="A216" s="67">
        <v>215</v>
      </c>
      <c r="B216" s="67"/>
      <c r="C216" s="67"/>
      <c r="D216" s="67"/>
      <c r="E216" s="63"/>
      <c r="F216" s="22"/>
      <c r="G216" s="65"/>
      <c r="H216" s="65">
        <v>1</v>
      </c>
      <c r="I216" s="23"/>
      <c r="J216" s="23"/>
      <c r="K216" s="66"/>
      <c r="L216" s="66"/>
      <c r="M216" s="106"/>
      <c r="N216" s="66"/>
      <c r="O216" s="67"/>
      <c r="P216" s="99"/>
      <c r="Q216" s="103"/>
      <c r="R216" s="103"/>
      <c r="S216" s="65"/>
      <c r="T216" s="65"/>
      <c r="U216" s="101"/>
      <c r="V216" s="106"/>
      <c r="W216" s="2"/>
      <c r="X216" s="2"/>
      <c r="Y216" s="2"/>
      <c r="Z216" s="2"/>
    </row>
    <row r="217" spans="1:26" ht="25.5" customHeight="1">
      <c r="A217" s="67">
        <v>216</v>
      </c>
      <c r="B217" s="67"/>
      <c r="C217" s="67"/>
      <c r="D217" s="67"/>
      <c r="E217" s="63"/>
      <c r="F217" s="22"/>
      <c r="G217" s="65"/>
      <c r="H217" s="65">
        <v>1</v>
      </c>
      <c r="I217" s="23"/>
      <c r="J217" s="23"/>
      <c r="K217" s="66"/>
      <c r="L217" s="66"/>
      <c r="M217" s="106"/>
      <c r="N217" s="66"/>
      <c r="O217" s="67"/>
      <c r="P217" s="99"/>
      <c r="Q217" s="103"/>
      <c r="R217" s="103"/>
      <c r="S217" s="65"/>
      <c r="T217" s="65"/>
      <c r="U217" s="101"/>
      <c r="V217" s="106"/>
      <c r="W217" s="2"/>
      <c r="X217" s="2"/>
      <c r="Y217" s="2"/>
      <c r="Z217" s="2"/>
    </row>
    <row r="218" spans="1:26" ht="25.5" customHeight="1">
      <c r="A218" s="67">
        <v>217</v>
      </c>
      <c r="B218" s="67"/>
      <c r="C218" s="67"/>
      <c r="D218" s="67"/>
      <c r="E218" s="63"/>
      <c r="F218" s="22"/>
      <c r="G218" s="65"/>
      <c r="H218" s="65">
        <v>1</v>
      </c>
      <c r="I218" s="23"/>
      <c r="J218" s="23"/>
      <c r="K218" s="66"/>
      <c r="L218" s="66"/>
      <c r="M218" s="106"/>
      <c r="N218" s="66"/>
      <c r="O218" s="67"/>
      <c r="P218" s="99"/>
      <c r="Q218" s="103"/>
      <c r="R218" s="103"/>
      <c r="S218" s="65"/>
      <c r="T218" s="65"/>
      <c r="U218" s="101"/>
      <c r="V218" s="106"/>
      <c r="W218" s="2"/>
      <c r="X218" s="2"/>
      <c r="Y218" s="2"/>
      <c r="Z218" s="2"/>
    </row>
    <row r="219" spans="1:26" ht="25.5" customHeight="1">
      <c r="A219" s="67">
        <v>218</v>
      </c>
      <c r="B219" s="67"/>
      <c r="C219" s="67"/>
      <c r="D219" s="67"/>
      <c r="E219" s="63"/>
      <c r="F219" s="22"/>
      <c r="G219" s="65"/>
      <c r="H219" s="65">
        <v>1</v>
      </c>
      <c r="I219" s="23"/>
      <c r="J219" s="23"/>
      <c r="K219" s="66"/>
      <c r="L219" s="66"/>
      <c r="M219" s="106"/>
      <c r="N219" s="66"/>
      <c r="O219" s="67"/>
      <c r="P219" s="99"/>
      <c r="Q219" s="103"/>
      <c r="R219" s="103"/>
      <c r="S219" s="65"/>
      <c r="T219" s="65"/>
      <c r="U219" s="101"/>
      <c r="V219" s="106"/>
      <c r="W219" s="2"/>
      <c r="X219" s="2"/>
      <c r="Y219" s="2"/>
      <c r="Z219" s="2"/>
    </row>
    <row r="220" spans="1:26" ht="25.5" customHeight="1">
      <c r="A220" s="67">
        <v>219</v>
      </c>
      <c r="B220" s="67"/>
      <c r="C220" s="67"/>
      <c r="D220" s="67"/>
      <c r="E220" s="63"/>
      <c r="F220" s="22"/>
      <c r="G220" s="65"/>
      <c r="H220" s="65">
        <v>1</v>
      </c>
      <c r="I220" s="23"/>
      <c r="J220" s="23"/>
      <c r="K220" s="66"/>
      <c r="L220" s="66"/>
      <c r="M220" s="106"/>
      <c r="N220" s="66"/>
      <c r="O220" s="67"/>
      <c r="P220" s="99"/>
      <c r="Q220" s="103"/>
      <c r="R220" s="103"/>
      <c r="S220" s="65"/>
      <c r="T220" s="65"/>
      <c r="U220" s="101"/>
      <c r="V220" s="106"/>
      <c r="W220" s="2"/>
      <c r="X220" s="2"/>
      <c r="Y220" s="2"/>
      <c r="Z220" s="2"/>
    </row>
    <row r="221" spans="1:26" ht="25.5" customHeight="1">
      <c r="A221" s="67">
        <v>220</v>
      </c>
      <c r="B221" s="67"/>
      <c r="C221" s="67"/>
      <c r="D221" s="67"/>
      <c r="E221" s="63"/>
      <c r="F221" s="22"/>
      <c r="G221" s="65"/>
      <c r="H221" s="65">
        <v>1</v>
      </c>
      <c r="I221" s="23"/>
      <c r="J221" s="23"/>
      <c r="K221" s="66"/>
      <c r="L221" s="66"/>
      <c r="M221" s="106"/>
      <c r="N221" s="66"/>
      <c r="O221" s="67"/>
      <c r="P221" s="99"/>
      <c r="Q221" s="103"/>
      <c r="R221" s="103"/>
      <c r="S221" s="65"/>
      <c r="T221" s="65"/>
      <c r="U221" s="101"/>
      <c r="V221" s="106"/>
      <c r="W221" s="2"/>
      <c r="X221" s="2"/>
      <c r="Y221" s="2"/>
      <c r="Z221" s="2"/>
    </row>
    <row r="222" spans="1:26" ht="25.5" customHeight="1">
      <c r="A222" s="67">
        <v>221</v>
      </c>
      <c r="B222" s="67"/>
      <c r="C222" s="67"/>
      <c r="D222" s="67"/>
      <c r="E222" s="63"/>
      <c r="F222" s="22"/>
      <c r="G222" s="65"/>
      <c r="H222" s="65">
        <v>1</v>
      </c>
      <c r="I222" s="23"/>
      <c r="J222" s="23"/>
      <c r="K222" s="66"/>
      <c r="L222" s="66"/>
      <c r="M222" s="106"/>
      <c r="N222" s="66"/>
      <c r="O222" s="67"/>
      <c r="P222" s="99"/>
      <c r="Q222" s="103"/>
      <c r="R222" s="103"/>
      <c r="S222" s="65"/>
      <c r="T222" s="65"/>
      <c r="U222" s="101"/>
      <c r="V222" s="106"/>
      <c r="W222" s="2"/>
      <c r="X222" s="2"/>
      <c r="Y222" s="2"/>
      <c r="Z222" s="2"/>
    </row>
    <row r="223" spans="1:26" ht="25.5" customHeight="1">
      <c r="A223" s="67">
        <v>222</v>
      </c>
      <c r="B223" s="67"/>
      <c r="C223" s="67"/>
      <c r="D223" s="67"/>
      <c r="E223" s="63"/>
      <c r="F223" s="22"/>
      <c r="G223" s="65"/>
      <c r="H223" s="65">
        <v>1</v>
      </c>
      <c r="I223" s="23"/>
      <c r="J223" s="23"/>
      <c r="K223" s="66"/>
      <c r="L223" s="66"/>
      <c r="M223" s="106"/>
      <c r="N223" s="66"/>
      <c r="O223" s="67"/>
      <c r="P223" s="99"/>
      <c r="Q223" s="103"/>
      <c r="R223" s="103"/>
      <c r="S223" s="65"/>
      <c r="T223" s="65"/>
      <c r="U223" s="101"/>
      <c r="V223" s="106"/>
      <c r="W223" s="2"/>
      <c r="X223" s="2"/>
      <c r="Y223" s="2"/>
      <c r="Z223" s="2"/>
    </row>
    <row r="224" spans="1:26" ht="25.5" customHeight="1">
      <c r="A224" s="67">
        <v>223</v>
      </c>
      <c r="B224" s="70"/>
      <c r="C224" s="69"/>
      <c r="D224" s="69"/>
      <c r="E224" s="63"/>
      <c r="F224" s="22"/>
      <c r="G224" s="65"/>
      <c r="H224" s="65">
        <v>1</v>
      </c>
      <c r="I224" s="23"/>
      <c r="J224" s="23"/>
      <c r="K224" s="66"/>
      <c r="L224" s="66"/>
      <c r="M224" s="106"/>
      <c r="N224" s="66"/>
      <c r="O224" s="67"/>
      <c r="P224" s="99"/>
      <c r="Q224" s="103"/>
      <c r="R224" s="103"/>
      <c r="S224" s="65"/>
      <c r="T224" s="65"/>
      <c r="U224" s="101"/>
      <c r="V224" s="106"/>
      <c r="W224" s="2"/>
      <c r="X224" s="2"/>
      <c r="Y224" s="2"/>
      <c r="Z224" s="2"/>
    </row>
    <row r="225" spans="1:26" ht="25.5" customHeight="1">
      <c r="A225" s="67">
        <v>224</v>
      </c>
      <c r="B225" s="70"/>
      <c r="C225" s="69"/>
      <c r="D225" s="69"/>
      <c r="E225" s="63"/>
      <c r="F225" s="22"/>
      <c r="G225" s="65"/>
      <c r="H225" s="65">
        <v>1</v>
      </c>
      <c r="I225" s="23"/>
      <c r="J225" s="23"/>
      <c r="K225" s="66"/>
      <c r="L225" s="66"/>
      <c r="M225" s="106"/>
      <c r="N225" s="66"/>
      <c r="O225" s="67"/>
      <c r="P225" s="99"/>
      <c r="Q225" s="103"/>
      <c r="R225" s="103"/>
      <c r="S225" s="65"/>
      <c r="T225" s="65"/>
      <c r="U225" s="101"/>
      <c r="V225" s="106"/>
      <c r="W225" s="2"/>
      <c r="X225" s="2"/>
      <c r="Y225" s="2"/>
      <c r="Z225" s="2"/>
    </row>
    <row r="226" spans="1:26" ht="25.5" customHeight="1">
      <c r="A226" s="67">
        <v>225</v>
      </c>
      <c r="B226" s="70"/>
      <c r="C226" s="69"/>
      <c r="D226" s="69"/>
      <c r="E226" s="63"/>
      <c r="F226" s="22"/>
      <c r="G226" s="65"/>
      <c r="H226" s="65">
        <v>1</v>
      </c>
      <c r="I226" s="23"/>
      <c r="J226" s="23"/>
      <c r="K226" s="66"/>
      <c r="L226" s="66"/>
      <c r="M226" s="106"/>
      <c r="N226" s="66"/>
      <c r="O226" s="67"/>
      <c r="P226" s="99"/>
      <c r="Q226" s="103"/>
      <c r="R226" s="103"/>
      <c r="S226" s="65"/>
      <c r="T226" s="65"/>
      <c r="U226" s="101"/>
      <c r="V226" s="106"/>
      <c r="W226" s="2"/>
      <c r="X226" s="2"/>
      <c r="Y226" s="2"/>
      <c r="Z226" s="2"/>
    </row>
    <row r="227" spans="1:26" ht="25.5" customHeight="1">
      <c r="A227" s="67">
        <v>226</v>
      </c>
      <c r="B227" s="70"/>
      <c r="C227" s="69"/>
      <c r="D227" s="69"/>
      <c r="E227" s="63"/>
      <c r="F227" s="22"/>
      <c r="G227" s="65"/>
      <c r="H227" s="65">
        <v>1</v>
      </c>
      <c r="I227" s="23"/>
      <c r="J227" s="23"/>
      <c r="K227" s="66"/>
      <c r="L227" s="66"/>
      <c r="M227" s="106"/>
      <c r="N227" s="66"/>
      <c r="O227" s="67"/>
      <c r="P227" s="99"/>
      <c r="Q227" s="103"/>
      <c r="R227" s="103"/>
      <c r="S227" s="65"/>
      <c r="T227" s="65"/>
      <c r="U227" s="101"/>
      <c r="V227" s="106"/>
      <c r="W227" s="2"/>
      <c r="X227" s="2"/>
      <c r="Y227" s="2"/>
      <c r="Z227" s="2"/>
    </row>
    <row r="228" spans="1:26" ht="25.5" customHeight="1">
      <c r="A228" s="67">
        <v>227</v>
      </c>
      <c r="B228" s="70"/>
      <c r="C228" s="69"/>
      <c r="D228" s="69"/>
      <c r="E228" s="63"/>
      <c r="F228" s="22"/>
      <c r="G228" s="65"/>
      <c r="H228" s="65">
        <v>1</v>
      </c>
      <c r="I228" s="23"/>
      <c r="J228" s="23"/>
      <c r="K228" s="66"/>
      <c r="L228" s="66"/>
      <c r="M228" s="106"/>
      <c r="N228" s="66"/>
      <c r="O228" s="67"/>
      <c r="P228" s="99"/>
      <c r="Q228" s="103"/>
      <c r="R228" s="103"/>
      <c r="S228" s="65"/>
      <c r="T228" s="65"/>
      <c r="U228" s="101"/>
      <c r="V228" s="106"/>
      <c r="W228" s="2"/>
      <c r="X228" s="2"/>
      <c r="Y228" s="2"/>
      <c r="Z228" s="2"/>
    </row>
    <row r="229" spans="1:26" ht="25.5" customHeight="1">
      <c r="A229" s="67">
        <v>228</v>
      </c>
      <c r="B229" s="70"/>
      <c r="C229" s="69"/>
      <c r="D229" s="69"/>
      <c r="E229" s="63"/>
      <c r="F229" s="22"/>
      <c r="G229" s="65"/>
      <c r="H229" s="65">
        <v>1</v>
      </c>
      <c r="I229" s="23"/>
      <c r="J229" s="23"/>
      <c r="K229" s="66"/>
      <c r="L229" s="66"/>
      <c r="M229" s="106"/>
      <c r="N229" s="66"/>
      <c r="O229" s="67"/>
      <c r="P229" s="99"/>
      <c r="Q229" s="103"/>
      <c r="R229" s="103"/>
      <c r="S229" s="65"/>
      <c r="T229" s="65"/>
      <c r="U229" s="101"/>
      <c r="V229" s="106"/>
      <c r="W229" s="2"/>
      <c r="X229" s="2"/>
      <c r="Y229" s="2"/>
      <c r="Z229" s="2"/>
    </row>
    <row r="230" spans="1:26" ht="25.5" customHeight="1">
      <c r="A230" s="67">
        <v>229</v>
      </c>
      <c r="B230" s="70"/>
      <c r="C230" s="69"/>
      <c r="D230" s="69"/>
      <c r="E230" s="63"/>
      <c r="F230" s="22"/>
      <c r="G230" s="65"/>
      <c r="H230" s="65">
        <v>1</v>
      </c>
      <c r="I230" s="23"/>
      <c r="J230" s="23"/>
      <c r="K230" s="66"/>
      <c r="L230" s="66"/>
      <c r="M230" s="106"/>
      <c r="N230" s="66"/>
      <c r="O230" s="67"/>
      <c r="P230" s="99"/>
      <c r="Q230" s="103"/>
      <c r="R230" s="103"/>
      <c r="S230" s="65"/>
      <c r="T230" s="65"/>
      <c r="U230" s="101"/>
      <c r="V230" s="106"/>
      <c r="W230" s="2"/>
      <c r="X230" s="2"/>
      <c r="Y230" s="2"/>
      <c r="Z230" s="2"/>
    </row>
    <row r="231" spans="1:26" ht="25.5" customHeight="1">
      <c r="A231" s="67">
        <v>230</v>
      </c>
      <c r="B231" s="70"/>
      <c r="C231" s="69"/>
      <c r="D231" s="69"/>
      <c r="E231" s="63"/>
      <c r="F231" s="22"/>
      <c r="G231" s="65"/>
      <c r="H231" s="65">
        <v>1</v>
      </c>
      <c r="I231" s="23"/>
      <c r="J231" s="23"/>
      <c r="K231" s="66"/>
      <c r="L231" s="66"/>
      <c r="M231" s="106"/>
      <c r="N231" s="66"/>
      <c r="O231" s="67"/>
      <c r="P231" s="99"/>
      <c r="Q231" s="103"/>
      <c r="R231" s="103"/>
      <c r="S231" s="65"/>
      <c r="T231" s="65"/>
      <c r="U231" s="101"/>
      <c r="V231" s="106"/>
      <c r="W231" s="2"/>
      <c r="X231" s="2"/>
      <c r="Y231" s="2"/>
      <c r="Z231" s="2"/>
    </row>
    <row r="232" spans="1:26" ht="25.5" customHeight="1">
      <c r="A232" s="67">
        <v>231</v>
      </c>
      <c r="B232" s="70"/>
      <c r="C232" s="71"/>
      <c r="D232" s="69"/>
      <c r="E232" s="63"/>
      <c r="F232" s="22"/>
      <c r="G232" s="65"/>
      <c r="H232" s="65">
        <v>1</v>
      </c>
      <c r="I232" s="23"/>
      <c r="J232" s="23"/>
      <c r="K232" s="66"/>
      <c r="L232" s="66"/>
      <c r="M232" s="106"/>
      <c r="N232" s="66"/>
      <c r="O232" s="67"/>
      <c r="P232" s="99"/>
      <c r="Q232" s="103"/>
      <c r="R232" s="103"/>
      <c r="S232" s="65"/>
      <c r="T232" s="65"/>
      <c r="U232" s="101"/>
      <c r="V232" s="106"/>
      <c r="W232" s="2"/>
      <c r="X232" s="2"/>
      <c r="Y232" s="2"/>
      <c r="Z232" s="2"/>
    </row>
    <row r="233" spans="1:26" ht="25.5" customHeight="1">
      <c r="A233" s="67">
        <v>232</v>
      </c>
      <c r="B233" s="67"/>
      <c r="C233" s="71"/>
      <c r="D233" s="71"/>
      <c r="E233" s="63"/>
      <c r="F233" s="22"/>
      <c r="G233" s="65"/>
      <c r="H233" s="65">
        <v>1</v>
      </c>
      <c r="I233" s="23"/>
      <c r="J233" s="23"/>
      <c r="K233" s="66"/>
      <c r="L233" s="66"/>
      <c r="M233" s="106"/>
      <c r="N233" s="66"/>
      <c r="O233" s="67"/>
      <c r="P233" s="99"/>
      <c r="Q233" s="103"/>
      <c r="R233" s="103"/>
      <c r="S233" s="65"/>
      <c r="T233" s="65"/>
      <c r="U233" s="101"/>
      <c r="V233" s="106"/>
      <c r="W233" s="2"/>
      <c r="X233" s="2"/>
      <c r="Y233" s="2"/>
      <c r="Z233" s="2"/>
    </row>
    <row r="234" spans="1:26" ht="25.5" customHeight="1">
      <c r="A234" s="67">
        <v>233</v>
      </c>
      <c r="B234" s="67"/>
      <c r="C234" s="71"/>
      <c r="D234" s="71"/>
      <c r="E234" s="63"/>
      <c r="F234" s="22"/>
      <c r="G234" s="65"/>
      <c r="H234" s="65">
        <v>1</v>
      </c>
      <c r="I234" s="23"/>
      <c r="J234" s="23"/>
      <c r="K234" s="66"/>
      <c r="L234" s="66"/>
      <c r="M234" s="106"/>
      <c r="N234" s="66"/>
      <c r="O234" s="67"/>
      <c r="P234" s="99"/>
      <c r="Q234" s="103"/>
      <c r="R234" s="103"/>
      <c r="S234" s="65"/>
      <c r="T234" s="65"/>
      <c r="U234" s="101"/>
      <c r="V234" s="106"/>
      <c r="W234" s="2"/>
      <c r="X234" s="2"/>
      <c r="Y234" s="2"/>
      <c r="Z234" s="2"/>
    </row>
    <row r="235" spans="1:26" ht="25.5" customHeight="1">
      <c r="A235" s="67">
        <v>234</v>
      </c>
      <c r="B235" s="67"/>
      <c r="C235" s="71"/>
      <c r="D235" s="71"/>
      <c r="E235" s="63"/>
      <c r="F235" s="22"/>
      <c r="G235" s="65"/>
      <c r="H235" s="65">
        <v>1</v>
      </c>
      <c r="I235" s="23"/>
      <c r="J235" s="23"/>
      <c r="K235" s="66"/>
      <c r="L235" s="66"/>
      <c r="M235" s="106"/>
      <c r="N235" s="66"/>
      <c r="O235" s="67"/>
      <c r="P235" s="99"/>
      <c r="Q235" s="103"/>
      <c r="R235" s="103"/>
      <c r="S235" s="65"/>
      <c r="T235" s="65"/>
      <c r="U235" s="101"/>
      <c r="V235" s="106"/>
      <c r="W235" s="2"/>
      <c r="X235" s="2"/>
      <c r="Y235" s="2"/>
      <c r="Z235" s="2"/>
    </row>
    <row r="236" spans="1:26" ht="25.5" customHeight="1">
      <c r="A236" s="67">
        <v>235</v>
      </c>
      <c r="B236" s="67"/>
      <c r="C236" s="71"/>
      <c r="D236" s="71"/>
      <c r="E236" s="63"/>
      <c r="F236" s="22"/>
      <c r="G236" s="65"/>
      <c r="H236" s="65">
        <v>1</v>
      </c>
      <c r="I236" s="23"/>
      <c r="J236" s="23"/>
      <c r="K236" s="66"/>
      <c r="L236" s="66"/>
      <c r="M236" s="106"/>
      <c r="N236" s="66"/>
      <c r="O236" s="67"/>
      <c r="P236" s="99"/>
      <c r="Q236" s="103"/>
      <c r="R236" s="103"/>
      <c r="S236" s="65"/>
      <c r="T236" s="65"/>
      <c r="U236" s="101"/>
      <c r="V236" s="106"/>
      <c r="W236" s="2"/>
      <c r="X236" s="2"/>
      <c r="Y236" s="2"/>
      <c r="Z236" s="2"/>
    </row>
    <row r="237" spans="1:26" ht="25.5" customHeight="1">
      <c r="A237" s="67">
        <v>236</v>
      </c>
      <c r="B237" s="67"/>
      <c r="C237" s="71"/>
      <c r="D237" s="71"/>
      <c r="E237" s="63"/>
      <c r="F237" s="22"/>
      <c r="G237" s="65"/>
      <c r="H237" s="65">
        <v>1</v>
      </c>
      <c r="I237" s="23"/>
      <c r="J237" s="23"/>
      <c r="K237" s="66"/>
      <c r="L237" s="66"/>
      <c r="M237" s="106"/>
      <c r="N237" s="66"/>
      <c r="O237" s="67"/>
      <c r="P237" s="99"/>
      <c r="Q237" s="103"/>
      <c r="R237" s="103"/>
      <c r="S237" s="65"/>
      <c r="T237" s="65"/>
      <c r="U237" s="101"/>
      <c r="V237" s="106"/>
      <c r="W237" s="2"/>
      <c r="X237" s="2"/>
      <c r="Y237" s="2"/>
      <c r="Z237" s="2"/>
    </row>
    <row r="238" spans="1:26" ht="25.5" customHeight="1">
      <c r="A238" s="67">
        <v>237</v>
      </c>
      <c r="B238" s="67"/>
      <c r="C238" s="67"/>
      <c r="D238" s="67"/>
      <c r="E238" s="63"/>
      <c r="F238" s="22"/>
      <c r="G238" s="65"/>
      <c r="H238" s="65">
        <v>1</v>
      </c>
      <c r="I238" s="23"/>
      <c r="J238" s="23"/>
      <c r="K238" s="66"/>
      <c r="L238" s="66"/>
      <c r="M238" s="106"/>
      <c r="N238" s="66"/>
      <c r="O238" s="67"/>
      <c r="P238" s="99"/>
      <c r="Q238" s="103"/>
      <c r="R238" s="103"/>
      <c r="S238" s="65"/>
      <c r="T238" s="65"/>
      <c r="U238" s="101"/>
      <c r="V238" s="106"/>
      <c r="W238" s="2"/>
      <c r="X238" s="2"/>
      <c r="Y238" s="2"/>
      <c r="Z238" s="2"/>
    </row>
    <row r="239" spans="1:26" ht="25.5" customHeight="1">
      <c r="A239" s="67">
        <v>238</v>
      </c>
      <c r="B239" s="67"/>
      <c r="C239" s="67"/>
      <c r="D239" s="67"/>
      <c r="E239" s="63"/>
      <c r="F239" s="22"/>
      <c r="G239" s="65"/>
      <c r="H239" s="65">
        <v>1</v>
      </c>
      <c r="I239" s="23"/>
      <c r="J239" s="23"/>
      <c r="K239" s="66"/>
      <c r="L239" s="66"/>
      <c r="M239" s="106"/>
      <c r="N239" s="66"/>
      <c r="O239" s="67"/>
      <c r="P239" s="99"/>
      <c r="Q239" s="103"/>
      <c r="R239" s="103"/>
      <c r="S239" s="65"/>
      <c r="T239" s="65"/>
      <c r="U239" s="101"/>
      <c r="V239" s="106"/>
      <c r="W239" s="2"/>
      <c r="X239" s="2"/>
      <c r="Y239" s="2"/>
      <c r="Z239" s="2"/>
    </row>
    <row r="240" spans="1:26" ht="25.5" customHeight="1">
      <c r="A240" s="67">
        <v>239</v>
      </c>
      <c r="B240" s="67"/>
      <c r="C240" s="67"/>
      <c r="D240" s="67"/>
      <c r="E240" s="63"/>
      <c r="F240" s="22"/>
      <c r="G240" s="65"/>
      <c r="H240" s="65">
        <v>1</v>
      </c>
      <c r="I240" s="23"/>
      <c r="J240" s="23"/>
      <c r="K240" s="66"/>
      <c r="L240" s="66"/>
      <c r="M240" s="106"/>
      <c r="N240" s="66"/>
      <c r="O240" s="67"/>
      <c r="P240" s="99"/>
      <c r="Q240" s="103"/>
      <c r="R240" s="103"/>
      <c r="S240" s="65"/>
      <c r="T240" s="65"/>
      <c r="U240" s="101"/>
      <c r="V240" s="106"/>
      <c r="W240" s="2"/>
      <c r="X240" s="2"/>
      <c r="Y240" s="2"/>
      <c r="Z240" s="2"/>
    </row>
    <row r="241" spans="1:26" ht="25.5" customHeight="1">
      <c r="A241" s="67">
        <v>240</v>
      </c>
      <c r="B241" s="67"/>
      <c r="C241" s="67"/>
      <c r="D241" s="67"/>
      <c r="E241" s="63"/>
      <c r="F241" s="22"/>
      <c r="G241" s="65"/>
      <c r="H241" s="65">
        <v>1</v>
      </c>
      <c r="I241" s="23"/>
      <c r="J241" s="23"/>
      <c r="K241" s="66"/>
      <c r="L241" s="66"/>
      <c r="M241" s="106"/>
      <c r="N241" s="66"/>
      <c r="O241" s="67"/>
      <c r="P241" s="99"/>
      <c r="Q241" s="103"/>
      <c r="R241" s="103"/>
      <c r="S241" s="65"/>
      <c r="T241" s="65"/>
      <c r="U241" s="101"/>
      <c r="V241" s="106"/>
      <c r="W241" s="2"/>
      <c r="X241" s="2"/>
      <c r="Y241" s="2"/>
      <c r="Z241" s="2"/>
    </row>
    <row r="242" spans="1:26" ht="25.5" customHeight="1">
      <c r="A242" s="67">
        <v>241</v>
      </c>
      <c r="B242" s="67"/>
      <c r="C242" s="67"/>
      <c r="D242" s="67"/>
      <c r="E242" s="63"/>
      <c r="F242" s="22"/>
      <c r="G242" s="65"/>
      <c r="H242" s="65">
        <v>1</v>
      </c>
      <c r="I242" s="23"/>
      <c r="J242" s="23"/>
      <c r="K242" s="66"/>
      <c r="L242" s="66"/>
      <c r="M242" s="106"/>
      <c r="N242" s="66"/>
      <c r="O242" s="67"/>
      <c r="P242" s="99"/>
      <c r="Q242" s="103"/>
      <c r="R242" s="103"/>
      <c r="S242" s="65"/>
      <c r="T242" s="65"/>
      <c r="U242" s="101"/>
      <c r="V242" s="106"/>
      <c r="W242" s="2"/>
      <c r="X242" s="2"/>
      <c r="Y242" s="2"/>
      <c r="Z242" s="2"/>
    </row>
    <row r="243" spans="1:26" ht="25.5" customHeight="1">
      <c r="A243" s="67">
        <v>242</v>
      </c>
      <c r="B243" s="67"/>
      <c r="C243" s="67"/>
      <c r="D243" s="67"/>
      <c r="E243" s="63"/>
      <c r="F243" s="22"/>
      <c r="G243" s="65"/>
      <c r="H243" s="65">
        <v>1</v>
      </c>
      <c r="I243" s="23"/>
      <c r="J243" s="23"/>
      <c r="K243" s="66"/>
      <c r="L243" s="66"/>
      <c r="M243" s="106"/>
      <c r="N243" s="66"/>
      <c r="O243" s="67"/>
      <c r="P243" s="99"/>
      <c r="Q243" s="103"/>
      <c r="R243" s="103"/>
      <c r="S243" s="65"/>
      <c r="T243" s="65"/>
      <c r="U243" s="101"/>
      <c r="V243" s="106"/>
      <c r="W243" s="2"/>
      <c r="X243" s="2"/>
      <c r="Y243" s="2"/>
      <c r="Z243" s="2"/>
    </row>
    <row r="244" spans="1:26" ht="25.5" customHeight="1">
      <c r="A244" s="67">
        <v>243</v>
      </c>
      <c r="B244" s="67"/>
      <c r="C244" s="67"/>
      <c r="D244" s="67"/>
      <c r="E244" s="63"/>
      <c r="F244" s="22"/>
      <c r="G244" s="65"/>
      <c r="H244" s="65">
        <v>1</v>
      </c>
      <c r="I244" s="23"/>
      <c r="J244" s="23"/>
      <c r="K244" s="66"/>
      <c r="L244" s="66"/>
      <c r="M244" s="106"/>
      <c r="N244" s="66"/>
      <c r="O244" s="67"/>
      <c r="P244" s="99"/>
      <c r="Q244" s="103"/>
      <c r="R244" s="103"/>
      <c r="S244" s="65"/>
      <c r="T244" s="65"/>
      <c r="U244" s="101"/>
      <c r="V244" s="106"/>
      <c r="W244" s="2"/>
      <c r="X244" s="2"/>
      <c r="Y244" s="2"/>
      <c r="Z244" s="2"/>
    </row>
    <row r="245" spans="1:26" ht="25.5" customHeight="1">
      <c r="A245" s="67">
        <v>244</v>
      </c>
      <c r="B245" s="67"/>
      <c r="C245" s="67"/>
      <c r="D245" s="67"/>
      <c r="E245" s="63"/>
      <c r="F245" s="22"/>
      <c r="G245" s="65"/>
      <c r="H245" s="65">
        <v>1</v>
      </c>
      <c r="I245" s="23"/>
      <c r="J245" s="23"/>
      <c r="K245" s="66"/>
      <c r="L245" s="66"/>
      <c r="M245" s="106"/>
      <c r="N245" s="66"/>
      <c r="O245" s="67"/>
      <c r="P245" s="99"/>
      <c r="Q245" s="103"/>
      <c r="R245" s="103"/>
      <c r="S245" s="65"/>
      <c r="T245" s="65"/>
      <c r="U245" s="101"/>
      <c r="V245" s="106"/>
      <c r="W245" s="2"/>
      <c r="X245" s="2"/>
      <c r="Y245" s="2"/>
      <c r="Z245" s="2"/>
    </row>
    <row r="246" spans="1:26" ht="25.5" customHeight="1">
      <c r="A246" s="67">
        <v>245</v>
      </c>
      <c r="B246" s="67"/>
      <c r="C246" s="67"/>
      <c r="D246" s="67"/>
      <c r="E246" s="63"/>
      <c r="F246" s="22"/>
      <c r="G246" s="65"/>
      <c r="H246" s="65">
        <v>1</v>
      </c>
      <c r="I246" s="23"/>
      <c r="J246" s="23"/>
      <c r="K246" s="66"/>
      <c r="L246" s="66"/>
      <c r="M246" s="106"/>
      <c r="N246" s="66"/>
      <c r="O246" s="67"/>
      <c r="P246" s="99"/>
      <c r="Q246" s="103"/>
      <c r="R246" s="103"/>
      <c r="S246" s="65"/>
      <c r="T246" s="65"/>
      <c r="U246" s="101"/>
      <c r="V246" s="106"/>
      <c r="W246" s="2"/>
      <c r="X246" s="2"/>
      <c r="Y246" s="2"/>
      <c r="Z246" s="2"/>
    </row>
    <row r="247" spans="1:26" ht="25.5" customHeight="1">
      <c r="A247" s="67">
        <v>246</v>
      </c>
      <c r="B247" s="67"/>
      <c r="C247" s="67"/>
      <c r="D247" s="67"/>
      <c r="E247" s="63"/>
      <c r="F247" s="22"/>
      <c r="G247" s="65"/>
      <c r="H247" s="65">
        <v>1</v>
      </c>
      <c r="I247" s="23"/>
      <c r="J247" s="23"/>
      <c r="K247" s="66"/>
      <c r="L247" s="66"/>
      <c r="M247" s="106"/>
      <c r="N247" s="66"/>
      <c r="O247" s="67"/>
      <c r="P247" s="99"/>
      <c r="Q247" s="103"/>
      <c r="R247" s="103"/>
      <c r="S247" s="65"/>
      <c r="T247" s="65"/>
      <c r="U247" s="101"/>
      <c r="V247" s="106"/>
      <c r="W247" s="2"/>
      <c r="X247" s="2"/>
      <c r="Y247" s="2"/>
      <c r="Z247" s="2"/>
    </row>
    <row r="248" spans="1:26" ht="25.5" customHeight="1">
      <c r="A248" s="67">
        <v>247</v>
      </c>
      <c r="B248" s="67"/>
      <c r="C248" s="67"/>
      <c r="D248" s="67"/>
      <c r="E248" s="63"/>
      <c r="F248" s="22"/>
      <c r="G248" s="65"/>
      <c r="H248" s="65">
        <v>1</v>
      </c>
      <c r="I248" s="23"/>
      <c r="J248" s="23"/>
      <c r="K248" s="66"/>
      <c r="L248" s="66"/>
      <c r="M248" s="106"/>
      <c r="N248" s="66"/>
      <c r="O248" s="67"/>
      <c r="P248" s="99"/>
      <c r="Q248" s="103"/>
      <c r="R248" s="103"/>
      <c r="S248" s="65"/>
      <c r="T248" s="65"/>
      <c r="U248" s="101"/>
      <c r="V248" s="106"/>
      <c r="W248" s="2"/>
      <c r="X248" s="2"/>
      <c r="Y248" s="2"/>
      <c r="Z248" s="2"/>
    </row>
    <row r="249" spans="1:26" ht="25.5" customHeight="1">
      <c r="A249" s="67">
        <v>248</v>
      </c>
      <c r="B249" s="67"/>
      <c r="C249" s="67"/>
      <c r="D249" s="67"/>
      <c r="E249" s="63"/>
      <c r="F249" s="22"/>
      <c r="G249" s="65"/>
      <c r="H249" s="65">
        <v>1</v>
      </c>
      <c r="I249" s="23"/>
      <c r="J249" s="23"/>
      <c r="K249" s="66"/>
      <c r="L249" s="66"/>
      <c r="M249" s="106"/>
      <c r="N249" s="66"/>
      <c r="O249" s="67"/>
      <c r="P249" s="99"/>
      <c r="Q249" s="103"/>
      <c r="R249" s="103"/>
      <c r="S249" s="65"/>
      <c r="T249" s="65"/>
      <c r="U249" s="101"/>
      <c r="V249" s="106"/>
      <c r="W249" s="2"/>
      <c r="X249" s="2"/>
      <c r="Y249" s="2"/>
      <c r="Z249" s="2"/>
    </row>
    <row r="250" spans="1:26" ht="25.5" customHeight="1">
      <c r="A250" s="67">
        <v>249</v>
      </c>
      <c r="B250" s="67"/>
      <c r="C250" s="67"/>
      <c r="D250" s="67"/>
      <c r="E250" s="63"/>
      <c r="F250" s="22"/>
      <c r="G250" s="65"/>
      <c r="H250" s="65">
        <v>1</v>
      </c>
      <c r="I250" s="23"/>
      <c r="J250" s="23"/>
      <c r="K250" s="66"/>
      <c r="L250" s="66"/>
      <c r="M250" s="106"/>
      <c r="N250" s="66"/>
      <c r="O250" s="67"/>
      <c r="P250" s="99"/>
      <c r="Q250" s="103"/>
      <c r="R250" s="103"/>
      <c r="S250" s="65"/>
      <c r="T250" s="65"/>
      <c r="U250" s="101"/>
      <c r="V250" s="106"/>
      <c r="W250" s="2"/>
      <c r="X250" s="2"/>
      <c r="Y250" s="2"/>
      <c r="Z250" s="2"/>
    </row>
    <row r="251" spans="1:26" ht="25.5" customHeight="1">
      <c r="A251" s="67">
        <v>250</v>
      </c>
      <c r="B251" s="67"/>
      <c r="C251" s="67"/>
      <c r="D251" s="67"/>
      <c r="E251" s="63"/>
      <c r="F251" s="22"/>
      <c r="G251" s="65"/>
      <c r="H251" s="65">
        <v>1</v>
      </c>
      <c r="I251" s="23"/>
      <c r="J251" s="23"/>
      <c r="K251" s="66"/>
      <c r="L251" s="66"/>
      <c r="M251" s="106"/>
      <c r="N251" s="66"/>
      <c r="O251" s="67"/>
      <c r="P251" s="99"/>
      <c r="Q251" s="103"/>
      <c r="R251" s="103"/>
      <c r="S251" s="65"/>
      <c r="T251" s="65"/>
      <c r="U251" s="101"/>
      <c r="V251" s="106"/>
      <c r="W251" s="2"/>
      <c r="X251" s="2"/>
      <c r="Y251" s="2"/>
      <c r="Z251" s="2"/>
    </row>
    <row r="252" spans="1:26" ht="25.5" customHeight="1">
      <c r="A252" s="67">
        <v>251</v>
      </c>
      <c r="B252" s="67"/>
      <c r="C252" s="67"/>
      <c r="D252" s="67"/>
      <c r="E252" s="63"/>
      <c r="F252" s="22"/>
      <c r="G252" s="65"/>
      <c r="H252" s="65">
        <v>1</v>
      </c>
      <c r="I252" s="23"/>
      <c r="J252" s="23"/>
      <c r="K252" s="66"/>
      <c r="L252" s="66"/>
      <c r="M252" s="106"/>
      <c r="N252" s="66"/>
      <c r="O252" s="67"/>
      <c r="P252" s="99"/>
      <c r="Q252" s="103"/>
      <c r="R252" s="103"/>
      <c r="S252" s="65"/>
      <c r="T252" s="65"/>
      <c r="U252" s="101"/>
      <c r="V252" s="106"/>
      <c r="W252" s="2"/>
      <c r="X252" s="2"/>
      <c r="Y252" s="2"/>
      <c r="Z252" s="2"/>
    </row>
    <row r="253" spans="1:26" ht="25.5" customHeight="1">
      <c r="A253" s="67">
        <v>252</v>
      </c>
      <c r="B253" s="67"/>
      <c r="C253" s="67"/>
      <c r="D253" s="67"/>
      <c r="E253" s="63"/>
      <c r="F253" s="22"/>
      <c r="G253" s="65"/>
      <c r="H253" s="65">
        <v>1</v>
      </c>
      <c r="I253" s="23"/>
      <c r="J253" s="23"/>
      <c r="K253" s="66"/>
      <c r="L253" s="66"/>
      <c r="M253" s="106"/>
      <c r="N253" s="66"/>
      <c r="O253" s="67"/>
      <c r="P253" s="99"/>
      <c r="Q253" s="103"/>
      <c r="R253" s="103"/>
      <c r="S253" s="65"/>
      <c r="T253" s="65"/>
      <c r="U253" s="101"/>
      <c r="V253" s="106"/>
      <c r="W253" s="2"/>
      <c r="X253" s="2"/>
      <c r="Y253" s="2"/>
      <c r="Z253" s="2"/>
    </row>
    <row r="254" spans="1:26" ht="25.5" customHeight="1">
      <c r="A254" s="67">
        <v>253</v>
      </c>
      <c r="B254" s="67"/>
      <c r="C254" s="67"/>
      <c r="D254" s="67"/>
      <c r="E254" s="63"/>
      <c r="F254" s="22"/>
      <c r="G254" s="65"/>
      <c r="H254" s="65">
        <v>1</v>
      </c>
      <c r="I254" s="23"/>
      <c r="J254" s="23"/>
      <c r="K254" s="66"/>
      <c r="L254" s="66"/>
      <c r="M254" s="106"/>
      <c r="N254" s="66"/>
      <c r="O254" s="67"/>
      <c r="P254" s="99"/>
      <c r="Q254" s="103"/>
      <c r="R254" s="103"/>
      <c r="S254" s="65"/>
      <c r="T254" s="65"/>
      <c r="U254" s="101"/>
      <c r="V254" s="106"/>
      <c r="W254" s="2"/>
      <c r="X254" s="2"/>
      <c r="Y254" s="2"/>
      <c r="Z254" s="2"/>
    </row>
    <row r="255" spans="1:26" ht="25.5" customHeight="1">
      <c r="A255" s="67">
        <v>254</v>
      </c>
      <c r="B255" s="67"/>
      <c r="C255" s="67"/>
      <c r="D255" s="67"/>
      <c r="E255" s="63"/>
      <c r="F255" s="22"/>
      <c r="G255" s="65"/>
      <c r="H255" s="65">
        <v>1</v>
      </c>
      <c r="I255" s="23"/>
      <c r="J255" s="23"/>
      <c r="K255" s="66"/>
      <c r="L255" s="66"/>
      <c r="M255" s="106"/>
      <c r="N255" s="66"/>
      <c r="O255" s="67"/>
      <c r="P255" s="99"/>
      <c r="Q255" s="103"/>
      <c r="R255" s="103"/>
      <c r="S255" s="65"/>
      <c r="T255" s="65"/>
      <c r="U255" s="101"/>
      <c r="V255" s="106"/>
      <c r="W255" s="2"/>
      <c r="X255" s="2"/>
      <c r="Y255" s="2"/>
      <c r="Z255" s="2"/>
    </row>
    <row r="256" spans="1:26" ht="25.5" customHeight="1">
      <c r="A256" s="67">
        <v>255</v>
      </c>
      <c r="B256" s="67"/>
      <c r="C256" s="67"/>
      <c r="D256" s="67"/>
      <c r="E256" s="63"/>
      <c r="F256" s="22"/>
      <c r="G256" s="65"/>
      <c r="H256" s="65">
        <v>1</v>
      </c>
      <c r="I256" s="23"/>
      <c r="J256" s="23"/>
      <c r="K256" s="66"/>
      <c r="L256" s="66"/>
      <c r="M256" s="106"/>
      <c r="N256" s="66"/>
      <c r="O256" s="67"/>
      <c r="P256" s="99"/>
      <c r="Q256" s="103"/>
      <c r="R256" s="103"/>
      <c r="S256" s="65"/>
      <c r="T256" s="65"/>
      <c r="U256" s="101"/>
      <c r="V256" s="106"/>
      <c r="W256" s="2"/>
      <c r="X256" s="2"/>
      <c r="Y256" s="2"/>
      <c r="Z256" s="2"/>
    </row>
    <row r="257" spans="1:26" ht="25.5" customHeight="1">
      <c r="A257" s="67">
        <v>256</v>
      </c>
      <c r="B257" s="67"/>
      <c r="C257" s="67"/>
      <c r="D257" s="67"/>
      <c r="E257" s="63"/>
      <c r="F257" s="22"/>
      <c r="G257" s="65"/>
      <c r="H257" s="65">
        <v>1</v>
      </c>
      <c r="I257" s="23"/>
      <c r="J257" s="23"/>
      <c r="K257" s="66"/>
      <c r="L257" s="66"/>
      <c r="M257" s="106"/>
      <c r="N257" s="66"/>
      <c r="O257" s="67"/>
      <c r="P257" s="99"/>
      <c r="Q257" s="103"/>
      <c r="R257" s="103"/>
      <c r="S257" s="65"/>
      <c r="T257" s="65"/>
      <c r="U257" s="101"/>
      <c r="V257" s="106"/>
      <c r="W257" s="2"/>
      <c r="X257" s="2"/>
      <c r="Y257" s="2"/>
      <c r="Z257" s="2"/>
    </row>
    <row r="258" spans="1:26" ht="25.5" customHeight="1">
      <c r="A258" s="67">
        <v>257</v>
      </c>
      <c r="B258" s="67"/>
      <c r="C258" s="67"/>
      <c r="D258" s="67"/>
      <c r="E258" s="63"/>
      <c r="F258" s="22"/>
      <c r="G258" s="65"/>
      <c r="H258" s="65">
        <v>1</v>
      </c>
      <c r="I258" s="23"/>
      <c r="J258" s="23"/>
      <c r="K258" s="66"/>
      <c r="L258" s="66"/>
      <c r="M258" s="106"/>
      <c r="N258" s="66"/>
      <c r="O258" s="67"/>
      <c r="P258" s="99"/>
      <c r="Q258" s="103"/>
      <c r="R258" s="103"/>
      <c r="S258" s="65"/>
      <c r="T258" s="65"/>
      <c r="U258" s="101"/>
      <c r="V258" s="106"/>
      <c r="W258" s="2"/>
      <c r="X258" s="2"/>
      <c r="Y258" s="2"/>
      <c r="Z258" s="2"/>
    </row>
    <row r="259" spans="1:26" ht="25.5" customHeight="1">
      <c r="A259" s="67">
        <v>258</v>
      </c>
      <c r="B259" s="67"/>
      <c r="C259" s="67"/>
      <c r="D259" s="67"/>
      <c r="E259" s="63"/>
      <c r="F259" s="22"/>
      <c r="G259" s="65"/>
      <c r="H259" s="65">
        <v>1</v>
      </c>
      <c r="I259" s="23"/>
      <c r="J259" s="23"/>
      <c r="K259" s="66"/>
      <c r="L259" s="66"/>
      <c r="M259" s="106"/>
      <c r="N259" s="66"/>
      <c r="O259" s="67"/>
      <c r="P259" s="99"/>
      <c r="Q259" s="103"/>
      <c r="R259" s="103"/>
      <c r="S259" s="65"/>
      <c r="T259" s="65"/>
      <c r="U259" s="101"/>
      <c r="V259" s="106"/>
      <c r="W259" s="2"/>
      <c r="X259" s="2"/>
      <c r="Y259" s="2"/>
      <c r="Z259" s="2"/>
    </row>
    <row r="260" spans="1:26" ht="25.5" customHeight="1">
      <c r="A260" s="67">
        <v>259</v>
      </c>
      <c r="B260" s="67"/>
      <c r="C260" s="67"/>
      <c r="D260" s="67"/>
      <c r="E260" s="63"/>
      <c r="F260" s="22"/>
      <c r="G260" s="65"/>
      <c r="H260" s="65">
        <v>1</v>
      </c>
      <c r="I260" s="23"/>
      <c r="J260" s="23"/>
      <c r="K260" s="66"/>
      <c r="L260" s="66"/>
      <c r="M260" s="106"/>
      <c r="N260" s="66"/>
      <c r="O260" s="67"/>
      <c r="P260" s="99"/>
      <c r="Q260" s="103"/>
      <c r="R260" s="103"/>
      <c r="S260" s="65"/>
      <c r="T260" s="65"/>
      <c r="U260" s="101"/>
      <c r="V260" s="106"/>
      <c r="W260" s="2"/>
      <c r="X260" s="2"/>
      <c r="Y260" s="2"/>
      <c r="Z260" s="2"/>
    </row>
    <row r="261" spans="1:26" ht="25.5" customHeight="1">
      <c r="A261" s="67">
        <v>260</v>
      </c>
      <c r="B261" s="67"/>
      <c r="C261" s="67"/>
      <c r="D261" s="67"/>
      <c r="E261" s="63"/>
      <c r="F261" s="22"/>
      <c r="G261" s="65"/>
      <c r="H261" s="65">
        <v>1</v>
      </c>
      <c r="I261" s="23"/>
      <c r="J261" s="23"/>
      <c r="K261" s="66"/>
      <c r="L261" s="66"/>
      <c r="M261" s="106"/>
      <c r="N261" s="66"/>
      <c r="O261" s="67"/>
      <c r="P261" s="99"/>
      <c r="Q261" s="103"/>
      <c r="R261" s="103"/>
      <c r="S261" s="65"/>
      <c r="T261" s="65"/>
      <c r="U261" s="101"/>
      <c r="V261" s="106"/>
      <c r="W261" s="2"/>
      <c r="X261" s="2"/>
      <c r="Y261" s="2"/>
      <c r="Z261" s="2"/>
    </row>
    <row r="262" spans="1:26" ht="25.5" customHeight="1">
      <c r="A262" s="67">
        <v>261</v>
      </c>
      <c r="B262" s="67"/>
      <c r="C262" s="67"/>
      <c r="D262" s="67"/>
      <c r="E262" s="63"/>
      <c r="F262" s="22"/>
      <c r="G262" s="65"/>
      <c r="H262" s="65">
        <v>1</v>
      </c>
      <c r="I262" s="23"/>
      <c r="J262" s="23"/>
      <c r="K262" s="66"/>
      <c r="L262" s="66"/>
      <c r="M262" s="106"/>
      <c r="N262" s="66"/>
      <c r="O262" s="67"/>
      <c r="P262" s="99"/>
      <c r="Q262" s="103"/>
      <c r="R262" s="103"/>
      <c r="S262" s="65"/>
      <c r="T262" s="65"/>
      <c r="U262" s="101"/>
      <c r="V262" s="106"/>
      <c r="W262" s="2"/>
      <c r="X262" s="2"/>
      <c r="Y262" s="2"/>
      <c r="Z262" s="2"/>
    </row>
    <row r="263" spans="1:26" ht="25.5" customHeight="1">
      <c r="A263" s="67">
        <v>262</v>
      </c>
      <c r="B263" s="67"/>
      <c r="C263" s="67"/>
      <c r="D263" s="67"/>
      <c r="E263" s="63"/>
      <c r="F263" s="22"/>
      <c r="G263" s="65"/>
      <c r="H263" s="65">
        <v>1</v>
      </c>
      <c r="I263" s="23"/>
      <c r="J263" s="23"/>
      <c r="K263" s="66"/>
      <c r="L263" s="66"/>
      <c r="M263" s="106"/>
      <c r="N263" s="66"/>
      <c r="O263" s="67"/>
      <c r="P263" s="99"/>
      <c r="Q263" s="103"/>
      <c r="R263" s="103"/>
      <c r="S263" s="65"/>
      <c r="T263" s="65"/>
      <c r="U263" s="101"/>
      <c r="V263" s="106"/>
      <c r="W263" s="2"/>
      <c r="X263" s="2"/>
      <c r="Y263" s="2"/>
      <c r="Z263" s="2"/>
    </row>
    <row r="264" spans="1:26" ht="25.5" customHeight="1">
      <c r="A264" s="67">
        <v>263</v>
      </c>
      <c r="B264" s="67"/>
      <c r="C264" s="67"/>
      <c r="D264" s="67"/>
      <c r="E264" s="63"/>
      <c r="F264" s="22"/>
      <c r="G264" s="65"/>
      <c r="H264" s="65">
        <v>1</v>
      </c>
      <c r="I264" s="23"/>
      <c r="J264" s="23"/>
      <c r="K264" s="66"/>
      <c r="L264" s="66"/>
      <c r="M264" s="106"/>
      <c r="N264" s="66"/>
      <c r="O264" s="67"/>
      <c r="P264" s="99"/>
      <c r="Q264" s="103"/>
      <c r="R264" s="103"/>
      <c r="S264" s="65"/>
      <c r="T264" s="65"/>
      <c r="U264" s="101"/>
      <c r="V264" s="106"/>
      <c r="W264" s="2"/>
      <c r="X264" s="2"/>
      <c r="Y264" s="2"/>
      <c r="Z264" s="2"/>
    </row>
    <row r="265" spans="1:26" ht="25.5" customHeight="1">
      <c r="A265" s="67">
        <v>264</v>
      </c>
      <c r="B265" s="67"/>
      <c r="C265" s="67"/>
      <c r="D265" s="67"/>
      <c r="E265" s="63"/>
      <c r="F265" s="22"/>
      <c r="G265" s="65"/>
      <c r="H265" s="65">
        <v>1</v>
      </c>
      <c r="I265" s="23"/>
      <c r="J265" s="23"/>
      <c r="K265" s="66"/>
      <c r="L265" s="66"/>
      <c r="M265" s="106"/>
      <c r="N265" s="66"/>
      <c r="O265" s="67"/>
      <c r="P265" s="99"/>
      <c r="Q265" s="103"/>
      <c r="R265" s="103"/>
      <c r="S265" s="65"/>
      <c r="T265" s="65"/>
      <c r="U265" s="101"/>
      <c r="V265" s="106"/>
      <c r="W265" s="2"/>
      <c r="X265" s="2"/>
      <c r="Y265" s="2"/>
      <c r="Z265" s="2"/>
    </row>
    <row r="266" spans="1:26" ht="25.5" customHeight="1">
      <c r="A266" s="67">
        <v>265</v>
      </c>
      <c r="B266" s="67"/>
      <c r="C266" s="67"/>
      <c r="D266" s="67"/>
      <c r="E266" s="63"/>
      <c r="F266" s="22"/>
      <c r="G266" s="65"/>
      <c r="H266" s="65">
        <v>1</v>
      </c>
      <c r="I266" s="23"/>
      <c r="J266" s="23"/>
      <c r="K266" s="66"/>
      <c r="L266" s="66"/>
      <c r="M266" s="106"/>
      <c r="N266" s="66"/>
      <c r="O266" s="67"/>
      <c r="P266" s="99"/>
      <c r="Q266" s="103"/>
      <c r="R266" s="103"/>
      <c r="S266" s="65"/>
      <c r="T266" s="65"/>
      <c r="U266" s="101"/>
      <c r="V266" s="106"/>
      <c r="W266" s="2"/>
      <c r="X266" s="2"/>
      <c r="Y266" s="2"/>
      <c r="Z266" s="2"/>
    </row>
    <row r="267" spans="1:26" ht="25.5" customHeight="1">
      <c r="A267" s="67">
        <v>266</v>
      </c>
      <c r="B267" s="67"/>
      <c r="C267" s="67"/>
      <c r="D267" s="67"/>
      <c r="E267" s="63"/>
      <c r="F267" s="22"/>
      <c r="G267" s="65"/>
      <c r="H267" s="65">
        <v>1</v>
      </c>
      <c r="I267" s="23"/>
      <c r="J267" s="23"/>
      <c r="K267" s="66"/>
      <c r="L267" s="66"/>
      <c r="M267" s="106"/>
      <c r="N267" s="66"/>
      <c r="O267" s="67"/>
      <c r="P267" s="99"/>
      <c r="Q267" s="103"/>
      <c r="R267" s="103"/>
      <c r="S267" s="65"/>
      <c r="T267" s="65"/>
      <c r="U267" s="101"/>
      <c r="V267" s="106"/>
      <c r="W267" s="2"/>
      <c r="X267" s="2"/>
      <c r="Y267" s="2"/>
      <c r="Z267" s="2"/>
    </row>
    <row r="268" spans="1:26" ht="25.5" customHeight="1">
      <c r="A268" s="67">
        <v>267</v>
      </c>
      <c r="B268" s="67"/>
      <c r="C268" s="67"/>
      <c r="D268" s="67"/>
      <c r="E268" s="63"/>
      <c r="F268" s="22"/>
      <c r="G268" s="65"/>
      <c r="H268" s="65">
        <v>1</v>
      </c>
      <c r="I268" s="23"/>
      <c r="J268" s="23"/>
      <c r="K268" s="66"/>
      <c r="L268" s="66"/>
      <c r="M268" s="106"/>
      <c r="N268" s="66"/>
      <c r="O268" s="67"/>
      <c r="P268" s="99"/>
      <c r="Q268" s="103"/>
      <c r="R268" s="103"/>
      <c r="S268" s="65"/>
      <c r="T268" s="65"/>
      <c r="U268" s="101"/>
      <c r="V268" s="106"/>
      <c r="W268" s="2"/>
      <c r="X268" s="2"/>
      <c r="Y268" s="2"/>
      <c r="Z268" s="2"/>
    </row>
    <row r="269" spans="1:26" ht="25.5" customHeight="1">
      <c r="A269" s="67">
        <v>268</v>
      </c>
      <c r="B269" s="67"/>
      <c r="C269" s="67"/>
      <c r="D269" s="67"/>
      <c r="E269" s="63"/>
      <c r="F269" s="22"/>
      <c r="G269" s="65"/>
      <c r="H269" s="65">
        <v>1</v>
      </c>
      <c r="I269" s="23"/>
      <c r="J269" s="23"/>
      <c r="K269" s="66"/>
      <c r="L269" s="66"/>
      <c r="M269" s="106"/>
      <c r="N269" s="66"/>
      <c r="O269" s="67"/>
      <c r="P269" s="99"/>
      <c r="Q269" s="103"/>
      <c r="R269" s="103"/>
      <c r="S269" s="65"/>
      <c r="T269" s="65"/>
      <c r="U269" s="101"/>
      <c r="V269" s="106"/>
      <c r="W269" s="2"/>
      <c r="X269" s="2"/>
      <c r="Y269" s="2"/>
      <c r="Z269" s="2"/>
    </row>
    <row r="270" spans="1:26" ht="25.5" customHeight="1">
      <c r="A270" s="67">
        <v>269</v>
      </c>
      <c r="B270" s="67"/>
      <c r="C270" s="67"/>
      <c r="D270" s="67"/>
      <c r="E270" s="63"/>
      <c r="F270" s="22"/>
      <c r="G270" s="65"/>
      <c r="H270" s="65">
        <v>1</v>
      </c>
      <c r="I270" s="23"/>
      <c r="J270" s="23"/>
      <c r="K270" s="66"/>
      <c r="L270" s="66"/>
      <c r="M270" s="106"/>
      <c r="N270" s="66"/>
      <c r="O270" s="67"/>
      <c r="P270" s="99"/>
      <c r="Q270" s="103"/>
      <c r="R270" s="103"/>
      <c r="S270" s="65"/>
      <c r="T270" s="65"/>
      <c r="U270" s="101"/>
      <c r="V270" s="106"/>
      <c r="W270" s="2"/>
      <c r="X270" s="2"/>
      <c r="Y270" s="2"/>
      <c r="Z270" s="2"/>
    </row>
    <row r="271" spans="1:26" ht="25.5" customHeight="1">
      <c r="A271" s="67">
        <v>270</v>
      </c>
      <c r="B271" s="67"/>
      <c r="C271" s="67"/>
      <c r="D271" s="67"/>
      <c r="E271" s="63"/>
      <c r="F271" s="22"/>
      <c r="G271" s="65"/>
      <c r="H271" s="65">
        <v>1</v>
      </c>
      <c r="I271" s="23"/>
      <c r="J271" s="23"/>
      <c r="K271" s="66"/>
      <c r="L271" s="66"/>
      <c r="M271" s="106"/>
      <c r="N271" s="66"/>
      <c r="O271" s="67"/>
      <c r="P271" s="99"/>
      <c r="Q271" s="103"/>
      <c r="R271" s="103"/>
      <c r="S271" s="65"/>
      <c r="T271" s="65"/>
      <c r="U271" s="101"/>
      <c r="V271" s="106"/>
      <c r="W271" s="2"/>
      <c r="X271" s="2"/>
      <c r="Y271" s="2"/>
      <c r="Z271" s="2"/>
    </row>
    <row r="272" spans="1:26" ht="25.5" customHeight="1">
      <c r="A272" s="67">
        <v>271</v>
      </c>
      <c r="B272" s="67"/>
      <c r="C272" s="67"/>
      <c r="D272" s="67"/>
      <c r="E272" s="63"/>
      <c r="F272" s="22"/>
      <c r="G272" s="65"/>
      <c r="H272" s="65">
        <v>1</v>
      </c>
      <c r="I272" s="23"/>
      <c r="J272" s="23"/>
      <c r="K272" s="66"/>
      <c r="L272" s="66"/>
      <c r="M272" s="106"/>
      <c r="N272" s="66"/>
      <c r="O272" s="67"/>
      <c r="P272" s="99"/>
      <c r="Q272" s="103"/>
      <c r="R272" s="103"/>
      <c r="S272" s="65"/>
      <c r="T272" s="65"/>
      <c r="U272" s="101"/>
      <c r="V272" s="106"/>
      <c r="W272" s="2"/>
      <c r="X272" s="2"/>
      <c r="Y272" s="2"/>
      <c r="Z272" s="2"/>
    </row>
    <row r="273" spans="1:26" ht="25.5" customHeight="1">
      <c r="A273" s="67">
        <v>272</v>
      </c>
      <c r="B273" s="67"/>
      <c r="C273" s="67"/>
      <c r="D273" s="67"/>
      <c r="E273" s="63"/>
      <c r="F273" s="22"/>
      <c r="G273" s="65"/>
      <c r="H273" s="65">
        <v>1</v>
      </c>
      <c r="I273" s="23"/>
      <c r="J273" s="23"/>
      <c r="K273" s="66"/>
      <c r="L273" s="66"/>
      <c r="M273" s="106"/>
      <c r="N273" s="66"/>
      <c r="O273" s="67"/>
      <c r="P273" s="99"/>
      <c r="Q273" s="103"/>
      <c r="R273" s="103"/>
      <c r="S273" s="65"/>
      <c r="T273" s="65"/>
      <c r="U273" s="101"/>
      <c r="V273" s="106"/>
      <c r="W273" s="2"/>
      <c r="X273" s="2"/>
      <c r="Y273" s="2"/>
      <c r="Z273" s="2"/>
    </row>
    <row r="274" spans="1:26" ht="25.5" customHeight="1">
      <c r="A274" s="67">
        <v>273</v>
      </c>
      <c r="B274" s="67"/>
      <c r="C274" s="67"/>
      <c r="D274" s="67"/>
      <c r="E274" s="63"/>
      <c r="F274" s="22"/>
      <c r="G274" s="65"/>
      <c r="H274" s="65">
        <v>1</v>
      </c>
      <c r="I274" s="23"/>
      <c r="J274" s="23"/>
      <c r="K274" s="66"/>
      <c r="L274" s="66"/>
      <c r="M274" s="106"/>
      <c r="N274" s="66"/>
      <c r="O274" s="67"/>
      <c r="P274" s="99"/>
      <c r="Q274" s="103"/>
      <c r="R274" s="103"/>
      <c r="S274" s="65"/>
      <c r="T274" s="65"/>
      <c r="U274" s="101"/>
      <c r="V274" s="106"/>
      <c r="W274" s="2"/>
      <c r="X274" s="2"/>
      <c r="Y274" s="2"/>
      <c r="Z274" s="2"/>
    </row>
    <row r="275" spans="1:26" ht="25.5" customHeight="1">
      <c r="A275" s="67">
        <v>274</v>
      </c>
      <c r="B275" s="67"/>
      <c r="C275" s="67"/>
      <c r="D275" s="67"/>
      <c r="E275" s="63"/>
      <c r="F275" s="22"/>
      <c r="G275" s="65"/>
      <c r="H275" s="65">
        <v>1</v>
      </c>
      <c r="I275" s="23"/>
      <c r="J275" s="23"/>
      <c r="K275" s="66"/>
      <c r="L275" s="66"/>
      <c r="M275" s="106"/>
      <c r="N275" s="66"/>
      <c r="O275" s="67"/>
      <c r="P275" s="99"/>
      <c r="Q275" s="103"/>
      <c r="R275" s="103"/>
      <c r="S275" s="65"/>
      <c r="T275" s="65"/>
      <c r="U275" s="101"/>
      <c r="V275" s="106"/>
      <c r="W275" s="2"/>
      <c r="X275" s="2"/>
      <c r="Y275" s="2"/>
      <c r="Z275" s="2"/>
    </row>
    <row r="276" spans="1:26" ht="25.5" customHeight="1">
      <c r="A276" s="67">
        <v>275</v>
      </c>
      <c r="B276" s="67"/>
      <c r="C276" s="67"/>
      <c r="D276" s="67"/>
      <c r="E276" s="63"/>
      <c r="F276" s="22"/>
      <c r="G276" s="65"/>
      <c r="H276" s="65">
        <v>1</v>
      </c>
      <c r="I276" s="23"/>
      <c r="J276" s="23"/>
      <c r="K276" s="66"/>
      <c r="L276" s="66"/>
      <c r="M276" s="106"/>
      <c r="N276" s="66"/>
      <c r="O276" s="67"/>
      <c r="P276" s="99"/>
      <c r="Q276" s="103"/>
      <c r="R276" s="103"/>
      <c r="S276" s="65"/>
      <c r="T276" s="65"/>
      <c r="U276" s="101"/>
      <c r="V276" s="106"/>
      <c r="W276" s="2"/>
      <c r="X276" s="2"/>
      <c r="Y276" s="2"/>
      <c r="Z276" s="2"/>
    </row>
    <row r="277" spans="1:26" ht="25.5" customHeight="1">
      <c r="A277" s="67">
        <v>276</v>
      </c>
      <c r="B277" s="67"/>
      <c r="C277" s="67"/>
      <c r="D277" s="67"/>
      <c r="E277" s="63"/>
      <c r="F277" s="22"/>
      <c r="G277" s="65"/>
      <c r="H277" s="65">
        <v>1</v>
      </c>
      <c r="I277" s="23"/>
      <c r="J277" s="23"/>
      <c r="K277" s="66"/>
      <c r="L277" s="66"/>
      <c r="M277" s="106"/>
      <c r="N277" s="66"/>
      <c r="O277" s="67"/>
      <c r="P277" s="99"/>
      <c r="Q277" s="103"/>
      <c r="R277" s="103"/>
      <c r="S277" s="65"/>
      <c r="T277" s="65"/>
      <c r="U277" s="101"/>
      <c r="V277" s="106"/>
      <c r="W277" s="2"/>
      <c r="X277" s="2"/>
      <c r="Y277" s="2"/>
      <c r="Z277" s="2"/>
    </row>
    <row r="278" spans="1:26" ht="25.5" customHeight="1">
      <c r="A278" s="67">
        <v>277</v>
      </c>
      <c r="B278" s="67"/>
      <c r="C278" s="67"/>
      <c r="D278" s="67"/>
      <c r="E278" s="63"/>
      <c r="F278" s="22"/>
      <c r="G278" s="65"/>
      <c r="H278" s="65">
        <v>1</v>
      </c>
      <c r="I278" s="23"/>
      <c r="J278" s="23"/>
      <c r="K278" s="66"/>
      <c r="L278" s="66"/>
      <c r="M278" s="106"/>
      <c r="N278" s="66"/>
      <c r="O278" s="67"/>
      <c r="P278" s="99"/>
      <c r="Q278" s="103"/>
      <c r="R278" s="103"/>
      <c r="S278" s="65"/>
      <c r="T278" s="65"/>
      <c r="U278" s="101"/>
      <c r="V278" s="106"/>
      <c r="W278" s="2"/>
      <c r="X278" s="2"/>
      <c r="Y278" s="2"/>
      <c r="Z278" s="2"/>
    </row>
    <row r="279" spans="1:26" ht="25.5" customHeight="1">
      <c r="A279" s="67">
        <v>278</v>
      </c>
      <c r="B279" s="67"/>
      <c r="C279" s="67"/>
      <c r="D279" s="67"/>
      <c r="E279" s="63"/>
      <c r="F279" s="22"/>
      <c r="G279" s="65"/>
      <c r="H279" s="65">
        <v>1</v>
      </c>
      <c r="I279" s="23"/>
      <c r="J279" s="23"/>
      <c r="K279" s="66"/>
      <c r="L279" s="66"/>
      <c r="M279" s="106"/>
      <c r="N279" s="66"/>
      <c r="O279" s="67"/>
      <c r="P279" s="99"/>
      <c r="Q279" s="103"/>
      <c r="R279" s="103"/>
      <c r="S279" s="65"/>
      <c r="T279" s="65"/>
      <c r="U279" s="101"/>
      <c r="V279" s="106"/>
      <c r="W279" s="2"/>
      <c r="X279" s="2"/>
      <c r="Y279" s="2"/>
      <c r="Z279" s="2"/>
    </row>
    <row r="280" spans="1:26" ht="25.5" customHeight="1">
      <c r="A280" s="67">
        <v>279</v>
      </c>
      <c r="B280" s="67"/>
      <c r="C280" s="67"/>
      <c r="D280" s="67"/>
      <c r="E280" s="63"/>
      <c r="F280" s="22"/>
      <c r="G280" s="65"/>
      <c r="H280" s="65">
        <v>1</v>
      </c>
      <c r="I280" s="23"/>
      <c r="J280" s="23"/>
      <c r="K280" s="66"/>
      <c r="L280" s="66"/>
      <c r="M280" s="106"/>
      <c r="N280" s="66"/>
      <c r="O280" s="67"/>
      <c r="P280" s="99"/>
      <c r="Q280" s="103"/>
      <c r="R280" s="103"/>
      <c r="S280" s="65"/>
      <c r="T280" s="65"/>
      <c r="U280" s="101"/>
      <c r="V280" s="106"/>
      <c r="W280" s="2"/>
      <c r="X280" s="2"/>
      <c r="Y280" s="2"/>
      <c r="Z280" s="2"/>
    </row>
    <row r="281" spans="1:26" ht="25.5" customHeight="1">
      <c r="A281" s="67">
        <v>280</v>
      </c>
      <c r="B281" s="67"/>
      <c r="C281" s="67"/>
      <c r="D281" s="67"/>
      <c r="E281" s="63"/>
      <c r="F281" s="22"/>
      <c r="G281" s="65"/>
      <c r="H281" s="65">
        <v>1</v>
      </c>
      <c r="I281" s="23"/>
      <c r="J281" s="23"/>
      <c r="K281" s="66"/>
      <c r="L281" s="66"/>
      <c r="M281" s="106"/>
      <c r="N281" s="66"/>
      <c r="O281" s="67"/>
      <c r="P281" s="99"/>
      <c r="Q281" s="103"/>
      <c r="R281" s="103"/>
      <c r="S281" s="65"/>
      <c r="T281" s="65"/>
      <c r="U281" s="101"/>
      <c r="V281" s="106"/>
      <c r="W281" s="2"/>
      <c r="X281" s="2"/>
      <c r="Y281" s="2"/>
      <c r="Z281" s="2"/>
    </row>
    <row r="282" spans="1:26" ht="25.5" customHeight="1">
      <c r="A282" s="67">
        <v>281</v>
      </c>
      <c r="B282" s="67"/>
      <c r="C282" s="67"/>
      <c r="D282" s="67"/>
      <c r="E282" s="63"/>
      <c r="F282" s="22"/>
      <c r="G282" s="65"/>
      <c r="H282" s="65">
        <v>1</v>
      </c>
      <c r="I282" s="23"/>
      <c r="J282" s="23"/>
      <c r="K282" s="66"/>
      <c r="L282" s="66"/>
      <c r="M282" s="106"/>
      <c r="N282" s="66"/>
      <c r="O282" s="67"/>
      <c r="P282" s="99"/>
      <c r="Q282" s="103"/>
      <c r="R282" s="103"/>
      <c r="S282" s="65"/>
      <c r="T282" s="65"/>
      <c r="U282" s="101"/>
      <c r="V282" s="106"/>
      <c r="W282" s="2"/>
      <c r="X282" s="2"/>
      <c r="Y282" s="2"/>
      <c r="Z282" s="2"/>
    </row>
    <row r="283" spans="1:26" ht="25.5" customHeight="1">
      <c r="A283" s="67">
        <v>282</v>
      </c>
      <c r="B283" s="67"/>
      <c r="C283" s="67"/>
      <c r="D283" s="67"/>
      <c r="E283" s="63"/>
      <c r="F283" s="22"/>
      <c r="G283" s="65"/>
      <c r="H283" s="65">
        <v>1</v>
      </c>
      <c r="I283" s="23"/>
      <c r="J283" s="23"/>
      <c r="K283" s="66"/>
      <c r="L283" s="66"/>
      <c r="M283" s="106"/>
      <c r="N283" s="66"/>
      <c r="O283" s="67"/>
      <c r="P283" s="99"/>
      <c r="Q283" s="103"/>
      <c r="R283" s="103"/>
      <c r="S283" s="65"/>
      <c r="T283" s="65"/>
      <c r="U283" s="101"/>
      <c r="V283" s="106"/>
      <c r="W283" s="2"/>
      <c r="X283" s="2"/>
      <c r="Y283" s="2"/>
      <c r="Z283" s="2"/>
    </row>
    <row r="284" spans="1:26" ht="25.5" customHeight="1">
      <c r="A284" s="67">
        <v>283</v>
      </c>
      <c r="B284" s="67"/>
      <c r="C284" s="67"/>
      <c r="D284" s="67"/>
      <c r="E284" s="63"/>
      <c r="F284" s="22"/>
      <c r="G284" s="65"/>
      <c r="H284" s="65">
        <v>1</v>
      </c>
      <c r="I284" s="23"/>
      <c r="J284" s="23"/>
      <c r="K284" s="66"/>
      <c r="L284" s="66"/>
      <c r="M284" s="106"/>
      <c r="N284" s="66"/>
      <c r="O284" s="67"/>
      <c r="P284" s="99"/>
      <c r="Q284" s="103"/>
      <c r="R284" s="103"/>
      <c r="S284" s="65"/>
      <c r="T284" s="65"/>
      <c r="U284" s="101"/>
      <c r="V284" s="106"/>
      <c r="W284" s="2"/>
      <c r="X284" s="2"/>
      <c r="Y284" s="2"/>
      <c r="Z284" s="2"/>
    </row>
    <row r="285" spans="1:26" ht="25.5" customHeight="1">
      <c r="A285" s="67">
        <v>284</v>
      </c>
      <c r="B285" s="67"/>
      <c r="C285" s="67"/>
      <c r="D285" s="67"/>
      <c r="E285" s="63"/>
      <c r="F285" s="22"/>
      <c r="G285" s="65"/>
      <c r="H285" s="65">
        <v>1</v>
      </c>
      <c r="I285" s="23"/>
      <c r="J285" s="23"/>
      <c r="K285" s="66"/>
      <c r="L285" s="66"/>
      <c r="M285" s="106"/>
      <c r="N285" s="66"/>
      <c r="O285" s="67"/>
      <c r="P285" s="99"/>
      <c r="Q285" s="103"/>
      <c r="R285" s="103"/>
      <c r="S285" s="65"/>
      <c r="T285" s="65"/>
      <c r="U285" s="101"/>
      <c r="V285" s="106"/>
      <c r="W285" s="2"/>
      <c r="X285" s="2"/>
      <c r="Y285" s="2"/>
      <c r="Z285" s="2"/>
    </row>
    <row r="286" spans="1:26" ht="25.5" customHeight="1">
      <c r="A286" s="67">
        <v>285</v>
      </c>
      <c r="B286" s="67"/>
      <c r="C286" s="67"/>
      <c r="D286" s="67"/>
      <c r="E286" s="63"/>
      <c r="F286" s="22"/>
      <c r="G286" s="65"/>
      <c r="H286" s="65">
        <v>1</v>
      </c>
      <c r="I286" s="23"/>
      <c r="J286" s="23"/>
      <c r="K286" s="66"/>
      <c r="L286" s="66"/>
      <c r="M286" s="106"/>
      <c r="N286" s="66"/>
      <c r="O286" s="67"/>
      <c r="P286" s="99"/>
      <c r="Q286" s="103"/>
      <c r="R286" s="103"/>
      <c r="S286" s="65"/>
      <c r="T286" s="65"/>
      <c r="U286" s="101"/>
      <c r="V286" s="106"/>
      <c r="W286" s="2"/>
      <c r="X286" s="2"/>
      <c r="Y286" s="2"/>
      <c r="Z286" s="2"/>
    </row>
    <row r="287" spans="1:26" ht="25.5" customHeight="1">
      <c r="A287" s="67">
        <v>286</v>
      </c>
      <c r="B287" s="67"/>
      <c r="C287" s="67"/>
      <c r="D287" s="67"/>
      <c r="E287" s="63"/>
      <c r="F287" s="22"/>
      <c r="G287" s="65"/>
      <c r="H287" s="65">
        <v>1</v>
      </c>
      <c r="I287" s="23"/>
      <c r="J287" s="23"/>
      <c r="K287" s="66"/>
      <c r="L287" s="66"/>
      <c r="M287" s="106"/>
      <c r="N287" s="66"/>
      <c r="O287" s="67"/>
      <c r="P287" s="99"/>
      <c r="Q287" s="103"/>
      <c r="R287" s="103"/>
      <c r="S287" s="65"/>
      <c r="T287" s="65"/>
      <c r="U287" s="101"/>
      <c r="V287" s="106"/>
      <c r="W287" s="2"/>
      <c r="X287" s="2"/>
      <c r="Y287" s="2"/>
      <c r="Z287" s="2"/>
    </row>
    <row r="288" spans="1:26" ht="25.5" customHeight="1">
      <c r="A288" s="67">
        <v>287</v>
      </c>
      <c r="B288" s="67"/>
      <c r="C288" s="67"/>
      <c r="D288" s="67"/>
      <c r="E288" s="63"/>
      <c r="F288" s="22"/>
      <c r="G288" s="65"/>
      <c r="H288" s="65">
        <v>1</v>
      </c>
      <c r="I288" s="23"/>
      <c r="J288" s="23"/>
      <c r="K288" s="66"/>
      <c r="L288" s="66"/>
      <c r="M288" s="106"/>
      <c r="N288" s="66"/>
      <c r="O288" s="67"/>
      <c r="P288" s="99"/>
      <c r="Q288" s="103"/>
      <c r="R288" s="103"/>
      <c r="S288" s="65"/>
      <c r="T288" s="65"/>
      <c r="U288" s="101"/>
      <c r="V288" s="106"/>
      <c r="W288" s="2"/>
      <c r="X288" s="2"/>
      <c r="Y288" s="2"/>
      <c r="Z288" s="2"/>
    </row>
    <row r="289" spans="1:26" ht="25.5" customHeight="1">
      <c r="A289" s="67">
        <v>288</v>
      </c>
      <c r="B289" s="67"/>
      <c r="C289" s="67"/>
      <c r="D289" s="67"/>
      <c r="E289" s="63"/>
      <c r="F289" s="22"/>
      <c r="G289" s="65"/>
      <c r="H289" s="65">
        <v>1</v>
      </c>
      <c r="I289" s="23"/>
      <c r="J289" s="23"/>
      <c r="K289" s="66"/>
      <c r="L289" s="66"/>
      <c r="M289" s="106"/>
      <c r="N289" s="66"/>
      <c r="O289" s="67"/>
      <c r="P289" s="99"/>
      <c r="Q289" s="103"/>
      <c r="R289" s="103"/>
      <c r="S289" s="65"/>
      <c r="T289" s="65"/>
      <c r="U289" s="101"/>
      <c r="V289" s="106"/>
      <c r="W289" s="2"/>
      <c r="X289" s="2"/>
      <c r="Y289" s="2"/>
      <c r="Z289" s="2"/>
    </row>
    <row r="290" spans="1:26" ht="25.5" customHeight="1">
      <c r="A290" s="67">
        <v>289</v>
      </c>
      <c r="B290" s="67"/>
      <c r="C290" s="67"/>
      <c r="D290" s="67"/>
      <c r="E290" s="63"/>
      <c r="F290" s="22"/>
      <c r="G290" s="65"/>
      <c r="H290" s="65">
        <v>1</v>
      </c>
      <c r="I290" s="23"/>
      <c r="J290" s="23"/>
      <c r="K290" s="66"/>
      <c r="L290" s="66"/>
      <c r="M290" s="106"/>
      <c r="N290" s="66"/>
      <c r="O290" s="67"/>
      <c r="P290" s="99"/>
      <c r="Q290" s="103"/>
      <c r="R290" s="103"/>
      <c r="S290" s="65"/>
      <c r="T290" s="65"/>
      <c r="U290" s="101"/>
      <c r="V290" s="106"/>
      <c r="W290" s="2"/>
      <c r="X290" s="2"/>
      <c r="Y290" s="2"/>
      <c r="Z290" s="2"/>
    </row>
    <row r="291" spans="1:26" ht="25.5" customHeight="1">
      <c r="A291" s="67">
        <v>290</v>
      </c>
      <c r="B291" s="67"/>
      <c r="C291" s="67"/>
      <c r="D291" s="67"/>
      <c r="E291" s="63"/>
      <c r="F291" s="22"/>
      <c r="G291" s="65"/>
      <c r="H291" s="65">
        <v>1</v>
      </c>
      <c r="I291" s="23"/>
      <c r="J291" s="23"/>
      <c r="K291" s="66"/>
      <c r="L291" s="66"/>
      <c r="M291" s="106"/>
      <c r="N291" s="66"/>
      <c r="O291" s="67"/>
      <c r="P291" s="99"/>
      <c r="Q291" s="103"/>
      <c r="R291" s="103"/>
      <c r="S291" s="65"/>
      <c r="T291" s="65"/>
      <c r="U291" s="101"/>
      <c r="V291" s="106"/>
      <c r="W291" s="2"/>
      <c r="X291" s="2"/>
      <c r="Y291" s="2"/>
      <c r="Z291" s="2"/>
    </row>
    <row r="292" spans="1:26" ht="25.5" customHeight="1">
      <c r="A292" s="67">
        <v>291</v>
      </c>
      <c r="B292" s="67"/>
      <c r="C292" s="67"/>
      <c r="D292" s="67"/>
      <c r="E292" s="63"/>
      <c r="F292" s="22"/>
      <c r="G292" s="65"/>
      <c r="H292" s="65">
        <v>1</v>
      </c>
      <c r="I292" s="23"/>
      <c r="J292" s="23"/>
      <c r="K292" s="66"/>
      <c r="L292" s="66"/>
      <c r="M292" s="106"/>
      <c r="N292" s="66"/>
      <c r="O292" s="67"/>
      <c r="P292" s="99"/>
      <c r="Q292" s="103"/>
      <c r="R292" s="103"/>
      <c r="S292" s="65"/>
      <c r="T292" s="65"/>
      <c r="U292" s="101"/>
      <c r="V292" s="106"/>
      <c r="W292" s="2"/>
      <c r="X292" s="2"/>
      <c r="Y292" s="2"/>
      <c r="Z292" s="2"/>
    </row>
    <row r="293" spans="1:26" ht="25.5" customHeight="1">
      <c r="A293" s="67">
        <v>292</v>
      </c>
      <c r="B293" s="67"/>
      <c r="C293" s="67"/>
      <c r="D293" s="67"/>
      <c r="E293" s="63"/>
      <c r="F293" s="22"/>
      <c r="G293" s="65"/>
      <c r="H293" s="65">
        <v>1</v>
      </c>
      <c r="I293" s="23"/>
      <c r="J293" s="23"/>
      <c r="K293" s="66"/>
      <c r="L293" s="66"/>
      <c r="M293" s="106"/>
      <c r="N293" s="66"/>
      <c r="O293" s="67"/>
      <c r="P293" s="99"/>
      <c r="Q293" s="103"/>
      <c r="R293" s="103"/>
      <c r="S293" s="65"/>
      <c r="T293" s="65"/>
      <c r="U293" s="101"/>
      <c r="V293" s="106"/>
      <c r="W293" s="2"/>
      <c r="X293" s="2"/>
      <c r="Y293" s="2"/>
      <c r="Z293" s="2"/>
    </row>
    <row r="294" spans="1:26" ht="25.5" customHeight="1">
      <c r="A294" s="67">
        <v>293</v>
      </c>
      <c r="B294" s="67"/>
      <c r="C294" s="67"/>
      <c r="D294" s="67"/>
      <c r="E294" s="63"/>
      <c r="F294" s="22"/>
      <c r="G294" s="65"/>
      <c r="H294" s="65">
        <v>1</v>
      </c>
      <c r="I294" s="23"/>
      <c r="J294" s="23"/>
      <c r="K294" s="66"/>
      <c r="L294" s="66"/>
      <c r="M294" s="106"/>
      <c r="N294" s="66"/>
      <c r="O294" s="67"/>
      <c r="P294" s="99"/>
      <c r="Q294" s="103"/>
      <c r="R294" s="103"/>
      <c r="S294" s="65"/>
      <c r="T294" s="65"/>
      <c r="U294" s="101"/>
      <c r="V294" s="106"/>
      <c r="W294" s="2"/>
      <c r="X294" s="2"/>
      <c r="Y294" s="2"/>
      <c r="Z294" s="2"/>
    </row>
    <row r="295" spans="1:26" ht="25.5" customHeight="1">
      <c r="A295" s="67">
        <v>294</v>
      </c>
      <c r="B295" s="67"/>
      <c r="C295" s="67"/>
      <c r="D295" s="67"/>
      <c r="E295" s="63"/>
      <c r="F295" s="22"/>
      <c r="G295" s="65"/>
      <c r="H295" s="65">
        <v>1</v>
      </c>
      <c r="I295" s="23"/>
      <c r="J295" s="23"/>
      <c r="K295" s="66"/>
      <c r="L295" s="66"/>
      <c r="M295" s="106"/>
      <c r="N295" s="66"/>
      <c r="O295" s="67"/>
      <c r="P295" s="99"/>
      <c r="Q295" s="103"/>
      <c r="R295" s="103"/>
      <c r="S295" s="65"/>
      <c r="T295" s="65"/>
      <c r="U295" s="101"/>
      <c r="V295" s="106"/>
      <c r="W295" s="2"/>
      <c r="X295" s="2"/>
      <c r="Y295" s="2"/>
      <c r="Z295" s="2"/>
    </row>
    <row r="296" spans="1:26" ht="25.5" customHeight="1">
      <c r="A296" s="67">
        <v>295</v>
      </c>
      <c r="B296" s="67"/>
      <c r="C296" s="67"/>
      <c r="D296" s="67"/>
      <c r="E296" s="63"/>
      <c r="F296" s="22"/>
      <c r="G296" s="65"/>
      <c r="H296" s="65">
        <v>1</v>
      </c>
      <c r="I296" s="23"/>
      <c r="J296" s="23"/>
      <c r="K296" s="66"/>
      <c r="L296" s="66"/>
      <c r="M296" s="106"/>
      <c r="N296" s="66"/>
      <c r="O296" s="67"/>
      <c r="P296" s="99"/>
      <c r="Q296" s="103"/>
      <c r="R296" s="103"/>
      <c r="S296" s="65"/>
      <c r="T296" s="65"/>
      <c r="U296" s="101"/>
      <c r="V296" s="106"/>
      <c r="W296" s="2"/>
      <c r="X296" s="2"/>
      <c r="Y296" s="2"/>
      <c r="Z296" s="2"/>
    </row>
    <row r="297" spans="1:26" ht="25.5" customHeight="1">
      <c r="A297" s="67">
        <v>296</v>
      </c>
      <c r="B297" s="67"/>
      <c r="C297" s="67"/>
      <c r="D297" s="67"/>
      <c r="E297" s="63"/>
      <c r="F297" s="22"/>
      <c r="G297" s="65"/>
      <c r="H297" s="65">
        <v>1</v>
      </c>
      <c r="I297" s="23"/>
      <c r="J297" s="23"/>
      <c r="K297" s="66"/>
      <c r="L297" s="66"/>
      <c r="M297" s="106"/>
      <c r="N297" s="66"/>
      <c r="O297" s="67"/>
      <c r="P297" s="99"/>
      <c r="Q297" s="103"/>
      <c r="R297" s="103"/>
      <c r="S297" s="65"/>
      <c r="T297" s="65"/>
      <c r="U297" s="101"/>
      <c r="V297" s="106"/>
      <c r="W297" s="2"/>
      <c r="X297" s="2"/>
      <c r="Y297" s="2"/>
      <c r="Z297" s="2"/>
    </row>
    <row r="298" spans="1:26" ht="25.5" customHeight="1">
      <c r="A298" s="67">
        <v>297</v>
      </c>
      <c r="B298" s="67"/>
      <c r="C298" s="67"/>
      <c r="D298" s="67"/>
      <c r="E298" s="63"/>
      <c r="F298" s="22"/>
      <c r="G298" s="65"/>
      <c r="H298" s="65">
        <v>1</v>
      </c>
      <c r="I298" s="23"/>
      <c r="J298" s="23"/>
      <c r="K298" s="66"/>
      <c r="L298" s="66"/>
      <c r="M298" s="106"/>
      <c r="N298" s="66"/>
      <c r="O298" s="67"/>
      <c r="P298" s="99"/>
      <c r="Q298" s="103"/>
      <c r="R298" s="103"/>
      <c r="S298" s="65"/>
      <c r="T298" s="65"/>
      <c r="U298" s="101"/>
      <c r="V298" s="106"/>
      <c r="W298" s="2"/>
      <c r="X298" s="2"/>
      <c r="Y298" s="2"/>
      <c r="Z298" s="2"/>
    </row>
    <row r="299" spans="1:26" ht="25.5" customHeight="1">
      <c r="A299" s="67">
        <v>298</v>
      </c>
      <c r="B299" s="67"/>
      <c r="C299" s="67"/>
      <c r="D299" s="67"/>
      <c r="E299" s="63"/>
      <c r="F299" s="22"/>
      <c r="G299" s="65"/>
      <c r="H299" s="65">
        <v>1</v>
      </c>
      <c r="I299" s="23"/>
      <c r="J299" s="23"/>
      <c r="K299" s="66"/>
      <c r="L299" s="66"/>
      <c r="M299" s="106"/>
      <c r="N299" s="66"/>
      <c r="O299" s="67"/>
      <c r="P299" s="99"/>
      <c r="Q299" s="103"/>
      <c r="R299" s="103"/>
      <c r="S299" s="65"/>
      <c r="T299" s="65"/>
      <c r="U299" s="101"/>
      <c r="V299" s="106"/>
      <c r="W299" s="2"/>
      <c r="X299" s="2"/>
      <c r="Y299" s="2"/>
      <c r="Z299" s="2"/>
    </row>
    <row r="300" spans="1:26" ht="25.5" customHeight="1">
      <c r="A300" s="67">
        <v>299</v>
      </c>
      <c r="B300" s="67"/>
      <c r="C300" s="67"/>
      <c r="D300" s="67"/>
      <c r="E300" s="63"/>
      <c r="F300" s="22"/>
      <c r="G300" s="65"/>
      <c r="H300" s="65">
        <v>1</v>
      </c>
      <c r="I300" s="23"/>
      <c r="J300" s="23"/>
      <c r="K300" s="66"/>
      <c r="L300" s="66"/>
      <c r="M300" s="106"/>
      <c r="N300" s="66"/>
      <c r="O300" s="67"/>
      <c r="P300" s="99"/>
      <c r="Q300" s="103"/>
      <c r="R300" s="103"/>
      <c r="S300" s="65"/>
      <c r="T300" s="65"/>
      <c r="U300" s="101"/>
      <c r="V300" s="106"/>
      <c r="W300" s="2"/>
      <c r="X300" s="2"/>
      <c r="Y300" s="2"/>
      <c r="Z300" s="2"/>
    </row>
    <row r="301" spans="1:26" ht="25.5" customHeight="1">
      <c r="A301" s="67">
        <v>300</v>
      </c>
      <c r="B301" s="67"/>
      <c r="C301" s="67"/>
      <c r="D301" s="67"/>
      <c r="E301" s="63"/>
      <c r="F301" s="22"/>
      <c r="G301" s="65"/>
      <c r="H301" s="65">
        <v>1</v>
      </c>
      <c r="I301" s="23"/>
      <c r="J301" s="23"/>
      <c r="K301" s="66"/>
      <c r="L301" s="66"/>
      <c r="M301" s="106"/>
      <c r="N301" s="66"/>
      <c r="O301" s="67"/>
      <c r="P301" s="99"/>
      <c r="Q301" s="103"/>
      <c r="R301" s="103"/>
      <c r="S301" s="65"/>
      <c r="T301" s="65"/>
      <c r="U301" s="101"/>
      <c r="V301" s="106"/>
      <c r="W301" s="2"/>
      <c r="X301" s="2"/>
      <c r="Y301" s="2"/>
      <c r="Z301" s="2"/>
    </row>
    <row r="302" spans="1:26" ht="25.5" customHeight="1">
      <c r="A302" s="67">
        <v>301</v>
      </c>
      <c r="B302" s="67"/>
      <c r="C302" s="67"/>
      <c r="D302" s="67"/>
      <c r="E302" s="63"/>
      <c r="F302" s="22"/>
      <c r="G302" s="65"/>
      <c r="H302" s="65">
        <v>1</v>
      </c>
      <c r="I302" s="23"/>
      <c r="J302" s="23"/>
      <c r="K302" s="66"/>
      <c r="L302" s="66"/>
      <c r="M302" s="106"/>
      <c r="N302" s="66"/>
      <c r="O302" s="67"/>
      <c r="P302" s="99"/>
      <c r="Q302" s="103"/>
      <c r="R302" s="103"/>
      <c r="S302" s="65"/>
      <c r="T302" s="65"/>
      <c r="U302" s="101"/>
      <c r="V302" s="106"/>
      <c r="W302" s="2"/>
      <c r="X302" s="2"/>
      <c r="Y302" s="2"/>
      <c r="Z302" s="2"/>
    </row>
    <row r="303" spans="1:26" ht="25.5" customHeight="1">
      <c r="A303" s="67">
        <v>302</v>
      </c>
      <c r="B303" s="67"/>
      <c r="C303" s="67"/>
      <c r="D303" s="67"/>
      <c r="E303" s="63"/>
      <c r="F303" s="22"/>
      <c r="G303" s="65"/>
      <c r="H303" s="65">
        <v>1</v>
      </c>
      <c r="I303" s="23"/>
      <c r="J303" s="23"/>
      <c r="K303" s="66"/>
      <c r="L303" s="66"/>
      <c r="M303" s="106"/>
      <c r="N303" s="66"/>
      <c r="O303" s="67"/>
      <c r="P303" s="99"/>
      <c r="Q303" s="103"/>
      <c r="R303" s="103"/>
      <c r="S303" s="65"/>
      <c r="T303" s="65"/>
      <c r="U303" s="101"/>
      <c r="V303" s="106"/>
      <c r="W303" s="2"/>
      <c r="X303" s="2"/>
      <c r="Y303" s="2"/>
      <c r="Z303" s="2"/>
    </row>
    <row r="304" spans="1:26" ht="25.5" customHeight="1">
      <c r="A304" s="67">
        <v>303</v>
      </c>
      <c r="B304" s="67"/>
      <c r="C304" s="67"/>
      <c r="D304" s="67"/>
      <c r="E304" s="63"/>
      <c r="F304" s="22"/>
      <c r="G304" s="65"/>
      <c r="H304" s="65">
        <v>1</v>
      </c>
      <c r="I304" s="23"/>
      <c r="J304" s="23"/>
      <c r="K304" s="66"/>
      <c r="L304" s="66"/>
      <c r="M304" s="106"/>
      <c r="N304" s="66"/>
      <c r="O304" s="67"/>
      <c r="P304" s="99"/>
      <c r="Q304" s="103"/>
      <c r="R304" s="103"/>
      <c r="S304" s="65"/>
      <c r="T304" s="65"/>
      <c r="U304" s="101"/>
      <c r="V304" s="106"/>
      <c r="W304" s="2"/>
      <c r="X304" s="2"/>
      <c r="Y304" s="2"/>
      <c r="Z304" s="2"/>
    </row>
    <row r="305" spans="1:26" ht="25.5" customHeight="1">
      <c r="A305" s="67">
        <v>304</v>
      </c>
      <c r="B305" s="67"/>
      <c r="C305" s="67"/>
      <c r="D305" s="67"/>
      <c r="E305" s="63"/>
      <c r="F305" s="22"/>
      <c r="G305" s="65"/>
      <c r="H305" s="65">
        <v>1</v>
      </c>
      <c r="I305" s="23"/>
      <c r="J305" s="23"/>
      <c r="K305" s="66"/>
      <c r="L305" s="66"/>
      <c r="M305" s="106"/>
      <c r="N305" s="66"/>
      <c r="O305" s="67"/>
      <c r="P305" s="99"/>
      <c r="Q305" s="103"/>
      <c r="R305" s="103"/>
      <c r="S305" s="65"/>
      <c r="T305" s="65"/>
      <c r="U305" s="101"/>
      <c r="V305" s="106"/>
      <c r="W305" s="2"/>
      <c r="X305" s="2"/>
      <c r="Y305" s="2"/>
      <c r="Z305" s="2"/>
    </row>
    <row r="306" spans="1:26" ht="25.5" customHeight="1">
      <c r="A306" s="67">
        <v>305</v>
      </c>
      <c r="B306" s="67"/>
      <c r="C306" s="67"/>
      <c r="D306" s="67"/>
      <c r="E306" s="63"/>
      <c r="F306" s="22"/>
      <c r="G306" s="65"/>
      <c r="H306" s="65">
        <v>1</v>
      </c>
      <c r="I306" s="23"/>
      <c r="J306" s="23"/>
      <c r="K306" s="66"/>
      <c r="L306" s="66"/>
      <c r="M306" s="106"/>
      <c r="N306" s="66"/>
      <c r="O306" s="67"/>
      <c r="P306" s="99"/>
      <c r="Q306" s="103"/>
      <c r="R306" s="103"/>
      <c r="S306" s="65"/>
      <c r="T306" s="65"/>
      <c r="U306" s="101"/>
      <c r="V306" s="106"/>
      <c r="W306" s="2"/>
      <c r="X306" s="2"/>
      <c r="Y306" s="2"/>
      <c r="Z306" s="2"/>
    </row>
    <row r="307" spans="1:26" ht="25.5" customHeight="1">
      <c r="A307" s="67">
        <v>306</v>
      </c>
      <c r="B307" s="67"/>
      <c r="C307" s="67"/>
      <c r="D307" s="67"/>
      <c r="E307" s="63"/>
      <c r="F307" s="22"/>
      <c r="G307" s="65"/>
      <c r="H307" s="65">
        <v>1</v>
      </c>
      <c r="I307" s="23"/>
      <c r="J307" s="23"/>
      <c r="K307" s="66"/>
      <c r="L307" s="66"/>
      <c r="M307" s="106"/>
      <c r="N307" s="66"/>
      <c r="O307" s="67"/>
      <c r="P307" s="99"/>
      <c r="Q307" s="103"/>
      <c r="R307" s="103"/>
      <c r="S307" s="65"/>
      <c r="T307" s="65"/>
      <c r="U307" s="101"/>
      <c r="V307" s="106"/>
      <c r="W307" s="2"/>
      <c r="X307" s="2"/>
      <c r="Y307" s="2"/>
      <c r="Z307" s="2"/>
    </row>
    <row r="308" spans="1:26" ht="25.5" customHeight="1">
      <c r="A308" s="67">
        <v>307</v>
      </c>
      <c r="B308" s="67"/>
      <c r="C308" s="67"/>
      <c r="D308" s="67"/>
      <c r="E308" s="63"/>
      <c r="F308" s="22"/>
      <c r="G308" s="65"/>
      <c r="H308" s="65">
        <v>1</v>
      </c>
      <c r="I308" s="23"/>
      <c r="J308" s="23"/>
      <c r="K308" s="66"/>
      <c r="L308" s="66"/>
      <c r="M308" s="106"/>
      <c r="N308" s="66"/>
      <c r="O308" s="67"/>
      <c r="P308" s="99"/>
      <c r="Q308" s="103"/>
      <c r="R308" s="103"/>
      <c r="S308" s="65"/>
      <c r="T308" s="65"/>
      <c r="U308" s="101"/>
      <c r="V308" s="106"/>
      <c r="W308" s="2"/>
      <c r="X308" s="2"/>
      <c r="Y308" s="2"/>
      <c r="Z308" s="2"/>
    </row>
    <row r="309" spans="1:26" ht="25.5" customHeight="1">
      <c r="A309" s="67">
        <v>308</v>
      </c>
      <c r="B309" s="67"/>
      <c r="C309" s="67"/>
      <c r="D309" s="67"/>
      <c r="E309" s="63"/>
      <c r="F309" s="22"/>
      <c r="G309" s="65"/>
      <c r="H309" s="65">
        <v>1</v>
      </c>
      <c r="I309" s="23"/>
      <c r="J309" s="23"/>
      <c r="K309" s="66"/>
      <c r="L309" s="66"/>
      <c r="M309" s="106"/>
      <c r="N309" s="66"/>
      <c r="O309" s="67"/>
      <c r="P309" s="99"/>
      <c r="Q309" s="103"/>
      <c r="R309" s="103"/>
      <c r="S309" s="65"/>
      <c r="T309" s="65"/>
      <c r="U309" s="101"/>
      <c r="V309" s="106"/>
      <c r="W309" s="2"/>
      <c r="X309" s="2"/>
      <c r="Y309" s="2"/>
      <c r="Z309" s="2"/>
    </row>
    <row r="310" spans="1:26" ht="25.5" customHeight="1">
      <c r="A310" s="67">
        <v>309</v>
      </c>
      <c r="B310" s="67"/>
      <c r="C310" s="67"/>
      <c r="D310" s="67"/>
      <c r="E310" s="63"/>
      <c r="F310" s="22"/>
      <c r="G310" s="65"/>
      <c r="H310" s="65">
        <v>1</v>
      </c>
      <c r="I310" s="23"/>
      <c r="J310" s="23"/>
      <c r="K310" s="66"/>
      <c r="L310" s="66"/>
      <c r="M310" s="106"/>
      <c r="N310" s="66"/>
      <c r="O310" s="67"/>
      <c r="P310" s="99"/>
      <c r="Q310" s="103"/>
      <c r="R310" s="103"/>
      <c r="S310" s="65"/>
      <c r="T310" s="65"/>
      <c r="U310" s="101"/>
      <c r="V310" s="106"/>
      <c r="W310" s="2"/>
      <c r="X310" s="2"/>
      <c r="Y310" s="2"/>
      <c r="Z310" s="2"/>
    </row>
    <row r="311" spans="1:26" ht="25.5" customHeight="1">
      <c r="A311" s="67">
        <v>310</v>
      </c>
      <c r="B311" s="67"/>
      <c r="C311" s="67"/>
      <c r="D311" s="67"/>
      <c r="E311" s="63"/>
      <c r="F311" s="22"/>
      <c r="G311" s="65"/>
      <c r="H311" s="65">
        <v>1</v>
      </c>
      <c r="I311" s="23"/>
      <c r="J311" s="23"/>
      <c r="K311" s="66"/>
      <c r="L311" s="66"/>
      <c r="M311" s="106"/>
      <c r="N311" s="66"/>
      <c r="O311" s="67"/>
      <c r="P311" s="99"/>
      <c r="Q311" s="103"/>
      <c r="R311" s="103"/>
      <c r="S311" s="65"/>
      <c r="T311" s="65"/>
      <c r="U311" s="101"/>
      <c r="V311" s="106"/>
      <c r="W311" s="2"/>
      <c r="X311" s="2"/>
      <c r="Y311" s="2"/>
      <c r="Z311" s="2"/>
    </row>
    <row r="312" spans="1:26" ht="25.5" customHeight="1">
      <c r="A312" s="67">
        <v>311</v>
      </c>
      <c r="B312" s="67"/>
      <c r="C312" s="67"/>
      <c r="D312" s="67"/>
      <c r="E312" s="63"/>
      <c r="F312" s="22"/>
      <c r="G312" s="65"/>
      <c r="H312" s="65">
        <v>1</v>
      </c>
      <c r="I312" s="23"/>
      <c r="J312" s="23"/>
      <c r="K312" s="66"/>
      <c r="L312" s="66"/>
      <c r="M312" s="106"/>
      <c r="N312" s="66"/>
      <c r="O312" s="67"/>
      <c r="P312" s="99"/>
      <c r="Q312" s="103"/>
      <c r="R312" s="103"/>
      <c r="S312" s="65"/>
      <c r="T312" s="65"/>
      <c r="U312" s="101"/>
      <c r="V312" s="106"/>
      <c r="W312" s="2"/>
      <c r="X312" s="2"/>
      <c r="Y312" s="2"/>
      <c r="Z312" s="2"/>
    </row>
    <row r="313" spans="1:26" ht="25.5" customHeight="1">
      <c r="A313" s="67">
        <v>312</v>
      </c>
      <c r="B313" s="67"/>
      <c r="C313" s="67"/>
      <c r="D313" s="67"/>
      <c r="E313" s="63"/>
      <c r="F313" s="22"/>
      <c r="G313" s="65"/>
      <c r="H313" s="65">
        <v>1</v>
      </c>
      <c r="I313" s="23"/>
      <c r="J313" s="23"/>
      <c r="K313" s="66"/>
      <c r="L313" s="66"/>
      <c r="M313" s="106"/>
      <c r="N313" s="66"/>
      <c r="O313" s="67"/>
      <c r="P313" s="99"/>
      <c r="Q313" s="103"/>
      <c r="R313" s="103"/>
      <c r="S313" s="65"/>
      <c r="T313" s="65"/>
      <c r="U313" s="101"/>
      <c r="V313" s="106"/>
      <c r="W313" s="2"/>
      <c r="X313" s="2"/>
      <c r="Y313" s="2"/>
      <c r="Z313" s="2"/>
    </row>
    <row r="314" spans="1:26" ht="25.5" customHeight="1">
      <c r="A314" s="67">
        <v>313</v>
      </c>
      <c r="B314" s="67"/>
      <c r="C314" s="67"/>
      <c r="D314" s="67"/>
      <c r="E314" s="63"/>
      <c r="F314" s="22"/>
      <c r="G314" s="65"/>
      <c r="H314" s="65">
        <v>1</v>
      </c>
      <c r="I314" s="23"/>
      <c r="J314" s="23"/>
      <c r="K314" s="66"/>
      <c r="L314" s="66"/>
      <c r="M314" s="106"/>
      <c r="N314" s="66"/>
      <c r="O314" s="67"/>
      <c r="P314" s="99"/>
      <c r="Q314" s="103"/>
      <c r="R314" s="103"/>
      <c r="S314" s="65"/>
      <c r="T314" s="65"/>
      <c r="U314" s="101"/>
      <c r="V314" s="106"/>
      <c r="W314" s="2"/>
      <c r="X314" s="2"/>
      <c r="Y314" s="2"/>
      <c r="Z314" s="2"/>
    </row>
    <row r="315" spans="1:26" ht="25.5" customHeight="1">
      <c r="A315" s="67">
        <v>314</v>
      </c>
      <c r="B315" s="67"/>
      <c r="C315" s="67"/>
      <c r="D315" s="67"/>
      <c r="E315" s="63"/>
      <c r="F315" s="22"/>
      <c r="G315" s="65"/>
      <c r="H315" s="65">
        <v>1</v>
      </c>
      <c r="I315" s="23"/>
      <c r="J315" s="23"/>
      <c r="K315" s="66"/>
      <c r="L315" s="66"/>
      <c r="M315" s="106"/>
      <c r="N315" s="66"/>
      <c r="O315" s="67"/>
      <c r="P315" s="99"/>
      <c r="Q315" s="103"/>
      <c r="R315" s="103"/>
      <c r="S315" s="65"/>
      <c r="T315" s="65"/>
      <c r="U315" s="101"/>
      <c r="V315" s="106"/>
      <c r="W315" s="2"/>
      <c r="X315" s="2"/>
      <c r="Y315" s="2"/>
      <c r="Z315" s="2"/>
    </row>
    <row r="316" spans="1:26" ht="25.5" customHeight="1">
      <c r="A316" s="67">
        <v>315</v>
      </c>
      <c r="B316" s="67"/>
      <c r="C316" s="67"/>
      <c r="D316" s="67"/>
      <c r="E316" s="63"/>
      <c r="F316" s="22"/>
      <c r="G316" s="65"/>
      <c r="H316" s="65">
        <v>1</v>
      </c>
      <c r="I316" s="23"/>
      <c r="J316" s="23"/>
      <c r="K316" s="66"/>
      <c r="L316" s="66"/>
      <c r="M316" s="106"/>
      <c r="N316" s="66"/>
      <c r="O316" s="67"/>
      <c r="P316" s="99"/>
      <c r="Q316" s="103"/>
      <c r="R316" s="103"/>
      <c r="S316" s="65"/>
      <c r="T316" s="65"/>
      <c r="U316" s="101"/>
      <c r="V316" s="106"/>
      <c r="W316" s="2"/>
      <c r="X316" s="2"/>
      <c r="Y316" s="2"/>
      <c r="Z316" s="2"/>
    </row>
    <row r="317" spans="1:26" ht="25.5" customHeight="1">
      <c r="A317" s="67">
        <v>316</v>
      </c>
      <c r="B317" s="67"/>
      <c r="C317" s="67"/>
      <c r="D317" s="67"/>
      <c r="E317" s="63"/>
      <c r="F317" s="22"/>
      <c r="G317" s="65"/>
      <c r="H317" s="65">
        <v>1</v>
      </c>
      <c r="I317" s="23"/>
      <c r="J317" s="23"/>
      <c r="K317" s="66"/>
      <c r="L317" s="66"/>
      <c r="M317" s="106"/>
      <c r="N317" s="66"/>
      <c r="O317" s="67"/>
      <c r="P317" s="99"/>
      <c r="Q317" s="103"/>
      <c r="R317" s="103"/>
      <c r="S317" s="65"/>
      <c r="T317" s="65"/>
      <c r="U317" s="101"/>
      <c r="V317" s="106"/>
      <c r="W317" s="2"/>
      <c r="X317" s="2"/>
      <c r="Y317" s="2"/>
      <c r="Z317" s="2"/>
    </row>
    <row r="318" spans="1:26" ht="25.5" customHeight="1">
      <c r="A318" s="67">
        <v>317</v>
      </c>
      <c r="B318" s="67"/>
      <c r="C318" s="67"/>
      <c r="D318" s="67"/>
      <c r="E318" s="63"/>
      <c r="F318" s="22"/>
      <c r="G318" s="65"/>
      <c r="H318" s="65">
        <v>1</v>
      </c>
      <c r="I318" s="23"/>
      <c r="J318" s="23"/>
      <c r="K318" s="66"/>
      <c r="L318" s="66"/>
      <c r="M318" s="106"/>
      <c r="N318" s="66"/>
      <c r="O318" s="67"/>
      <c r="P318" s="99"/>
      <c r="Q318" s="103"/>
      <c r="R318" s="103"/>
      <c r="S318" s="65"/>
      <c r="T318" s="65"/>
      <c r="U318" s="101"/>
      <c r="V318" s="106"/>
      <c r="W318" s="2"/>
      <c r="X318" s="2"/>
      <c r="Y318" s="2"/>
      <c r="Z318" s="2"/>
    </row>
    <row r="319" spans="1:26" ht="25.5" customHeight="1">
      <c r="A319" s="67">
        <v>318</v>
      </c>
      <c r="B319" s="67"/>
      <c r="C319" s="67"/>
      <c r="D319" s="67"/>
      <c r="E319" s="63"/>
      <c r="F319" s="22"/>
      <c r="G319" s="65"/>
      <c r="H319" s="65">
        <v>1</v>
      </c>
      <c r="I319" s="23"/>
      <c r="J319" s="23"/>
      <c r="K319" s="66"/>
      <c r="L319" s="66"/>
      <c r="M319" s="106"/>
      <c r="N319" s="66"/>
      <c r="O319" s="67"/>
      <c r="P319" s="99"/>
      <c r="Q319" s="103"/>
      <c r="R319" s="103"/>
      <c r="S319" s="65"/>
      <c r="T319" s="65"/>
      <c r="U319" s="101"/>
      <c r="V319" s="106"/>
      <c r="W319" s="2"/>
      <c r="X319" s="2"/>
      <c r="Y319" s="2"/>
      <c r="Z319" s="2"/>
    </row>
    <row r="320" spans="1:26" ht="25.5" customHeight="1">
      <c r="A320" s="67">
        <v>319</v>
      </c>
      <c r="B320" s="67"/>
      <c r="C320" s="67"/>
      <c r="D320" s="67"/>
      <c r="E320" s="63"/>
      <c r="F320" s="22"/>
      <c r="G320" s="65"/>
      <c r="H320" s="65">
        <v>1</v>
      </c>
      <c r="I320" s="23"/>
      <c r="J320" s="23"/>
      <c r="K320" s="66"/>
      <c r="L320" s="66"/>
      <c r="M320" s="106"/>
      <c r="N320" s="66"/>
      <c r="O320" s="67"/>
      <c r="P320" s="99"/>
      <c r="Q320" s="103"/>
      <c r="R320" s="103"/>
      <c r="S320" s="65"/>
      <c r="T320" s="65"/>
      <c r="U320" s="101"/>
      <c r="V320" s="106"/>
      <c r="W320" s="2"/>
      <c r="X320" s="2"/>
      <c r="Y320" s="2"/>
      <c r="Z320" s="2"/>
    </row>
    <row r="321" spans="1:26" ht="25.5" customHeight="1">
      <c r="A321" s="67">
        <v>320</v>
      </c>
      <c r="B321" s="67"/>
      <c r="C321" s="67"/>
      <c r="D321" s="67"/>
      <c r="E321" s="63"/>
      <c r="F321" s="22"/>
      <c r="G321" s="65"/>
      <c r="H321" s="65">
        <v>1</v>
      </c>
      <c r="I321" s="23"/>
      <c r="J321" s="23"/>
      <c r="K321" s="66"/>
      <c r="L321" s="66"/>
      <c r="M321" s="106"/>
      <c r="N321" s="66"/>
      <c r="O321" s="67"/>
      <c r="P321" s="99"/>
      <c r="Q321" s="103"/>
      <c r="R321" s="103"/>
      <c r="S321" s="65"/>
      <c r="T321" s="65"/>
      <c r="U321" s="101"/>
      <c r="V321" s="106"/>
      <c r="W321" s="2"/>
      <c r="X321" s="2"/>
      <c r="Y321" s="2"/>
      <c r="Z321" s="2"/>
    </row>
    <row r="322" spans="1:26" ht="25.5" customHeight="1">
      <c r="A322" s="67">
        <v>321</v>
      </c>
      <c r="B322" s="67"/>
      <c r="C322" s="67"/>
      <c r="D322" s="67"/>
      <c r="E322" s="63"/>
      <c r="F322" s="22"/>
      <c r="G322" s="65"/>
      <c r="H322" s="65">
        <v>1</v>
      </c>
      <c r="I322" s="23"/>
      <c r="J322" s="23"/>
      <c r="K322" s="66"/>
      <c r="L322" s="66"/>
      <c r="M322" s="106"/>
      <c r="N322" s="66"/>
      <c r="O322" s="67"/>
      <c r="P322" s="99"/>
      <c r="Q322" s="103"/>
      <c r="R322" s="103"/>
      <c r="S322" s="65"/>
      <c r="T322" s="65"/>
      <c r="U322" s="101"/>
      <c r="V322" s="106"/>
      <c r="W322" s="2"/>
      <c r="X322" s="2"/>
      <c r="Y322" s="2"/>
      <c r="Z322" s="2"/>
    </row>
    <row r="323" spans="1:26" ht="25.5" customHeight="1">
      <c r="A323" s="67">
        <v>322</v>
      </c>
      <c r="B323" s="67"/>
      <c r="C323" s="67"/>
      <c r="D323" s="67"/>
      <c r="E323" s="63"/>
      <c r="F323" s="22"/>
      <c r="G323" s="65"/>
      <c r="H323" s="65">
        <v>1</v>
      </c>
      <c r="I323" s="23"/>
      <c r="J323" s="23"/>
      <c r="K323" s="66"/>
      <c r="L323" s="66"/>
      <c r="M323" s="106"/>
      <c r="N323" s="66"/>
      <c r="O323" s="67"/>
      <c r="P323" s="99"/>
      <c r="Q323" s="103"/>
      <c r="R323" s="103"/>
      <c r="S323" s="65"/>
      <c r="T323" s="65"/>
      <c r="U323" s="101"/>
      <c r="V323" s="106"/>
      <c r="W323" s="2"/>
      <c r="X323" s="2"/>
      <c r="Y323" s="2"/>
      <c r="Z323" s="2"/>
    </row>
    <row r="324" spans="1:26" ht="25.5" customHeight="1">
      <c r="A324" s="67">
        <v>323</v>
      </c>
      <c r="B324" s="67"/>
      <c r="C324" s="67"/>
      <c r="D324" s="67"/>
      <c r="E324" s="63"/>
      <c r="F324" s="22"/>
      <c r="G324" s="65"/>
      <c r="H324" s="65">
        <v>1</v>
      </c>
      <c r="I324" s="23"/>
      <c r="J324" s="23"/>
      <c r="K324" s="66"/>
      <c r="L324" s="66"/>
      <c r="M324" s="106"/>
      <c r="N324" s="66"/>
      <c r="O324" s="67"/>
      <c r="P324" s="99"/>
      <c r="Q324" s="103"/>
      <c r="R324" s="103"/>
      <c r="S324" s="65"/>
      <c r="T324" s="65"/>
      <c r="U324" s="101"/>
      <c r="V324" s="106"/>
      <c r="W324" s="2"/>
      <c r="X324" s="2"/>
      <c r="Y324" s="2"/>
      <c r="Z324" s="2"/>
    </row>
    <row r="325" spans="1:26" ht="25.5" customHeight="1">
      <c r="A325" s="67">
        <v>324</v>
      </c>
      <c r="B325" s="67"/>
      <c r="C325" s="67"/>
      <c r="D325" s="67"/>
      <c r="E325" s="63"/>
      <c r="F325" s="22"/>
      <c r="G325" s="65"/>
      <c r="H325" s="65">
        <v>1</v>
      </c>
      <c r="I325" s="23"/>
      <c r="J325" s="23"/>
      <c r="K325" s="66"/>
      <c r="L325" s="66"/>
      <c r="M325" s="106"/>
      <c r="N325" s="66"/>
      <c r="O325" s="67"/>
      <c r="P325" s="99"/>
      <c r="Q325" s="103"/>
      <c r="R325" s="103"/>
      <c r="S325" s="65"/>
      <c r="T325" s="65"/>
      <c r="U325" s="101"/>
      <c r="V325" s="106"/>
      <c r="W325" s="2"/>
      <c r="X325" s="2"/>
      <c r="Y325" s="2"/>
      <c r="Z325" s="2"/>
    </row>
    <row r="326" spans="1:26" ht="25.5" customHeight="1">
      <c r="A326" s="67">
        <v>325</v>
      </c>
      <c r="B326" s="67"/>
      <c r="C326" s="67"/>
      <c r="D326" s="67"/>
      <c r="E326" s="63"/>
      <c r="F326" s="22"/>
      <c r="G326" s="65"/>
      <c r="H326" s="65">
        <v>1</v>
      </c>
      <c r="I326" s="23"/>
      <c r="J326" s="23"/>
      <c r="K326" s="66"/>
      <c r="L326" s="66"/>
      <c r="M326" s="106"/>
      <c r="N326" s="66"/>
      <c r="O326" s="67"/>
      <c r="P326" s="99"/>
      <c r="Q326" s="103"/>
      <c r="R326" s="103"/>
      <c r="S326" s="65"/>
      <c r="T326" s="65"/>
      <c r="U326" s="101"/>
      <c r="V326" s="106"/>
      <c r="W326" s="2"/>
      <c r="X326" s="2"/>
      <c r="Y326" s="2"/>
      <c r="Z326" s="2"/>
    </row>
    <row r="327" spans="1:26" ht="25.5" customHeight="1">
      <c r="A327" s="67">
        <v>326</v>
      </c>
      <c r="B327" s="67"/>
      <c r="C327" s="67"/>
      <c r="D327" s="67"/>
      <c r="E327" s="63"/>
      <c r="F327" s="22"/>
      <c r="G327" s="65"/>
      <c r="H327" s="65">
        <v>1</v>
      </c>
      <c r="I327" s="23"/>
      <c r="J327" s="23"/>
      <c r="K327" s="66"/>
      <c r="L327" s="66"/>
      <c r="M327" s="106"/>
      <c r="N327" s="66"/>
      <c r="O327" s="67"/>
      <c r="P327" s="99"/>
      <c r="Q327" s="103"/>
      <c r="R327" s="103"/>
      <c r="S327" s="65"/>
      <c r="T327" s="65"/>
      <c r="U327" s="101"/>
      <c r="V327" s="106"/>
      <c r="W327" s="2"/>
      <c r="X327" s="2"/>
      <c r="Y327" s="2"/>
      <c r="Z327" s="2"/>
    </row>
    <row r="328" spans="1:26" ht="25.5" customHeight="1">
      <c r="A328" s="67">
        <v>327</v>
      </c>
      <c r="B328" s="67"/>
      <c r="C328" s="67"/>
      <c r="D328" s="67"/>
      <c r="E328" s="63"/>
      <c r="F328" s="22"/>
      <c r="G328" s="65"/>
      <c r="H328" s="65">
        <v>1</v>
      </c>
      <c r="I328" s="23"/>
      <c r="J328" s="23"/>
      <c r="K328" s="66"/>
      <c r="L328" s="66"/>
      <c r="M328" s="106"/>
      <c r="N328" s="66"/>
      <c r="O328" s="67"/>
      <c r="P328" s="99"/>
      <c r="Q328" s="103"/>
      <c r="R328" s="103"/>
      <c r="S328" s="65"/>
      <c r="T328" s="65"/>
      <c r="U328" s="101"/>
      <c r="V328" s="106"/>
      <c r="W328" s="2"/>
      <c r="X328" s="2"/>
      <c r="Y328" s="2"/>
      <c r="Z328" s="2"/>
    </row>
    <row r="329" spans="1:26" ht="25.5" customHeight="1">
      <c r="A329" s="67">
        <v>328</v>
      </c>
      <c r="B329" s="67"/>
      <c r="C329" s="67"/>
      <c r="D329" s="67"/>
      <c r="E329" s="63"/>
      <c r="F329" s="22"/>
      <c r="G329" s="65"/>
      <c r="H329" s="65">
        <v>1</v>
      </c>
      <c r="I329" s="23"/>
      <c r="J329" s="23"/>
      <c r="K329" s="66"/>
      <c r="L329" s="66"/>
      <c r="M329" s="106"/>
      <c r="N329" s="66"/>
      <c r="O329" s="67"/>
      <c r="P329" s="99"/>
      <c r="Q329" s="103"/>
      <c r="R329" s="103"/>
      <c r="S329" s="65"/>
      <c r="T329" s="65"/>
      <c r="U329" s="101"/>
      <c r="V329" s="106"/>
      <c r="W329" s="2"/>
      <c r="X329" s="2"/>
      <c r="Y329" s="2"/>
      <c r="Z329" s="2"/>
    </row>
    <row r="330" spans="1:26" ht="25.5" customHeight="1">
      <c r="A330" s="67">
        <v>329</v>
      </c>
      <c r="B330" s="67"/>
      <c r="C330" s="67"/>
      <c r="D330" s="67"/>
      <c r="E330" s="63"/>
      <c r="F330" s="22"/>
      <c r="G330" s="65"/>
      <c r="H330" s="65">
        <v>1</v>
      </c>
      <c r="I330" s="23"/>
      <c r="J330" s="23"/>
      <c r="K330" s="66"/>
      <c r="L330" s="66"/>
      <c r="M330" s="106"/>
      <c r="N330" s="66"/>
      <c r="O330" s="67"/>
      <c r="P330" s="99"/>
      <c r="Q330" s="103"/>
      <c r="R330" s="103"/>
      <c r="S330" s="65"/>
      <c r="T330" s="65"/>
      <c r="U330" s="101"/>
      <c r="V330" s="106"/>
      <c r="W330" s="2"/>
      <c r="X330" s="2"/>
      <c r="Y330" s="2"/>
      <c r="Z330" s="2"/>
    </row>
    <row r="331" spans="1:26" ht="25.5" customHeight="1">
      <c r="A331" s="67">
        <v>330</v>
      </c>
      <c r="B331" s="67"/>
      <c r="C331" s="67"/>
      <c r="D331" s="67"/>
      <c r="E331" s="63"/>
      <c r="F331" s="22"/>
      <c r="G331" s="65"/>
      <c r="H331" s="65">
        <v>1</v>
      </c>
      <c r="I331" s="23"/>
      <c r="J331" s="23"/>
      <c r="K331" s="66"/>
      <c r="L331" s="66"/>
      <c r="M331" s="106"/>
      <c r="N331" s="66"/>
      <c r="O331" s="67"/>
      <c r="P331" s="99"/>
      <c r="Q331" s="103"/>
      <c r="R331" s="103"/>
      <c r="S331" s="65"/>
      <c r="T331" s="65"/>
      <c r="U331" s="101"/>
      <c r="V331" s="106"/>
      <c r="W331" s="2"/>
      <c r="X331" s="2"/>
      <c r="Y331" s="2"/>
      <c r="Z331" s="2"/>
    </row>
    <row r="332" spans="1:26" ht="25.5" customHeight="1">
      <c r="A332" s="67">
        <v>331</v>
      </c>
      <c r="B332" s="67"/>
      <c r="C332" s="67"/>
      <c r="D332" s="67"/>
      <c r="E332" s="63"/>
      <c r="F332" s="22"/>
      <c r="G332" s="65"/>
      <c r="H332" s="65">
        <v>1</v>
      </c>
      <c r="I332" s="23"/>
      <c r="J332" s="23"/>
      <c r="K332" s="66"/>
      <c r="L332" s="66"/>
      <c r="M332" s="106"/>
      <c r="N332" s="66"/>
      <c r="O332" s="67"/>
      <c r="P332" s="99"/>
      <c r="Q332" s="103"/>
      <c r="R332" s="103"/>
      <c r="S332" s="65"/>
      <c r="T332" s="65"/>
      <c r="U332" s="101"/>
      <c r="V332" s="106"/>
      <c r="W332" s="2"/>
      <c r="X332" s="2"/>
      <c r="Y332" s="2"/>
      <c r="Z332" s="2"/>
    </row>
    <row r="333" spans="1:26" ht="25.5" customHeight="1">
      <c r="A333" s="67">
        <v>332</v>
      </c>
      <c r="B333" s="67"/>
      <c r="C333" s="67"/>
      <c r="D333" s="67"/>
      <c r="E333" s="63"/>
      <c r="F333" s="22"/>
      <c r="G333" s="65"/>
      <c r="H333" s="65">
        <v>1</v>
      </c>
      <c r="I333" s="23"/>
      <c r="J333" s="23"/>
      <c r="K333" s="66"/>
      <c r="L333" s="66"/>
      <c r="M333" s="106"/>
      <c r="N333" s="66"/>
      <c r="O333" s="67"/>
      <c r="P333" s="99"/>
      <c r="Q333" s="103"/>
      <c r="R333" s="103"/>
      <c r="S333" s="65"/>
      <c r="T333" s="65"/>
      <c r="U333" s="101"/>
      <c r="V333" s="106"/>
      <c r="W333" s="2"/>
      <c r="X333" s="2"/>
      <c r="Y333" s="2"/>
      <c r="Z333" s="2"/>
    </row>
    <row r="334" spans="1:26" ht="25.5" customHeight="1">
      <c r="A334" s="67">
        <v>333</v>
      </c>
      <c r="B334" s="67"/>
      <c r="C334" s="67"/>
      <c r="D334" s="67"/>
      <c r="E334" s="63"/>
      <c r="F334" s="22"/>
      <c r="G334" s="65"/>
      <c r="H334" s="65">
        <v>1</v>
      </c>
      <c r="I334" s="23"/>
      <c r="J334" s="23"/>
      <c r="K334" s="66"/>
      <c r="L334" s="66"/>
      <c r="M334" s="106"/>
      <c r="N334" s="66"/>
      <c r="O334" s="67"/>
      <c r="P334" s="99"/>
      <c r="Q334" s="103"/>
      <c r="R334" s="103"/>
      <c r="S334" s="65"/>
      <c r="T334" s="65"/>
      <c r="U334" s="101"/>
      <c r="V334" s="106"/>
      <c r="W334" s="2"/>
      <c r="X334" s="2"/>
      <c r="Y334" s="2"/>
      <c r="Z334" s="2"/>
    </row>
    <row r="335" spans="1:26" ht="25.5" customHeight="1">
      <c r="A335" s="67">
        <v>334</v>
      </c>
      <c r="B335" s="67"/>
      <c r="C335" s="67"/>
      <c r="D335" s="67"/>
      <c r="E335" s="63"/>
      <c r="F335" s="22"/>
      <c r="G335" s="65"/>
      <c r="H335" s="65">
        <v>1</v>
      </c>
      <c r="I335" s="23"/>
      <c r="J335" s="23"/>
      <c r="K335" s="66"/>
      <c r="L335" s="66"/>
      <c r="M335" s="106"/>
      <c r="N335" s="66"/>
      <c r="O335" s="67"/>
      <c r="P335" s="99"/>
      <c r="Q335" s="103"/>
      <c r="R335" s="103"/>
      <c r="S335" s="65"/>
      <c r="T335" s="65"/>
      <c r="U335" s="101"/>
      <c r="V335" s="106"/>
      <c r="W335" s="2"/>
      <c r="X335" s="2"/>
      <c r="Y335" s="2"/>
      <c r="Z335" s="2"/>
    </row>
    <row r="336" spans="1:26" ht="25.5" customHeight="1">
      <c r="A336" s="67">
        <v>335</v>
      </c>
      <c r="B336" s="67"/>
      <c r="C336" s="67"/>
      <c r="D336" s="67"/>
      <c r="E336" s="63"/>
      <c r="F336" s="22"/>
      <c r="G336" s="65"/>
      <c r="H336" s="65">
        <v>1</v>
      </c>
      <c r="I336" s="23"/>
      <c r="J336" s="23"/>
      <c r="K336" s="66"/>
      <c r="L336" s="66"/>
      <c r="M336" s="106"/>
      <c r="N336" s="66"/>
      <c r="O336" s="67"/>
      <c r="P336" s="99"/>
      <c r="Q336" s="103"/>
      <c r="R336" s="103"/>
      <c r="S336" s="65"/>
      <c r="T336" s="65"/>
      <c r="U336" s="101"/>
      <c r="V336" s="106"/>
      <c r="W336" s="2"/>
      <c r="X336" s="2"/>
      <c r="Y336" s="2"/>
      <c r="Z336" s="2"/>
    </row>
    <row r="337" spans="1:26" ht="25.5" customHeight="1">
      <c r="A337" s="67">
        <v>336</v>
      </c>
      <c r="B337" s="67"/>
      <c r="C337" s="67"/>
      <c r="D337" s="67"/>
      <c r="E337" s="63"/>
      <c r="F337" s="22"/>
      <c r="G337" s="65"/>
      <c r="H337" s="65">
        <v>1</v>
      </c>
      <c r="I337" s="23"/>
      <c r="J337" s="23"/>
      <c r="K337" s="66"/>
      <c r="L337" s="66"/>
      <c r="M337" s="106"/>
      <c r="N337" s="66"/>
      <c r="O337" s="67"/>
      <c r="P337" s="99"/>
      <c r="Q337" s="103"/>
      <c r="R337" s="103"/>
      <c r="S337" s="65"/>
      <c r="T337" s="65"/>
      <c r="U337" s="101"/>
      <c r="V337" s="106"/>
      <c r="W337" s="2"/>
      <c r="X337" s="2"/>
      <c r="Y337" s="2"/>
      <c r="Z337" s="2"/>
    </row>
    <row r="338" spans="1:26" ht="25.5" customHeight="1">
      <c r="A338" s="67">
        <v>337</v>
      </c>
      <c r="B338" s="67"/>
      <c r="C338" s="67"/>
      <c r="D338" s="67"/>
      <c r="E338" s="63"/>
      <c r="F338" s="22"/>
      <c r="G338" s="65"/>
      <c r="H338" s="65">
        <v>1</v>
      </c>
      <c r="I338" s="23"/>
      <c r="J338" s="23"/>
      <c r="K338" s="66"/>
      <c r="L338" s="66"/>
      <c r="M338" s="106"/>
      <c r="N338" s="66"/>
      <c r="O338" s="67"/>
      <c r="P338" s="99"/>
      <c r="Q338" s="103"/>
      <c r="R338" s="103"/>
      <c r="S338" s="65"/>
      <c r="T338" s="65"/>
      <c r="U338" s="101"/>
      <c r="V338" s="106"/>
      <c r="W338" s="2"/>
      <c r="X338" s="2"/>
      <c r="Y338" s="2"/>
      <c r="Z338" s="2"/>
    </row>
    <row r="339" spans="1:26" ht="25.5" customHeight="1">
      <c r="A339" s="67">
        <v>338</v>
      </c>
      <c r="B339" s="67"/>
      <c r="C339" s="67"/>
      <c r="D339" s="67"/>
      <c r="E339" s="63"/>
      <c r="F339" s="22"/>
      <c r="G339" s="65"/>
      <c r="H339" s="65">
        <v>1</v>
      </c>
      <c r="I339" s="23"/>
      <c r="J339" s="23"/>
      <c r="K339" s="66"/>
      <c r="L339" s="66"/>
      <c r="M339" s="106"/>
      <c r="N339" s="66"/>
      <c r="O339" s="67"/>
      <c r="P339" s="99"/>
      <c r="Q339" s="103"/>
      <c r="R339" s="103"/>
      <c r="S339" s="65"/>
      <c r="T339" s="65"/>
      <c r="U339" s="101"/>
      <c r="V339" s="106"/>
      <c r="W339" s="2"/>
      <c r="X339" s="2"/>
      <c r="Y339" s="2"/>
      <c r="Z339" s="2"/>
    </row>
    <row r="340" spans="1:26" ht="25.5" customHeight="1">
      <c r="A340" s="67">
        <v>339</v>
      </c>
      <c r="B340" s="67"/>
      <c r="C340" s="67"/>
      <c r="D340" s="67"/>
      <c r="E340" s="63"/>
      <c r="F340" s="22"/>
      <c r="G340" s="65"/>
      <c r="H340" s="65">
        <v>1</v>
      </c>
      <c r="I340" s="23"/>
      <c r="J340" s="23"/>
      <c r="K340" s="66"/>
      <c r="L340" s="66"/>
      <c r="M340" s="106"/>
      <c r="N340" s="66"/>
      <c r="O340" s="67"/>
      <c r="P340" s="99"/>
      <c r="Q340" s="103"/>
      <c r="R340" s="103"/>
      <c r="S340" s="65"/>
      <c r="T340" s="65"/>
      <c r="U340" s="101"/>
      <c r="V340" s="106"/>
      <c r="W340" s="2"/>
      <c r="X340" s="2"/>
      <c r="Y340" s="2"/>
      <c r="Z340" s="2"/>
    </row>
    <row r="341" spans="1:26" ht="25.5" customHeight="1">
      <c r="A341" s="67">
        <v>340</v>
      </c>
      <c r="B341" s="67"/>
      <c r="C341" s="67"/>
      <c r="D341" s="67"/>
      <c r="E341" s="63"/>
      <c r="F341" s="22"/>
      <c r="G341" s="65"/>
      <c r="H341" s="65">
        <v>1</v>
      </c>
      <c r="I341" s="23"/>
      <c r="J341" s="23"/>
      <c r="K341" s="66"/>
      <c r="L341" s="66"/>
      <c r="M341" s="106"/>
      <c r="N341" s="66"/>
      <c r="O341" s="67"/>
      <c r="P341" s="99"/>
      <c r="Q341" s="103"/>
      <c r="R341" s="103"/>
      <c r="S341" s="65"/>
      <c r="T341" s="65"/>
      <c r="U341" s="101"/>
      <c r="V341" s="106"/>
      <c r="W341" s="2"/>
      <c r="X341" s="2"/>
      <c r="Y341" s="2"/>
      <c r="Z341" s="2"/>
    </row>
    <row r="342" spans="1:26" ht="25.5" customHeight="1">
      <c r="A342" s="67">
        <v>341</v>
      </c>
      <c r="B342" s="67"/>
      <c r="C342" s="67"/>
      <c r="D342" s="67"/>
      <c r="E342" s="63"/>
      <c r="F342" s="22"/>
      <c r="G342" s="65"/>
      <c r="H342" s="65">
        <v>1</v>
      </c>
      <c r="I342" s="23"/>
      <c r="J342" s="23"/>
      <c r="K342" s="66"/>
      <c r="L342" s="66"/>
      <c r="M342" s="106"/>
      <c r="N342" s="66"/>
      <c r="O342" s="67"/>
      <c r="P342" s="99"/>
      <c r="Q342" s="103"/>
      <c r="R342" s="103"/>
      <c r="S342" s="65"/>
      <c r="T342" s="65"/>
      <c r="U342" s="101"/>
      <c r="V342" s="106"/>
      <c r="W342" s="2"/>
      <c r="X342" s="2"/>
      <c r="Y342" s="2"/>
      <c r="Z342" s="2"/>
    </row>
    <row r="343" spans="1:26" ht="25.5" customHeight="1">
      <c r="A343" s="67">
        <v>342</v>
      </c>
      <c r="B343" s="67"/>
      <c r="C343" s="67"/>
      <c r="D343" s="67"/>
      <c r="E343" s="63"/>
      <c r="F343" s="22"/>
      <c r="G343" s="65"/>
      <c r="H343" s="65">
        <v>1</v>
      </c>
      <c r="I343" s="23"/>
      <c r="J343" s="23"/>
      <c r="K343" s="66"/>
      <c r="L343" s="66"/>
      <c r="M343" s="106"/>
      <c r="N343" s="66"/>
      <c r="O343" s="67"/>
      <c r="P343" s="99"/>
      <c r="Q343" s="103"/>
      <c r="R343" s="103"/>
      <c r="S343" s="65"/>
      <c r="T343" s="65"/>
      <c r="U343" s="101"/>
      <c r="V343" s="106"/>
      <c r="W343" s="2"/>
      <c r="X343" s="2"/>
      <c r="Y343" s="2"/>
      <c r="Z343" s="2"/>
    </row>
    <row r="344" spans="1:26" ht="25.5" customHeight="1">
      <c r="A344" s="67">
        <v>343</v>
      </c>
      <c r="B344" s="67"/>
      <c r="C344" s="67"/>
      <c r="D344" s="67"/>
      <c r="E344" s="63"/>
      <c r="F344" s="22"/>
      <c r="G344" s="65"/>
      <c r="H344" s="65">
        <v>1</v>
      </c>
      <c r="I344" s="23"/>
      <c r="J344" s="23"/>
      <c r="K344" s="66"/>
      <c r="L344" s="66"/>
      <c r="M344" s="106"/>
      <c r="N344" s="66"/>
      <c r="O344" s="67"/>
      <c r="P344" s="99"/>
      <c r="Q344" s="103"/>
      <c r="R344" s="103"/>
      <c r="S344" s="65"/>
      <c r="T344" s="65"/>
      <c r="U344" s="101"/>
      <c r="V344" s="106"/>
      <c r="W344" s="2"/>
      <c r="X344" s="2"/>
      <c r="Y344" s="2"/>
      <c r="Z344" s="2"/>
    </row>
    <row r="345" spans="1:26" ht="25.5" customHeight="1">
      <c r="A345" s="67">
        <v>344</v>
      </c>
      <c r="B345" s="67"/>
      <c r="C345" s="67"/>
      <c r="D345" s="67"/>
      <c r="E345" s="63"/>
      <c r="F345" s="22"/>
      <c r="G345" s="65"/>
      <c r="H345" s="65">
        <v>1</v>
      </c>
      <c r="I345" s="23"/>
      <c r="J345" s="23"/>
      <c r="K345" s="66"/>
      <c r="L345" s="66"/>
      <c r="M345" s="106"/>
      <c r="N345" s="66"/>
      <c r="O345" s="67"/>
      <c r="P345" s="99"/>
      <c r="Q345" s="103"/>
      <c r="R345" s="103"/>
      <c r="S345" s="65"/>
      <c r="T345" s="65"/>
      <c r="U345" s="101"/>
      <c r="V345" s="106"/>
      <c r="W345" s="2"/>
      <c r="X345" s="2"/>
      <c r="Y345" s="2"/>
      <c r="Z345" s="2"/>
    </row>
    <row r="346" spans="1:26" ht="25.5" customHeight="1">
      <c r="A346" s="67">
        <v>345</v>
      </c>
      <c r="B346" s="67"/>
      <c r="C346" s="67"/>
      <c r="D346" s="67"/>
      <c r="E346" s="63"/>
      <c r="F346" s="22"/>
      <c r="G346" s="65"/>
      <c r="H346" s="65">
        <v>1</v>
      </c>
      <c r="I346" s="23"/>
      <c r="J346" s="23"/>
      <c r="K346" s="66"/>
      <c r="L346" s="66"/>
      <c r="M346" s="106"/>
      <c r="N346" s="66"/>
      <c r="O346" s="67"/>
      <c r="P346" s="99"/>
      <c r="Q346" s="103"/>
      <c r="R346" s="103"/>
      <c r="S346" s="65"/>
      <c r="T346" s="65"/>
      <c r="U346" s="101"/>
      <c r="V346" s="106"/>
      <c r="W346" s="2"/>
      <c r="X346" s="2"/>
      <c r="Y346" s="2"/>
      <c r="Z346" s="2"/>
    </row>
    <row r="347" spans="1:26" ht="25.5" customHeight="1">
      <c r="A347" s="67">
        <v>346</v>
      </c>
      <c r="B347" s="67"/>
      <c r="C347" s="67"/>
      <c r="D347" s="67"/>
      <c r="E347" s="63"/>
      <c r="F347" s="22"/>
      <c r="G347" s="65"/>
      <c r="H347" s="65">
        <v>1</v>
      </c>
      <c r="I347" s="23"/>
      <c r="J347" s="23"/>
      <c r="K347" s="66"/>
      <c r="L347" s="66"/>
      <c r="M347" s="106"/>
      <c r="N347" s="66"/>
      <c r="O347" s="67"/>
      <c r="P347" s="99"/>
      <c r="Q347" s="103"/>
      <c r="R347" s="103"/>
      <c r="S347" s="65"/>
      <c r="T347" s="65"/>
      <c r="U347" s="101"/>
      <c r="V347" s="106"/>
      <c r="W347" s="2"/>
      <c r="X347" s="2"/>
      <c r="Y347" s="2"/>
      <c r="Z347" s="2"/>
    </row>
    <row r="348" spans="1:26" ht="25.5" customHeight="1">
      <c r="A348" s="67">
        <v>347</v>
      </c>
      <c r="B348" s="67"/>
      <c r="C348" s="67"/>
      <c r="D348" s="67"/>
      <c r="E348" s="63"/>
      <c r="F348" s="22"/>
      <c r="G348" s="65"/>
      <c r="H348" s="65">
        <v>1</v>
      </c>
      <c r="I348" s="23"/>
      <c r="J348" s="23"/>
      <c r="K348" s="66"/>
      <c r="L348" s="66"/>
      <c r="M348" s="106"/>
      <c r="N348" s="66"/>
      <c r="O348" s="67"/>
      <c r="P348" s="99"/>
      <c r="Q348" s="103"/>
      <c r="R348" s="103"/>
      <c r="S348" s="65"/>
      <c r="T348" s="65"/>
      <c r="U348" s="101"/>
      <c r="V348" s="106"/>
      <c r="W348" s="2"/>
      <c r="X348" s="2"/>
      <c r="Y348" s="2"/>
      <c r="Z348" s="2"/>
    </row>
    <row r="349" spans="1:26" ht="25.5" customHeight="1">
      <c r="A349" s="67">
        <v>348</v>
      </c>
      <c r="B349" s="67"/>
      <c r="C349" s="67"/>
      <c r="D349" s="67"/>
      <c r="E349" s="63"/>
      <c r="F349" s="22"/>
      <c r="G349" s="65"/>
      <c r="H349" s="65">
        <v>1</v>
      </c>
      <c r="I349" s="23"/>
      <c r="J349" s="23"/>
      <c r="K349" s="66"/>
      <c r="L349" s="66"/>
      <c r="M349" s="106"/>
      <c r="N349" s="66"/>
      <c r="O349" s="67"/>
      <c r="P349" s="99"/>
      <c r="Q349" s="103"/>
      <c r="R349" s="103"/>
      <c r="S349" s="65"/>
      <c r="T349" s="65"/>
      <c r="U349" s="101"/>
      <c r="V349" s="106"/>
      <c r="W349" s="2"/>
      <c r="X349" s="2"/>
      <c r="Y349" s="2"/>
      <c r="Z349" s="2"/>
    </row>
    <row r="350" spans="1:26" ht="25.5" customHeight="1">
      <c r="A350" s="67">
        <v>349</v>
      </c>
      <c r="B350" s="67"/>
      <c r="C350" s="67"/>
      <c r="D350" s="67"/>
      <c r="E350" s="63"/>
      <c r="F350" s="22"/>
      <c r="G350" s="65"/>
      <c r="H350" s="65">
        <v>1</v>
      </c>
      <c r="I350" s="23"/>
      <c r="J350" s="23"/>
      <c r="K350" s="66"/>
      <c r="L350" s="66"/>
      <c r="M350" s="106"/>
      <c r="N350" s="66"/>
      <c r="O350" s="67"/>
      <c r="P350" s="99"/>
      <c r="Q350" s="103"/>
      <c r="R350" s="103"/>
      <c r="S350" s="65"/>
      <c r="T350" s="65"/>
      <c r="U350" s="101"/>
      <c r="V350" s="106"/>
      <c r="W350" s="2"/>
      <c r="X350" s="2"/>
      <c r="Y350" s="2"/>
      <c r="Z350" s="2"/>
    </row>
    <row r="351" spans="1:26" ht="25.5" customHeight="1">
      <c r="A351" s="67">
        <v>350</v>
      </c>
      <c r="B351" s="67"/>
      <c r="C351" s="67"/>
      <c r="D351" s="67"/>
      <c r="E351" s="63"/>
      <c r="F351" s="22"/>
      <c r="G351" s="65"/>
      <c r="H351" s="65">
        <v>1</v>
      </c>
      <c r="I351" s="23"/>
      <c r="J351" s="23"/>
      <c r="K351" s="66"/>
      <c r="L351" s="66"/>
      <c r="M351" s="106"/>
      <c r="N351" s="66"/>
      <c r="O351" s="67"/>
      <c r="P351" s="99"/>
      <c r="Q351" s="103"/>
      <c r="R351" s="103"/>
      <c r="S351" s="65"/>
      <c r="T351" s="65"/>
      <c r="U351" s="101"/>
      <c r="V351" s="106"/>
      <c r="W351" s="2"/>
      <c r="X351" s="2"/>
      <c r="Y351" s="2"/>
      <c r="Z351" s="2"/>
    </row>
    <row r="352" spans="1:26" ht="25.5" customHeight="1">
      <c r="A352" s="67">
        <v>351</v>
      </c>
      <c r="B352" s="67"/>
      <c r="C352" s="67"/>
      <c r="D352" s="67"/>
      <c r="E352" s="63"/>
      <c r="F352" s="22"/>
      <c r="G352" s="65"/>
      <c r="H352" s="65">
        <v>1</v>
      </c>
      <c r="I352" s="23"/>
      <c r="J352" s="23"/>
      <c r="K352" s="66"/>
      <c r="L352" s="66"/>
      <c r="M352" s="106"/>
      <c r="N352" s="66"/>
      <c r="O352" s="67"/>
      <c r="P352" s="99"/>
      <c r="Q352" s="103"/>
      <c r="R352" s="103"/>
      <c r="S352" s="65"/>
      <c r="T352" s="65"/>
      <c r="U352" s="101"/>
      <c r="V352" s="106"/>
      <c r="W352" s="2"/>
      <c r="X352" s="2"/>
      <c r="Y352" s="2"/>
      <c r="Z352" s="2"/>
    </row>
    <row r="353" spans="1:26" ht="25.5" customHeight="1">
      <c r="A353" s="67">
        <v>352</v>
      </c>
      <c r="B353" s="67"/>
      <c r="C353" s="67"/>
      <c r="D353" s="67"/>
      <c r="E353" s="63"/>
      <c r="F353" s="22"/>
      <c r="G353" s="65"/>
      <c r="H353" s="65">
        <v>1</v>
      </c>
      <c r="I353" s="23"/>
      <c r="J353" s="23"/>
      <c r="K353" s="66"/>
      <c r="L353" s="66"/>
      <c r="M353" s="106"/>
      <c r="N353" s="66"/>
      <c r="O353" s="67"/>
      <c r="P353" s="99"/>
      <c r="Q353" s="103"/>
      <c r="R353" s="103"/>
      <c r="S353" s="65"/>
      <c r="T353" s="65"/>
      <c r="U353" s="101"/>
      <c r="V353" s="106"/>
      <c r="W353" s="2"/>
      <c r="X353" s="2"/>
      <c r="Y353" s="2"/>
      <c r="Z353" s="2"/>
    </row>
    <row r="354" spans="1:26" ht="25.5" customHeight="1">
      <c r="A354" s="67">
        <v>353</v>
      </c>
      <c r="B354" s="67"/>
      <c r="C354" s="67"/>
      <c r="D354" s="67"/>
      <c r="E354" s="63"/>
      <c r="F354" s="22"/>
      <c r="G354" s="65"/>
      <c r="H354" s="65">
        <v>1</v>
      </c>
      <c r="I354" s="23"/>
      <c r="J354" s="23"/>
      <c r="K354" s="66"/>
      <c r="L354" s="66"/>
      <c r="M354" s="106"/>
      <c r="N354" s="66"/>
      <c r="O354" s="67"/>
      <c r="P354" s="99"/>
      <c r="Q354" s="103"/>
      <c r="R354" s="103"/>
      <c r="S354" s="65"/>
      <c r="T354" s="65"/>
      <c r="U354" s="101"/>
      <c r="V354" s="106"/>
      <c r="W354" s="2"/>
      <c r="X354" s="2"/>
      <c r="Y354" s="2"/>
      <c r="Z354" s="2"/>
    </row>
    <row r="355" spans="1:26" ht="25.5" customHeight="1">
      <c r="A355" s="67">
        <v>354</v>
      </c>
      <c r="B355" s="67"/>
      <c r="C355" s="67"/>
      <c r="D355" s="67"/>
      <c r="E355" s="63"/>
      <c r="F355" s="22"/>
      <c r="G355" s="65"/>
      <c r="H355" s="65">
        <v>1</v>
      </c>
      <c r="I355" s="23"/>
      <c r="J355" s="23"/>
      <c r="K355" s="66"/>
      <c r="L355" s="66"/>
      <c r="M355" s="106"/>
      <c r="N355" s="66"/>
      <c r="O355" s="67"/>
      <c r="P355" s="99"/>
      <c r="Q355" s="103"/>
      <c r="R355" s="103"/>
      <c r="S355" s="65"/>
      <c r="T355" s="65"/>
      <c r="U355" s="101"/>
      <c r="V355" s="106"/>
      <c r="W355" s="2"/>
      <c r="X355" s="2"/>
      <c r="Y355" s="2"/>
      <c r="Z355" s="2"/>
    </row>
    <row r="356" spans="1:26" ht="25.5" customHeight="1">
      <c r="A356" s="67">
        <v>355</v>
      </c>
      <c r="B356" s="67"/>
      <c r="C356" s="67"/>
      <c r="D356" s="67"/>
      <c r="E356" s="63"/>
      <c r="F356" s="22"/>
      <c r="G356" s="65"/>
      <c r="H356" s="65">
        <v>1</v>
      </c>
      <c r="I356" s="23"/>
      <c r="J356" s="23"/>
      <c r="K356" s="66"/>
      <c r="L356" s="66"/>
      <c r="M356" s="106"/>
      <c r="N356" s="66"/>
      <c r="O356" s="67"/>
      <c r="P356" s="99"/>
      <c r="Q356" s="103"/>
      <c r="R356" s="103"/>
      <c r="S356" s="65"/>
      <c r="T356" s="65"/>
      <c r="U356" s="101"/>
      <c r="V356" s="106"/>
      <c r="W356" s="2"/>
      <c r="X356" s="2"/>
      <c r="Y356" s="2"/>
      <c r="Z356" s="2"/>
    </row>
    <row r="357" spans="1:26" ht="25.5" customHeight="1">
      <c r="A357" s="67">
        <v>356</v>
      </c>
      <c r="B357" s="67"/>
      <c r="C357" s="67"/>
      <c r="D357" s="67"/>
      <c r="E357" s="63"/>
      <c r="F357" s="22"/>
      <c r="G357" s="65"/>
      <c r="H357" s="65">
        <v>1</v>
      </c>
      <c r="I357" s="23"/>
      <c r="J357" s="23"/>
      <c r="K357" s="66"/>
      <c r="L357" s="66"/>
      <c r="M357" s="106"/>
      <c r="N357" s="66"/>
      <c r="O357" s="67"/>
      <c r="P357" s="99"/>
      <c r="Q357" s="103"/>
      <c r="R357" s="103"/>
      <c r="S357" s="65"/>
      <c r="T357" s="65"/>
      <c r="U357" s="101"/>
      <c r="V357" s="106"/>
      <c r="W357" s="2"/>
      <c r="X357" s="2"/>
      <c r="Y357" s="2"/>
      <c r="Z357" s="2"/>
    </row>
    <row r="358" spans="1:26" ht="25.5" customHeight="1">
      <c r="A358" s="67">
        <v>357</v>
      </c>
      <c r="B358" s="67"/>
      <c r="C358" s="67"/>
      <c r="D358" s="67"/>
      <c r="E358" s="63"/>
      <c r="F358" s="22"/>
      <c r="G358" s="65"/>
      <c r="H358" s="65">
        <v>1</v>
      </c>
      <c r="I358" s="23"/>
      <c r="J358" s="23"/>
      <c r="K358" s="66"/>
      <c r="L358" s="66"/>
      <c r="M358" s="106"/>
      <c r="N358" s="66"/>
      <c r="O358" s="67"/>
      <c r="P358" s="99"/>
      <c r="Q358" s="103"/>
      <c r="R358" s="103"/>
      <c r="S358" s="65"/>
      <c r="T358" s="65"/>
      <c r="U358" s="101"/>
      <c r="V358" s="106"/>
      <c r="W358" s="2"/>
      <c r="X358" s="2"/>
      <c r="Y358" s="2"/>
      <c r="Z358" s="2"/>
    </row>
    <row r="359" spans="1:26" ht="25.5" customHeight="1">
      <c r="A359" s="67">
        <v>358</v>
      </c>
      <c r="B359" s="67"/>
      <c r="C359" s="67"/>
      <c r="D359" s="67"/>
      <c r="E359" s="63"/>
      <c r="F359" s="22"/>
      <c r="G359" s="65"/>
      <c r="H359" s="65">
        <v>1</v>
      </c>
      <c r="I359" s="23"/>
      <c r="J359" s="23"/>
      <c r="K359" s="66"/>
      <c r="L359" s="66"/>
      <c r="M359" s="106"/>
      <c r="N359" s="66"/>
      <c r="O359" s="67"/>
      <c r="P359" s="99"/>
      <c r="Q359" s="103"/>
      <c r="R359" s="103"/>
      <c r="S359" s="65"/>
      <c r="T359" s="65"/>
      <c r="U359" s="101"/>
      <c r="V359" s="106"/>
      <c r="W359" s="2"/>
      <c r="X359" s="2"/>
      <c r="Y359" s="2"/>
      <c r="Z359" s="2"/>
    </row>
    <row r="360" spans="1:26" ht="25.5" customHeight="1">
      <c r="A360" s="67">
        <v>359</v>
      </c>
      <c r="B360" s="67"/>
      <c r="C360" s="67"/>
      <c r="D360" s="67"/>
      <c r="E360" s="63"/>
      <c r="F360" s="22"/>
      <c r="G360" s="65"/>
      <c r="H360" s="65">
        <v>1</v>
      </c>
      <c r="I360" s="23"/>
      <c r="J360" s="23"/>
      <c r="K360" s="66"/>
      <c r="L360" s="66"/>
      <c r="M360" s="106"/>
      <c r="N360" s="66"/>
      <c r="O360" s="67"/>
      <c r="P360" s="99"/>
      <c r="Q360" s="103"/>
      <c r="R360" s="103"/>
      <c r="S360" s="65"/>
      <c r="T360" s="65"/>
      <c r="U360" s="101"/>
      <c r="V360" s="106"/>
      <c r="W360" s="2"/>
      <c r="X360" s="2"/>
      <c r="Y360" s="2"/>
      <c r="Z360" s="2"/>
    </row>
    <row r="361" spans="1:26" ht="25.5" customHeight="1">
      <c r="A361" s="67">
        <v>360</v>
      </c>
      <c r="B361" s="67"/>
      <c r="C361" s="67"/>
      <c r="D361" s="67"/>
      <c r="E361" s="63"/>
      <c r="F361" s="22"/>
      <c r="G361" s="65"/>
      <c r="H361" s="65">
        <v>1</v>
      </c>
      <c r="I361" s="23"/>
      <c r="J361" s="23"/>
      <c r="K361" s="66"/>
      <c r="L361" s="66"/>
      <c r="M361" s="106"/>
      <c r="N361" s="66"/>
      <c r="O361" s="67"/>
      <c r="P361" s="99"/>
      <c r="Q361" s="103"/>
      <c r="R361" s="103"/>
      <c r="S361" s="65"/>
      <c r="T361" s="65"/>
      <c r="U361" s="101"/>
      <c r="V361" s="106"/>
      <c r="W361" s="2"/>
      <c r="X361" s="2"/>
      <c r="Y361" s="2"/>
      <c r="Z361" s="2"/>
    </row>
    <row r="362" spans="1:26" ht="25.5" customHeight="1">
      <c r="A362" s="67">
        <v>361</v>
      </c>
      <c r="B362" s="67"/>
      <c r="C362" s="67"/>
      <c r="D362" s="67"/>
      <c r="E362" s="63"/>
      <c r="F362" s="22"/>
      <c r="G362" s="65"/>
      <c r="H362" s="65">
        <v>1</v>
      </c>
      <c r="I362" s="23"/>
      <c r="J362" s="23"/>
      <c r="K362" s="66"/>
      <c r="L362" s="66"/>
      <c r="M362" s="106"/>
      <c r="N362" s="66"/>
      <c r="O362" s="67"/>
      <c r="P362" s="99"/>
      <c r="Q362" s="103"/>
      <c r="R362" s="103"/>
      <c r="S362" s="65"/>
      <c r="T362" s="65"/>
      <c r="U362" s="101"/>
      <c r="V362" s="106"/>
      <c r="W362" s="2"/>
      <c r="X362" s="2"/>
      <c r="Y362" s="2"/>
      <c r="Z362" s="2"/>
    </row>
    <row r="363" spans="1:26" ht="25.5" customHeight="1">
      <c r="A363" s="67">
        <v>362</v>
      </c>
      <c r="B363" s="67"/>
      <c r="C363" s="67"/>
      <c r="D363" s="67"/>
      <c r="E363" s="63"/>
      <c r="F363" s="22"/>
      <c r="G363" s="65"/>
      <c r="H363" s="65">
        <v>1</v>
      </c>
      <c r="I363" s="23"/>
      <c r="J363" s="23"/>
      <c r="K363" s="66"/>
      <c r="L363" s="66"/>
      <c r="M363" s="106"/>
      <c r="N363" s="66"/>
      <c r="O363" s="67"/>
      <c r="P363" s="99"/>
      <c r="Q363" s="103"/>
      <c r="R363" s="103"/>
      <c r="S363" s="65"/>
      <c r="T363" s="65"/>
      <c r="U363" s="101"/>
      <c r="V363" s="106"/>
      <c r="W363" s="2"/>
      <c r="X363" s="2"/>
      <c r="Y363" s="2"/>
      <c r="Z363" s="2"/>
    </row>
    <row r="364" spans="1:26" ht="25.5" customHeight="1">
      <c r="A364" s="67">
        <v>363</v>
      </c>
      <c r="B364" s="67"/>
      <c r="C364" s="67"/>
      <c r="D364" s="67"/>
      <c r="E364" s="63"/>
      <c r="F364" s="22"/>
      <c r="G364" s="65"/>
      <c r="H364" s="65">
        <v>1</v>
      </c>
      <c r="I364" s="23"/>
      <c r="J364" s="23"/>
      <c r="K364" s="66"/>
      <c r="L364" s="66"/>
      <c r="M364" s="106"/>
      <c r="N364" s="66"/>
      <c r="O364" s="67"/>
      <c r="P364" s="99"/>
      <c r="Q364" s="103"/>
      <c r="R364" s="103"/>
      <c r="S364" s="65"/>
      <c r="T364" s="65"/>
      <c r="U364" s="101"/>
      <c r="V364" s="106"/>
      <c r="W364" s="2"/>
      <c r="X364" s="2"/>
      <c r="Y364" s="2"/>
      <c r="Z364" s="2"/>
    </row>
    <row r="365" spans="1:26" ht="25.5" customHeight="1">
      <c r="A365" s="67">
        <v>364</v>
      </c>
      <c r="B365" s="67"/>
      <c r="C365" s="67"/>
      <c r="D365" s="67"/>
      <c r="E365" s="63"/>
      <c r="F365" s="22"/>
      <c r="G365" s="65"/>
      <c r="H365" s="65">
        <v>1</v>
      </c>
      <c r="I365" s="23"/>
      <c r="J365" s="23"/>
      <c r="K365" s="66"/>
      <c r="L365" s="66"/>
      <c r="M365" s="106"/>
      <c r="N365" s="66"/>
      <c r="O365" s="67"/>
      <c r="P365" s="99"/>
      <c r="Q365" s="103"/>
      <c r="R365" s="103"/>
      <c r="S365" s="65"/>
      <c r="T365" s="65"/>
      <c r="U365" s="101"/>
      <c r="V365" s="106"/>
      <c r="W365" s="2"/>
      <c r="X365" s="2"/>
      <c r="Y365" s="2"/>
      <c r="Z365" s="2"/>
    </row>
    <row r="366" spans="1:26" ht="25.5" customHeight="1">
      <c r="A366" s="67">
        <v>365</v>
      </c>
      <c r="B366" s="67"/>
      <c r="C366" s="67"/>
      <c r="D366" s="67"/>
      <c r="E366" s="63"/>
      <c r="F366" s="22"/>
      <c r="G366" s="65"/>
      <c r="H366" s="65">
        <v>1</v>
      </c>
      <c r="I366" s="23"/>
      <c r="J366" s="23"/>
      <c r="K366" s="66"/>
      <c r="L366" s="66"/>
      <c r="M366" s="106"/>
      <c r="N366" s="66"/>
      <c r="O366" s="67"/>
      <c r="P366" s="99"/>
      <c r="Q366" s="103"/>
      <c r="R366" s="103"/>
      <c r="S366" s="65"/>
      <c r="T366" s="65"/>
      <c r="U366" s="101"/>
      <c r="V366" s="106"/>
      <c r="W366" s="2"/>
      <c r="X366" s="2"/>
      <c r="Y366" s="2"/>
      <c r="Z366" s="2"/>
    </row>
    <row r="367" spans="1:26" ht="25.5" customHeight="1">
      <c r="A367" s="67">
        <v>366</v>
      </c>
      <c r="B367" s="67"/>
      <c r="C367" s="67"/>
      <c r="D367" s="67"/>
      <c r="E367" s="63"/>
      <c r="F367" s="22"/>
      <c r="G367" s="65"/>
      <c r="H367" s="65">
        <v>1</v>
      </c>
      <c r="I367" s="23"/>
      <c r="J367" s="23"/>
      <c r="K367" s="66"/>
      <c r="L367" s="66"/>
      <c r="M367" s="106"/>
      <c r="N367" s="66"/>
      <c r="O367" s="67"/>
      <c r="P367" s="99"/>
      <c r="Q367" s="103"/>
      <c r="R367" s="103"/>
      <c r="S367" s="65"/>
      <c r="T367" s="65"/>
      <c r="U367" s="101"/>
      <c r="V367" s="106"/>
      <c r="W367" s="2"/>
      <c r="X367" s="2"/>
      <c r="Y367" s="2"/>
      <c r="Z367" s="2"/>
    </row>
    <row r="368" spans="1:26" ht="25.5" customHeight="1">
      <c r="A368" s="67">
        <v>367</v>
      </c>
      <c r="B368" s="67"/>
      <c r="C368" s="67"/>
      <c r="D368" s="67"/>
      <c r="E368" s="63"/>
      <c r="F368" s="22"/>
      <c r="G368" s="65"/>
      <c r="H368" s="65">
        <v>1</v>
      </c>
      <c r="I368" s="23"/>
      <c r="J368" s="23"/>
      <c r="K368" s="66"/>
      <c r="L368" s="66"/>
      <c r="M368" s="106"/>
      <c r="N368" s="66"/>
      <c r="O368" s="67"/>
      <c r="P368" s="99"/>
      <c r="Q368" s="103"/>
      <c r="R368" s="103"/>
      <c r="S368" s="65"/>
      <c r="T368" s="65"/>
      <c r="U368" s="101"/>
      <c r="V368" s="106"/>
      <c r="W368" s="2"/>
      <c r="X368" s="2"/>
      <c r="Y368" s="2"/>
      <c r="Z368" s="2"/>
    </row>
    <row r="369" spans="1:26" ht="25.5" customHeight="1">
      <c r="A369" s="67">
        <v>368</v>
      </c>
      <c r="B369" s="67"/>
      <c r="C369" s="67"/>
      <c r="D369" s="67"/>
      <c r="E369" s="63"/>
      <c r="F369" s="22"/>
      <c r="G369" s="65"/>
      <c r="H369" s="65">
        <v>1</v>
      </c>
      <c r="I369" s="23"/>
      <c r="J369" s="23"/>
      <c r="K369" s="66"/>
      <c r="L369" s="66"/>
      <c r="M369" s="106"/>
      <c r="N369" s="66"/>
      <c r="O369" s="67"/>
      <c r="P369" s="99"/>
      <c r="Q369" s="103"/>
      <c r="R369" s="103"/>
      <c r="S369" s="65"/>
      <c r="T369" s="65"/>
      <c r="U369" s="101"/>
      <c r="V369" s="106"/>
      <c r="W369" s="2"/>
      <c r="X369" s="2"/>
      <c r="Y369" s="2"/>
      <c r="Z369" s="2"/>
    </row>
    <row r="370" spans="1:26" ht="25.5" customHeight="1">
      <c r="A370" s="67">
        <v>369</v>
      </c>
      <c r="B370" s="67"/>
      <c r="C370" s="67"/>
      <c r="D370" s="67"/>
      <c r="E370" s="63"/>
      <c r="F370" s="22"/>
      <c r="G370" s="65"/>
      <c r="H370" s="65">
        <v>1</v>
      </c>
      <c r="I370" s="23"/>
      <c r="J370" s="23"/>
      <c r="K370" s="66"/>
      <c r="L370" s="66"/>
      <c r="M370" s="106"/>
      <c r="N370" s="66"/>
      <c r="O370" s="67"/>
      <c r="P370" s="99"/>
      <c r="Q370" s="103"/>
      <c r="R370" s="103"/>
      <c r="S370" s="65"/>
      <c r="T370" s="65"/>
      <c r="U370" s="101"/>
      <c r="V370" s="106"/>
      <c r="W370" s="2"/>
      <c r="X370" s="2"/>
      <c r="Y370" s="2"/>
      <c r="Z370" s="2"/>
    </row>
    <row r="371" spans="1:26" ht="25.5" customHeight="1">
      <c r="A371" s="67">
        <v>370</v>
      </c>
      <c r="B371" s="67"/>
      <c r="C371" s="67"/>
      <c r="D371" s="67"/>
      <c r="E371" s="63"/>
      <c r="F371" s="22"/>
      <c r="G371" s="65"/>
      <c r="H371" s="65">
        <v>1</v>
      </c>
      <c r="I371" s="23"/>
      <c r="J371" s="23"/>
      <c r="K371" s="66"/>
      <c r="L371" s="66"/>
      <c r="M371" s="106"/>
      <c r="N371" s="66"/>
      <c r="O371" s="67"/>
      <c r="P371" s="99"/>
      <c r="Q371" s="103"/>
      <c r="R371" s="103"/>
      <c r="S371" s="65"/>
      <c r="T371" s="65"/>
      <c r="U371" s="101"/>
      <c r="V371" s="106"/>
      <c r="W371" s="2"/>
      <c r="X371" s="2"/>
      <c r="Y371" s="2"/>
      <c r="Z371" s="2"/>
    </row>
    <row r="372" spans="1:26" ht="25.5" customHeight="1">
      <c r="A372" s="67">
        <v>371</v>
      </c>
      <c r="B372" s="67"/>
      <c r="C372" s="67"/>
      <c r="D372" s="67"/>
      <c r="E372" s="63"/>
      <c r="F372" s="22"/>
      <c r="G372" s="65"/>
      <c r="H372" s="65">
        <v>1</v>
      </c>
      <c r="I372" s="23"/>
      <c r="J372" s="23"/>
      <c r="K372" s="66"/>
      <c r="L372" s="66"/>
      <c r="M372" s="106"/>
      <c r="N372" s="66"/>
      <c r="O372" s="67"/>
      <c r="P372" s="99"/>
      <c r="Q372" s="103"/>
      <c r="R372" s="103"/>
      <c r="S372" s="65"/>
      <c r="T372" s="65"/>
      <c r="U372" s="101"/>
      <c r="V372" s="106"/>
      <c r="W372" s="2"/>
      <c r="X372" s="2"/>
      <c r="Y372" s="2"/>
      <c r="Z372" s="2"/>
    </row>
    <row r="373" spans="1:26" ht="25.5" customHeight="1">
      <c r="A373" s="67">
        <v>372</v>
      </c>
      <c r="B373" s="67"/>
      <c r="C373" s="67"/>
      <c r="D373" s="67"/>
      <c r="E373" s="63"/>
      <c r="F373" s="22"/>
      <c r="G373" s="65"/>
      <c r="H373" s="65">
        <v>1</v>
      </c>
      <c r="I373" s="23"/>
      <c r="J373" s="23"/>
      <c r="K373" s="66"/>
      <c r="L373" s="66"/>
      <c r="M373" s="106"/>
      <c r="N373" s="66"/>
      <c r="O373" s="67"/>
      <c r="P373" s="99"/>
      <c r="Q373" s="103"/>
      <c r="R373" s="103"/>
      <c r="S373" s="65"/>
      <c r="T373" s="65"/>
      <c r="U373" s="101"/>
      <c r="V373" s="106"/>
      <c r="W373" s="2"/>
      <c r="X373" s="2"/>
      <c r="Y373" s="2"/>
      <c r="Z373" s="2"/>
    </row>
    <row r="374" spans="1:26" ht="25.5" customHeight="1">
      <c r="A374" s="67">
        <v>373</v>
      </c>
      <c r="B374" s="67"/>
      <c r="C374" s="67"/>
      <c r="D374" s="67"/>
      <c r="E374" s="63"/>
      <c r="F374" s="22"/>
      <c r="G374" s="65"/>
      <c r="H374" s="65">
        <v>1</v>
      </c>
      <c r="I374" s="23"/>
      <c r="J374" s="23"/>
      <c r="K374" s="66"/>
      <c r="L374" s="66"/>
      <c r="M374" s="106"/>
      <c r="N374" s="66"/>
      <c r="O374" s="67"/>
      <c r="P374" s="99"/>
      <c r="Q374" s="103"/>
      <c r="R374" s="103"/>
      <c r="S374" s="65"/>
      <c r="T374" s="65"/>
      <c r="U374" s="101"/>
      <c r="V374" s="106"/>
      <c r="W374" s="2"/>
      <c r="X374" s="2"/>
      <c r="Y374" s="2"/>
      <c r="Z374" s="2"/>
    </row>
    <row r="375" spans="1:26" ht="25.5" customHeight="1">
      <c r="A375" s="67">
        <v>374</v>
      </c>
      <c r="B375" s="67"/>
      <c r="C375" s="67"/>
      <c r="D375" s="67"/>
      <c r="E375" s="63"/>
      <c r="F375" s="22"/>
      <c r="G375" s="65"/>
      <c r="H375" s="65">
        <v>1</v>
      </c>
      <c r="I375" s="23"/>
      <c r="J375" s="23"/>
      <c r="K375" s="66"/>
      <c r="L375" s="66"/>
      <c r="M375" s="106"/>
      <c r="N375" s="66"/>
      <c r="O375" s="67"/>
      <c r="P375" s="99"/>
      <c r="Q375" s="103"/>
      <c r="R375" s="103"/>
      <c r="S375" s="65"/>
      <c r="T375" s="65"/>
      <c r="U375" s="101"/>
      <c r="V375" s="106"/>
      <c r="W375" s="2"/>
      <c r="X375" s="2"/>
      <c r="Y375" s="2"/>
      <c r="Z375" s="2"/>
    </row>
    <row r="376" spans="1:26" ht="25.5" customHeight="1">
      <c r="A376" s="67">
        <v>375</v>
      </c>
      <c r="B376" s="67"/>
      <c r="C376" s="67"/>
      <c r="D376" s="67"/>
      <c r="E376" s="63"/>
      <c r="F376" s="22"/>
      <c r="G376" s="65"/>
      <c r="H376" s="65">
        <v>1</v>
      </c>
      <c r="I376" s="23"/>
      <c r="J376" s="23"/>
      <c r="K376" s="66"/>
      <c r="L376" s="66"/>
      <c r="M376" s="106"/>
      <c r="N376" s="66"/>
      <c r="O376" s="67"/>
      <c r="P376" s="99"/>
      <c r="Q376" s="103"/>
      <c r="R376" s="103"/>
      <c r="S376" s="65"/>
      <c r="T376" s="65"/>
      <c r="U376" s="101"/>
      <c r="V376" s="106"/>
      <c r="W376" s="2"/>
      <c r="X376" s="2"/>
      <c r="Y376" s="2"/>
      <c r="Z376" s="2"/>
    </row>
    <row r="377" spans="1:26" ht="25.5" customHeight="1">
      <c r="A377" s="67">
        <v>376</v>
      </c>
      <c r="B377" s="67"/>
      <c r="C377" s="67"/>
      <c r="D377" s="67"/>
      <c r="E377" s="63"/>
      <c r="F377" s="22"/>
      <c r="G377" s="65"/>
      <c r="H377" s="65">
        <v>1</v>
      </c>
      <c r="I377" s="23"/>
      <c r="J377" s="23"/>
      <c r="K377" s="66"/>
      <c r="L377" s="66"/>
      <c r="M377" s="106"/>
      <c r="N377" s="66"/>
      <c r="O377" s="67"/>
      <c r="P377" s="99"/>
      <c r="Q377" s="103"/>
      <c r="R377" s="103"/>
      <c r="S377" s="65"/>
      <c r="T377" s="65"/>
      <c r="U377" s="101"/>
      <c r="V377" s="106"/>
      <c r="W377" s="2"/>
      <c r="X377" s="2"/>
      <c r="Y377" s="2"/>
      <c r="Z377" s="2"/>
    </row>
    <row r="378" spans="1:26" ht="25.5" customHeight="1">
      <c r="A378" s="67">
        <v>377</v>
      </c>
      <c r="B378" s="67"/>
      <c r="C378" s="67"/>
      <c r="D378" s="67"/>
      <c r="E378" s="63"/>
      <c r="F378" s="22"/>
      <c r="G378" s="65"/>
      <c r="H378" s="65">
        <v>1</v>
      </c>
      <c r="I378" s="23"/>
      <c r="J378" s="23"/>
      <c r="K378" s="66"/>
      <c r="L378" s="66"/>
      <c r="M378" s="106"/>
      <c r="N378" s="66"/>
      <c r="O378" s="67"/>
      <c r="P378" s="99"/>
      <c r="Q378" s="103"/>
      <c r="R378" s="103"/>
      <c r="S378" s="65"/>
      <c r="T378" s="65"/>
      <c r="U378" s="101"/>
      <c r="V378" s="106"/>
      <c r="W378" s="2"/>
      <c r="X378" s="2"/>
      <c r="Y378" s="2"/>
      <c r="Z378" s="2"/>
    </row>
    <row r="379" spans="1:26" ht="25.5" customHeight="1">
      <c r="A379" s="67">
        <v>378</v>
      </c>
      <c r="B379" s="67"/>
      <c r="C379" s="67"/>
      <c r="D379" s="67"/>
      <c r="E379" s="63"/>
      <c r="F379" s="22"/>
      <c r="G379" s="65"/>
      <c r="H379" s="65">
        <v>1</v>
      </c>
      <c r="I379" s="23"/>
      <c r="J379" s="23"/>
      <c r="K379" s="66"/>
      <c r="L379" s="66"/>
      <c r="M379" s="106"/>
      <c r="N379" s="66"/>
      <c r="O379" s="67"/>
      <c r="P379" s="99"/>
      <c r="Q379" s="103"/>
      <c r="R379" s="103"/>
      <c r="S379" s="65"/>
      <c r="T379" s="65"/>
      <c r="U379" s="101"/>
      <c r="V379" s="106"/>
      <c r="W379" s="2"/>
      <c r="X379" s="2"/>
      <c r="Y379" s="2"/>
      <c r="Z379" s="2"/>
    </row>
    <row r="380" spans="1:26" ht="25.5" customHeight="1">
      <c r="A380" s="67">
        <v>379</v>
      </c>
      <c r="B380" s="67"/>
      <c r="C380" s="67"/>
      <c r="D380" s="67"/>
      <c r="E380" s="63"/>
      <c r="F380" s="22"/>
      <c r="G380" s="65"/>
      <c r="H380" s="65">
        <v>1</v>
      </c>
      <c r="I380" s="23"/>
      <c r="J380" s="23"/>
      <c r="K380" s="66"/>
      <c r="L380" s="66"/>
      <c r="M380" s="106"/>
      <c r="N380" s="66"/>
      <c r="O380" s="67"/>
      <c r="P380" s="99"/>
      <c r="Q380" s="103"/>
      <c r="R380" s="103"/>
      <c r="S380" s="65"/>
      <c r="T380" s="65"/>
      <c r="U380" s="101"/>
      <c r="V380" s="106"/>
      <c r="W380" s="2"/>
      <c r="X380" s="2"/>
      <c r="Y380" s="2"/>
      <c r="Z380" s="2"/>
    </row>
    <row r="381" spans="1:26" ht="25.5" customHeight="1">
      <c r="A381" s="67">
        <v>380</v>
      </c>
      <c r="B381" s="67"/>
      <c r="C381" s="67"/>
      <c r="D381" s="67"/>
      <c r="E381" s="63"/>
      <c r="F381" s="22"/>
      <c r="G381" s="65"/>
      <c r="H381" s="65">
        <v>1</v>
      </c>
      <c r="I381" s="23"/>
      <c r="J381" s="23"/>
      <c r="K381" s="66"/>
      <c r="L381" s="66"/>
      <c r="M381" s="106"/>
      <c r="N381" s="66"/>
      <c r="O381" s="67"/>
      <c r="P381" s="99"/>
      <c r="Q381" s="103"/>
      <c r="R381" s="103"/>
      <c r="S381" s="65"/>
      <c r="T381" s="65"/>
      <c r="U381" s="101"/>
      <c r="V381" s="106"/>
      <c r="W381" s="2"/>
      <c r="X381" s="2"/>
      <c r="Y381" s="2"/>
      <c r="Z381" s="2"/>
    </row>
    <row r="382" spans="1:26" ht="25.5" customHeight="1">
      <c r="A382" s="67">
        <v>381</v>
      </c>
      <c r="B382" s="67"/>
      <c r="C382" s="67"/>
      <c r="D382" s="67"/>
      <c r="E382" s="63"/>
      <c r="F382" s="22"/>
      <c r="G382" s="65"/>
      <c r="H382" s="65">
        <v>1</v>
      </c>
      <c r="I382" s="23"/>
      <c r="J382" s="23"/>
      <c r="K382" s="66"/>
      <c r="L382" s="66"/>
      <c r="M382" s="106"/>
      <c r="N382" s="66"/>
      <c r="O382" s="67"/>
      <c r="P382" s="99"/>
      <c r="Q382" s="103"/>
      <c r="R382" s="103"/>
      <c r="S382" s="65"/>
      <c r="T382" s="65"/>
      <c r="U382" s="101"/>
      <c r="V382" s="106"/>
      <c r="W382" s="2"/>
      <c r="X382" s="2"/>
      <c r="Y382" s="2"/>
      <c r="Z382" s="2"/>
    </row>
    <row r="383" spans="1:26" ht="25.5" customHeight="1">
      <c r="A383" s="67">
        <v>382</v>
      </c>
      <c r="B383" s="67"/>
      <c r="C383" s="67"/>
      <c r="D383" s="67"/>
      <c r="E383" s="63"/>
      <c r="F383" s="22"/>
      <c r="G383" s="65"/>
      <c r="H383" s="65">
        <v>1</v>
      </c>
      <c r="I383" s="23"/>
      <c r="J383" s="23"/>
      <c r="K383" s="66"/>
      <c r="L383" s="66"/>
      <c r="M383" s="106"/>
      <c r="N383" s="66"/>
      <c r="O383" s="67"/>
      <c r="P383" s="99"/>
      <c r="Q383" s="103"/>
      <c r="R383" s="103"/>
      <c r="S383" s="65"/>
      <c r="T383" s="65"/>
      <c r="U383" s="101"/>
      <c r="V383" s="106"/>
      <c r="W383" s="2"/>
      <c r="X383" s="2"/>
      <c r="Y383" s="2"/>
      <c r="Z383" s="2"/>
    </row>
    <row r="384" spans="1:26" ht="25.5" customHeight="1">
      <c r="A384" s="67">
        <v>383</v>
      </c>
      <c r="B384" s="67"/>
      <c r="C384" s="67"/>
      <c r="D384" s="67"/>
      <c r="E384" s="63"/>
      <c r="F384" s="22"/>
      <c r="G384" s="65"/>
      <c r="H384" s="65">
        <v>1</v>
      </c>
      <c r="I384" s="23"/>
      <c r="J384" s="23"/>
      <c r="K384" s="66"/>
      <c r="L384" s="66"/>
      <c r="M384" s="106"/>
      <c r="N384" s="66"/>
      <c r="O384" s="67"/>
      <c r="P384" s="99"/>
      <c r="Q384" s="103"/>
      <c r="R384" s="103"/>
      <c r="S384" s="65"/>
      <c r="T384" s="65"/>
      <c r="U384" s="101"/>
      <c r="V384" s="106"/>
      <c r="W384" s="2"/>
      <c r="X384" s="2"/>
      <c r="Y384" s="2"/>
      <c r="Z384" s="2"/>
    </row>
    <row r="385" spans="1:26" ht="25.5" customHeight="1">
      <c r="A385" s="67">
        <v>384</v>
      </c>
      <c r="B385" s="67"/>
      <c r="C385" s="67"/>
      <c r="D385" s="67"/>
      <c r="E385" s="63"/>
      <c r="F385" s="22"/>
      <c r="G385" s="65"/>
      <c r="H385" s="65">
        <v>1</v>
      </c>
      <c r="I385" s="23"/>
      <c r="J385" s="23"/>
      <c r="K385" s="66"/>
      <c r="L385" s="66"/>
      <c r="M385" s="106"/>
      <c r="N385" s="66"/>
      <c r="O385" s="67"/>
      <c r="P385" s="99"/>
      <c r="Q385" s="103"/>
      <c r="R385" s="103"/>
      <c r="S385" s="65"/>
      <c r="T385" s="65"/>
      <c r="U385" s="101"/>
      <c r="V385" s="106"/>
      <c r="W385" s="2"/>
      <c r="X385" s="2"/>
      <c r="Y385" s="2"/>
      <c r="Z385" s="2"/>
    </row>
    <row r="386" spans="1:26" ht="25.5" customHeight="1">
      <c r="A386" s="67">
        <v>385</v>
      </c>
      <c r="B386" s="67"/>
      <c r="C386" s="67"/>
      <c r="D386" s="67"/>
      <c r="E386" s="63"/>
      <c r="F386" s="22"/>
      <c r="G386" s="65"/>
      <c r="H386" s="65">
        <v>1</v>
      </c>
      <c r="I386" s="23"/>
      <c r="J386" s="23"/>
      <c r="K386" s="66"/>
      <c r="L386" s="66"/>
      <c r="M386" s="106"/>
      <c r="N386" s="66"/>
      <c r="O386" s="67"/>
      <c r="P386" s="99"/>
      <c r="Q386" s="103"/>
      <c r="R386" s="103"/>
      <c r="S386" s="65"/>
      <c r="T386" s="65"/>
      <c r="U386" s="101"/>
      <c r="V386" s="106"/>
      <c r="W386" s="2"/>
      <c r="X386" s="2"/>
      <c r="Y386" s="2"/>
      <c r="Z386" s="2"/>
    </row>
    <row r="387" spans="1:26" ht="25.5" customHeight="1">
      <c r="A387" s="67">
        <v>386</v>
      </c>
      <c r="B387" s="67"/>
      <c r="C387" s="67"/>
      <c r="D387" s="67"/>
      <c r="E387" s="63"/>
      <c r="F387" s="22"/>
      <c r="G387" s="65"/>
      <c r="H387" s="65">
        <v>1</v>
      </c>
      <c r="I387" s="23"/>
      <c r="J387" s="23"/>
      <c r="K387" s="66"/>
      <c r="L387" s="66"/>
      <c r="M387" s="106"/>
      <c r="N387" s="66"/>
      <c r="O387" s="67"/>
      <c r="P387" s="99"/>
      <c r="Q387" s="103"/>
      <c r="R387" s="103"/>
      <c r="S387" s="65"/>
      <c r="T387" s="65"/>
      <c r="U387" s="101"/>
      <c r="V387" s="106"/>
      <c r="W387" s="2"/>
      <c r="X387" s="2"/>
      <c r="Y387" s="2"/>
      <c r="Z387" s="2"/>
    </row>
    <row r="388" spans="1:26" ht="25.5" customHeight="1">
      <c r="A388" s="67">
        <v>387</v>
      </c>
      <c r="B388" s="67"/>
      <c r="C388" s="67"/>
      <c r="D388" s="67"/>
      <c r="E388" s="63"/>
      <c r="F388" s="22"/>
      <c r="G388" s="65"/>
      <c r="H388" s="65">
        <v>1</v>
      </c>
      <c r="I388" s="23"/>
      <c r="J388" s="23"/>
      <c r="K388" s="66"/>
      <c r="L388" s="66"/>
      <c r="M388" s="106"/>
      <c r="N388" s="66"/>
      <c r="O388" s="67"/>
      <c r="P388" s="99"/>
      <c r="Q388" s="103"/>
      <c r="R388" s="103"/>
      <c r="S388" s="65"/>
      <c r="T388" s="65"/>
      <c r="U388" s="101"/>
      <c r="V388" s="106"/>
      <c r="W388" s="2"/>
      <c r="X388" s="2"/>
      <c r="Y388" s="2"/>
      <c r="Z388" s="2"/>
    </row>
    <row r="389" spans="1:26" ht="25.5" customHeight="1">
      <c r="A389" s="67">
        <v>388</v>
      </c>
      <c r="B389" s="67"/>
      <c r="C389" s="67"/>
      <c r="D389" s="67"/>
      <c r="E389" s="63"/>
      <c r="F389" s="22"/>
      <c r="G389" s="65"/>
      <c r="H389" s="65">
        <v>1</v>
      </c>
      <c r="I389" s="23"/>
      <c r="J389" s="23"/>
      <c r="K389" s="66"/>
      <c r="L389" s="66"/>
      <c r="M389" s="106"/>
      <c r="N389" s="66"/>
      <c r="O389" s="67"/>
      <c r="P389" s="99"/>
      <c r="Q389" s="103"/>
      <c r="R389" s="103"/>
      <c r="S389" s="65"/>
      <c r="T389" s="65"/>
      <c r="U389" s="101"/>
      <c r="V389" s="106"/>
      <c r="W389" s="2"/>
      <c r="X389" s="2"/>
      <c r="Y389" s="2"/>
      <c r="Z389" s="2"/>
    </row>
    <row r="390" spans="1:26" ht="25.5" customHeight="1">
      <c r="A390" s="67">
        <v>389</v>
      </c>
      <c r="B390" s="67"/>
      <c r="C390" s="67"/>
      <c r="D390" s="67"/>
      <c r="E390" s="63"/>
      <c r="F390" s="22"/>
      <c r="G390" s="65"/>
      <c r="H390" s="65">
        <v>1</v>
      </c>
      <c r="I390" s="23"/>
      <c r="J390" s="23"/>
      <c r="K390" s="66"/>
      <c r="L390" s="66"/>
      <c r="M390" s="106"/>
      <c r="N390" s="66"/>
      <c r="O390" s="67"/>
      <c r="P390" s="99"/>
      <c r="Q390" s="103"/>
      <c r="R390" s="103"/>
      <c r="S390" s="65"/>
      <c r="T390" s="65"/>
      <c r="U390" s="101"/>
      <c r="V390" s="106"/>
      <c r="W390" s="2"/>
      <c r="X390" s="2"/>
      <c r="Y390" s="2"/>
      <c r="Z390" s="2"/>
    </row>
    <row r="391" spans="1:26" ht="25.5" customHeight="1">
      <c r="A391" s="67">
        <v>390</v>
      </c>
      <c r="B391" s="67"/>
      <c r="C391" s="67"/>
      <c r="D391" s="67"/>
      <c r="E391" s="63"/>
      <c r="F391" s="22"/>
      <c r="G391" s="65"/>
      <c r="H391" s="65">
        <v>1</v>
      </c>
      <c r="I391" s="23"/>
      <c r="J391" s="23"/>
      <c r="K391" s="66"/>
      <c r="L391" s="66"/>
      <c r="M391" s="106"/>
      <c r="N391" s="66"/>
      <c r="O391" s="67"/>
      <c r="P391" s="99"/>
      <c r="Q391" s="103"/>
      <c r="R391" s="103"/>
      <c r="S391" s="65"/>
      <c r="T391" s="65"/>
      <c r="U391" s="101"/>
      <c r="V391" s="106"/>
      <c r="W391" s="2"/>
      <c r="X391" s="2"/>
      <c r="Y391" s="2"/>
      <c r="Z391" s="2"/>
    </row>
    <row r="392" spans="1:26" ht="25.5" customHeight="1">
      <c r="A392" s="67">
        <v>391</v>
      </c>
      <c r="B392" s="67"/>
      <c r="C392" s="67"/>
      <c r="D392" s="67"/>
      <c r="E392" s="63"/>
      <c r="F392" s="22"/>
      <c r="G392" s="65"/>
      <c r="H392" s="65">
        <v>1</v>
      </c>
      <c r="I392" s="23"/>
      <c r="J392" s="23"/>
      <c r="K392" s="66"/>
      <c r="L392" s="66"/>
      <c r="M392" s="106"/>
      <c r="N392" s="66"/>
      <c r="O392" s="67"/>
      <c r="P392" s="99"/>
      <c r="Q392" s="103"/>
      <c r="R392" s="103"/>
      <c r="S392" s="65"/>
      <c r="T392" s="65"/>
      <c r="U392" s="101"/>
      <c r="V392" s="106"/>
      <c r="W392" s="2"/>
      <c r="X392" s="2"/>
      <c r="Y392" s="2"/>
      <c r="Z392" s="2"/>
    </row>
    <row r="393" spans="1:26" ht="25.5" customHeight="1">
      <c r="A393" s="67">
        <v>392</v>
      </c>
      <c r="B393" s="67"/>
      <c r="C393" s="67"/>
      <c r="D393" s="67"/>
      <c r="E393" s="63"/>
      <c r="F393" s="22"/>
      <c r="G393" s="65"/>
      <c r="H393" s="65">
        <v>1</v>
      </c>
      <c r="I393" s="23"/>
      <c r="J393" s="23"/>
      <c r="K393" s="66"/>
      <c r="L393" s="66"/>
      <c r="M393" s="106"/>
      <c r="N393" s="66"/>
      <c r="O393" s="67"/>
      <c r="P393" s="99"/>
      <c r="Q393" s="103"/>
      <c r="R393" s="103"/>
      <c r="S393" s="65"/>
      <c r="T393" s="65"/>
      <c r="U393" s="101"/>
      <c r="V393" s="106"/>
      <c r="W393" s="2"/>
      <c r="X393" s="2"/>
      <c r="Y393" s="2"/>
      <c r="Z393" s="2"/>
    </row>
    <row r="394" spans="1:26" ht="25.5" customHeight="1">
      <c r="A394" s="67">
        <v>393</v>
      </c>
      <c r="B394" s="67"/>
      <c r="C394" s="67"/>
      <c r="D394" s="67"/>
      <c r="E394" s="63"/>
      <c r="F394" s="22"/>
      <c r="G394" s="65"/>
      <c r="H394" s="65">
        <v>1</v>
      </c>
      <c r="I394" s="23"/>
      <c r="J394" s="23"/>
      <c r="K394" s="66"/>
      <c r="L394" s="66"/>
      <c r="M394" s="106"/>
      <c r="N394" s="66"/>
      <c r="O394" s="67"/>
      <c r="P394" s="99"/>
      <c r="Q394" s="103"/>
      <c r="R394" s="103"/>
      <c r="S394" s="65"/>
      <c r="T394" s="65"/>
      <c r="U394" s="101"/>
      <c r="V394" s="106"/>
      <c r="W394" s="2"/>
      <c r="X394" s="2"/>
      <c r="Y394" s="2"/>
      <c r="Z394" s="2"/>
    </row>
    <row r="395" spans="1:26" ht="25.5" customHeight="1">
      <c r="A395" s="67">
        <v>394</v>
      </c>
      <c r="B395" s="67"/>
      <c r="C395" s="67"/>
      <c r="D395" s="67"/>
      <c r="E395" s="63"/>
      <c r="F395" s="22"/>
      <c r="G395" s="65"/>
      <c r="H395" s="65">
        <v>1</v>
      </c>
      <c r="I395" s="23"/>
      <c r="J395" s="23"/>
      <c r="K395" s="66"/>
      <c r="L395" s="66"/>
      <c r="M395" s="106"/>
      <c r="N395" s="66"/>
      <c r="O395" s="67"/>
      <c r="P395" s="99"/>
      <c r="Q395" s="103"/>
      <c r="R395" s="103"/>
      <c r="S395" s="65"/>
      <c r="T395" s="65"/>
      <c r="U395" s="101"/>
      <c r="V395" s="106"/>
      <c r="W395" s="2"/>
      <c r="X395" s="2"/>
      <c r="Y395" s="2"/>
      <c r="Z395" s="2"/>
    </row>
    <row r="396" spans="1:26" ht="25.5" customHeight="1">
      <c r="A396" s="67">
        <v>395</v>
      </c>
      <c r="B396" s="67"/>
      <c r="C396" s="67"/>
      <c r="D396" s="67"/>
      <c r="E396" s="63"/>
      <c r="F396" s="22"/>
      <c r="G396" s="65"/>
      <c r="H396" s="65">
        <v>1</v>
      </c>
      <c r="I396" s="23"/>
      <c r="J396" s="23"/>
      <c r="K396" s="66"/>
      <c r="L396" s="66"/>
      <c r="M396" s="106"/>
      <c r="N396" s="66"/>
      <c r="O396" s="67"/>
      <c r="P396" s="99"/>
      <c r="Q396" s="103"/>
      <c r="R396" s="103"/>
      <c r="S396" s="65"/>
      <c r="T396" s="65"/>
      <c r="U396" s="101"/>
      <c r="V396" s="106"/>
      <c r="W396" s="2"/>
      <c r="X396" s="2"/>
      <c r="Y396" s="2"/>
      <c r="Z396" s="2"/>
    </row>
    <row r="397" spans="1:26" ht="25.5" customHeight="1">
      <c r="A397" s="67">
        <v>396</v>
      </c>
      <c r="B397" s="67"/>
      <c r="C397" s="67"/>
      <c r="D397" s="67"/>
      <c r="E397" s="63"/>
      <c r="F397" s="22"/>
      <c r="G397" s="65"/>
      <c r="H397" s="65">
        <v>1</v>
      </c>
      <c r="I397" s="23"/>
      <c r="J397" s="23"/>
      <c r="K397" s="66"/>
      <c r="L397" s="66"/>
      <c r="M397" s="106"/>
      <c r="N397" s="66"/>
      <c r="O397" s="67"/>
      <c r="P397" s="99"/>
      <c r="Q397" s="103"/>
      <c r="R397" s="103"/>
      <c r="S397" s="65"/>
      <c r="T397" s="65"/>
      <c r="U397" s="101"/>
      <c r="V397" s="106"/>
      <c r="W397" s="2"/>
      <c r="X397" s="2"/>
      <c r="Y397" s="2"/>
      <c r="Z397" s="2"/>
    </row>
    <row r="398" spans="1:26" ht="25.5" customHeight="1">
      <c r="A398" s="67">
        <v>397</v>
      </c>
      <c r="B398" s="67"/>
      <c r="C398" s="67"/>
      <c r="D398" s="67"/>
      <c r="E398" s="63"/>
      <c r="F398" s="22"/>
      <c r="G398" s="65"/>
      <c r="H398" s="65">
        <v>1</v>
      </c>
      <c r="I398" s="23"/>
      <c r="J398" s="23"/>
      <c r="K398" s="66"/>
      <c r="L398" s="66"/>
      <c r="M398" s="106"/>
      <c r="N398" s="66"/>
      <c r="O398" s="67"/>
      <c r="P398" s="99"/>
      <c r="Q398" s="103"/>
      <c r="R398" s="103"/>
      <c r="S398" s="65"/>
      <c r="T398" s="65"/>
      <c r="U398" s="101"/>
      <c r="V398" s="106"/>
      <c r="W398" s="2"/>
      <c r="X398" s="2"/>
      <c r="Y398" s="2"/>
      <c r="Z398" s="2"/>
    </row>
    <row r="399" spans="1:26" ht="25.5" customHeight="1">
      <c r="A399" s="67">
        <v>398</v>
      </c>
      <c r="B399" s="67"/>
      <c r="C399" s="67"/>
      <c r="D399" s="67"/>
      <c r="E399" s="63"/>
      <c r="F399" s="22"/>
      <c r="G399" s="65"/>
      <c r="H399" s="65">
        <v>1</v>
      </c>
      <c r="I399" s="23"/>
      <c r="J399" s="23"/>
      <c r="K399" s="66"/>
      <c r="L399" s="66"/>
      <c r="M399" s="106"/>
      <c r="N399" s="66"/>
      <c r="O399" s="67"/>
      <c r="P399" s="99"/>
      <c r="Q399" s="103"/>
      <c r="R399" s="103"/>
      <c r="S399" s="65"/>
      <c r="T399" s="65"/>
      <c r="U399" s="101"/>
      <c r="V399" s="106"/>
      <c r="W399" s="2"/>
      <c r="X399" s="2"/>
      <c r="Y399" s="2"/>
      <c r="Z399" s="2"/>
    </row>
    <row r="400" spans="1:26" ht="25.5" customHeight="1">
      <c r="A400" s="67">
        <v>399</v>
      </c>
      <c r="B400" s="67"/>
      <c r="C400" s="67"/>
      <c r="D400" s="67"/>
      <c r="E400" s="63"/>
      <c r="F400" s="22"/>
      <c r="G400" s="65"/>
      <c r="H400" s="65">
        <v>1</v>
      </c>
      <c r="I400" s="23"/>
      <c r="J400" s="23"/>
      <c r="K400" s="66"/>
      <c r="L400" s="66"/>
      <c r="M400" s="106"/>
      <c r="N400" s="66"/>
      <c r="O400" s="67"/>
      <c r="P400" s="99"/>
      <c r="Q400" s="103"/>
      <c r="R400" s="103"/>
      <c r="S400" s="65"/>
      <c r="T400" s="65"/>
      <c r="U400" s="101"/>
      <c r="V400" s="106"/>
      <c r="W400" s="2"/>
      <c r="X400" s="2"/>
      <c r="Y400" s="2"/>
      <c r="Z400" s="2"/>
    </row>
    <row r="401" spans="1:26" ht="25.5" customHeight="1">
      <c r="A401" s="67">
        <v>400</v>
      </c>
      <c r="B401" s="67"/>
      <c r="C401" s="67"/>
      <c r="D401" s="67"/>
      <c r="E401" s="63"/>
      <c r="F401" s="22"/>
      <c r="G401" s="65"/>
      <c r="H401" s="65">
        <v>1</v>
      </c>
      <c r="I401" s="23"/>
      <c r="J401" s="23"/>
      <c r="K401" s="66"/>
      <c r="L401" s="66"/>
      <c r="M401" s="106"/>
      <c r="N401" s="66"/>
      <c r="O401" s="67"/>
      <c r="P401" s="99"/>
      <c r="Q401" s="103"/>
      <c r="R401" s="103"/>
      <c r="S401" s="65"/>
      <c r="T401" s="65"/>
      <c r="U401" s="101"/>
      <c r="V401" s="106"/>
      <c r="W401" s="2"/>
      <c r="X401" s="2"/>
      <c r="Y401" s="2"/>
      <c r="Z401" s="2"/>
    </row>
    <row r="402" spans="1:26" ht="25.5" customHeight="1">
      <c r="A402" s="67">
        <v>401</v>
      </c>
      <c r="B402" s="67"/>
      <c r="C402" s="67"/>
      <c r="D402" s="67"/>
      <c r="E402" s="63"/>
      <c r="F402" s="22"/>
      <c r="G402" s="65"/>
      <c r="H402" s="65">
        <v>1</v>
      </c>
      <c r="I402" s="23"/>
      <c r="J402" s="23"/>
      <c r="K402" s="66"/>
      <c r="L402" s="66"/>
      <c r="M402" s="106"/>
      <c r="N402" s="66"/>
      <c r="O402" s="67"/>
      <c r="P402" s="99"/>
      <c r="Q402" s="103"/>
      <c r="R402" s="103"/>
      <c r="S402" s="65"/>
      <c r="T402" s="65"/>
      <c r="U402" s="101"/>
      <c r="V402" s="106"/>
      <c r="W402" s="2"/>
      <c r="X402" s="2"/>
      <c r="Y402" s="2"/>
      <c r="Z402" s="2"/>
    </row>
    <row r="403" spans="1:26" ht="25.5" customHeight="1">
      <c r="A403" s="67">
        <v>402</v>
      </c>
      <c r="B403" s="67"/>
      <c r="C403" s="67"/>
      <c r="D403" s="67"/>
      <c r="E403" s="63"/>
      <c r="F403" s="22"/>
      <c r="G403" s="65"/>
      <c r="H403" s="65">
        <v>1</v>
      </c>
      <c r="I403" s="23"/>
      <c r="J403" s="23"/>
      <c r="K403" s="66"/>
      <c r="L403" s="66"/>
      <c r="M403" s="106"/>
      <c r="N403" s="66"/>
      <c r="O403" s="67"/>
      <c r="P403" s="99"/>
      <c r="Q403" s="103"/>
      <c r="R403" s="103"/>
      <c r="S403" s="65"/>
      <c r="T403" s="65"/>
      <c r="U403" s="101"/>
      <c r="V403" s="106"/>
      <c r="W403" s="2"/>
      <c r="X403" s="2"/>
      <c r="Y403" s="2"/>
      <c r="Z403" s="2"/>
    </row>
    <row r="404" spans="1:26" ht="25.5" customHeight="1">
      <c r="A404" s="67">
        <v>403</v>
      </c>
      <c r="B404" s="67"/>
      <c r="C404" s="67"/>
      <c r="D404" s="67"/>
      <c r="E404" s="63"/>
      <c r="F404" s="22"/>
      <c r="G404" s="65"/>
      <c r="H404" s="65">
        <v>1</v>
      </c>
      <c r="I404" s="23"/>
      <c r="J404" s="23"/>
      <c r="K404" s="66"/>
      <c r="L404" s="66"/>
      <c r="M404" s="106"/>
      <c r="N404" s="66"/>
      <c r="O404" s="67"/>
      <c r="P404" s="99"/>
      <c r="Q404" s="103"/>
      <c r="R404" s="103"/>
      <c r="S404" s="65"/>
      <c r="T404" s="65"/>
      <c r="U404" s="101"/>
      <c r="V404" s="106"/>
      <c r="W404" s="2"/>
      <c r="X404" s="2"/>
      <c r="Y404" s="2"/>
      <c r="Z404" s="2"/>
    </row>
    <row r="405" spans="1:26" ht="25.5" customHeight="1">
      <c r="A405" s="67">
        <v>404</v>
      </c>
      <c r="B405" s="67"/>
      <c r="C405" s="67"/>
      <c r="D405" s="67"/>
      <c r="E405" s="63"/>
      <c r="F405" s="22"/>
      <c r="G405" s="65"/>
      <c r="H405" s="65">
        <v>1</v>
      </c>
      <c r="I405" s="23"/>
      <c r="J405" s="23"/>
      <c r="K405" s="66"/>
      <c r="L405" s="66"/>
      <c r="M405" s="106"/>
      <c r="N405" s="66"/>
      <c r="O405" s="67"/>
      <c r="P405" s="99"/>
      <c r="Q405" s="103"/>
      <c r="R405" s="103"/>
      <c r="S405" s="65"/>
      <c r="T405" s="65"/>
      <c r="U405" s="101"/>
      <c r="V405" s="106"/>
      <c r="W405" s="2"/>
      <c r="X405" s="2"/>
      <c r="Y405" s="2"/>
      <c r="Z405" s="2"/>
    </row>
    <row r="406" spans="1:26" ht="25.5" customHeight="1">
      <c r="A406" s="67">
        <v>405</v>
      </c>
      <c r="B406" s="67"/>
      <c r="C406" s="67"/>
      <c r="D406" s="67"/>
      <c r="E406" s="63"/>
      <c r="F406" s="22"/>
      <c r="G406" s="65"/>
      <c r="H406" s="65">
        <v>1</v>
      </c>
      <c r="I406" s="23"/>
      <c r="J406" s="23"/>
      <c r="K406" s="66"/>
      <c r="L406" s="66"/>
      <c r="M406" s="106"/>
      <c r="N406" s="66"/>
      <c r="O406" s="67"/>
      <c r="P406" s="99"/>
      <c r="Q406" s="103"/>
      <c r="R406" s="103"/>
      <c r="S406" s="65"/>
      <c r="T406" s="65"/>
      <c r="U406" s="101"/>
      <c r="V406" s="106"/>
      <c r="W406" s="2"/>
      <c r="X406" s="2"/>
      <c r="Y406" s="2"/>
      <c r="Z406" s="2"/>
    </row>
    <row r="407" spans="1:26" ht="25.5" customHeight="1">
      <c r="A407" s="67">
        <v>406</v>
      </c>
      <c r="B407" s="67"/>
      <c r="C407" s="67"/>
      <c r="D407" s="67"/>
      <c r="E407" s="63"/>
      <c r="F407" s="22"/>
      <c r="G407" s="65"/>
      <c r="H407" s="65">
        <v>1</v>
      </c>
      <c r="I407" s="23"/>
      <c r="J407" s="23"/>
      <c r="K407" s="66"/>
      <c r="L407" s="66"/>
      <c r="M407" s="106"/>
      <c r="N407" s="66"/>
      <c r="O407" s="67"/>
      <c r="P407" s="99"/>
      <c r="Q407" s="103"/>
      <c r="R407" s="103"/>
      <c r="S407" s="65"/>
      <c r="T407" s="65"/>
      <c r="U407" s="101"/>
      <c r="V407" s="106"/>
      <c r="W407" s="2"/>
      <c r="X407" s="2"/>
      <c r="Y407" s="2"/>
      <c r="Z407" s="2"/>
    </row>
    <row r="408" spans="1:26" ht="25.5" customHeight="1">
      <c r="A408" s="67">
        <v>407</v>
      </c>
      <c r="B408" s="67"/>
      <c r="C408" s="67"/>
      <c r="D408" s="67"/>
      <c r="E408" s="63"/>
      <c r="F408" s="22"/>
      <c r="G408" s="65"/>
      <c r="H408" s="65">
        <v>1</v>
      </c>
      <c r="I408" s="23"/>
      <c r="J408" s="23"/>
      <c r="K408" s="66"/>
      <c r="L408" s="66"/>
      <c r="M408" s="106"/>
      <c r="N408" s="66"/>
      <c r="O408" s="67"/>
      <c r="P408" s="99"/>
      <c r="Q408" s="103"/>
      <c r="R408" s="103"/>
      <c r="S408" s="65"/>
      <c r="T408" s="65"/>
      <c r="U408" s="101"/>
      <c r="V408" s="106"/>
      <c r="W408" s="2"/>
      <c r="X408" s="2"/>
      <c r="Y408" s="2"/>
      <c r="Z408" s="2"/>
    </row>
    <row r="409" spans="1:26" ht="25.5" customHeight="1">
      <c r="A409" s="67">
        <v>408</v>
      </c>
      <c r="B409" s="67"/>
      <c r="C409" s="67"/>
      <c r="D409" s="67"/>
      <c r="E409" s="63"/>
      <c r="F409" s="22"/>
      <c r="G409" s="65"/>
      <c r="H409" s="65">
        <v>1</v>
      </c>
      <c r="I409" s="23"/>
      <c r="J409" s="23"/>
      <c r="K409" s="66"/>
      <c r="L409" s="66"/>
      <c r="M409" s="106"/>
      <c r="N409" s="66"/>
      <c r="O409" s="67"/>
      <c r="P409" s="99"/>
      <c r="Q409" s="103"/>
      <c r="R409" s="103"/>
      <c r="S409" s="65"/>
      <c r="T409" s="65"/>
      <c r="U409" s="101"/>
      <c r="V409" s="106"/>
      <c r="W409" s="2"/>
      <c r="X409" s="2"/>
      <c r="Y409" s="2"/>
      <c r="Z409" s="2"/>
    </row>
    <row r="410" spans="1:26" ht="25.5" customHeight="1">
      <c r="A410" s="67">
        <v>409</v>
      </c>
      <c r="B410" s="67"/>
      <c r="C410" s="67"/>
      <c r="D410" s="67"/>
      <c r="E410" s="63"/>
      <c r="F410" s="22"/>
      <c r="G410" s="65"/>
      <c r="H410" s="65">
        <v>1</v>
      </c>
      <c r="I410" s="23"/>
      <c r="J410" s="23"/>
      <c r="K410" s="66"/>
      <c r="L410" s="66"/>
      <c r="M410" s="106"/>
      <c r="N410" s="66"/>
      <c r="O410" s="67"/>
      <c r="P410" s="99"/>
      <c r="Q410" s="103"/>
      <c r="R410" s="103"/>
      <c r="S410" s="65"/>
      <c r="T410" s="65"/>
      <c r="U410" s="101"/>
      <c r="V410" s="106"/>
      <c r="W410" s="2"/>
      <c r="X410" s="2"/>
      <c r="Y410" s="2"/>
      <c r="Z410" s="2"/>
    </row>
    <row r="411" spans="1:26" ht="25.5" customHeight="1">
      <c r="A411" s="67">
        <v>410</v>
      </c>
      <c r="B411" s="67"/>
      <c r="C411" s="67"/>
      <c r="D411" s="67"/>
      <c r="E411" s="63"/>
      <c r="F411" s="22"/>
      <c r="G411" s="65"/>
      <c r="H411" s="65">
        <v>1</v>
      </c>
      <c r="I411" s="23"/>
      <c r="J411" s="23"/>
      <c r="K411" s="66"/>
      <c r="L411" s="66"/>
      <c r="M411" s="106"/>
      <c r="N411" s="66"/>
      <c r="O411" s="67"/>
      <c r="P411" s="99"/>
      <c r="Q411" s="103"/>
      <c r="R411" s="103"/>
      <c r="S411" s="65"/>
      <c r="T411" s="65"/>
      <c r="U411" s="101"/>
      <c r="V411" s="106"/>
      <c r="W411" s="2"/>
      <c r="X411" s="2"/>
      <c r="Y411" s="2"/>
      <c r="Z411" s="2"/>
    </row>
    <row r="412" spans="1:26" ht="25.5" customHeight="1">
      <c r="A412" s="67">
        <v>411</v>
      </c>
      <c r="B412" s="67"/>
      <c r="C412" s="67"/>
      <c r="D412" s="67"/>
      <c r="E412" s="63"/>
      <c r="F412" s="22"/>
      <c r="G412" s="65"/>
      <c r="H412" s="65">
        <v>1</v>
      </c>
      <c r="I412" s="23"/>
      <c r="J412" s="23"/>
      <c r="K412" s="66"/>
      <c r="L412" s="66"/>
      <c r="M412" s="106"/>
      <c r="N412" s="66"/>
      <c r="O412" s="67"/>
      <c r="P412" s="99"/>
      <c r="Q412" s="103"/>
      <c r="R412" s="103"/>
      <c r="S412" s="65"/>
      <c r="T412" s="65"/>
      <c r="U412" s="101"/>
      <c r="V412" s="106"/>
      <c r="W412" s="2"/>
      <c r="X412" s="2"/>
      <c r="Y412" s="2"/>
      <c r="Z412" s="2"/>
    </row>
    <row r="413" spans="1:26" ht="25.5" customHeight="1">
      <c r="A413" s="67">
        <v>412</v>
      </c>
      <c r="B413" s="67"/>
      <c r="C413" s="67"/>
      <c r="D413" s="67"/>
      <c r="E413" s="63"/>
      <c r="F413" s="22"/>
      <c r="G413" s="65"/>
      <c r="H413" s="65">
        <v>1</v>
      </c>
      <c r="I413" s="23"/>
      <c r="J413" s="23"/>
      <c r="K413" s="66"/>
      <c r="L413" s="66"/>
      <c r="M413" s="106"/>
      <c r="N413" s="66"/>
      <c r="O413" s="67"/>
      <c r="P413" s="99"/>
      <c r="Q413" s="103"/>
      <c r="R413" s="103"/>
      <c r="S413" s="65"/>
      <c r="T413" s="65"/>
      <c r="U413" s="101"/>
      <c r="V413" s="106"/>
      <c r="W413" s="2"/>
      <c r="X413" s="2"/>
      <c r="Y413" s="2"/>
      <c r="Z413" s="2"/>
    </row>
    <row r="414" spans="1:26" ht="25.5" customHeight="1">
      <c r="A414" s="67">
        <v>413</v>
      </c>
      <c r="B414" s="67"/>
      <c r="C414" s="67"/>
      <c r="D414" s="67"/>
      <c r="E414" s="63"/>
      <c r="F414" s="22"/>
      <c r="G414" s="65"/>
      <c r="H414" s="65">
        <v>1</v>
      </c>
      <c r="I414" s="23"/>
      <c r="J414" s="23"/>
      <c r="K414" s="66"/>
      <c r="L414" s="66"/>
      <c r="M414" s="106"/>
      <c r="N414" s="66"/>
      <c r="O414" s="67"/>
      <c r="P414" s="99"/>
      <c r="Q414" s="103"/>
      <c r="R414" s="103"/>
      <c r="S414" s="65"/>
      <c r="T414" s="65"/>
      <c r="U414" s="101"/>
      <c r="V414" s="106"/>
      <c r="W414" s="2"/>
      <c r="X414" s="2"/>
      <c r="Y414" s="2"/>
      <c r="Z414" s="2"/>
    </row>
    <row r="415" spans="1:26" ht="25.5" customHeight="1">
      <c r="A415" s="67">
        <v>414</v>
      </c>
      <c r="B415" s="67"/>
      <c r="C415" s="67"/>
      <c r="D415" s="67"/>
      <c r="E415" s="63"/>
      <c r="F415" s="22"/>
      <c r="G415" s="65"/>
      <c r="H415" s="65">
        <v>1</v>
      </c>
      <c r="I415" s="23"/>
      <c r="J415" s="23"/>
      <c r="K415" s="66"/>
      <c r="L415" s="66"/>
      <c r="M415" s="106"/>
      <c r="N415" s="66"/>
      <c r="O415" s="67"/>
      <c r="P415" s="99"/>
      <c r="Q415" s="103"/>
      <c r="R415" s="103"/>
      <c r="S415" s="65"/>
      <c r="T415" s="65"/>
      <c r="U415" s="101"/>
      <c r="V415" s="106"/>
      <c r="W415" s="2"/>
      <c r="X415" s="2"/>
      <c r="Y415" s="2"/>
      <c r="Z415" s="2"/>
    </row>
    <row r="416" spans="1:26" ht="25.5" customHeight="1">
      <c r="A416" s="67">
        <v>415</v>
      </c>
      <c r="B416" s="67"/>
      <c r="C416" s="67"/>
      <c r="D416" s="67"/>
      <c r="E416" s="63"/>
      <c r="F416" s="22"/>
      <c r="G416" s="65"/>
      <c r="H416" s="65">
        <v>1</v>
      </c>
      <c r="I416" s="23"/>
      <c r="J416" s="23"/>
      <c r="K416" s="66"/>
      <c r="L416" s="66"/>
      <c r="M416" s="106"/>
      <c r="N416" s="66"/>
      <c r="O416" s="67"/>
      <c r="P416" s="99"/>
      <c r="Q416" s="103"/>
      <c r="R416" s="103"/>
      <c r="S416" s="65"/>
      <c r="T416" s="65"/>
      <c r="U416" s="101"/>
      <c r="V416" s="106"/>
      <c r="W416" s="2"/>
      <c r="X416" s="2"/>
      <c r="Y416" s="2"/>
      <c r="Z416" s="2"/>
    </row>
    <row r="417" spans="1:26" ht="25.5" customHeight="1">
      <c r="A417" s="67">
        <v>416</v>
      </c>
      <c r="B417" s="67"/>
      <c r="C417" s="67"/>
      <c r="D417" s="67"/>
      <c r="E417" s="63"/>
      <c r="F417" s="22"/>
      <c r="G417" s="65"/>
      <c r="H417" s="65">
        <v>1</v>
      </c>
      <c r="I417" s="23"/>
      <c r="J417" s="23"/>
      <c r="K417" s="66"/>
      <c r="L417" s="66"/>
      <c r="M417" s="106"/>
      <c r="N417" s="66"/>
      <c r="O417" s="67"/>
      <c r="P417" s="99"/>
      <c r="Q417" s="103"/>
      <c r="R417" s="103"/>
      <c r="S417" s="65"/>
      <c r="T417" s="65"/>
      <c r="U417" s="101"/>
      <c r="V417" s="106"/>
      <c r="W417" s="2"/>
      <c r="X417" s="2"/>
      <c r="Y417" s="2"/>
      <c r="Z417" s="2"/>
    </row>
    <row r="418" spans="1:26" ht="25.5" customHeight="1">
      <c r="A418" s="67">
        <v>417</v>
      </c>
      <c r="B418" s="67"/>
      <c r="C418" s="67"/>
      <c r="D418" s="67"/>
      <c r="E418" s="63"/>
      <c r="F418" s="22"/>
      <c r="G418" s="65"/>
      <c r="H418" s="65">
        <v>1</v>
      </c>
      <c r="I418" s="23"/>
      <c r="J418" s="23"/>
      <c r="K418" s="66"/>
      <c r="L418" s="66"/>
      <c r="M418" s="106"/>
      <c r="N418" s="66"/>
      <c r="O418" s="67"/>
      <c r="P418" s="99"/>
      <c r="Q418" s="103"/>
      <c r="R418" s="103"/>
      <c r="S418" s="65"/>
      <c r="T418" s="65"/>
      <c r="U418" s="101"/>
      <c r="V418" s="106"/>
      <c r="W418" s="2"/>
      <c r="X418" s="2"/>
      <c r="Y418" s="2"/>
      <c r="Z418" s="2"/>
    </row>
    <row r="419" spans="1:26" ht="25.5" customHeight="1">
      <c r="A419" s="67">
        <v>418</v>
      </c>
      <c r="B419" s="67"/>
      <c r="C419" s="67"/>
      <c r="D419" s="67"/>
      <c r="E419" s="63"/>
      <c r="F419" s="22"/>
      <c r="G419" s="65"/>
      <c r="H419" s="65">
        <v>1</v>
      </c>
      <c r="I419" s="23"/>
      <c r="J419" s="23"/>
      <c r="K419" s="66"/>
      <c r="L419" s="66"/>
      <c r="M419" s="106"/>
      <c r="N419" s="66"/>
      <c r="O419" s="67"/>
      <c r="P419" s="99"/>
      <c r="Q419" s="103"/>
      <c r="R419" s="103"/>
      <c r="S419" s="65"/>
      <c r="T419" s="65"/>
      <c r="U419" s="101"/>
      <c r="V419" s="106"/>
      <c r="W419" s="2"/>
      <c r="X419" s="2"/>
      <c r="Y419" s="2"/>
      <c r="Z419" s="2"/>
    </row>
    <row r="420" spans="1:26" ht="25.5" customHeight="1">
      <c r="A420" s="67">
        <v>419</v>
      </c>
      <c r="B420" s="67"/>
      <c r="C420" s="67"/>
      <c r="D420" s="67"/>
      <c r="E420" s="63"/>
      <c r="F420" s="22"/>
      <c r="G420" s="65"/>
      <c r="H420" s="65">
        <v>1</v>
      </c>
      <c r="I420" s="23"/>
      <c r="J420" s="23"/>
      <c r="K420" s="66"/>
      <c r="L420" s="66"/>
      <c r="M420" s="106"/>
      <c r="N420" s="66"/>
      <c r="O420" s="67"/>
      <c r="P420" s="99"/>
      <c r="Q420" s="103"/>
      <c r="R420" s="103"/>
      <c r="S420" s="65"/>
      <c r="T420" s="65"/>
      <c r="U420" s="101"/>
      <c r="V420" s="106"/>
      <c r="W420" s="2"/>
      <c r="X420" s="2"/>
      <c r="Y420" s="2"/>
      <c r="Z420" s="2"/>
    </row>
    <row r="421" spans="1:26" ht="25.5" customHeight="1">
      <c r="A421" s="67">
        <v>420</v>
      </c>
      <c r="B421" s="67"/>
      <c r="C421" s="67"/>
      <c r="D421" s="67"/>
      <c r="E421" s="63"/>
      <c r="F421" s="22"/>
      <c r="G421" s="65"/>
      <c r="H421" s="65">
        <v>1</v>
      </c>
      <c r="I421" s="23"/>
      <c r="J421" s="23"/>
      <c r="K421" s="66"/>
      <c r="L421" s="66"/>
      <c r="M421" s="106"/>
      <c r="N421" s="66"/>
      <c r="O421" s="67"/>
      <c r="P421" s="99"/>
      <c r="Q421" s="103"/>
      <c r="R421" s="103"/>
      <c r="S421" s="65"/>
      <c r="T421" s="65"/>
      <c r="U421" s="101"/>
      <c r="V421" s="106"/>
      <c r="W421" s="2"/>
      <c r="X421" s="2"/>
      <c r="Y421" s="2"/>
      <c r="Z421" s="2"/>
    </row>
    <row r="422" spans="1:26" ht="25.5" customHeight="1">
      <c r="A422" s="67">
        <v>421</v>
      </c>
      <c r="B422" s="67"/>
      <c r="C422" s="67"/>
      <c r="D422" s="67"/>
      <c r="E422" s="63"/>
      <c r="F422" s="22"/>
      <c r="G422" s="65"/>
      <c r="H422" s="65">
        <v>1</v>
      </c>
      <c r="I422" s="23"/>
      <c r="J422" s="23"/>
      <c r="K422" s="66"/>
      <c r="L422" s="66"/>
      <c r="M422" s="106"/>
      <c r="N422" s="66"/>
      <c r="O422" s="67"/>
      <c r="P422" s="99"/>
      <c r="Q422" s="103"/>
      <c r="R422" s="103"/>
      <c r="S422" s="65"/>
      <c r="T422" s="65"/>
      <c r="U422" s="101"/>
      <c r="V422" s="106"/>
      <c r="W422" s="2"/>
      <c r="X422" s="2"/>
      <c r="Y422" s="2"/>
      <c r="Z422" s="2"/>
    </row>
    <row r="423" spans="1:26" ht="25.5" customHeight="1">
      <c r="A423" s="67">
        <v>422</v>
      </c>
      <c r="B423" s="67"/>
      <c r="C423" s="67"/>
      <c r="D423" s="67"/>
      <c r="E423" s="63"/>
      <c r="F423" s="22"/>
      <c r="G423" s="65"/>
      <c r="H423" s="65">
        <v>1</v>
      </c>
      <c r="I423" s="23"/>
      <c r="J423" s="23"/>
      <c r="K423" s="66"/>
      <c r="L423" s="66"/>
      <c r="M423" s="106"/>
      <c r="N423" s="66"/>
      <c r="O423" s="67"/>
      <c r="P423" s="99"/>
      <c r="Q423" s="103"/>
      <c r="R423" s="103"/>
      <c r="S423" s="65"/>
      <c r="T423" s="65"/>
      <c r="U423" s="101"/>
      <c r="V423" s="106"/>
      <c r="W423" s="2"/>
      <c r="X423" s="2"/>
      <c r="Y423" s="2"/>
      <c r="Z423" s="2"/>
    </row>
    <row r="424" spans="1:26" ht="25.5" customHeight="1">
      <c r="A424" s="67">
        <v>423</v>
      </c>
      <c r="B424" s="67"/>
      <c r="C424" s="67"/>
      <c r="D424" s="67"/>
      <c r="E424" s="63"/>
      <c r="F424" s="22"/>
      <c r="G424" s="65"/>
      <c r="H424" s="65">
        <v>1</v>
      </c>
      <c r="I424" s="23"/>
      <c r="J424" s="23"/>
      <c r="K424" s="66"/>
      <c r="L424" s="66"/>
      <c r="M424" s="106"/>
      <c r="N424" s="66"/>
      <c r="O424" s="67"/>
      <c r="P424" s="99"/>
      <c r="Q424" s="103"/>
      <c r="R424" s="103"/>
      <c r="S424" s="65"/>
      <c r="T424" s="65"/>
      <c r="U424" s="101"/>
      <c r="V424" s="106"/>
      <c r="W424" s="2"/>
      <c r="X424" s="2"/>
      <c r="Y424" s="2"/>
      <c r="Z424" s="2"/>
    </row>
    <row r="425" spans="1:26" ht="25.5" customHeight="1">
      <c r="A425" s="67">
        <v>424</v>
      </c>
      <c r="B425" s="67"/>
      <c r="C425" s="67"/>
      <c r="D425" s="67"/>
      <c r="E425" s="63"/>
      <c r="F425" s="22"/>
      <c r="G425" s="65"/>
      <c r="H425" s="65">
        <v>1</v>
      </c>
      <c r="I425" s="23"/>
      <c r="J425" s="23"/>
      <c r="K425" s="66"/>
      <c r="L425" s="66"/>
      <c r="M425" s="106"/>
      <c r="N425" s="66"/>
      <c r="O425" s="67"/>
      <c r="P425" s="99"/>
      <c r="Q425" s="103"/>
      <c r="R425" s="103"/>
      <c r="S425" s="65"/>
      <c r="T425" s="65"/>
      <c r="U425" s="101"/>
      <c r="V425" s="106"/>
      <c r="W425" s="2"/>
      <c r="X425" s="2"/>
      <c r="Y425" s="2"/>
      <c r="Z425" s="2"/>
    </row>
    <row r="426" spans="1:26" ht="25.5" customHeight="1">
      <c r="A426" s="67">
        <v>425</v>
      </c>
      <c r="B426" s="67"/>
      <c r="C426" s="67"/>
      <c r="D426" s="67"/>
      <c r="E426" s="63"/>
      <c r="F426" s="22"/>
      <c r="G426" s="65"/>
      <c r="H426" s="65">
        <v>1</v>
      </c>
      <c r="I426" s="23"/>
      <c r="J426" s="23"/>
      <c r="K426" s="66"/>
      <c r="L426" s="66"/>
      <c r="M426" s="106"/>
      <c r="N426" s="66"/>
      <c r="O426" s="67"/>
      <c r="P426" s="99"/>
      <c r="Q426" s="103"/>
      <c r="R426" s="103"/>
      <c r="S426" s="65"/>
      <c r="T426" s="65"/>
      <c r="U426" s="101"/>
      <c r="V426" s="106"/>
      <c r="W426" s="2"/>
      <c r="X426" s="2"/>
      <c r="Y426" s="2"/>
      <c r="Z426" s="2"/>
    </row>
    <row r="427" spans="1:26" ht="25.5" customHeight="1">
      <c r="A427" s="67">
        <v>426</v>
      </c>
      <c r="B427" s="67"/>
      <c r="C427" s="67"/>
      <c r="D427" s="67"/>
      <c r="E427" s="63"/>
      <c r="F427" s="22"/>
      <c r="G427" s="65"/>
      <c r="H427" s="65">
        <v>1</v>
      </c>
      <c r="I427" s="23"/>
      <c r="J427" s="23"/>
      <c r="K427" s="66"/>
      <c r="L427" s="66"/>
      <c r="M427" s="106"/>
      <c r="N427" s="66"/>
      <c r="O427" s="67"/>
      <c r="P427" s="99"/>
      <c r="Q427" s="103"/>
      <c r="R427" s="103"/>
      <c r="S427" s="65"/>
      <c r="T427" s="65"/>
      <c r="U427" s="101"/>
      <c r="V427" s="106"/>
      <c r="W427" s="2"/>
      <c r="X427" s="2"/>
      <c r="Y427" s="2"/>
      <c r="Z427" s="2"/>
    </row>
    <row r="428" spans="1:26" ht="25.5" customHeight="1">
      <c r="A428" s="67">
        <v>427</v>
      </c>
      <c r="B428" s="67"/>
      <c r="C428" s="67"/>
      <c r="D428" s="67"/>
      <c r="E428" s="63"/>
      <c r="F428" s="22"/>
      <c r="G428" s="65"/>
      <c r="H428" s="65">
        <v>1</v>
      </c>
      <c r="I428" s="23"/>
      <c r="J428" s="23"/>
      <c r="K428" s="66"/>
      <c r="L428" s="66"/>
      <c r="M428" s="106"/>
      <c r="N428" s="66"/>
      <c r="O428" s="67"/>
      <c r="P428" s="99"/>
      <c r="Q428" s="103"/>
      <c r="R428" s="103"/>
      <c r="S428" s="65"/>
      <c r="T428" s="65"/>
      <c r="U428" s="101"/>
      <c r="V428" s="106"/>
      <c r="W428" s="2"/>
      <c r="X428" s="2"/>
      <c r="Y428" s="2"/>
      <c r="Z428" s="2"/>
    </row>
    <row r="429" spans="1:26" ht="25.5" customHeight="1">
      <c r="A429" s="67">
        <v>428</v>
      </c>
      <c r="B429" s="67"/>
      <c r="C429" s="67"/>
      <c r="D429" s="67"/>
      <c r="E429" s="63"/>
      <c r="F429" s="22"/>
      <c r="G429" s="65"/>
      <c r="H429" s="65">
        <v>1</v>
      </c>
      <c r="I429" s="23"/>
      <c r="J429" s="23"/>
      <c r="K429" s="66"/>
      <c r="L429" s="66"/>
      <c r="M429" s="106"/>
      <c r="N429" s="66"/>
      <c r="O429" s="67"/>
      <c r="P429" s="99"/>
      <c r="Q429" s="103"/>
      <c r="R429" s="103"/>
      <c r="S429" s="65"/>
      <c r="T429" s="65"/>
      <c r="U429" s="101"/>
      <c r="V429" s="106"/>
      <c r="W429" s="2"/>
      <c r="X429" s="2"/>
      <c r="Y429" s="2"/>
      <c r="Z429" s="2"/>
    </row>
    <row r="430" spans="1:26" ht="25.5" customHeight="1">
      <c r="A430" s="67">
        <v>429</v>
      </c>
      <c r="B430" s="67"/>
      <c r="C430" s="67"/>
      <c r="D430" s="67"/>
      <c r="E430" s="63"/>
      <c r="F430" s="22"/>
      <c r="G430" s="65"/>
      <c r="H430" s="65">
        <v>1</v>
      </c>
      <c r="I430" s="23"/>
      <c r="J430" s="23"/>
      <c r="K430" s="66"/>
      <c r="L430" s="66"/>
      <c r="M430" s="106"/>
      <c r="N430" s="66"/>
      <c r="O430" s="67"/>
      <c r="P430" s="99"/>
      <c r="Q430" s="103"/>
      <c r="R430" s="103"/>
      <c r="S430" s="65"/>
      <c r="T430" s="65"/>
      <c r="U430" s="101"/>
      <c r="V430" s="106"/>
      <c r="W430" s="2"/>
      <c r="X430" s="2"/>
      <c r="Y430" s="2"/>
      <c r="Z430" s="2"/>
    </row>
    <row r="431" spans="1:26" ht="25.5" customHeight="1">
      <c r="A431" s="67">
        <v>430</v>
      </c>
      <c r="B431" s="67"/>
      <c r="C431" s="67"/>
      <c r="D431" s="67"/>
      <c r="E431" s="63"/>
      <c r="F431" s="22"/>
      <c r="G431" s="65"/>
      <c r="H431" s="65">
        <v>1</v>
      </c>
      <c r="I431" s="23"/>
      <c r="J431" s="23"/>
      <c r="K431" s="66"/>
      <c r="L431" s="66"/>
      <c r="M431" s="106"/>
      <c r="N431" s="66"/>
      <c r="O431" s="67"/>
      <c r="P431" s="99"/>
      <c r="Q431" s="103"/>
      <c r="R431" s="103"/>
      <c r="S431" s="65"/>
      <c r="T431" s="65"/>
      <c r="U431" s="101"/>
      <c r="V431" s="106"/>
      <c r="W431" s="2"/>
      <c r="X431" s="2"/>
      <c r="Y431" s="2"/>
      <c r="Z431" s="2"/>
    </row>
    <row r="432" spans="1:26" ht="25.5" customHeight="1">
      <c r="A432" s="67">
        <v>431</v>
      </c>
      <c r="B432" s="67"/>
      <c r="C432" s="67"/>
      <c r="D432" s="67"/>
      <c r="E432" s="63"/>
      <c r="F432" s="22"/>
      <c r="G432" s="65"/>
      <c r="H432" s="65">
        <v>1</v>
      </c>
      <c r="I432" s="23"/>
      <c r="J432" s="23"/>
      <c r="K432" s="66"/>
      <c r="L432" s="66"/>
      <c r="M432" s="106"/>
      <c r="N432" s="66"/>
      <c r="O432" s="67"/>
      <c r="P432" s="99"/>
      <c r="Q432" s="103"/>
      <c r="R432" s="103"/>
      <c r="S432" s="65"/>
      <c r="T432" s="65"/>
      <c r="U432" s="101"/>
      <c r="V432" s="106"/>
      <c r="W432" s="2"/>
      <c r="X432" s="2"/>
      <c r="Y432" s="2"/>
      <c r="Z432" s="2"/>
    </row>
    <row r="433" spans="1:26" ht="25.5" customHeight="1">
      <c r="A433" s="67">
        <v>432</v>
      </c>
      <c r="B433" s="67"/>
      <c r="C433" s="67"/>
      <c r="D433" s="67"/>
      <c r="E433" s="63"/>
      <c r="F433" s="22"/>
      <c r="G433" s="65"/>
      <c r="H433" s="65">
        <v>1</v>
      </c>
      <c r="I433" s="23"/>
      <c r="J433" s="23"/>
      <c r="K433" s="66"/>
      <c r="L433" s="66"/>
      <c r="M433" s="106"/>
      <c r="N433" s="66"/>
      <c r="O433" s="67"/>
      <c r="P433" s="99"/>
      <c r="Q433" s="103"/>
      <c r="R433" s="103"/>
      <c r="S433" s="65"/>
      <c r="T433" s="65"/>
      <c r="U433" s="101"/>
      <c r="V433" s="106"/>
      <c r="W433" s="2"/>
      <c r="X433" s="2"/>
      <c r="Y433" s="2"/>
      <c r="Z433" s="2"/>
    </row>
    <row r="434" spans="1:26" ht="25.5" customHeight="1">
      <c r="A434" s="67">
        <v>433</v>
      </c>
      <c r="B434" s="67"/>
      <c r="C434" s="67"/>
      <c r="D434" s="67"/>
      <c r="E434" s="63"/>
      <c r="F434" s="22"/>
      <c r="G434" s="65"/>
      <c r="H434" s="65">
        <v>1</v>
      </c>
      <c r="I434" s="23"/>
      <c r="J434" s="23"/>
      <c r="K434" s="66"/>
      <c r="L434" s="66"/>
      <c r="M434" s="106"/>
      <c r="N434" s="66"/>
      <c r="O434" s="67"/>
      <c r="P434" s="99"/>
      <c r="Q434" s="103"/>
      <c r="R434" s="103"/>
      <c r="S434" s="65"/>
      <c r="T434" s="65"/>
      <c r="U434" s="101"/>
      <c r="V434" s="106"/>
      <c r="W434" s="2"/>
      <c r="X434" s="2"/>
      <c r="Y434" s="2"/>
      <c r="Z434" s="2"/>
    </row>
    <row r="435" spans="1:26" ht="25.5" customHeight="1">
      <c r="A435" s="67">
        <v>434</v>
      </c>
      <c r="B435" s="67"/>
      <c r="C435" s="67"/>
      <c r="D435" s="67"/>
      <c r="E435" s="63"/>
      <c r="F435" s="22"/>
      <c r="G435" s="65"/>
      <c r="H435" s="65">
        <v>1</v>
      </c>
      <c r="I435" s="23"/>
      <c r="J435" s="23"/>
      <c r="K435" s="66"/>
      <c r="L435" s="66"/>
      <c r="M435" s="106"/>
      <c r="N435" s="66"/>
      <c r="O435" s="67"/>
      <c r="P435" s="99"/>
      <c r="Q435" s="103"/>
      <c r="R435" s="103"/>
      <c r="S435" s="65"/>
      <c r="T435" s="65"/>
      <c r="U435" s="101"/>
      <c r="V435" s="106"/>
      <c r="W435" s="2"/>
      <c r="X435" s="2"/>
      <c r="Y435" s="2"/>
      <c r="Z435" s="2"/>
    </row>
    <row r="436" spans="1:26" ht="25.5" customHeight="1">
      <c r="A436" s="67">
        <v>435</v>
      </c>
      <c r="B436" s="67"/>
      <c r="C436" s="67"/>
      <c r="D436" s="67"/>
      <c r="E436" s="63"/>
      <c r="F436" s="22"/>
      <c r="G436" s="65"/>
      <c r="H436" s="65">
        <v>1</v>
      </c>
      <c r="I436" s="23"/>
      <c r="J436" s="23"/>
      <c r="K436" s="66"/>
      <c r="L436" s="66"/>
      <c r="M436" s="106"/>
      <c r="N436" s="66"/>
      <c r="O436" s="67"/>
      <c r="P436" s="99"/>
      <c r="Q436" s="103"/>
      <c r="R436" s="103"/>
      <c r="S436" s="65"/>
      <c r="T436" s="65"/>
      <c r="U436" s="101"/>
      <c r="V436" s="106"/>
      <c r="W436" s="2"/>
      <c r="X436" s="2"/>
      <c r="Y436" s="2"/>
      <c r="Z436" s="2"/>
    </row>
    <row r="437" spans="1:26" ht="25.5" customHeight="1">
      <c r="A437" s="67">
        <v>436</v>
      </c>
      <c r="B437" s="67"/>
      <c r="C437" s="67"/>
      <c r="D437" s="67"/>
      <c r="E437" s="63"/>
      <c r="F437" s="22"/>
      <c r="G437" s="65"/>
      <c r="H437" s="65">
        <v>1</v>
      </c>
      <c r="I437" s="23"/>
      <c r="J437" s="23"/>
      <c r="K437" s="66"/>
      <c r="L437" s="66"/>
      <c r="M437" s="106"/>
      <c r="N437" s="66"/>
      <c r="O437" s="67"/>
      <c r="P437" s="99"/>
      <c r="Q437" s="103"/>
      <c r="R437" s="103"/>
      <c r="S437" s="65"/>
      <c r="T437" s="65"/>
      <c r="U437" s="101"/>
      <c r="V437" s="106"/>
      <c r="W437" s="2"/>
      <c r="X437" s="2"/>
      <c r="Y437" s="2"/>
      <c r="Z437" s="2"/>
    </row>
    <row r="438" spans="1:26" ht="25.5" customHeight="1">
      <c r="A438" s="67">
        <v>437</v>
      </c>
      <c r="B438" s="67"/>
      <c r="C438" s="67"/>
      <c r="D438" s="67"/>
      <c r="E438" s="63"/>
      <c r="F438" s="22"/>
      <c r="G438" s="65"/>
      <c r="H438" s="65">
        <v>1</v>
      </c>
      <c r="I438" s="23"/>
      <c r="J438" s="23"/>
      <c r="K438" s="66"/>
      <c r="L438" s="66"/>
      <c r="M438" s="106"/>
      <c r="N438" s="66"/>
      <c r="O438" s="67"/>
      <c r="P438" s="99"/>
      <c r="Q438" s="103"/>
      <c r="R438" s="103"/>
      <c r="S438" s="65"/>
      <c r="T438" s="65"/>
      <c r="U438" s="101"/>
      <c r="V438" s="106"/>
      <c r="W438" s="2"/>
      <c r="X438" s="2"/>
      <c r="Y438" s="2"/>
      <c r="Z438" s="2"/>
    </row>
    <row r="439" spans="1:26" ht="25.5" customHeight="1">
      <c r="A439" s="67">
        <v>438</v>
      </c>
      <c r="B439" s="67"/>
      <c r="C439" s="67"/>
      <c r="D439" s="67"/>
      <c r="E439" s="63"/>
      <c r="F439" s="22"/>
      <c r="G439" s="65"/>
      <c r="H439" s="65">
        <v>1</v>
      </c>
      <c r="I439" s="23"/>
      <c r="J439" s="23"/>
      <c r="K439" s="66"/>
      <c r="L439" s="66"/>
      <c r="M439" s="106"/>
      <c r="N439" s="66"/>
      <c r="O439" s="67"/>
      <c r="P439" s="99"/>
      <c r="Q439" s="103"/>
      <c r="R439" s="103"/>
      <c r="S439" s="65"/>
      <c r="T439" s="65"/>
      <c r="U439" s="101"/>
      <c r="V439" s="106"/>
      <c r="W439" s="2"/>
      <c r="X439" s="2"/>
      <c r="Y439" s="2"/>
      <c r="Z439" s="2"/>
    </row>
    <row r="440" spans="1:26" ht="25.5" customHeight="1">
      <c r="A440" s="67">
        <v>439</v>
      </c>
      <c r="B440" s="67"/>
      <c r="C440" s="67"/>
      <c r="D440" s="67"/>
      <c r="E440" s="63"/>
      <c r="F440" s="22"/>
      <c r="G440" s="65"/>
      <c r="H440" s="65">
        <v>1</v>
      </c>
      <c r="I440" s="23"/>
      <c r="J440" s="23"/>
      <c r="K440" s="66"/>
      <c r="L440" s="66"/>
      <c r="M440" s="106"/>
      <c r="N440" s="66"/>
      <c r="O440" s="67"/>
      <c r="P440" s="99"/>
      <c r="Q440" s="103"/>
      <c r="R440" s="103"/>
      <c r="S440" s="65"/>
      <c r="T440" s="65"/>
      <c r="U440" s="101"/>
      <c r="V440" s="106"/>
      <c r="W440" s="2"/>
      <c r="X440" s="2"/>
      <c r="Y440" s="2"/>
      <c r="Z440" s="2"/>
    </row>
    <row r="441" spans="1:26" ht="25.5" customHeight="1">
      <c r="A441" s="67">
        <v>440</v>
      </c>
      <c r="B441" s="67"/>
      <c r="C441" s="67"/>
      <c r="D441" s="67"/>
      <c r="E441" s="63"/>
      <c r="F441" s="22"/>
      <c r="G441" s="65"/>
      <c r="H441" s="65">
        <v>1</v>
      </c>
      <c r="I441" s="23"/>
      <c r="J441" s="23"/>
      <c r="K441" s="66"/>
      <c r="L441" s="66"/>
      <c r="M441" s="106"/>
      <c r="N441" s="66"/>
      <c r="O441" s="67"/>
      <c r="P441" s="99"/>
      <c r="Q441" s="103"/>
      <c r="R441" s="103"/>
      <c r="S441" s="65"/>
      <c r="T441" s="65"/>
      <c r="U441" s="101"/>
      <c r="V441" s="106"/>
      <c r="W441" s="2"/>
      <c r="X441" s="2"/>
      <c r="Y441" s="2"/>
      <c r="Z441" s="2"/>
    </row>
    <row r="442" spans="1:26" ht="25.5" customHeight="1">
      <c r="A442" s="67">
        <v>441</v>
      </c>
      <c r="B442" s="67"/>
      <c r="C442" s="67"/>
      <c r="D442" s="67"/>
      <c r="E442" s="63"/>
      <c r="F442" s="22"/>
      <c r="G442" s="65"/>
      <c r="H442" s="65">
        <v>1</v>
      </c>
      <c r="I442" s="23"/>
      <c r="J442" s="23"/>
      <c r="K442" s="66"/>
      <c r="L442" s="66"/>
      <c r="M442" s="106"/>
      <c r="N442" s="66"/>
      <c r="O442" s="67"/>
      <c r="P442" s="99"/>
      <c r="Q442" s="103"/>
      <c r="R442" s="103"/>
      <c r="S442" s="65"/>
      <c r="T442" s="65"/>
      <c r="U442" s="101"/>
      <c r="V442" s="106"/>
      <c r="W442" s="2"/>
      <c r="X442" s="2"/>
      <c r="Y442" s="2"/>
      <c r="Z442" s="2"/>
    </row>
    <row r="443" spans="1:26" ht="25.5" customHeight="1">
      <c r="A443" s="67">
        <v>442</v>
      </c>
      <c r="B443" s="67"/>
      <c r="C443" s="67"/>
      <c r="D443" s="67"/>
      <c r="E443" s="63"/>
      <c r="F443" s="22"/>
      <c r="G443" s="65"/>
      <c r="H443" s="65">
        <v>1</v>
      </c>
      <c r="I443" s="23"/>
      <c r="J443" s="23"/>
      <c r="K443" s="66"/>
      <c r="L443" s="66"/>
      <c r="M443" s="106"/>
      <c r="N443" s="66"/>
      <c r="O443" s="67"/>
      <c r="P443" s="99"/>
      <c r="Q443" s="103"/>
      <c r="R443" s="103"/>
      <c r="S443" s="65"/>
      <c r="T443" s="65"/>
      <c r="U443" s="101"/>
      <c r="V443" s="106"/>
      <c r="W443" s="2"/>
      <c r="X443" s="2"/>
      <c r="Y443" s="2"/>
      <c r="Z443" s="2"/>
    </row>
    <row r="444" spans="1:26" ht="25.5" customHeight="1">
      <c r="A444" s="67">
        <v>443</v>
      </c>
      <c r="B444" s="67"/>
      <c r="C444" s="67"/>
      <c r="D444" s="67"/>
      <c r="E444" s="63"/>
      <c r="F444" s="22"/>
      <c r="G444" s="65"/>
      <c r="H444" s="65">
        <v>1</v>
      </c>
      <c r="I444" s="23"/>
      <c r="J444" s="23"/>
      <c r="K444" s="66"/>
      <c r="L444" s="66"/>
      <c r="M444" s="106"/>
      <c r="N444" s="66"/>
      <c r="O444" s="67"/>
      <c r="P444" s="99"/>
      <c r="Q444" s="103"/>
      <c r="R444" s="103"/>
      <c r="S444" s="65"/>
      <c r="T444" s="65"/>
      <c r="U444" s="101"/>
      <c r="V444" s="106"/>
      <c r="W444" s="2"/>
      <c r="X444" s="2"/>
      <c r="Y444" s="2"/>
      <c r="Z444" s="2"/>
    </row>
    <row r="445" spans="1:26" ht="25.5" customHeight="1">
      <c r="A445" s="67">
        <v>444</v>
      </c>
      <c r="B445" s="67"/>
      <c r="C445" s="67"/>
      <c r="D445" s="67"/>
      <c r="E445" s="63"/>
      <c r="F445" s="22"/>
      <c r="G445" s="65"/>
      <c r="H445" s="65">
        <v>1</v>
      </c>
      <c r="I445" s="23"/>
      <c r="J445" s="23"/>
      <c r="K445" s="66"/>
      <c r="L445" s="66"/>
      <c r="M445" s="106"/>
      <c r="N445" s="66"/>
      <c r="O445" s="67"/>
      <c r="P445" s="99"/>
      <c r="Q445" s="103"/>
      <c r="R445" s="103"/>
      <c r="S445" s="65"/>
      <c r="T445" s="65"/>
      <c r="U445" s="101"/>
      <c r="V445" s="106"/>
      <c r="W445" s="2"/>
      <c r="X445" s="2"/>
      <c r="Y445" s="2"/>
      <c r="Z445" s="2"/>
    </row>
    <row r="446" spans="1:26" ht="25.5" customHeight="1">
      <c r="A446" s="67">
        <v>445</v>
      </c>
      <c r="B446" s="67"/>
      <c r="C446" s="67"/>
      <c r="D446" s="67"/>
      <c r="E446" s="63"/>
      <c r="F446" s="22"/>
      <c r="G446" s="65"/>
      <c r="H446" s="65">
        <v>1</v>
      </c>
      <c r="I446" s="23"/>
      <c r="J446" s="23"/>
      <c r="K446" s="66"/>
      <c r="L446" s="66"/>
      <c r="M446" s="106"/>
      <c r="N446" s="66"/>
      <c r="O446" s="67"/>
      <c r="P446" s="99"/>
      <c r="Q446" s="103"/>
      <c r="R446" s="103"/>
      <c r="S446" s="65"/>
      <c r="T446" s="65"/>
      <c r="U446" s="101"/>
      <c r="V446" s="106"/>
      <c r="W446" s="2"/>
      <c r="X446" s="2"/>
      <c r="Y446" s="2"/>
      <c r="Z446" s="2"/>
    </row>
    <row r="447" spans="1:26" ht="25.5" customHeight="1">
      <c r="A447" s="67">
        <v>446</v>
      </c>
      <c r="B447" s="67"/>
      <c r="C447" s="67"/>
      <c r="D447" s="67"/>
      <c r="E447" s="63"/>
      <c r="F447" s="22"/>
      <c r="G447" s="65"/>
      <c r="H447" s="65">
        <v>1</v>
      </c>
      <c r="I447" s="23"/>
      <c r="J447" s="23"/>
      <c r="K447" s="66"/>
      <c r="L447" s="66"/>
      <c r="M447" s="106"/>
      <c r="N447" s="66"/>
      <c r="O447" s="67"/>
      <c r="P447" s="99"/>
      <c r="Q447" s="103"/>
      <c r="R447" s="103"/>
      <c r="S447" s="65"/>
      <c r="T447" s="65"/>
      <c r="U447" s="101"/>
      <c r="V447" s="106"/>
      <c r="W447" s="2"/>
      <c r="X447" s="2"/>
      <c r="Y447" s="2"/>
      <c r="Z447" s="2"/>
    </row>
    <row r="448" spans="1:26" ht="25.5" customHeight="1">
      <c r="A448" s="67">
        <v>447</v>
      </c>
      <c r="B448" s="67"/>
      <c r="C448" s="67"/>
      <c r="D448" s="67"/>
      <c r="E448" s="63"/>
      <c r="F448" s="22"/>
      <c r="G448" s="65"/>
      <c r="H448" s="65">
        <v>1</v>
      </c>
      <c r="I448" s="23"/>
      <c r="J448" s="23"/>
      <c r="K448" s="66"/>
      <c r="L448" s="66"/>
      <c r="M448" s="106"/>
      <c r="N448" s="66"/>
      <c r="O448" s="67"/>
      <c r="P448" s="99"/>
      <c r="Q448" s="103"/>
      <c r="R448" s="103"/>
      <c r="S448" s="65"/>
      <c r="T448" s="65"/>
      <c r="U448" s="101"/>
      <c r="V448" s="106"/>
      <c r="W448" s="2"/>
      <c r="X448" s="2"/>
      <c r="Y448" s="2"/>
      <c r="Z448" s="2"/>
    </row>
    <row r="449" spans="1:26" ht="25.5" customHeight="1">
      <c r="A449" s="67">
        <v>448</v>
      </c>
      <c r="B449" s="67"/>
      <c r="C449" s="67"/>
      <c r="D449" s="67"/>
      <c r="E449" s="63"/>
      <c r="F449" s="22"/>
      <c r="G449" s="65"/>
      <c r="H449" s="65">
        <v>1</v>
      </c>
      <c r="I449" s="23"/>
      <c r="J449" s="23"/>
      <c r="K449" s="66"/>
      <c r="L449" s="66"/>
      <c r="M449" s="106"/>
      <c r="N449" s="66"/>
      <c r="O449" s="67"/>
      <c r="P449" s="99"/>
      <c r="Q449" s="103"/>
      <c r="R449" s="103"/>
      <c r="S449" s="65"/>
      <c r="T449" s="65"/>
      <c r="U449" s="101"/>
      <c r="V449" s="106"/>
      <c r="W449" s="2"/>
      <c r="X449" s="2"/>
      <c r="Y449" s="2"/>
      <c r="Z449" s="2"/>
    </row>
    <row r="450" spans="1:26" ht="25.5" customHeight="1">
      <c r="A450" s="67">
        <v>449</v>
      </c>
      <c r="B450" s="67"/>
      <c r="C450" s="67"/>
      <c r="D450" s="67"/>
      <c r="E450" s="63"/>
      <c r="F450" s="22"/>
      <c r="G450" s="65"/>
      <c r="H450" s="65">
        <v>1</v>
      </c>
      <c r="I450" s="23"/>
      <c r="J450" s="23"/>
      <c r="K450" s="66"/>
      <c r="L450" s="66"/>
      <c r="M450" s="106"/>
      <c r="N450" s="66"/>
      <c r="O450" s="67"/>
      <c r="P450" s="99"/>
      <c r="Q450" s="103"/>
      <c r="R450" s="103"/>
      <c r="S450" s="65"/>
      <c r="T450" s="65"/>
      <c r="U450" s="101"/>
      <c r="V450" s="106"/>
      <c r="W450" s="2"/>
      <c r="X450" s="2"/>
      <c r="Y450" s="2"/>
      <c r="Z450" s="2"/>
    </row>
    <row r="451" spans="1:26" ht="25.5" customHeight="1">
      <c r="A451" s="67">
        <v>450</v>
      </c>
      <c r="B451" s="67"/>
      <c r="C451" s="67"/>
      <c r="D451" s="67"/>
      <c r="E451" s="63"/>
      <c r="F451" s="22"/>
      <c r="G451" s="65"/>
      <c r="H451" s="65">
        <v>1</v>
      </c>
      <c r="I451" s="23"/>
      <c r="J451" s="23"/>
      <c r="K451" s="66"/>
      <c r="L451" s="66"/>
      <c r="M451" s="106"/>
      <c r="N451" s="66"/>
      <c r="O451" s="67"/>
      <c r="P451" s="99"/>
      <c r="Q451" s="103"/>
      <c r="R451" s="103"/>
      <c r="S451" s="65"/>
      <c r="T451" s="65"/>
      <c r="U451" s="101"/>
      <c r="V451" s="106"/>
      <c r="W451" s="2"/>
      <c r="X451" s="2"/>
      <c r="Y451" s="2"/>
      <c r="Z451" s="2"/>
    </row>
    <row r="452" spans="1:26" ht="25.5" customHeight="1">
      <c r="A452" s="67">
        <v>451</v>
      </c>
      <c r="B452" s="67"/>
      <c r="C452" s="67"/>
      <c r="D452" s="67"/>
      <c r="E452" s="63"/>
      <c r="F452" s="22"/>
      <c r="G452" s="65"/>
      <c r="H452" s="65">
        <v>1</v>
      </c>
      <c r="I452" s="23"/>
      <c r="J452" s="23"/>
      <c r="K452" s="66"/>
      <c r="L452" s="66"/>
      <c r="M452" s="106"/>
      <c r="N452" s="66"/>
      <c r="O452" s="67"/>
      <c r="P452" s="99"/>
      <c r="Q452" s="103"/>
      <c r="R452" s="103"/>
      <c r="S452" s="65"/>
      <c r="T452" s="65"/>
      <c r="U452" s="101"/>
      <c r="V452" s="106"/>
      <c r="W452" s="2"/>
      <c r="X452" s="2"/>
      <c r="Y452" s="2"/>
      <c r="Z452" s="2"/>
    </row>
    <row r="453" spans="1:26" ht="25.5" customHeight="1">
      <c r="A453" s="67">
        <v>452</v>
      </c>
      <c r="B453" s="67"/>
      <c r="C453" s="67"/>
      <c r="D453" s="67"/>
      <c r="E453" s="63"/>
      <c r="F453" s="22"/>
      <c r="G453" s="65"/>
      <c r="H453" s="65">
        <v>1</v>
      </c>
      <c r="I453" s="23"/>
      <c r="J453" s="23"/>
      <c r="K453" s="66"/>
      <c r="L453" s="66"/>
      <c r="M453" s="106"/>
      <c r="N453" s="66"/>
      <c r="O453" s="67"/>
      <c r="P453" s="99"/>
      <c r="Q453" s="103"/>
      <c r="R453" s="103"/>
      <c r="S453" s="65"/>
      <c r="T453" s="65"/>
      <c r="U453" s="101"/>
      <c r="V453" s="106"/>
      <c r="W453" s="2"/>
      <c r="X453" s="2"/>
      <c r="Y453" s="2"/>
      <c r="Z453" s="2"/>
    </row>
    <row r="454" spans="1:26" ht="25.5" customHeight="1">
      <c r="A454" s="67">
        <v>453</v>
      </c>
      <c r="B454" s="67"/>
      <c r="C454" s="67"/>
      <c r="D454" s="67"/>
      <c r="E454" s="63"/>
      <c r="F454" s="22"/>
      <c r="G454" s="65"/>
      <c r="H454" s="65">
        <v>1</v>
      </c>
      <c r="I454" s="23"/>
      <c r="J454" s="23"/>
      <c r="K454" s="66"/>
      <c r="L454" s="66"/>
      <c r="M454" s="106"/>
      <c r="N454" s="66"/>
      <c r="O454" s="67"/>
      <c r="P454" s="99"/>
      <c r="Q454" s="103"/>
      <c r="R454" s="103"/>
      <c r="S454" s="65"/>
      <c r="T454" s="65"/>
      <c r="U454" s="101"/>
      <c r="V454" s="106"/>
      <c r="W454" s="2"/>
      <c r="X454" s="2"/>
      <c r="Y454" s="2"/>
      <c r="Z454" s="2"/>
    </row>
    <row r="455" spans="1:26" ht="25.5" customHeight="1">
      <c r="A455" s="67">
        <v>454</v>
      </c>
      <c r="B455" s="67"/>
      <c r="C455" s="67"/>
      <c r="D455" s="67"/>
      <c r="E455" s="63"/>
      <c r="F455" s="22"/>
      <c r="G455" s="65"/>
      <c r="H455" s="65">
        <v>1</v>
      </c>
      <c r="I455" s="23"/>
      <c r="J455" s="23"/>
      <c r="K455" s="66"/>
      <c r="L455" s="66"/>
      <c r="M455" s="106"/>
      <c r="N455" s="66"/>
      <c r="O455" s="67"/>
      <c r="P455" s="99"/>
      <c r="Q455" s="103"/>
      <c r="R455" s="103"/>
      <c r="S455" s="65"/>
      <c r="T455" s="65"/>
      <c r="U455" s="101"/>
      <c r="V455" s="106"/>
      <c r="W455" s="2"/>
      <c r="X455" s="2"/>
      <c r="Y455" s="2"/>
      <c r="Z455" s="2"/>
    </row>
    <row r="456" spans="1:26" ht="25.5" customHeight="1">
      <c r="A456" s="67">
        <v>455</v>
      </c>
      <c r="B456" s="67"/>
      <c r="C456" s="67"/>
      <c r="D456" s="67"/>
      <c r="E456" s="63"/>
      <c r="F456" s="22"/>
      <c r="G456" s="65"/>
      <c r="H456" s="65">
        <v>1</v>
      </c>
      <c r="I456" s="23"/>
      <c r="J456" s="23"/>
      <c r="K456" s="66"/>
      <c r="L456" s="66"/>
      <c r="M456" s="106"/>
      <c r="N456" s="66"/>
      <c r="O456" s="67"/>
      <c r="P456" s="99"/>
      <c r="Q456" s="103"/>
      <c r="R456" s="103"/>
      <c r="S456" s="65"/>
      <c r="T456" s="65"/>
      <c r="U456" s="101"/>
      <c r="V456" s="106"/>
      <c r="W456" s="2"/>
      <c r="X456" s="2"/>
      <c r="Y456" s="2"/>
      <c r="Z456" s="2"/>
    </row>
    <row r="457" spans="1:26" ht="25.5" customHeight="1">
      <c r="A457" s="67">
        <v>456</v>
      </c>
      <c r="B457" s="67"/>
      <c r="C457" s="67"/>
      <c r="D457" s="67"/>
      <c r="E457" s="63"/>
      <c r="F457" s="22"/>
      <c r="G457" s="65"/>
      <c r="H457" s="65">
        <v>1</v>
      </c>
      <c r="I457" s="23"/>
      <c r="J457" s="23"/>
      <c r="K457" s="66"/>
      <c r="L457" s="66"/>
      <c r="M457" s="106"/>
      <c r="N457" s="66"/>
      <c r="O457" s="67"/>
      <c r="P457" s="99"/>
      <c r="Q457" s="103"/>
      <c r="R457" s="103"/>
      <c r="S457" s="65"/>
      <c r="T457" s="65"/>
      <c r="U457" s="101"/>
      <c r="V457" s="106"/>
      <c r="W457" s="2"/>
      <c r="X457" s="2"/>
      <c r="Y457" s="2"/>
      <c r="Z457" s="2"/>
    </row>
    <row r="458" spans="1:26" ht="25.5" customHeight="1">
      <c r="A458" s="67">
        <v>457</v>
      </c>
      <c r="B458" s="67"/>
      <c r="C458" s="67"/>
      <c r="D458" s="67"/>
      <c r="E458" s="63"/>
      <c r="F458" s="22"/>
      <c r="G458" s="65"/>
      <c r="H458" s="65">
        <v>1</v>
      </c>
      <c r="I458" s="23"/>
      <c r="J458" s="23"/>
      <c r="K458" s="66"/>
      <c r="L458" s="66"/>
      <c r="M458" s="106"/>
      <c r="N458" s="66"/>
      <c r="O458" s="67"/>
      <c r="P458" s="99"/>
      <c r="Q458" s="103"/>
      <c r="R458" s="103"/>
      <c r="S458" s="65"/>
      <c r="T458" s="65"/>
      <c r="U458" s="101"/>
      <c r="V458" s="106"/>
      <c r="W458" s="2"/>
      <c r="X458" s="2"/>
      <c r="Y458" s="2"/>
      <c r="Z458" s="2"/>
    </row>
    <row r="459" spans="1:26" ht="25.5" customHeight="1">
      <c r="A459" s="67">
        <v>458</v>
      </c>
      <c r="B459" s="67"/>
      <c r="C459" s="67"/>
      <c r="D459" s="67"/>
      <c r="E459" s="63"/>
      <c r="F459" s="22"/>
      <c r="G459" s="65"/>
      <c r="H459" s="65">
        <v>1</v>
      </c>
      <c r="I459" s="23"/>
      <c r="J459" s="23"/>
      <c r="K459" s="66"/>
      <c r="L459" s="66"/>
      <c r="M459" s="106"/>
      <c r="N459" s="66"/>
      <c r="O459" s="67"/>
      <c r="P459" s="99"/>
      <c r="Q459" s="103"/>
      <c r="R459" s="103"/>
      <c r="S459" s="65"/>
      <c r="T459" s="65"/>
      <c r="U459" s="101"/>
      <c r="V459" s="106"/>
      <c r="W459" s="2"/>
      <c r="X459" s="2"/>
      <c r="Y459" s="2"/>
      <c r="Z459" s="2"/>
    </row>
    <row r="460" spans="1:26" ht="25.5" customHeight="1">
      <c r="A460" s="67">
        <v>459</v>
      </c>
      <c r="B460" s="67"/>
      <c r="C460" s="67"/>
      <c r="D460" s="67"/>
      <c r="E460" s="63"/>
      <c r="F460" s="22"/>
      <c r="G460" s="65"/>
      <c r="H460" s="65">
        <v>1</v>
      </c>
      <c r="I460" s="23"/>
      <c r="J460" s="23"/>
      <c r="K460" s="66"/>
      <c r="L460" s="66"/>
      <c r="M460" s="106"/>
      <c r="N460" s="66"/>
      <c r="O460" s="67"/>
      <c r="P460" s="99"/>
      <c r="Q460" s="103"/>
      <c r="R460" s="103"/>
      <c r="S460" s="65"/>
      <c r="T460" s="65"/>
      <c r="U460" s="101"/>
      <c r="V460" s="106"/>
      <c r="W460" s="2"/>
      <c r="X460" s="2"/>
      <c r="Y460" s="2"/>
      <c r="Z460" s="2"/>
    </row>
    <row r="461" spans="1:26" ht="25.5" customHeight="1">
      <c r="A461" s="67">
        <v>460</v>
      </c>
      <c r="B461" s="67"/>
      <c r="C461" s="67"/>
      <c r="D461" s="67"/>
      <c r="E461" s="63"/>
      <c r="F461" s="22"/>
      <c r="G461" s="65"/>
      <c r="H461" s="65">
        <v>1</v>
      </c>
      <c r="I461" s="23"/>
      <c r="J461" s="23"/>
      <c r="K461" s="66"/>
      <c r="L461" s="66"/>
      <c r="M461" s="106"/>
      <c r="N461" s="66"/>
      <c r="O461" s="67"/>
      <c r="P461" s="99"/>
      <c r="Q461" s="103"/>
      <c r="R461" s="103"/>
      <c r="S461" s="65"/>
      <c r="T461" s="65"/>
      <c r="U461" s="101"/>
      <c r="V461" s="106"/>
      <c r="W461" s="2"/>
      <c r="X461" s="2"/>
      <c r="Y461" s="2"/>
      <c r="Z461" s="2"/>
    </row>
    <row r="462" spans="1:26" ht="25.5" customHeight="1">
      <c r="A462" s="67">
        <v>461</v>
      </c>
      <c r="B462" s="67"/>
      <c r="C462" s="67"/>
      <c r="D462" s="67"/>
      <c r="E462" s="63"/>
      <c r="F462" s="22"/>
      <c r="G462" s="65"/>
      <c r="H462" s="65">
        <v>1</v>
      </c>
      <c r="I462" s="23"/>
      <c r="J462" s="23"/>
      <c r="K462" s="66"/>
      <c r="L462" s="66"/>
      <c r="M462" s="106"/>
      <c r="N462" s="66"/>
      <c r="O462" s="67"/>
      <c r="P462" s="99"/>
      <c r="Q462" s="103"/>
      <c r="R462" s="103"/>
      <c r="S462" s="65"/>
      <c r="T462" s="65"/>
      <c r="U462" s="101"/>
      <c r="V462" s="106"/>
      <c r="W462" s="2"/>
      <c r="X462" s="2"/>
      <c r="Y462" s="2"/>
      <c r="Z462" s="2"/>
    </row>
    <row r="463" spans="1:26" ht="25.5" customHeight="1">
      <c r="A463" s="67">
        <v>462</v>
      </c>
      <c r="B463" s="67"/>
      <c r="C463" s="67"/>
      <c r="D463" s="67"/>
      <c r="E463" s="63"/>
      <c r="F463" s="22"/>
      <c r="G463" s="65"/>
      <c r="H463" s="65">
        <v>1</v>
      </c>
      <c r="I463" s="23"/>
      <c r="J463" s="23"/>
      <c r="K463" s="66"/>
      <c r="L463" s="66"/>
      <c r="M463" s="106"/>
      <c r="N463" s="66"/>
      <c r="O463" s="67"/>
      <c r="P463" s="99"/>
      <c r="Q463" s="103"/>
      <c r="R463" s="103"/>
      <c r="S463" s="65"/>
      <c r="T463" s="65"/>
      <c r="U463" s="101"/>
      <c r="V463" s="106"/>
      <c r="W463" s="2"/>
      <c r="X463" s="2"/>
      <c r="Y463" s="2"/>
      <c r="Z463" s="2"/>
    </row>
    <row r="464" spans="1:26" ht="25.5" customHeight="1">
      <c r="A464" s="67">
        <v>463</v>
      </c>
      <c r="B464" s="67"/>
      <c r="C464" s="67"/>
      <c r="D464" s="67"/>
      <c r="E464" s="63"/>
      <c r="F464" s="22"/>
      <c r="G464" s="65"/>
      <c r="H464" s="65">
        <v>1</v>
      </c>
      <c r="I464" s="23"/>
      <c r="J464" s="23"/>
      <c r="K464" s="66"/>
      <c r="L464" s="66"/>
      <c r="M464" s="106"/>
      <c r="N464" s="66"/>
      <c r="O464" s="67"/>
      <c r="P464" s="99"/>
      <c r="Q464" s="103"/>
      <c r="R464" s="103"/>
      <c r="S464" s="65"/>
      <c r="T464" s="65"/>
      <c r="U464" s="101"/>
      <c r="V464" s="106"/>
      <c r="W464" s="2"/>
      <c r="X464" s="2"/>
      <c r="Y464" s="2"/>
      <c r="Z464" s="2"/>
    </row>
    <row r="465" spans="1:26" ht="25.5" customHeight="1">
      <c r="A465" s="67">
        <v>464</v>
      </c>
      <c r="B465" s="67"/>
      <c r="C465" s="67"/>
      <c r="D465" s="67"/>
      <c r="E465" s="63"/>
      <c r="F465" s="22"/>
      <c r="G465" s="65"/>
      <c r="H465" s="65">
        <v>1</v>
      </c>
      <c r="I465" s="23"/>
      <c r="J465" s="23"/>
      <c r="K465" s="66"/>
      <c r="L465" s="66"/>
      <c r="M465" s="106"/>
      <c r="N465" s="66"/>
      <c r="O465" s="67"/>
      <c r="P465" s="99"/>
      <c r="Q465" s="103"/>
      <c r="R465" s="103"/>
      <c r="S465" s="65"/>
      <c r="T465" s="65"/>
      <c r="U465" s="101"/>
      <c r="V465" s="106"/>
      <c r="W465" s="2"/>
      <c r="X465" s="2"/>
      <c r="Y465" s="2"/>
      <c r="Z465" s="2"/>
    </row>
    <row r="466" spans="1:26" ht="25.5" customHeight="1">
      <c r="A466" s="67">
        <v>465</v>
      </c>
      <c r="B466" s="67"/>
      <c r="C466" s="67"/>
      <c r="D466" s="67"/>
      <c r="E466" s="63"/>
      <c r="F466" s="22"/>
      <c r="G466" s="65"/>
      <c r="H466" s="65">
        <v>1</v>
      </c>
      <c r="I466" s="23"/>
      <c r="J466" s="23"/>
      <c r="K466" s="66"/>
      <c r="L466" s="66"/>
      <c r="M466" s="106"/>
      <c r="N466" s="66"/>
      <c r="O466" s="67"/>
      <c r="P466" s="99"/>
      <c r="Q466" s="103"/>
      <c r="R466" s="103"/>
      <c r="S466" s="65"/>
      <c r="T466" s="65"/>
      <c r="U466" s="101"/>
      <c r="V466" s="106"/>
      <c r="W466" s="2"/>
      <c r="X466" s="2"/>
      <c r="Y466" s="2"/>
      <c r="Z466" s="2"/>
    </row>
    <row r="467" spans="1:26" ht="25.5" customHeight="1">
      <c r="A467" s="67">
        <v>466</v>
      </c>
      <c r="B467" s="67"/>
      <c r="C467" s="67"/>
      <c r="D467" s="67"/>
      <c r="E467" s="63"/>
      <c r="F467" s="22"/>
      <c r="G467" s="65"/>
      <c r="H467" s="65">
        <v>1</v>
      </c>
      <c r="I467" s="23"/>
      <c r="J467" s="23"/>
      <c r="K467" s="66"/>
      <c r="L467" s="66"/>
      <c r="M467" s="106"/>
      <c r="N467" s="66"/>
      <c r="O467" s="67"/>
      <c r="P467" s="99"/>
      <c r="Q467" s="103"/>
      <c r="R467" s="103"/>
      <c r="S467" s="65"/>
      <c r="T467" s="65"/>
      <c r="U467" s="101"/>
      <c r="V467" s="106"/>
      <c r="W467" s="2"/>
      <c r="X467" s="2"/>
      <c r="Y467" s="2"/>
      <c r="Z467" s="2"/>
    </row>
    <row r="468" spans="1:26" ht="25.5" customHeight="1">
      <c r="A468" s="67">
        <v>467</v>
      </c>
      <c r="B468" s="67"/>
      <c r="C468" s="67"/>
      <c r="D468" s="67"/>
      <c r="E468" s="63"/>
      <c r="F468" s="22"/>
      <c r="G468" s="65"/>
      <c r="H468" s="65">
        <v>1</v>
      </c>
      <c r="I468" s="23"/>
      <c r="J468" s="23"/>
      <c r="K468" s="66"/>
      <c r="L468" s="66"/>
      <c r="M468" s="106"/>
      <c r="N468" s="66"/>
      <c r="O468" s="67"/>
      <c r="P468" s="99"/>
      <c r="Q468" s="103"/>
      <c r="R468" s="103"/>
      <c r="S468" s="65"/>
      <c r="T468" s="65"/>
      <c r="U468" s="101"/>
      <c r="V468" s="106"/>
      <c r="W468" s="2"/>
      <c r="X468" s="2"/>
      <c r="Y468" s="2"/>
      <c r="Z468" s="2"/>
    </row>
    <row r="469" spans="1:26" ht="25.5" customHeight="1">
      <c r="A469" s="67">
        <v>468</v>
      </c>
      <c r="B469" s="67"/>
      <c r="C469" s="67"/>
      <c r="D469" s="67"/>
      <c r="E469" s="63"/>
      <c r="F469" s="22"/>
      <c r="G469" s="65"/>
      <c r="H469" s="65">
        <v>1</v>
      </c>
      <c r="I469" s="23"/>
      <c r="J469" s="23"/>
      <c r="K469" s="66"/>
      <c r="L469" s="66"/>
      <c r="M469" s="106"/>
      <c r="N469" s="66"/>
      <c r="O469" s="67"/>
      <c r="P469" s="99"/>
      <c r="Q469" s="103"/>
      <c r="R469" s="103"/>
      <c r="S469" s="65"/>
      <c r="T469" s="65"/>
      <c r="U469" s="101"/>
      <c r="V469" s="106"/>
      <c r="W469" s="2"/>
      <c r="X469" s="2"/>
      <c r="Y469" s="2"/>
      <c r="Z469" s="2"/>
    </row>
    <row r="470" spans="1:26" ht="25.5" customHeight="1">
      <c r="A470" s="67">
        <v>469</v>
      </c>
      <c r="B470" s="67"/>
      <c r="C470" s="67"/>
      <c r="D470" s="67"/>
      <c r="E470" s="63"/>
      <c r="F470" s="22"/>
      <c r="G470" s="65"/>
      <c r="H470" s="65">
        <v>1</v>
      </c>
      <c r="I470" s="23"/>
      <c r="J470" s="23"/>
      <c r="K470" s="66"/>
      <c r="L470" s="66"/>
      <c r="M470" s="106"/>
      <c r="N470" s="66"/>
      <c r="O470" s="67"/>
      <c r="P470" s="99"/>
      <c r="Q470" s="103"/>
      <c r="R470" s="103"/>
      <c r="S470" s="65"/>
      <c r="T470" s="65"/>
      <c r="U470" s="101"/>
      <c r="V470" s="106"/>
      <c r="W470" s="2"/>
      <c r="X470" s="2"/>
      <c r="Y470" s="2"/>
      <c r="Z470" s="2"/>
    </row>
    <row r="471" spans="1:26" ht="25.5" customHeight="1">
      <c r="A471" s="67">
        <v>470</v>
      </c>
      <c r="B471" s="67"/>
      <c r="C471" s="67"/>
      <c r="D471" s="67"/>
      <c r="E471" s="63"/>
      <c r="F471" s="22"/>
      <c r="G471" s="65"/>
      <c r="H471" s="65">
        <v>1</v>
      </c>
      <c r="I471" s="23"/>
      <c r="J471" s="23"/>
      <c r="K471" s="66"/>
      <c r="L471" s="66"/>
      <c r="M471" s="106"/>
      <c r="N471" s="66"/>
      <c r="O471" s="67"/>
      <c r="P471" s="99"/>
      <c r="Q471" s="103"/>
      <c r="R471" s="103"/>
      <c r="S471" s="65"/>
      <c r="T471" s="65"/>
      <c r="U471" s="101"/>
      <c r="V471" s="106"/>
      <c r="W471" s="2"/>
      <c r="X471" s="2"/>
      <c r="Y471" s="2"/>
      <c r="Z471" s="2"/>
    </row>
    <row r="472" spans="1:26" ht="25.5" customHeight="1">
      <c r="A472" s="67">
        <v>471</v>
      </c>
      <c r="B472" s="67"/>
      <c r="C472" s="67"/>
      <c r="D472" s="67"/>
      <c r="E472" s="63"/>
      <c r="F472" s="22"/>
      <c r="G472" s="65"/>
      <c r="H472" s="65">
        <v>1</v>
      </c>
      <c r="I472" s="23"/>
      <c r="J472" s="23"/>
      <c r="K472" s="66"/>
      <c r="L472" s="66"/>
      <c r="M472" s="106"/>
      <c r="N472" s="66"/>
      <c r="O472" s="67"/>
      <c r="P472" s="99"/>
      <c r="Q472" s="103"/>
      <c r="R472" s="103"/>
      <c r="S472" s="65"/>
      <c r="T472" s="65"/>
      <c r="U472" s="101"/>
      <c r="V472" s="106"/>
      <c r="W472" s="2"/>
      <c r="X472" s="2"/>
      <c r="Y472" s="2"/>
      <c r="Z472" s="2"/>
    </row>
    <row r="473" spans="1:26" ht="25.5" customHeight="1">
      <c r="A473" s="67">
        <v>472</v>
      </c>
      <c r="B473" s="67"/>
      <c r="C473" s="67"/>
      <c r="D473" s="67"/>
      <c r="E473" s="63"/>
      <c r="F473" s="22"/>
      <c r="G473" s="65"/>
      <c r="H473" s="65">
        <v>1</v>
      </c>
      <c r="I473" s="23"/>
      <c r="J473" s="23"/>
      <c r="K473" s="66"/>
      <c r="L473" s="66"/>
      <c r="M473" s="106"/>
      <c r="N473" s="66"/>
      <c r="O473" s="67"/>
      <c r="P473" s="99"/>
      <c r="Q473" s="103"/>
      <c r="R473" s="103"/>
      <c r="S473" s="65"/>
      <c r="T473" s="65"/>
      <c r="U473" s="101"/>
      <c r="V473" s="106"/>
      <c r="W473" s="2"/>
      <c r="X473" s="2"/>
      <c r="Y473" s="2"/>
      <c r="Z473" s="2"/>
    </row>
    <row r="474" spans="1:26" ht="25.5" customHeight="1">
      <c r="A474" s="67">
        <v>473</v>
      </c>
      <c r="B474" s="67"/>
      <c r="C474" s="67"/>
      <c r="D474" s="67"/>
      <c r="E474" s="63"/>
      <c r="F474" s="22"/>
      <c r="G474" s="65"/>
      <c r="H474" s="65">
        <v>1</v>
      </c>
      <c r="I474" s="23"/>
      <c r="J474" s="23"/>
      <c r="K474" s="66"/>
      <c r="L474" s="66"/>
      <c r="M474" s="106"/>
      <c r="N474" s="66"/>
      <c r="O474" s="67"/>
      <c r="P474" s="99"/>
      <c r="Q474" s="103"/>
      <c r="R474" s="103"/>
      <c r="S474" s="65"/>
      <c r="T474" s="65"/>
      <c r="U474" s="101"/>
      <c r="V474" s="106"/>
      <c r="W474" s="2"/>
      <c r="X474" s="2"/>
      <c r="Y474" s="2"/>
      <c r="Z474" s="2"/>
    </row>
    <row r="475" spans="1:26" ht="25.5" customHeight="1">
      <c r="A475" s="67">
        <v>474</v>
      </c>
      <c r="B475" s="67"/>
      <c r="C475" s="67"/>
      <c r="D475" s="67"/>
      <c r="E475" s="63"/>
      <c r="F475" s="22"/>
      <c r="G475" s="65"/>
      <c r="H475" s="65">
        <v>1</v>
      </c>
      <c r="I475" s="23"/>
      <c r="J475" s="23"/>
      <c r="K475" s="66"/>
      <c r="L475" s="66"/>
      <c r="M475" s="106"/>
      <c r="N475" s="66"/>
      <c r="O475" s="67"/>
      <c r="P475" s="99"/>
      <c r="Q475" s="103"/>
      <c r="R475" s="103"/>
      <c r="S475" s="65"/>
      <c r="T475" s="65"/>
      <c r="U475" s="101"/>
      <c r="V475" s="106"/>
      <c r="W475" s="2"/>
      <c r="X475" s="2"/>
      <c r="Y475" s="2"/>
      <c r="Z475" s="2"/>
    </row>
    <row r="476" spans="1:26" ht="25.5" customHeight="1">
      <c r="A476" s="67">
        <v>475</v>
      </c>
      <c r="B476" s="67"/>
      <c r="C476" s="67"/>
      <c r="D476" s="67"/>
      <c r="E476" s="63"/>
      <c r="F476" s="22"/>
      <c r="G476" s="65"/>
      <c r="H476" s="65">
        <v>1</v>
      </c>
      <c r="I476" s="23"/>
      <c r="J476" s="23"/>
      <c r="K476" s="66"/>
      <c r="L476" s="66"/>
      <c r="M476" s="106"/>
      <c r="N476" s="66"/>
      <c r="O476" s="67"/>
      <c r="P476" s="99"/>
      <c r="Q476" s="103"/>
      <c r="R476" s="103"/>
      <c r="S476" s="65"/>
      <c r="T476" s="65"/>
      <c r="U476" s="101"/>
      <c r="V476" s="106"/>
      <c r="W476" s="2"/>
      <c r="X476" s="2"/>
      <c r="Y476" s="2"/>
      <c r="Z476" s="2"/>
    </row>
    <row r="477" spans="1:26" ht="25.5" customHeight="1">
      <c r="A477" s="67">
        <v>476</v>
      </c>
      <c r="B477" s="67"/>
      <c r="C477" s="67"/>
      <c r="D477" s="67"/>
      <c r="E477" s="63"/>
      <c r="F477" s="22"/>
      <c r="G477" s="65"/>
      <c r="H477" s="65">
        <v>1</v>
      </c>
      <c r="I477" s="23"/>
      <c r="J477" s="23"/>
      <c r="K477" s="66"/>
      <c r="L477" s="66"/>
      <c r="M477" s="106"/>
      <c r="N477" s="66"/>
      <c r="O477" s="67"/>
      <c r="P477" s="99"/>
      <c r="Q477" s="103"/>
      <c r="R477" s="103"/>
      <c r="S477" s="65"/>
      <c r="T477" s="65"/>
      <c r="U477" s="101"/>
      <c r="V477" s="106"/>
      <c r="W477" s="2"/>
      <c r="X477" s="2"/>
      <c r="Y477" s="2"/>
      <c r="Z477" s="2"/>
    </row>
    <row r="478" spans="1:26" ht="25.5" customHeight="1">
      <c r="A478" s="67">
        <v>477</v>
      </c>
      <c r="B478" s="67"/>
      <c r="C478" s="67"/>
      <c r="D478" s="67"/>
      <c r="E478" s="63"/>
      <c r="F478" s="22"/>
      <c r="G478" s="65"/>
      <c r="H478" s="65">
        <v>1</v>
      </c>
      <c r="I478" s="23"/>
      <c r="J478" s="23"/>
      <c r="K478" s="66"/>
      <c r="L478" s="66"/>
      <c r="M478" s="106"/>
      <c r="N478" s="66"/>
      <c r="O478" s="67"/>
      <c r="P478" s="99"/>
      <c r="Q478" s="103"/>
      <c r="R478" s="103"/>
      <c r="S478" s="65"/>
      <c r="T478" s="65"/>
      <c r="U478" s="101"/>
      <c r="V478" s="106"/>
      <c r="W478" s="2"/>
      <c r="X478" s="2"/>
      <c r="Y478" s="2"/>
      <c r="Z478" s="2"/>
    </row>
    <row r="479" spans="1:26" ht="25.5" customHeight="1">
      <c r="A479" s="67">
        <v>478</v>
      </c>
      <c r="B479" s="67"/>
      <c r="C479" s="67"/>
      <c r="D479" s="67"/>
      <c r="E479" s="63"/>
      <c r="F479" s="22"/>
      <c r="G479" s="65"/>
      <c r="H479" s="65">
        <v>1</v>
      </c>
      <c r="I479" s="23"/>
      <c r="J479" s="23"/>
      <c r="K479" s="66"/>
      <c r="L479" s="66"/>
      <c r="M479" s="106"/>
      <c r="N479" s="66"/>
      <c r="O479" s="67"/>
      <c r="P479" s="99"/>
      <c r="Q479" s="103"/>
      <c r="R479" s="103"/>
      <c r="S479" s="65"/>
      <c r="T479" s="65"/>
      <c r="U479" s="101"/>
      <c r="V479" s="106"/>
      <c r="W479" s="2"/>
      <c r="X479" s="2"/>
      <c r="Y479" s="2"/>
      <c r="Z479" s="2"/>
    </row>
    <row r="480" spans="1:26" ht="25.5" customHeight="1">
      <c r="A480" s="67">
        <v>479</v>
      </c>
      <c r="B480" s="67"/>
      <c r="C480" s="67"/>
      <c r="D480" s="67"/>
      <c r="E480" s="63"/>
      <c r="F480" s="22"/>
      <c r="G480" s="65"/>
      <c r="H480" s="65">
        <v>1</v>
      </c>
      <c r="I480" s="23"/>
      <c r="J480" s="23"/>
      <c r="K480" s="66"/>
      <c r="L480" s="66"/>
      <c r="M480" s="106"/>
      <c r="N480" s="66"/>
      <c r="O480" s="67"/>
      <c r="P480" s="99"/>
      <c r="Q480" s="103"/>
      <c r="R480" s="103"/>
      <c r="S480" s="65"/>
      <c r="T480" s="65"/>
      <c r="U480" s="101"/>
      <c r="V480" s="106"/>
      <c r="W480" s="2"/>
      <c r="X480" s="2"/>
      <c r="Y480" s="2"/>
      <c r="Z480" s="2"/>
    </row>
    <row r="481" spans="1:26" ht="25.5" customHeight="1">
      <c r="A481" s="67">
        <v>480</v>
      </c>
      <c r="B481" s="67"/>
      <c r="C481" s="67"/>
      <c r="D481" s="67"/>
      <c r="E481" s="63"/>
      <c r="F481" s="22"/>
      <c r="G481" s="65"/>
      <c r="H481" s="65">
        <v>1</v>
      </c>
      <c r="I481" s="23"/>
      <c r="J481" s="23"/>
      <c r="K481" s="66"/>
      <c r="L481" s="66"/>
      <c r="M481" s="106"/>
      <c r="N481" s="66"/>
      <c r="O481" s="67"/>
      <c r="P481" s="99"/>
      <c r="Q481" s="103"/>
      <c r="R481" s="103"/>
      <c r="S481" s="65"/>
      <c r="T481" s="65"/>
      <c r="U481" s="101"/>
      <c r="V481" s="106"/>
      <c r="W481" s="2"/>
      <c r="X481" s="2"/>
      <c r="Y481" s="2"/>
      <c r="Z481" s="2"/>
    </row>
    <row r="482" spans="1:26" ht="25.5" customHeight="1">
      <c r="A482" s="67">
        <v>481</v>
      </c>
      <c r="B482" s="67"/>
      <c r="C482" s="67"/>
      <c r="D482" s="67"/>
      <c r="E482" s="63"/>
      <c r="F482" s="22"/>
      <c r="G482" s="65"/>
      <c r="H482" s="65">
        <v>1</v>
      </c>
      <c r="I482" s="23"/>
      <c r="J482" s="23"/>
      <c r="K482" s="66"/>
      <c r="L482" s="66"/>
      <c r="M482" s="106"/>
      <c r="N482" s="66"/>
      <c r="O482" s="67"/>
      <c r="P482" s="99"/>
      <c r="Q482" s="103"/>
      <c r="R482" s="103"/>
      <c r="S482" s="65"/>
      <c r="T482" s="65"/>
      <c r="U482" s="101"/>
      <c r="V482" s="106"/>
      <c r="W482" s="2"/>
      <c r="X482" s="2"/>
      <c r="Y482" s="2"/>
      <c r="Z482" s="2"/>
    </row>
    <row r="483" spans="1:26" ht="25.5" customHeight="1">
      <c r="A483" s="67">
        <v>482</v>
      </c>
      <c r="B483" s="67"/>
      <c r="C483" s="67"/>
      <c r="D483" s="67"/>
      <c r="E483" s="63"/>
      <c r="F483" s="22"/>
      <c r="G483" s="65"/>
      <c r="H483" s="65">
        <v>1</v>
      </c>
      <c r="I483" s="23"/>
      <c r="J483" s="23"/>
      <c r="K483" s="66"/>
      <c r="L483" s="66"/>
      <c r="M483" s="106"/>
      <c r="N483" s="66"/>
      <c r="O483" s="67"/>
      <c r="P483" s="99"/>
      <c r="Q483" s="103"/>
      <c r="R483" s="103"/>
      <c r="S483" s="65"/>
      <c r="T483" s="65"/>
      <c r="U483" s="101"/>
      <c r="V483" s="106"/>
      <c r="W483" s="2"/>
      <c r="X483" s="2"/>
      <c r="Y483" s="2"/>
      <c r="Z483" s="2"/>
    </row>
    <row r="484" spans="1:26" ht="25.5" customHeight="1">
      <c r="A484" s="67">
        <v>483</v>
      </c>
      <c r="B484" s="67"/>
      <c r="C484" s="67"/>
      <c r="D484" s="67"/>
      <c r="E484" s="63"/>
      <c r="F484" s="22"/>
      <c r="G484" s="65"/>
      <c r="H484" s="65">
        <v>1</v>
      </c>
      <c r="I484" s="23"/>
      <c r="J484" s="23"/>
      <c r="K484" s="66"/>
      <c r="L484" s="66"/>
      <c r="M484" s="106"/>
      <c r="N484" s="66"/>
      <c r="O484" s="67"/>
      <c r="P484" s="99"/>
      <c r="Q484" s="103"/>
      <c r="R484" s="103"/>
      <c r="S484" s="65"/>
      <c r="T484" s="65"/>
      <c r="U484" s="101"/>
      <c r="V484" s="106"/>
      <c r="W484" s="2"/>
      <c r="X484" s="2"/>
      <c r="Y484" s="2"/>
      <c r="Z484" s="2"/>
    </row>
    <row r="485" spans="1:26" ht="25.5" customHeight="1">
      <c r="A485" s="67">
        <v>484</v>
      </c>
      <c r="B485" s="67"/>
      <c r="C485" s="67"/>
      <c r="D485" s="67"/>
      <c r="E485" s="63"/>
      <c r="F485" s="22"/>
      <c r="G485" s="65"/>
      <c r="H485" s="65">
        <v>1</v>
      </c>
      <c r="I485" s="23"/>
      <c r="J485" s="23"/>
      <c r="K485" s="66"/>
      <c r="L485" s="66"/>
      <c r="M485" s="106"/>
      <c r="N485" s="66"/>
      <c r="O485" s="67"/>
      <c r="P485" s="99"/>
      <c r="Q485" s="103"/>
      <c r="R485" s="103"/>
      <c r="S485" s="65"/>
      <c r="T485" s="65"/>
      <c r="U485" s="101"/>
      <c r="V485" s="106"/>
      <c r="W485" s="2"/>
      <c r="X485" s="2"/>
      <c r="Y485" s="2"/>
      <c r="Z485" s="2"/>
    </row>
    <row r="486" spans="1:26" ht="25.5" customHeight="1">
      <c r="A486" s="67">
        <v>485</v>
      </c>
      <c r="B486" s="67"/>
      <c r="C486" s="67"/>
      <c r="D486" s="67"/>
      <c r="E486" s="63"/>
      <c r="F486" s="22"/>
      <c r="G486" s="65"/>
      <c r="H486" s="65">
        <v>1</v>
      </c>
      <c r="I486" s="23"/>
      <c r="J486" s="23"/>
      <c r="K486" s="66"/>
      <c r="L486" s="66"/>
      <c r="M486" s="106"/>
      <c r="N486" s="66"/>
      <c r="O486" s="67"/>
      <c r="P486" s="99"/>
      <c r="Q486" s="103"/>
      <c r="R486" s="103"/>
      <c r="S486" s="65"/>
      <c r="T486" s="65"/>
      <c r="U486" s="101"/>
      <c r="V486" s="106"/>
      <c r="W486" s="2"/>
      <c r="X486" s="2"/>
      <c r="Y486" s="2"/>
      <c r="Z486" s="2"/>
    </row>
    <row r="487" spans="1:26" ht="25.5" customHeight="1">
      <c r="A487" s="67">
        <v>486</v>
      </c>
      <c r="B487" s="67"/>
      <c r="C487" s="67"/>
      <c r="D487" s="67"/>
      <c r="E487" s="63"/>
      <c r="F487" s="22"/>
      <c r="G487" s="65"/>
      <c r="H487" s="65">
        <v>1</v>
      </c>
      <c r="I487" s="23"/>
      <c r="J487" s="23"/>
      <c r="K487" s="66"/>
      <c r="L487" s="66"/>
      <c r="M487" s="106"/>
      <c r="N487" s="66"/>
      <c r="O487" s="67"/>
      <c r="P487" s="99"/>
      <c r="Q487" s="103"/>
      <c r="R487" s="103"/>
      <c r="S487" s="65"/>
      <c r="T487" s="65"/>
      <c r="U487" s="101"/>
      <c r="V487" s="106"/>
      <c r="W487" s="2"/>
      <c r="X487" s="2"/>
      <c r="Y487" s="2"/>
      <c r="Z487" s="2"/>
    </row>
    <row r="488" spans="1:26" ht="25.5" customHeight="1">
      <c r="A488" s="67">
        <v>487</v>
      </c>
      <c r="B488" s="67"/>
      <c r="C488" s="67"/>
      <c r="D488" s="67"/>
      <c r="E488" s="63"/>
      <c r="F488" s="22"/>
      <c r="G488" s="65"/>
      <c r="H488" s="65">
        <v>1</v>
      </c>
      <c r="I488" s="23"/>
      <c r="J488" s="23"/>
      <c r="K488" s="66"/>
      <c r="L488" s="66"/>
      <c r="M488" s="106"/>
      <c r="N488" s="66"/>
      <c r="O488" s="67"/>
      <c r="P488" s="99"/>
      <c r="Q488" s="103"/>
      <c r="R488" s="103"/>
      <c r="S488" s="65"/>
      <c r="T488" s="65"/>
      <c r="U488" s="101"/>
      <c r="V488" s="106"/>
      <c r="W488" s="2"/>
      <c r="X488" s="2"/>
      <c r="Y488" s="2"/>
      <c r="Z488" s="2"/>
    </row>
    <row r="489" spans="1:26" ht="25.5" customHeight="1">
      <c r="A489" s="67">
        <v>488</v>
      </c>
      <c r="B489" s="67"/>
      <c r="C489" s="67"/>
      <c r="D489" s="67"/>
      <c r="E489" s="63"/>
      <c r="F489" s="22"/>
      <c r="G489" s="65"/>
      <c r="H489" s="65">
        <v>1</v>
      </c>
      <c r="I489" s="23"/>
      <c r="J489" s="23"/>
      <c r="K489" s="66"/>
      <c r="L489" s="66"/>
      <c r="M489" s="106"/>
      <c r="N489" s="66"/>
      <c r="O489" s="67"/>
      <c r="P489" s="99"/>
      <c r="Q489" s="103"/>
      <c r="R489" s="103"/>
      <c r="S489" s="65"/>
      <c r="T489" s="65"/>
      <c r="U489" s="101"/>
      <c r="V489" s="106"/>
      <c r="W489" s="2"/>
      <c r="X489" s="2"/>
      <c r="Y489" s="2"/>
      <c r="Z489" s="2"/>
    </row>
    <row r="490" spans="1:26" ht="25.5" customHeight="1">
      <c r="A490" s="67">
        <v>489</v>
      </c>
      <c r="B490" s="67"/>
      <c r="C490" s="67"/>
      <c r="D490" s="67"/>
      <c r="E490" s="63"/>
      <c r="F490" s="22"/>
      <c r="G490" s="65"/>
      <c r="H490" s="65">
        <v>1</v>
      </c>
      <c r="I490" s="23"/>
      <c r="J490" s="23"/>
      <c r="K490" s="66"/>
      <c r="L490" s="66"/>
      <c r="M490" s="106"/>
      <c r="N490" s="66"/>
      <c r="O490" s="67"/>
      <c r="P490" s="99"/>
      <c r="Q490" s="103"/>
      <c r="R490" s="103"/>
      <c r="S490" s="65"/>
      <c r="T490" s="65"/>
      <c r="U490" s="101"/>
      <c r="V490" s="106"/>
      <c r="W490" s="2"/>
      <c r="X490" s="2"/>
      <c r="Y490" s="2"/>
      <c r="Z490" s="2"/>
    </row>
    <row r="491" spans="1:26" ht="25.5" customHeight="1">
      <c r="A491" s="67">
        <v>490</v>
      </c>
      <c r="B491" s="67"/>
      <c r="C491" s="67"/>
      <c r="D491" s="67"/>
      <c r="E491" s="63"/>
      <c r="F491" s="22"/>
      <c r="G491" s="65"/>
      <c r="H491" s="65">
        <v>1</v>
      </c>
      <c r="I491" s="23"/>
      <c r="J491" s="23"/>
      <c r="K491" s="66"/>
      <c r="L491" s="66"/>
      <c r="M491" s="106"/>
      <c r="N491" s="66"/>
      <c r="O491" s="67"/>
      <c r="P491" s="99"/>
      <c r="Q491" s="103"/>
      <c r="R491" s="103"/>
      <c r="S491" s="65"/>
      <c r="T491" s="65"/>
      <c r="U491" s="101"/>
      <c r="V491" s="106"/>
      <c r="W491" s="2"/>
      <c r="X491" s="2"/>
      <c r="Y491" s="2"/>
      <c r="Z491" s="2"/>
    </row>
    <row r="492" spans="1:26" ht="25.5" customHeight="1">
      <c r="A492" s="67">
        <v>491</v>
      </c>
      <c r="B492" s="67"/>
      <c r="C492" s="67"/>
      <c r="D492" s="67"/>
      <c r="E492" s="63"/>
      <c r="F492" s="22"/>
      <c r="G492" s="65"/>
      <c r="H492" s="65">
        <v>1</v>
      </c>
      <c r="I492" s="23"/>
      <c r="J492" s="23"/>
      <c r="K492" s="66"/>
      <c r="L492" s="66"/>
      <c r="M492" s="106"/>
      <c r="N492" s="66"/>
      <c r="O492" s="67"/>
      <c r="P492" s="99"/>
      <c r="Q492" s="103"/>
      <c r="R492" s="103"/>
      <c r="S492" s="65"/>
      <c r="T492" s="65"/>
      <c r="U492" s="101"/>
      <c r="V492" s="106"/>
      <c r="W492" s="2"/>
      <c r="X492" s="2"/>
      <c r="Y492" s="2"/>
      <c r="Z492" s="2"/>
    </row>
    <row r="493" spans="1:26" ht="25.5" customHeight="1">
      <c r="A493" s="67">
        <v>492</v>
      </c>
      <c r="B493" s="67"/>
      <c r="C493" s="67"/>
      <c r="D493" s="67"/>
      <c r="E493" s="63"/>
      <c r="F493" s="22"/>
      <c r="G493" s="65"/>
      <c r="H493" s="65">
        <v>1</v>
      </c>
      <c r="I493" s="23"/>
      <c r="J493" s="23"/>
      <c r="K493" s="66"/>
      <c r="L493" s="66"/>
      <c r="M493" s="106"/>
      <c r="N493" s="66"/>
      <c r="O493" s="67"/>
      <c r="P493" s="99"/>
      <c r="Q493" s="103"/>
      <c r="R493" s="103"/>
      <c r="S493" s="65"/>
      <c r="T493" s="65"/>
      <c r="U493" s="101"/>
      <c r="V493" s="106"/>
      <c r="W493" s="2"/>
      <c r="X493" s="2"/>
      <c r="Y493" s="2"/>
      <c r="Z493" s="2"/>
    </row>
    <row r="494" spans="1:26" ht="25.5" customHeight="1">
      <c r="A494" s="67">
        <v>493</v>
      </c>
      <c r="B494" s="67"/>
      <c r="C494" s="67"/>
      <c r="D494" s="67"/>
      <c r="E494" s="63"/>
      <c r="F494" s="22"/>
      <c r="G494" s="65"/>
      <c r="H494" s="65">
        <v>1</v>
      </c>
      <c r="I494" s="23"/>
      <c r="J494" s="23"/>
      <c r="K494" s="66"/>
      <c r="L494" s="66"/>
      <c r="M494" s="106"/>
      <c r="N494" s="66"/>
      <c r="O494" s="67"/>
      <c r="P494" s="99"/>
      <c r="Q494" s="103"/>
      <c r="R494" s="103"/>
      <c r="S494" s="65"/>
      <c r="T494" s="65"/>
      <c r="U494" s="101"/>
      <c r="V494" s="106"/>
      <c r="W494" s="2"/>
      <c r="X494" s="2"/>
      <c r="Y494" s="2"/>
      <c r="Z494" s="2"/>
    </row>
    <row r="495" spans="1:26" ht="25.5" customHeight="1">
      <c r="A495" s="67">
        <v>494</v>
      </c>
      <c r="B495" s="67"/>
      <c r="C495" s="67"/>
      <c r="D495" s="67"/>
      <c r="E495" s="63"/>
      <c r="F495" s="22"/>
      <c r="G495" s="65"/>
      <c r="H495" s="65">
        <v>1</v>
      </c>
      <c r="I495" s="23"/>
      <c r="J495" s="23"/>
      <c r="K495" s="66"/>
      <c r="L495" s="66"/>
      <c r="M495" s="106"/>
      <c r="N495" s="66"/>
      <c r="O495" s="67"/>
      <c r="P495" s="99"/>
      <c r="Q495" s="103"/>
      <c r="R495" s="103"/>
      <c r="S495" s="65"/>
      <c r="T495" s="65"/>
      <c r="U495" s="101"/>
      <c r="V495" s="106"/>
      <c r="W495" s="2"/>
      <c r="X495" s="2"/>
      <c r="Y495" s="2"/>
      <c r="Z495" s="2"/>
    </row>
    <row r="496" spans="1:26" ht="25.5" customHeight="1">
      <c r="A496" s="67">
        <v>495</v>
      </c>
      <c r="B496" s="67"/>
      <c r="C496" s="67"/>
      <c r="D496" s="67"/>
      <c r="E496" s="63"/>
      <c r="F496" s="22"/>
      <c r="G496" s="65"/>
      <c r="H496" s="65">
        <v>1</v>
      </c>
      <c r="I496" s="23"/>
      <c r="J496" s="23"/>
      <c r="K496" s="66"/>
      <c r="L496" s="66"/>
      <c r="M496" s="106"/>
      <c r="N496" s="66"/>
      <c r="O496" s="67"/>
      <c r="P496" s="99"/>
      <c r="Q496" s="103"/>
      <c r="R496" s="103"/>
      <c r="S496" s="65"/>
      <c r="T496" s="65"/>
      <c r="U496" s="101"/>
      <c r="V496" s="106"/>
      <c r="W496" s="2"/>
      <c r="X496" s="2"/>
      <c r="Y496" s="2"/>
      <c r="Z496" s="2"/>
    </row>
    <row r="497" spans="1:26" ht="25.5" customHeight="1">
      <c r="A497" s="67">
        <v>496</v>
      </c>
      <c r="B497" s="67"/>
      <c r="C497" s="67"/>
      <c r="D497" s="67"/>
      <c r="E497" s="63"/>
      <c r="F497" s="22"/>
      <c r="G497" s="65"/>
      <c r="H497" s="65">
        <v>1</v>
      </c>
      <c r="I497" s="23"/>
      <c r="J497" s="23"/>
      <c r="K497" s="66"/>
      <c r="L497" s="66"/>
      <c r="M497" s="106"/>
      <c r="N497" s="66"/>
      <c r="O497" s="67"/>
      <c r="P497" s="99"/>
      <c r="Q497" s="103"/>
      <c r="R497" s="103"/>
      <c r="S497" s="65"/>
      <c r="T497" s="65"/>
      <c r="U497" s="101"/>
      <c r="V497" s="106"/>
      <c r="W497" s="2"/>
      <c r="X497" s="2"/>
      <c r="Y497" s="2"/>
      <c r="Z497" s="2"/>
    </row>
    <row r="498" spans="1:26" ht="25.5" customHeight="1">
      <c r="A498" s="67">
        <v>497</v>
      </c>
      <c r="B498" s="67"/>
      <c r="C498" s="67"/>
      <c r="D498" s="67"/>
      <c r="E498" s="63"/>
      <c r="F498" s="22"/>
      <c r="G498" s="65"/>
      <c r="H498" s="65">
        <v>1</v>
      </c>
      <c r="I498" s="23"/>
      <c r="J498" s="23"/>
      <c r="K498" s="66"/>
      <c r="L498" s="66"/>
      <c r="M498" s="106"/>
      <c r="N498" s="66"/>
      <c r="O498" s="67"/>
      <c r="P498" s="99"/>
      <c r="Q498" s="103"/>
      <c r="R498" s="103"/>
      <c r="S498" s="65"/>
      <c r="T498" s="65"/>
      <c r="U498" s="101"/>
      <c r="V498" s="106"/>
      <c r="W498" s="2"/>
      <c r="X498" s="2"/>
      <c r="Y498" s="2"/>
      <c r="Z498" s="2"/>
    </row>
    <row r="499" spans="1:26" ht="25.5" customHeight="1">
      <c r="A499" s="67">
        <v>498</v>
      </c>
      <c r="B499" s="67"/>
      <c r="C499" s="67"/>
      <c r="D499" s="67"/>
      <c r="E499" s="63"/>
      <c r="F499" s="22"/>
      <c r="G499" s="65"/>
      <c r="H499" s="65">
        <v>1</v>
      </c>
      <c r="I499" s="23"/>
      <c r="J499" s="23"/>
      <c r="K499" s="66"/>
      <c r="L499" s="66"/>
      <c r="M499" s="106"/>
      <c r="N499" s="66"/>
      <c r="O499" s="67"/>
      <c r="P499" s="99"/>
      <c r="Q499" s="103"/>
      <c r="R499" s="103"/>
      <c r="S499" s="65"/>
      <c r="T499" s="65"/>
      <c r="U499" s="101"/>
      <c r="V499" s="106"/>
      <c r="W499" s="2"/>
      <c r="X499" s="2"/>
      <c r="Y499" s="2"/>
      <c r="Z499" s="2"/>
    </row>
    <row r="500" spans="1:26" ht="25.5" customHeight="1">
      <c r="A500" s="67">
        <v>499</v>
      </c>
      <c r="B500" s="67"/>
      <c r="C500" s="67"/>
      <c r="D500" s="67"/>
      <c r="E500" s="63"/>
      <c r="F500" s="22"/>
      <c r="G500" s="65"/>
      <c r="H500" s="65">
        <v>1</v>
      </c>
      <c r="I500" s="23"/>
      <c r="J500" s="23"/>
      <c r="K500" s="66"/>
      <c r="L500" s="66"/>
      <c r="M500" s="106"/>
      <c r="N500" s="66"/>
      <c r="O500" s="67"/>
      <c r="P500" s="99"/>
      <c r="Q500" s="103"/>
      <c r="R500" s="103"/>
      <c r="S500" s="65"/>
      <c r="T500" s="65"/>
      <c r="U500" s="101"/>
      <c r="V500" s="106"/>
      <c r="W500" s="2"/>
      <c r="X500" s="2"/>
      <c r="Y500" s="2"/>
      <c r="Z500" s="2"/>
    </row>
    <row r="501" spans="1:26" ht="25.5" customHeight="1">
      <c r="A501" s="67">
        <v>500</v>
      </c>
      <c r="B501" s="67"/>
      <c r="C501" s="67"/>
      <c r="D501" s="67"/>
      <c r="E501" s="63"/>
      <c r="F501" s="22"/>
      <c r="G501" s="65"/>
      <c r="H501" s="65">
        <v>1</v>
      </c>
      <c r="I501" s="23"/>
      <c r="J501" s="23"/>
      <c r="K501" s="66"/>
      <c r="L501" s="66"/>
      <c r="M501" s="106"/>
      <c r="N501" s="66"/>
      <c r="O501" s="67"/>
      <c r="P501" s="99"/>
      <c r="Q501" s="103"/>
      <c r="R501" s="103"/>
      <c r="S501" s="65"/>
      <c r="T501" s="65"/>
      <c r="U501" s="101"/>
      <c r="V501" s="106"/>
      <c r="W501" s="2"/>
      <c r="X501" s="2"/>
      <c r="Y501" s="2"/>
      <c r="Z501" s="2"/>
    </row>
    <row r="502" spans="1:26" ht="25.5" customHeight="1">
      <c r="A502" s="67"/>
      <c r="B502" s="70"/>
      <c r="C502" s="72"/>
      <c r="D502" s="72"/>
      <c r="E502" s="63"/>
      <c r="F502" s="22"/>
      <c r="G502" s="65"/>
      <c r="H502" s="65"/>
      <c r="I502" s="23"/>
      <c r="J502" s="23"/>
      <c r="K502" s="66"/>
      <c r="L502" s="66"/>
      <c r="M502" s="106"/>
      <c r="N502" s="73"/>
      <c r="O502" s="67"/>
      <c r="P502" s="99"/>
      <c r="Q502" s="103"/>
      <c r="R502" s="103"/>
      <c r="S502" s="65"/>
      <c r="T502" s="65"/>
      <c r="U502" s="101"/>
      <c r="V502" s="106"/>
      <c r="W502" s="2"/>
      <c r="X502" s="2"/>
      <c r="Y502" s="2"/>
      <c r="Z502" s="2"/>
    </row>
    <row r="503" spans="1:26" ht="25.5" customHeight="1">
      <c r="A503" s="67"/>
      <c r="B503" s="70"/>
      <c r="C503" s="72"/>
      <c r="D503" s="72"/>
      <c r="E503" s="63" t="str">
        <f t="shared" ref="E503:E528" si="2">IF(ISBLANK($A503),"",(D503-C503))</f>
        <v/>
      </c>
      <c r="F503" s="22"/>
      <c r="G503" s="65"/>
      <c r="H503" s="65"/>
      <c r="I503" s="23"/>
      <c r="J503" s="23"/>
      <c r="K503" s="66"/>
      <c r="L503" s="66"/>
      <c r="M503" s="106"/>
      <c r="N503" s="73"/>
      <c r="O503" s="67"/>
      <c r="P503" s="99"/>
      <c r="Q503" s="103"/>
      <c r="R503" s="103"/>
      <c r="S503" s="65"/>
      <c r="T503" s="65"/>
      <c r="U503" s="101"/>
      <c r="V503" s="106"/>
      <c r="W503" s="2"/>
      <c r="X503" s="2"/>
      <c r="Y503" s="2"/>
      <c r="Z503" s="2"/>
    </row>
    <row r="504" spans="1:26" ht="25.5" customHeight="1">
      <c r="A504" s="67"/>
      <c r="B504" s="70"/>
      <c r="C504" s="72"/>
      <c r="D504" s="72"/>
      <c r="E504" s="63" t="str">
        <f t="shared" si="2"/>
        <v/>
      </c>
      <c r="F504" s="22"/>
      <c r="G504" s="65"/>
      <c r="H504" s="65"/>
      <c r="I504" s="23"/>
      <c r="J504" s="23"/>
      <c r="K504" s="66"/>
      <c r="L504" s="66"/>
      <c r="M504" s="106"/>
      <c r="N504" s="73"/>
      <c r="O504" s="67"/>
      <c r="P504" s="99"/>
      <c r="Q504" s="103"/>
      <c r="R504" s="103"/>
      <c r="S504" s="65"/>
      <c r="T504" s="65"/>
      <c r="U504" s="101"/>
      <c r="V504" s="106"/>
      <c r="W504" s="2"/>
      <c r="X504" s="2"/>
      <c r="Y504" s="2"/>
      <c r="Z504" s="2"/>
    </row>
    <row r="505" spans="1:26" ht="25.5" customHeight="1">
      <c r="A505" s="67"/>
      <c r="B505" s="70"/>
      <c r="C505" s="72"/>
      <c r="D505" s="72"/>
      <c r="E505" s="63" t="str">
        <f t="shared" si="2"/>
        <v/>
      </c>
      <c r="F505" s="22"/>
      <c r="G505" s="65"/>
      <c r="H505" s="65"/>
      <c r="I505" s="23"/>
      <c r="J505" s="23"/>
      <c r="K505" s="66"/>
      <c r="L505" s="66"/>
      <c r="M505" s="106"/>
      <c r="N505" s="73"/>
      <c r="O505" s="67"/>
      <c r="P505" s="99"/>
      <c r="Q505" s="103"/>
      <c r="R505" s="103"/>
      <c r="S505" s="65"/>
      <c r="T505" s="65"/>
      <c r="U505" s="101"/>
      <c r="V505" s="106"/>
      <c r="W505" s="2"/>
      <c r="X505" s="2"/>
      <c r="Y505" s="2"/>
      <c r="Z505" s="2"/>
    </row>
    <row r="506" spans="1:26" ht="25.5" customHeight="1">
      <c r="A506" s="67"/>
      <c r="B506" s="70"/>
      <c r="C506" s="72"/>
      <c r="D506" s="72"/>
      <c r="E506" s="63" t="str">
        <f t="shared" si="2"/>
        <v/>
      </c>
      <c r="F506" s="22"/>
      <c r="G506" s="65"/>
      <c r="H506" s="65"/>
      <c r="I506" s="23"/>
      <c r="J506" s="23"/>
      <c r="K506" s="66"/>
      <c r="L506" s="66"/>
      <c r="M506" s="106"/>
      <c r="N506" s="73"/>
      <c r="O506" s="67"/>
      <c r="P506" s="99"/>
      <c r="Q506" s="103"/>
      <c r="R506" s="103"/>
      <c r="S506" s="65"/>
      <c r="T506" s="65"/>
      <c r="U506" s="101"/>
      <c r="V506" s="106"/>
      <c r="W506" s="2"/>
      <c r="X506" s="2"/>
      <c r="Y506" s="2"/>
      <c r="Z506" s="2"/>
    </row>
    <row r="507" spans="1:26" ht="25.5" customHeight="1">
      <c r="A507" s="67"/>
      <c r="B507" s="70"/>
      <c r="C507" s="72"/>
      <c r="D507" s="72"/>
      <c r="E507" s="63" t="str">
        <f t="shared" si="2"/>
        <v/>
      </c>
      <c r="F507" s="22"/>
      <c r="G507" s="65"/>
      <c r="H507" s="65"/>
      <c r="I507" s="23"/>
      <c r="J507" s="23"/>
      <c r="K507" s="66"/>
      <c r="L507" s="66"/>
      <c r="M507" s="106"/>
      <c r="N507" s="73"/>
      <c r="O507" s="67"/>
      <c r="P507" s="99"/>
      <c r="Q507" s="103"/>
      <c r="R507" s="103"/>
      <c r="S507" s="65"/>
      <c r="T507" s="65"/>
      <c r="U507" s="101"/>
      <c r="V507" s="106"/>
      <c r="W507" s="2"/>
      <c r="X507" s="2"/>
      <c r="Y507" s="2"/>
      <c r="Z507" s="2"/>
    </row>
    <row r="508" spans="1:26" ht="25.5" customHeight="1">
      <c r="A508" s="67"/>
      <c r="B508" s="70"/>
      <c r="C508" s="72"/>
      <c r="D508" s="72"/>
      <c r="E508" s="63" t="str">
        <f t="shared" si="2"/>
        <v/>
      </c>
      <c r="F508" s="22"/>
      <c r="G508" s="65"/>
      <c r="H508" s="65"/>
      <c r="I508" s="23"/>
      <c r="J508" s="23"/>
      <c r="K508" s="66"/>
      <c r="L508" s="66"/>
      <c r="M508" s="106"/>
      <c r="N508" s="73"/>
      <c r="O508" s="67"/>
      <c r="P508" s="99"/>
      <c r="Q508" s="103"/>
      <c r="R508" s="103"/>
      <c r="S508" s="65"/>
      <c r="T508" s="65"/>
      <c r="U508" s="101"/>
      <c r="V508" s="106"/>
      <c r="W508" s="2"/>
      <c r="X508" s="2"/>
      <c r="Y508" s="2"/>
      <c r="Z508" s="2"/>
    </row>
    <row r="509" spans="1:26" ht="25.5" customHeight="1">
      <c r="A509" s="67"/>
      <c r="B509" s="70"/>
      <c r="C509" s="72"/>
      <c r="D509" s="72"/>
      <c r="E509" s="63" t="str">
        <f t="shared" si="2"/>
        <v/>
      </c>
      <c r="F509" s="22"/>
      <c r="G509" s="65"/>
      <c r="H509" s="65"/>
      <c r="I509" s="23"/>
      <c r="J509" s="23"/>
      <c r="K509" s="66"/>
      <c r="L509" s="66"/>
      <c r="M509" s="106"/>
      <c r="N509" s="73"/>
      <c r="O509" s="67"/>
      <c r="P509" s="99"/>
      <c r="Q509" s="103"/>
      <c r="R509" s="103"/>
      <c r="S509" s="65"/>
      <c r="T509" s="65"/>
      <c r="U509" s="101"/>
      <c r="V509" s="106"/>
      <c r="W509" s="2"/>
      <c r="X509" s="2"/>
      <c r="Y509" s="2"/>
      <c r="Z509" s="2"/>
    </row>
    <row r="510" spans="1:26" ht="25.5" customHeight="1">
      <c r="A510" s="67"/>
      <c r="B510" s="70"/>
      <c r="C510" s="72"/>
      <c r="D510" s="72"/>
      <c r="E510" s="63" t="str">
        <f t="shared" si="2"/>
        <v/>
      </c>
      <c r="F510" s="22"/>
      <c r="G510" s="65"/>
      <c r="H510" s="65"/>
      <c r="I510" s="23"/>
      <c r="J510" s="23"/>
      <c r="K510" s="66"/>
      <c r="L510" s="66"/>
      <c r="M510" s="106"/>
      <c r="N510" s="73"/>
      <c r="O510" s="67"/>
      <c r="P510" s="99"/>
      <c r="Q510" s="103"/>
      <c r="R510" s="103"/>
      <c r="S510" s="65"/>
      <c r="T510" s="65"/>
      <c r="U510" s="101"/>
      <c r="V510" s="106"/>
      <c r="W510" s="2"/>
      <c r="X510" s="2"/>
      <c r="Y510" s="2"/>
      <c r="Z510" s="2"/>
    </row>
    <row r="511" spans="1:26" ht="25.5" customHeight="1">
      <c r="A511" s="67"/>
      <c r="B511" s="70"/>
      <c r="C511" s="72"/>
      <c r="D511" s="72"/>
      <c r="E511" s="63" t="str">
        <f t="shared" si="2"/>
        <v/>
      </c>
      <c r="F511" s="22"/>
      <c r="G511" s="65"/>
      <c r="H511" s="65"/>
      <c r="I511" s="23"/>
      <c r="J511" s="23"/>
      <c r="K511" s="66"/>
      <c r="L511" s="66"/>
      <c r="M511" s="106"/>
      <c r="N511" s="73"/>
      <c r="O511" s="67"/>
      <c r="P511" s="99"/>
      <c r="Q511" s="103"/>
      <c r="R511" s="103"/>
      <c r="S511" s="65"/>
      <c r="T511" s="65"/>
      <c r="U511" s="101"/>
      <c r="V511" s="106"/>
      <c r="W511" s="2"/>
      <c r="X511" s="2"/>
      <c r="Y511" s="2"/>
      <c r="Z511" s="2"/>
    </row>
    <row r="512" spans="1:26" ht="25.5" customHeight="1">
      <c r="A512" s="67"/>
      <c r="B512" s="70"/>
      <c r="C512" s="72"/>
      <c r="D512" s="72"/>
      <c r="E512" s="63" t="str">
        <f t="shared" si="2"/>
        <v/>
      </c>
      <c r="F512" s="22"/>
      <c r="G512" s="65"/>
      <c r="H512" s="65"/>
      <c r="I512" s="23"/>
      <c r="J512" s="23"/>
      <c r="K512" s="66"/>
      <c r="L512" s="66"/>
      <c r="M512" s="106"/>
      <c r="N512" s="73"/>
      <c r="O512" s="67"/>
      <c r="P512" s="99"/>
      <c r="Q512" s="103"/>
      <c r="R512" s="103"/>
      <c r="S512" s="65"/>
      <c r="T512" s="65"/>
      <c r="U512" s="101"/>
      <c r="V512" s="106"/>
      <c r="W512" s="2"/>
      <c r="X512" s="2"/>
      <c r="Y512" s="2"/>
      <c r="Z512" s="2"/>
    </row>
    <row r="513" spans="1:26" ht="25.5" customHeight="1">
      <c r="A513" s="67"/>
      <c r="B513" s="70"/>
      <c r="C513" s="72"/>
      <c r="D513" s="72"/>
      <c r="E513" s="63" t="str">
        <f t="shared" si="2"/>
        <v/>
      </c>
      <c r="F513" s="22"/>
      <c r="G513" s="65"/>
      <c r="H513" s="65"/>
      <c r="I513" s="23"/>
      <c r="J513" s="23"/>
      <c r="K513" s="66"/>
      <c r="L513" s="66"/>
      <c r="M513" s="106"/>
      <c r="N513" s="73"/>
      <c r="O513" s="67"/>
      <c r="P513" s="99"/>
      <c r="Q513" s="103"/>
      <c r="R513" s="103"/>
      <c r="S513" s="65"/>
      <c r="T513" s="65"/>
      <c r="U513" s="101"/>
      <c r="V513" s="106"/>
      <c r="W513" s="2"/>
      <c r="X513" s="2"/>
      <c r="Y513" s="2"/>
      <c r="Z513" s="2"/>
    </row>
    <row r="514" spans="1:26" ht="25.5" customHeight="1">
      <c r="A514" s="67"/>
      <c r="B514" s="70"/>
      <c r="C514" s="72"/>
      <c r="D514" s="72"/>
      <c r="E514" s="63" t="str">
        <f t="shared" si="2"/>
        <v/>
      </c>
      <c r="F514" s="22"/>
      <c r="G514" s="65"/>
      <c r="H514" s="65"/>
      <c r="I514" s="23"/>
      <c r="J514" s="23"/>
      <c r="K514" s="66"/>
      <c r="L514" s="66"/>
      <c r="M514" s="106"/>
      <c r="N514" s="73"/>
      <c r="O514" s="67"/>
      <c r="P514" s="99"/>
      <c r="Q514" s="103"/>
      <c r="R514" s="103"/>
      <c r="S514" s="65"/>
      <c r="T514" s="65"/>
      <c r="U514" s="101"/>
      <c r="V514" s="106"/>
      <c r="W514" s="2"/>
      <c r="X514" s="2"/>
      <c r="Y514" s="2"/>
      <c r="Z514" s="2"/>
    </row>
    <row r="515" spans="1:26" ht="25.5" customHeight="1">
      <c r="A515" s="67"/>
      <c r="B515" s="70"/>
      <c r="C515" s="72"/>
      <c r="D515" s="72"/>
      <c r="E515" s="63" t="str">
        <f t="shared" si="2"/>
        <v/>
      </c>
      <c r="F515" s="22"/>
      <c r="G515" s="65"/>
      <c r="H515" s="65"/>
      <c r="I515" s="23"/>
      <c r="J515" s="23"/>
      <c r="K515" s="66"/>
      <c r="L515" s="66"/>
      <c r="M515" s="106"/>
      <c r="N515" s="73"/>
      <c r="O515" s="67"/>
      <c r="P515" s="99"/>
      <c r="Q515" s="103"/>
      <c r="R515" s="103"/>
      <c r="S515" s="65"/>
      <c r="T515" s="65"/>
      <c r="U515" s="101"/>
      <c r="V515" s="106"/>
      <c r="W515" s="2"/>
      <c r="X515" s="2"/>
      <c r="Y515" s="2"/>
      <c r="Z515" s="2"/>
    </row>
    <row r="516" spans="1:26" ht="25.5" customHeight="1">
      <c r="A516" s="67"/>
      <c r="B516" s="70"/>
      <c r="C516" s="72"/>
      <c r="D516" s="72"/>
      <c r="E516" s="63" t="str">
        <f t="shared" si="2"/>
        <v/>
      </c>
      <c r="F516" s="22"/>
      <c r="G516" s="65"/>
      <c r="H516" s="65"/>
      <c r="I516" s="23"/>
      <c r="J516" s="23"/>
      <c r="K516" s="66"/>
      <c r="L516" s="66"/>
      <c r="M516" s="106"/>
      <c r="N516" s="73"/>
      <c r="O516" s="67"/>
      <c r="P516" s="99"/>
      <c r="Q516" s="103"/>
      <c r="R516" s="103"/>
      <c r="S516" s="65"/>
      <c r="T516" s="65"/>
      <c r="U516" s="101"/>
      <c r="V516" s="106"/>
      <c r="W516" s="2"/>
      <c r="X516" s="2"/>
      <c r="Y516" s="2"/>
      <c r="Z516" s="2"/>
    </row>
    <row r="517" spans="1:26" ht="25.5" customHeight="1">
      <c r="A517" s="67"/>
      <c r="B517" s="70"/>
      <c r="C517" s="72"/>
      <c r="D517" s="72"/>
      <c r="E517" s="63" t="str">
        <f t="shared" si="2"/>
        <v/>
      </c>
      <c r="F517" s="22"/>
      <c r="G517" s="65"/>
      <c r="H517" s="65"/>
      <c r="I517" s="23"/>
      <c r="J517" s="23"/>
      <c r="K517" s="66"/>
      <c r="L517" s="66"/>
      <c r="M517" s="106"/>
      <c r="N517" s="73"/>
      <c r="O517" s="67"/>
      <c r="P517" s="99"/>
      <c r="Q517" s="103"/>
      <c r="R517" s="103"/>
      <c r="S517" s="65"/>
      <c r="T517" s="65"/>
      <c r="U517" s="101"/>
      <c r="V517" s="106"/>
      <c r="W517" s="2"/>
      <c r="X517" s="2"/>
      <c r="Y517" s="2"/>
      <c r="Z517" s="2"/>
    </row>
    <row r="518" spans="1:26" ht="25.5" customHeight="1">
      <c r="A518" s="67"/>
      <c r="B518" s="70"/>
      <c r="C518" s="72"/>
      <c r="D518" s="72"/>
      <c r="E518" s="63" t="str">
        <f t="shared" si="2"/>
        <v/>
      </c>
      <c r="F518" s="22"/>
      <c r="G518" s="65"/>
      <c r="H518" s="65"/>
      <c r="I518" s="23"/>
      <c r="J518" s="23"/>
      <c r="K518" s="66"/>
      <c r="L518" s="66"/>
      <c r="M518" s="106"/>
      <c r="N518" s="73"/>
      <c r="O518" s="67"/>
      <c r="P518" s="99"/>
      <c r="Q518" s="103"/>
      <c r="R518" s="103"/>
      <c r="S518" s="65"/>
      <c r="T518" s="65"/>
      <c r="U518" s="101"/>
      <c r="V518" s="106"/>
      <c r="W518" s="2"/>
      <c r="X518" s="2"/>
      <c r="Y518" s="2"/>
      <c r="Z518" s="2"/>
    </row>
    <row r="519" spans="1:26" ht="25.5" customHeight="1">
      <c r="A519" s="67"/>
      <c r="B519" s="70"/>
      <c r="C519" s="72"/>
      <c r="D519" s="72"/>
      <c r="E519" s="63" t="str">
        <f t="shared" si="2"/>
        <v/>
      </c>
      <c r="F519" s="22"/>
      <c r="G519" s="65"/>
      <c r="H519" s="65"/>
      <c r="I519" s="23"/>
      <c r="J519" s="23"/>
      <c r="K519" s="66"/>
      <c r="L519" s="66"/>
      <c r="M519" s="106"/>
      <c r="N519" s="73"/>
      <c r="O519" s="67"/>
      <c r="P519" s="99"/>
      <c r="Q519" s="103"/>
      <c r="R519" s="103"/>
      <c r="S519" s="65"/>
      <c r="T519" s="65"/>
      <c r="U519" s="101"/>
      <c r="V519" s="106"/>
      <c r="W519" s="2"/>
      <c r="X519" s="2"/>
      <c r="Y519" s="2"/>
      <c r="Z519" s="2"/>
    </row>
    <row r="520" spans="1:26" ht="25.5" customHeight="1">
      <c r="A520" s="67"/>
      <c r="B520" s="70"/>
      <c r="C520" s="72"/>
      <c r="D520" s="72"/>
      <c r="E520" s="63" t="str">
        <f t="shared" si="2"/>
        <v/>
      </c>
      <c r="F520" s="22"/>
      <c r="G520" s="65"/>
      <c r="H520" s="65"/>
      <c r="I520" s="23"/>
      <c r="J520" s="23"/>
      <c r="K520" s="66"/>
      <c r="L520" s="66"/>
      <c r="M520" s="106"/>
      <c r="N520" s="73"/>
      <c r="O520" s="67"/>
      <c r="P520" s="99"/>
      <c r="Q520" s="103"/>
      <c r="R520" s="103"/>
      <c r="S520" s="65"/>
      <c r="T520" s="65"/>
      <c r="U520" s="101"/>
      <c r="V520" s="106"/>
      <c r="W520" s="2"/>
      <c r="X520" s="2"/>
      <c r="Y520" s="2"/>
      <c r="Z520" s="2"/>
    </row>
    <row r="521" spans="1:26" ht="25.5" customHeight="1">
      <c r="A521" s="67"/>
      <c r="B521" s="70"/>
      <c r="C521" s="72"/>
      <c r="D521" s="72"/>
      <c r="E521" s="63" t="str">
        <f t="shared" si="2"/>
        <v/>
      </c>
      <c r="F521" s="22"/>
      <c r="G521" s="65"/>
      <c r="H521" s="65"/>
      <c r="I521" s="23"/>
      <c r="J521" s="23"/>
      <c r="K521" s="66"/>
      <c r="L521" s="66"/>
      <c r="M521" s="106"/>
      <c r="N521" s="73"/>
      <c r="O521" s="67"/>
      <c r="P521" s="99"/>
      <c r="Q521" s="103"/>
      <c r="R521" s="103"/>
      <c r="S521" s="65"/>
      <c r="T521" s="65"/>
      <c r="U521" s="101"/>
      <c r="V521" s="106"/>
      <c r="W521" s="2"/>
      <c r="X521" s="2"/>
      <c r="Y521" s="2"/>
      <c r="Z521" s="2"/>
    </row>
    <row r="522" spans="1:26" ht="25.5" customHeight="1">
      <c r="A522" s="67"/>
      <c r="B522" s="70"/>
      <c r="C522" s="72"/>
      <c r="D522" s="72"/>
      <c r="E522" s="63" t="str">
        <f t="shared" si="2"/>
        <v/>
      </c>
      <c r="F522" s="22"/>
      <c r="G522" s="65"/>
      <c r="H522" s="65"/>
      <c r="I522" s="23"/>
      <c r="J522" s="23"/>
      <c r="K522" s="66"/>
      <c r="L522" s="66"/>
      <c r="M522" s="106"/>
      <c r="N522" s="73"/>
      <c r="O522" s="67"/>
      <c r="P522" s="99"/>
      <c r="Q522" s="103"/>
      <c r="R522" s="103"/>
      <c r="S522" s="65"/>
      <c r="T522" s="65"/>
      <c r="U522" s="101"/>
      <c r="V522" s="106"/>
      <c r="W522" s="2"/>
      <c r="X522" s="2"/>
      <c r="Y522" s="2"/>
      <c r="Z522" s="2"/>
    </row>
    <row r="523" spans="1:26" ht="25.5" customHeight="1">
      <c r="A523" s="67"/>
      <c r="B523" s="70"/>
      <c r="C523" s="72"/>
      <c r="D523" s="72"/>
      <c r="E523" s="63" t="str">
        <f t="shared" si="2"/>
        <v/>
      </c>
      <c r="F523" s="22"/>
      <c r="G523" s="65"/>
      <c r="H523" s="65"/>
      <c r="I523" s="23"/>
      <c r="J523" s="23"/>
      <c r="K523" s="66"/>
      <c r="L523" s="66"/>
      <c r="M523" s="106"/>
      <c r="N523" s="73"/>
      <c r="O523" s="67"/>
      <c r="P523" s="99"/>
      <c r="Q523" s="103"/>
      <c r="R523" s="103"/>
      <c r="S523" s="65"/>
      <c r="T523" s="65"/>
      <c r="U523" s="101"/>
      <c r="V523" s="106"/>
      <c r="W523" s="2"/>
      <c r="X523" s="2"/>
      <c r="Y523" s="2"/>
      <c r="Z523" s="2"/>
    </row>
    <row r="524" spans="1:26" ht="25.5" customHeight="1">
      <c r="A524" s="67"/>
      <c r="B524" s="70"/>
      <c r="C524" s="72"/>
      <c r="D524" s="72"/>
      <c r="E524" s="63" t="str">
        <f t="shared" si="2"/>
        <v/>
      </c>
      <c r="F524" s="22"/>
      <c r="G524" s="65"/>
      <c r="H524" s="65"/>
      <c r="I524" s="23"/>
      <c r="J524" s="23"/>
      <c r="K524" s="66"/>
      <c r="L524" s="66"/>
      <c r="M524" s="106"/>
      <c r="N524" s="73"/>
      <c r="O524" s="67"/>
      <c r="P524" s="99"/>
      <c r="Q524" s="103"/>
      <c r="R524" s="103"/>
      <c r="S524" s="65"/>
      <c r="T524" s="65"/>
      <c r="U524" s="101"/>
      <c r="V524" s="106"/>
      <c r="W524" s="2"/>
      <c r="X524" s="2"/>
      <c r="Y524" s="2"/>
      <c r="Z524" s="2"/>
    </row>
    <row r="525" spans="1:26" ht="25.5" customHeight="1">
      <c r="A525" s="67"/>
      <c r="B525" s="70"/>
      <c r="C525" s="72"/>
      <c r="D525" s="72"/>
      <c r="E525" s="63" t="str">
        <f t="shared" si="2"/>
        <v/>
      </c>
      <c r="F525" s="22"/>
      <c r="G525" s="65"/>
      <c r="H525" s="65"/>
      <c r="I525" s="23"/>
      <c r="J525" s="23"/>
      <c r="K525" s="66"/>
      <c r="L525" s="66"/>
      <c r="M525" s="106"/>
      <c r="N525" s="73"/>
      <c r="O525" s="67"/>
      <c r="P525" s="99"/>
      <c r="Q525" s="103"/>
      <c r="R525" s="103"/>
      <c r="S525" s="65"/>
      <c r="T525" s="65"/>
      <c r="U525" s="101"/>
      <c r="V525" s="106"/>
      <c r="W525" s="2"/>
      <c r="X525" s="2"/>
      <c r="Y525" s="2"/>
      <c r="Z525" s="2"/>
    </row>
    <row r="526" spans="1:26" ht="25.5" customHeight="1">
      <c r="A526" s="67"/>
      <c r="B526" s="70"/>
      <c r="C526" s="72"/>
      <c r="D526" s="72"/>
      <c r="E526" s="63" t="str">
        <f t="shared" si="2"/>
        <v/>
      </c>
      <c r="F526" s="22"/>
      <c r="G526" s="65"/>
      <c r="H526" s="65"/>
      <c r="I526" s="23"/>
      <c r="J526" s="23"/>
      <c r="K526" s="66"/>
      <c r="L526" s="66"/>
      <c r="M526" s="106"/>
      <c r="N526" s="73"/>
      <c r="O526" s="67"/>
      <c r="P526" s="99"/>
      <c r="Q526" s="103"/>
      <c r="R526" s="103"/>
      <c r="S526" s="65"/>
      <c r="T526" s="65"/>
      <c r="U526" s="101"/>
      <c r="V526" s="106"/>
      <c r="W526" s="2"/>
      <c r="X526" s="2"/>
      <c r="Y526" s="2"/>
      <c r="Z526" s="2"/>
    </row>
    <row r="527" spans="1:26" ht="25.5" customHeight="1">
      <c r="A527" s="67"/>
      <c r="B527" s="70"/>
      <c r="C527" s="72"/>
      <c r="D527" s="72"/>
      <c r="E527" s="63" t="str">
        <f t="shared" si="2"/>
        <v/>
      </c>
      <c r="F527" s="22"/>
      <c r="G527" s="65"/>
      <c r="H527" s="65"/>
      <c r="I527" s="23"/>
      <c r="J527" s="23"/>
      <c r="K527" s="66"/>
      <c r="L527" s="66"/>
      <c r="M527" s="106"/>
      <c r="N527" s="73"/>
      <c r="O527" s="67"/>
      <c r="P527" s="99"/>
      <c r="Q527" s="103"/>
      <c r="R527" s="103"/>
      <c r="S527" s="65"/>
      <c r="T527" s="65"/>
      <c r="U527" s="101"/>
      <c r="V527" s="106"/>
      <c r="W527" s="2"/>
      <c r="X527" s="2"/>
      <c r="Y527" s="2"/>
      <c r="Z527" s="2"/>
    </row>
    <row r="528" spans="1:26" ht="25.5" customHeight="1">
      <c r="A528" s="67"/>
      <c r="B528" s="70"/>
      <c r="C528" s="72"/>
      <c r="D528" s="72"/>
      <c r="E528" s="63" t="str">
        <f t="shared" si="2"/>
        <v/>
      </c>
      <c r="F528" s="22"/>
      <c r="G528" s="65"/>
      <c r="H528" s="65"/>
      <c r="I528" s="23"/>
      <c r="J528" s="23"/>
      <c r="K528" s="66"/>
      <c r="L528" s="66"/>
      <c r="M528" s="106"/>
      <c r="N528" s="73"/>
      <c r="O528" s="67"/>
      <c r="P528" s="99"/>
      <c r="Q528" s="103"/>
      <c r="R528" s="103"/>
      <c r="S528" s="65"/>
      <c r="T528" s="65"/>
      <c r="U528" s="101"/>
      <c r="V528" s="106"/>
      <c r="W528" s="2"/>
      <c r="X528" s="2"/>
      <c r="Y528" s="2"/>
      <c r="Z528" s="2"/>
    </row>
    <row r="529" spans="7:22" ht="25.5" customHeight="1">
      <c r="G529" s="35"/>
      <c r="H529" s="35"/>
      <c r="I529" s="74"/>
      <c r="J529" s="74"/>
      <c r="K529" s="35"/>
      <c r="L529" s="35"/>
      <c r="M529" s="107"/>
      <c r="N529" s="35"/>
      <c r="O529" s="67"/>
      <c r="U529" s="104"/>
      <c r="V529" s="107"/>
    </row>
    <row r="530" spans="7:22" ht="25.5" customHeight="1">
      <c r="G530" s="35"/>
      <c r="H530" s="35"/>
      <c r="I530" s="74"/>
      <c r="J530" s="74"/>
      <c r="K530" s="35"/>
      <c r="L530" s="35"/>
      <c r="M530" s="107"/>
      <c r="N530" s="35"/>
      <c r="O530" s="67"/>
      <c r="U530" s="104"/>
      <c r="V530" s="107"/>
    </row>
    <row r="531" spans="7:22" ht="25.5" customHeight="1">
      <c r="G531" s="35"/>
      <c r="H531" s="35"/>
      <c r="I531" s="74"/>
      <c r="J531" s="74"/>
      <c r="K531" s="35"/>
      <c r="L531" s="35"/>
      <c r="M531" s="107"/>
      <c r="N531" s="35"/>
      <c r="O531" s="67"/>
      <c r="U531" s="104"/>
      <c r="V531" s="107"/>
    </row>
    <row r="532" spans="7:22" ht="25.5" customHeight="1">
      <c r="G532" s="35"/>
      <c r="H532" s="35"/>
      <c r="I532" s="74"/>
      <c r="J532" s="74"/>
      <c r="K532" s="35"/>
      <c r="L532" s="35"/>
      <c r="M532" s="107"/>
      <c r="N532" s="35"/>
      <c r="O532" s="67"/>
      <c r="U532" s="104"/>
      <c r="V532" s="107"/>
    </row>
    <row r="533" spans="7:22" ht="25.5" customHeight="1">
      <c r="G533" s="35"/>
      <c r="H533" s="35"/>
      <c r="I533" s="74"/>
      <c r="J533" s="74"/>
      <c r="K533" s="35"/>
      <c r="L533" s="35"/>
      <c r="M533" s="107"/>
      <c r="N533" s="35"/>
      <c r="O533" s="67"/>
      <c r="U533" s="104"/>
      <c r="V533" s="107"/>
    </row>
    <row r="534" spans="7:22" ht="25.5" customHeight="1">
      <c r="G534" s="35"/>
      <c r="H534" s="35"/>
      <c r="I534" s="74"/>
      <c r="J534" s="74"/>
      <c r="K534" s="35"/>
      <c r="L534" s="35"/>
      <c r="M534" s="107"/>
      <c r="N534" s="35"/>
      <c r="O534" s="67"/>
      <c r="U534" s="104"/>
      <c r="V534" s="107"/>
    </row>
    <row r="535" spans="7:22" ht="25.5" customHeight="1">
      <c r="G535" s="35"/>
      <c r="H535" s="35"/>
      <c r="I535" s="74"/>
      <c r="J535" s="74"/>
      <c r="K535" s="35"/>
      <c r="L535" s="35"/>
      <c r="M535" s="107"/>
      <c r="N535" s="35"/>
      <c r="O535" s="67"/>
      <c r="U535" s="104"/>
      <c r="V535" s="107"/>
    </row>
    <row r="536" spans="7:22" ht="25.5" customHeight="1">
      <c r="G536" s="35"/>
      <c r="H536" s="35"/>
      <c r="I536" s="74"/>
      <c r="J536" s="74"/>
      <c r="K536" s="35"/>
      <c r="L536" s="35"/>
      <c r="M536" s="107"/>
      <c r="N536" s="35"/>
      <c r="O536" s="67"/>
      <c r="U536" s="104"/>
      <c r="V536" s="107"/>
    </row>
    <row r="537" spans="7:22" ht="25.5" customHeight="1">
      <c r="G537" s="35"/>
      <c r="H537" s="35"/>
      <c r="I537" s="74"/>
      <c r="J537" s="74"/>
      <c r="K537" s="35"/>
      <c r="L537" s="35"/>
      <c r="M537" s="107"/>
      <c r="N537" s="35"/>
      <c r="O537" s="67"/>
      <c r="U537" s="104"/>
      <c r="V537" s="107"/>
    </row>
    <row r="538" spans="7:22" ht="25.5" customHeight="1">
      <c r="G538" s="35"/>
      <c r="H538" s="35"/>
      <c r="I538" s="74"/>
      <c r="J538" s="74"/>
      <c r="K538" s="35"/>
      <c r="L538" s="35"/>
      <c r="M538" s="107"/>
      <c r="N538" s="35"/>
      <c r="O538" s="67"/>
      <c r="U538" s="104"/>
      <c r="V538" s="107"/>
    </row>
    <row r="539" spans="7:22" ht="25.5" customHeight="1">
      <c r="G539" s="35"/>
      <c r="H539" s="35"/>
      <c r="I539" s="74"/>
      <c r="J539" s="74"/>
      <c r="K539" s="35"/>
      <c r="L539" s="35"/>
      <c r="M539" s="107"/>
      <c r="N539" s="35"/>
      <c r="O539" s="67"/>
      <c r="U539" s="104"/>
      <c r="V539" s="107"/>
    </row>
    <row r="540" spans="7:22" ht="25.5" customHeight="1">
      <c r="G540" s="35"/>
      <c r="H540" s="35"/>
      <c r="I540" s="74"/>
      <c r="J540" s="74"/>
      <c r="K540" s="35"/>
      <c r="L540" s="35"/>
      <c r="M540" s="107"/>
      <c r="N540" s="35"/>
      <c r="O540" s="67"/>
      <c r="U540" s="104"/>
      <c r="V540" s="107"/>
    </row>
    <row r="541" spans="7:22" ht="25.5" customHeight="1">
      <c r="G541" s="35"/>
      <c r="H541" s="35"/>
      <c r="I541" s="74"/>
      <c r="J541" s="74"/>
      <c r="K541" s="35"/>
      <c r="L541" s="35"/>
      <c r="M541" s="107"/>
      <c r="N541" s="35"/>
      <c r="O541" s="67"/>
      <c r="U541" s="104"/>
      <c r="V541" s="107"/>
    </row>
    <row r="542" spans="7:22" ht="25.5" customHeight="1">
      <c r="G542" s="35"/>
      <c r="H542" s="35"/>
      <c r="I542" s="74"/>
      <c r="J542" s="74"/>
      <c r="K542" s="35"/>
      <c r="L542" s="35"/>
      <c r="M542" s="107"/>
      <c r="N542" s="35"/>
      <c r="O542" s="67"/>
      <c r="U542" s="104"/>
      <c r="V542" s="107"/>
    </row>
    <row r="543" spans="7:22" ht="25.5" customHeight="1">
      <c r="G543" s="35"/>
      <c r="H543" s="35"/>
      <c r="I543" s="74"/>
      <c r="J543" s="74"/>
      <c r="K543" s="35"/>
      <c r="L543" s="35"/>
      <c r="M543" s="107"/>
      <c r="N543" s="35"/>
      <c r="O543" s="67"/>
      <c r="U543" s="104"/>
      <c r="V543" s="107"/>
    </row>
    <row r="544" spans="7:22" ht="25.5" customHeight="1">
      <c r="G544" s="35"/>
      <c r="H544" s="35"/>
      <c r="I544" s="74"/>
      <c r="J544" s="74"/>
      <c r="K544" s="35"/>
      <c r="L544" s="35"/>
      <c r="M544" s="107"/>
      <c r="N544" s="35"/>
      <c r="O544" s="67"/>
      <c r="U544" s="104"/>
      <c r="V544" s="107"/>
    </row>
    <row r="545" spans="7:22" ht="25.5" customHeight="1">
      <c r="G545" s="35"/>
      <c r="H545" s="35"/>
      <c r="I545" s="74"/>
      <c r="J545" s="74"/>
      <c r="K545" s="35"/>
      <c r="L545" s="35"/>
      <c r="M545" s="107"/>
      <c r="N545" s="35"/>
      <c r="O545" s="67"/>
      <c r="U545" s="104"/>
      <c r="V545" s="107"/>
    </row>
    <row r="546" spans="7:22" ht="25.5" customHeight="1">
      <c r="G546" s="35"/>
      <c r="H546" s="35"/>
      <c r="I546" s="74"/>
      <c r="J546" s="74"/>
      <c r="K546" s="35"/>
      <c r="L546" s="35"/>
      <c r="M546" s="107"/>
      <c r="N546" s="35"/>
      <c r="O546" s="67"/>
      <c r="U546" s="104"/>
      <c r="V546" s="107"/>
    </row>
    <row r="547" spans="7:22" ht="25.5" customHeight="1">
      <c r="G547" s="35"/>
      <c r="H547" s="35"/>
      <c r="I547" s="74"/>
      <c r="J547" s="74"/>
      <c r="K547" s="35"/>
      <c r="L547" s="35"/>
      <c r="M547" s="107"/>
      <c r="N547" s="35"/>
      <c r="O547" s="67"/>
      <c r="U547" s="104"/>
      <c r="V547" s="107"/>
    </row>
    <row r="548" spans="7:22" ht="25.5" customHeight="1">
      <c r="G548" s="35"/>
      <c r="H548" s="35"/>
      <c r="I548" s="74"/>
      <c r="J548" s="74"/>
      <c r="K548" s="35"/>
      <c r="L548" s="35"/>
      <c r="M548" s="107"/>
      <c r="N548" s="35"/>
      <c r="O548" s="67"/>
      <c r="U548" s="104"/>
      <c r="V548" s="107"/>
    </row>
    <row r="549" spans="7:22" ht="25.5" customHeight="1">
      <c r="G549" s="35"/>
      <c r="H549" s="35"/>
      <c r="I549" s="74"/>
      <c r="J549" s="74"/>
      <c r="K549" s="35"/>
      <c r="L549" s="35"/>
      <c r="M549" s="107"/>
      <c r="N549" s="35"/>
      <c r="O549" s="67"/>
      <c r="U549" s="104"/>
      <c r="V549" s="107"/>
    </row>
    <row r="550" spans="7:22" ht="25.5" customHeight="1">
      <c r="G550" s="35"/>
      <c r="H550" s="35"/>
      <c r="I550" s="74"/>
      <c r="J550" s="74"/>
      <c r="K550" s="35"/>
      <c r="L550" s="35"/>
      <c r="M550" s="107"/>
      <c r="N550" s="35"/>
      <c r="O550" s="67"/>
      <c r="U550" s="104"/>
      <c r="V550" s="107"/>
    </row>
    <row r="551" spans="7:22" ht="25.5" customHeight="1">
      <c r="G551" s="35"/>
      <c r="H551" s="35"/>
      <c r="I551" s="74"/>
      <c r="J551" s="74"/>
      <c r="K551" s="35"/>
      <c r="L551" s="35"/>
      <c r="M551" s="107"/>
      <c r="N551" s="35"/>
      <c r="O551" s="67"/>
      <c r="U551" s="104"/>
      <c r="V551" s="107"/>
    </row>
    <row r="552" spans="7:22" ht="25.5" customHeight="1">
      <c r="G552" s="35"/>
      <c r="H552" s="35"/>
      <c r="I552" s="74"/>
      <c r="J552" s="74"/>
      <c r="K552" s="35"/>
      <c r="L552" s="35"/>
      <c r="M552" s="107"/>
      <c r="N552" s="35"/>
      <c r="O552" s="67"/>
      <c r="U552" s="104"/>
      <c r="V552" s="107"/>
    </row>
    <row r="553" spans="7:22" ht="25.5" customHeight="1">
      <c r="G553" s="35"/>
      <c r="H553" s="35"/>
      <c r="I553" s="74"/>
      <c r="J553" s="74"/>
      <c r="K553" s="35"/>
      <c r="L553" s="35"/>
      <c r="M553" s="107"/>
      <c r="N553" s="35"/>
      <c r="O553" s="67"/>
      <c r="U553" s="104"/>
      <c r="V553" s="107"/>
    </row>
    <row r="554" spans="7:22" ht="25.5" customHeight="1">
      <c r="G554" s="35"/>
      <c r="H554" s="35"/>
      <c r="I554" s="74"/>
      <c r="J554" s="74"/>
      <c r="K554" s="35"/>
      <c r="L554" s="35"/>
      <c r="M554" s="107"/>
      <c r="N554" s="35"/>
      <c r="O554" s="67"/>
      <c r="U554" s="104"/>
      <c r="V554" s="107"/>
    </row>
    <row r="555" spans="7:22" ht="25.5" customHeight="1">
      <c r="G555" s="35"/>
      <c r="H555" s="35"/>
      <c r="I555" s="74"/>
      <c r="J555" s="74"/>
      <c r="K555" s="35"/>
      <c r="L555" s="35"/>
      <c r="M555" s="107"/>
      <c r="N555" s="35"/>
      <c r="O555" s="67"/>
      <c r="U555" s="104"/>
      <c r="V555" s="107"/>
    </row>
    <row r="556" spans="7:22" ht="25.5" customHeight="1">
      <c r="G556" s="35"/>
      <c r="H556" s="35"/>
      <c r="I556" s="74"/>
      <c r="J556" s="74"/>
      <c r="K556" s="35"/>
      <c r="L556" s="35"/>
      <c r="M556" s="107"/>
      <c r="N556" s="35"/>
      <c r="O556" s="67"/>
      <c r="U556" s="104"/>
      <c r="V556" s="107"/>
    </row>
    <row r="557" spans="7:22" ht="25.5" customHeight="1">
      <c r="G557" s="35"/>
      <c r="H557" s="35"/>
      <c r="I557" s="74"/>
      <c r="J557" s="74"/>
      <c r="K557" s="35"/>
      <c r="L557" s="35"/>
      <c r="M557" s="107"/>
      <c r="N557" s="35"/>
      <c r="O557" s="67"/>
      <c r="U557" s="104"/>
      <c r="V557" s="107"/>
    </row>
    <row r="558" spans="7:22" ht="25.5" customHeight="1">
      <c r="G558" s="35"/>
      <c r="H558" s="35"/>
      <c r="I558" s="74"/>
      <c r="J558" s="74"/>
      <c r="K558" s="35"/>
      <c r="L558" s="35"/>
      <c r="M558" s="107"/>
      <c r="N558" s="35"/>
      <c r="O558" s="67"/>
      <c r="U558" s="104"/>
      <c r="V558" s="107"/>
    </row>
    <row r="559" spans="7:22" ht="25.5" customHeight="1">
      <c r="G559" s="35"/>
      <c r="H559" s="35"/>
      <c r="I559" s="74"/>
      <c r="J559" s="74"/>
      <c r="K559" s="35"/>
      <c r="L559" s="35"/>
      <c r="M559" s="107"/>
      <c r="N559" s="35"/>
      <c r="O559" s="67"/>
      <c r="U559" s="104"/>
      <c r="V559" s="107"/>
    </row>
    <row r="560" spans="7:22" ht="25.5" customHeight="1">
      <c r="G560" s="35"/>
      <c r="H560" s="35"/>
      <c r="I560" s="74"/>
      <c r="J560" s="74"/>
      <c r="K560" s="35"/>
      <c r="L560" s="35"/>
      <c r="M560" s="107"/>
      <c r="N560" s="35"/>
      <c r="O560" s="67"/>
      <c r="U560" s="104"/>
      <c r="V560" s="107"/>
    </row>
    <row r="561" spans="7:22" ht="25.5" customHeight="1">
      <c r="G561" s="35"/>
      <c r="H561" s="35"/>
      <c r="I561" s="74"/>
      <c r="J561" s="74"/>
      <c r="K561" s="35"/>
      <c r="L561" s="35"/>
      <c r="M561" s="107"/>
      <c r="N561" s="35"/>
      <c r="O561" s="67"/>
      <c r="U561" s="104"/>
      <c r="V561" s="107"/>
    </row>
    <row r="562" spans="7:22" ht="25.5" customHeight="1">
      <c r="G562" s="35"/>
      <c r="H562" s="35"/>
      <c r="I562" s="74"/>
      <c r="J562" s="74"/>
      <c r="K562" s="35"/>
      <c r="L562" s="35"/>
      <c r="M562" s="107"/>
      <c r="N562" s="35"/>
      <c r="O562" s="67"/>
      <c r="U562" s="104"/>
      <c r="V562" s="107"/>
    </row>
    <row r="563" spans="7:22" ht="25.5" customHeight="1">
      <c r="G563" s="35"/>
      <c r="H563" s="35"/>
      <c r="I563" s="74"/>
      <c r="J563" s="74"/>
      <c r="K563" s="35"/>
      <c r="L563" s="35"/>
      <c r="M563" s="107"/>
      <c r="N563" s="35"/>
      <c r="O563" s="67"/>
      <c r="U563" s="104"/>
      <c r="V563" s="107"/>
    </row>
    <row r="564" spans="7:22" ht="25.5" customHeight="1">
      <c r="G564" s="35"/>
      <c r="H564" s="35"/>
      <c r="I564" s="74"/>
      <c r="J564" s="74"/>
      <c r="K564" s="35"/>
      <c r="L564" s="35"/>
      <c r="M564" s="107"/>
      <c r="N564" s="35"/>
      <c r="O564" s="67"/>
      <c r="U564" s="104"/>
      <c r="V564" s="107"/>
    </row>
    <row r="565" spans="7:22" ht="25.5" customHeight="1">
      <c r="G565" s="35"/>
      <c r="H565" s="35"/>
      <c r="I565" s="74"/>
      <c r="J565" s="74"/>
      <c r="K565" s="35"/>
      <c r="L565" s="35"/>
      <c r="M565" s="107"/>
      <c r="N565" s="35"/>
      <c r="O565" s="67"/>
      <c r="U565" s="104"/>
      <c r="V565" s="107"/>
    </row>
    <row r="566" spans="7:22" ht="25.5" customHeight="1">
      <c r="G566" s="35"/>
      <c r="H566" s="35"/>
      <c r="I566" s="74"/>
      <c r="J566" s="74"/>
      <c r="K566" s="35"/>
      <c r="L566" s="35"/>
      <c r="M566" s="107"/>
      <c r="N566" s="35"/>
      <c r="O566" s="67"/>
      <c r="U566" s="104"/>
      <c r="V566" s="107"/>
    </row>
    <row r="567" spans="7:22" ht="25.5" customHeight="1">
      <c r="G567" s="35"/>
      <c r="H567" s="35"/>
      <c r="I567" s="74"/>
      <c r="J567" s="74"/>
      <c r="K567" s="35"/>
      <c r="L567" s="35"/>
      <c r="M567" s="107"/>
      <c r="N567" s="35"/>
      <c r="O567" s="67"/>
      <c r="U567" s="104"/>
      <c r="V567" s="107"/>
    </row>
    <row r="568" spans="7:22" ht="25.5" customHeight="1">
      <c r="G568" s="35"/>
      <c r="H568" s="35"/>
      <c r="I568" s="74"/>
      <c r="J568" s="74"/>
      <c r="K568" s="35"/>
      <c r="L568" s="35"/>
      <c r="M568" s="107"/>
      <c r="N568" s="35"/>
      <c r="O568" s="67"/>
      <c r="U568" s="104"/>
      <c r="V568" s="107"/>
    </row>
    <row r="569" spans="7:22" ht="25.5" customHeight="1">
      <c r="G569" s="35"/>
      <c r="H569" s="35"/>
      <c r="I569" s="74"/>
      <c r="J569" s="74"/>
      <c r="K569" s="35"/>
      <c r="L569" s="35"/>
      <c r="M569" s="107"/>
      <c r="N569" s="35"/>
      <c r="O569" s="67"/>
      <c r="U569" s="104"/>
      <c r="V569" s="107"/>
    </row>
    <row r="570" spans="7:22" ht="25.5" customHeight="1">
      <c r="G570" s="35"/>
      <c r="H570" s="35"/>
      <c r="I570" s="74"/>
      <c r="J570" s="74"/>
      <c r="K570" s="35"/>
      <c r="L570" s="35"/>
      <c r="M570" s="107"/>
      <c r="N570" s="35"/>
      <c r="O570" s="67"/>
      <c r="U570" s="104"/>
      <c r="V570" s="107"/>
    </row>
    <row r="571" spans="7:22" ht="25.5" customHeight="1">
      <c r="G571" s="35"/>
      <c r="H571" s="35"/>
      <c r="I571" s="74"/>
      <c r="J571" s="74"/>
      <c r="K571" s="35"/>
      <c r="L571" s="35"/>
      <c r="M571" s="107"/>
      <c r="N571" s="35"/>
      <c r="O571" s="67"/>
      <c r="U571" s="104"/>
      <c r="V571" s="107"/>
    </row>
    <row r="572" spans="7:22" ht="25.5" customHeight="1">
      <c r="G572" s="35"/>
      <c r="H572" s="35"/>
      <c r="I572" s="74"/>
      <c r="J572" s="74"/>
      <c r="K572" s="35"/>
      <c r="L572" s="35"/>
      <c r="M572" s="107"/>
      <c r="N572" s="35"/>
      <c r="O572" s="67"/>
      <c r="U572" s="104"/>
      <c r="V572" s="107"/>
    </row>
    <row r="573" spans="7:22" ht="25.5" customHeight="1">
      <c r="G573" s="35"/>
      <c r="H573" s="35"/>
      <c r="I573" s="74"/>
      <c r="J573" s="74"/>
      <c r="K573" s="35"/>
      <c r="L573" s="35"/>
      <c r="M573" s="107"/>
      <c r="N573" s="35"/>
      <c r="O573" s="67"/>
      <c r="U573" s="104"/>
      <c r="V573" s="107"/>
    </row>
    <row r="574" spans="7:22" ht="25.5" customHeight="1">
      <c r="G574" s="35"/>
      <c r="H574" s="35"/>
      <c r="I574" s="74"/>
      <c r="J574" s="74"/>
      <c r="K574" s="35"/>
      <c r="L574" s="35"/>
      <c r="M574" s="107"/>
      <c r="N574" s="35"/>
      <c r="O574" s="67"/>
      <c r="U574" s="104"/>
      <c r="V574" s="107"/>
    </row>
    <row r="575" spans="7:22" ht="25.5" customHeight="1">
      <c r="G575" s="35"/>
      <c r="H575" s="35"/>
      <c r="I575" s="74"/>
      <c r="J575" s="74"/>
      <c r="K575" s="35"/>
      <c r="L575" s="35"/>
      <c r="M575" s="107"/>
      <c r="N575" s="35"/>
      <c r="O575" s="67"/>
      <c r="U575" s="104"/>
      <c r="V575" s="107"/>
    </row>
    <row r="576" spans="7:22" ht="25.5" customHeight="1">
      <c r="G576" s="35"/>
      <c r="H576" s="35"/>
      <c r="I576" s="74"/>
      <c r="J576" s="74"/>
      <c r="K576" s="35"/>
      <c r="L576" s="35"/>
      <c r="M576" s="107"/>
      <c r="N576" s="35"/>
      <c r="O576" s="67"/>
      <c r="U576" s="104"/>
      <c r="V576" s="107"/>
    </row>
    <row r="577" spans="7:22" ht="25.5" customHeight="1">
      <c r="G577" s="35"/>
      <c r="H577" s="35"/>
      <c r="I577" s="74"/>
      <c r="J577" s="74"/>
      <c r="K577" s="35"/>
      <c r="L577" s="35"/>
      <c r="M577" s="107"/>
      <c r="N577" s="35"/>
      <c r="O577" s="67"/>
      <c r="U577" s="104"/>
      <c r="V577" s="107"/>
    </row>
    <row r="578" spans="7:22" ht="25.5" customHeight="1">
      <c r="G578" s="35"/>
      <c r="H578" s="35"/>
      <c r="I578" s="74"/>
      <c r="J578" s="74"/>
      <c r="K578" s="35"/>
      <c r="L578" s="35"/>
      <c r="M578" s="107"/>
      <c r="N578" s="35"/>
      <c r="O578" s="67"/>
      <c r="U578" s="104"/>
      <c r="V578" s="107"/>
    </row>
    <row r="579" spans="7:22" ht="25.5" customHeight="1">
      <c r="G579" s="35"/>
      <c r="H579" s="35"/>
      <c r="I579" s="74"/>
      <c r="J579" s="74"/>
      <c r="K579" s="35"/>
      <c r="L579" s="35"/>
      <c r="M579" s="107"/>
      <c r="N579" s="35"/>
      <c r="O579" s="67"/>
      <c r="U579" s="104"/>
      <c r="V579" s="107"/>
    </row>
    <row r="580" spans="7:22" ht="25.5" customHeight="1">
      <c r="G580" s="35"/>
      <c r="H580" s="35"/>
      <c r="I580" s="74"/>
      <c r="J580" s="74"/>
      <c r="K580" s="35"/>
      <c r="L580" s="35"/>
      <c r="M580" s="107"/>
      <c r="N580" s="35"/>
      <c r="O580" s="67"/>
      <c r="U580" s="104"/>
      <c r="V580" s="107"/>
    </row>
    <row r="581" spans="7:22" ht="25.5" customHeight="1">
      <c r="G581" s="35"/>
      <c r="H581" s="35"/>
      <c r="I581" s="74"/>
      <c r="J581" s="74"/>
      <c r="K581" s="35"/>
      <c r="L581" s="35"/>
      <c r="M581" s="107"/>
      <c r="N581" s="35"/>
      <c r="O581" s="67"/>
      <c r="U581" s="104"/>
      <c r="V581" s="107"/>
    </row>
    <row r="582" spans="7:22" ht="25.5" customHeight="1">
      <c r="G582" s="35"/>
      <c r="H582" s="35"/>
      <c r="I582" s="74"/>
      <c r="J582" s="74"/>
      <c r="K582" s="35"/>
      <c r="L582" s="35"/>
      <c r="M582" s="107"/>
      <c r="N582" s="35"/>
      <c r="O582" s="67"/>
      <c r="U582" s="104"/>
      <c r="V582" s="107"/>
    </row>
    <row r="583" spans="7:22" ht="25.5" customHeight="1">
      <c r="G583" s="35"/>
      <c r="H583" s="35"/>
      <c r="I583" s="74"/>
      <c r="J583" s="74"/>
      <c r="K583" s="35"/>
      <c r="L583" s="35"/>
      <c r="M583" s="107"/>
      <c r="N583" s="35"/>
      <c r="O583" s="67"/>
      <c r="U583" s="104"/>
      <c r="V583" s="107"/>
    </row>
    <row r="584" spans="7:22" ht="25.5" customHeight="1">
      <c r="G584" s="35"/>
      <c r="H584" s="35"/>
      <c r="I584" s="74"/>
      <c r="J584" s="74"/>
      <c r="K584" s="35"/>
      <c r="L584" s="35"/>
      <c r="M584" s="107"/>
      <c r="N584" s="35"/>
      <c r="O584" s="67"/>
      <c r="U584" s="104"/>
      <c r="V584" s="107"/>
    </row>
    <row r="585" spans="7:22" ht="25.5" customHeight="1">
      <c r="G585" s="35"/>
      <c r="H585" s="35"/>
      <c r="I585" s="74"/>
      <c r="J585" s="74"/>
      <c r="K585" s="35"/>
      <c r="L585" s="35"/>
      <c r="M585" s="107"/>
      <c r="N585" s="35"/>
      <c r="O585" s="67"/>
      <c r="U585" s="104"/>
      <c r="V585" s="107"/>
    </row>
    <row r="586" spans="7:22" ht="25.5" customHeight="1">
      <c r="G586" s="35"/>
      <c r="H586" s="35"/>
      <c r="I586" s="74"/>
      <c r="J586" s="74"/>
      <c r="K586" s="35"/>
      <c r="L586" s="35"/>
      <c r="M586" s="107"/>
      <c r="N586" s="35"/>
      <c r="O586" s="67"/>
      <c r="U586" s="104"/>
      <c r="V586" s="107"/>
    </row>
    <row r="587" spans="7:22" ht="25.5" customHeight="1">
      <c r="G587" s="35"/>
      <c r="H587" s="35"/>
      <c r="I587" s="74"/>
      <c r="J587" s="74"/>
      <c r="K587" s="35"/>
      <c r="L587" s="35"/>
      <c r="M587" s="107"/>
      <c r="N587" s="35"/>
      <c r="O587" s="67"/>
      <c r="U587" s="104"/>
      <c r="V587" s="107"/>
    </row>
    <row r="588" spans="7:22" ht="25.5" customHeight="1">
      <c r="G588" s="35"/>
      <c r="H588" s="35"/>
      <c r="I588" s="74"/>
      <c r="J588" s="74"/>
      <c r="K588" s="35"/>
      <c r="L588" s="35"/>
      <c r="M588" s="107"/>
      <c r="N588" s="35"/>
      <c r="O588" s="67"/>
      <c r="U588" s="104"/>
      <c r="V588" s="107"/>
    </row>
    <row r="589" spans="7:22" ht="25.5" customHeight="1">
      <c r="G589" s="35"/>
      <c r="H589" s="35"/>
      <c r="I589" s="74"/>
      <c r="J589" s="74"/>
      <c r="K589" s="35"/>
      <c r="L589" s="35"/>
      <c r="M589" s="107"/>
      <c r="N589" s="35"/>
      <c r="O589" s="67"/>
      <c r="U589" s="104"/>
      <c r="V589" s="107"/>
    </row>
    <row r="590" spans="7:22" ht="25.5" customHeight="1">
      <c r="G590" s="35"/>
      <c r="H590" s="35"/>
      <c r="I590" s="74"/>
      <c r="J590" s="74"/>
      <c r="K590" s="35"/>
      <c r="L590" s="35"/>
      <c r="M590" s="107"/>
      <c r="N590" s="35"/>
      <c r="O590" s="67"/>
      <c r="U590" s="104"/>
      <c r="V590" s="107"/>
    </row>
    <row r="591" spans="7:22" ht="25.5" customHeight="1">
      <c r="G591" s="35"/>
      <c r="H591" s="35"/>
      <c r="I591" s="74"/>
      <c r="J591" s="74"/>
      <c r="K591" s="35"/>
      <c r="L591" s="35"/>
      <c r="M591" s="107"/>
      <c r="N591" s="35"/>
      <c r="O591" s="67"/>
      <c r="U591" s="104"/>
      <c r="V591" s="107"/>
    </row>
    <row r="592" spans="7:22" ht="25.5" customHeight="1">
      <c r="G592" s="35"/>
      <c r="H592" s="35"/>
      <c r="I592" s="74"/>
      <c r="J592" s="74"/>
      <c r="K592" s="35"/>
      <c r="L592" s="35"/>
      <c r="M592" s="107"/>
      <c r="N592" s="35"/>
      <c r="O592" s="67"/>
      <c r="U592" s="104"/>
      <c r="V592" s="107"/>
    </row>
    <row r="593" spans="7:22" ht="25.5" customHeight="1">
      <c r="G593" s="35"/>
      <c r="H593" s="35"/>
      <c r="I593" s="74"/>
      <c r="J593" s="74"/>
      <c r="K593" s="35"/>
      <c r="L593" s="35"/>
      <c r="M593" s="107"/>
      <c r="N593" s="35"/>
      <c r="O593" s="67"/>
      <c r="U593" s="104"/>
      <c r="V593" s="107"/>
    </row>
    <row r="594" spans="7:22" ht="25.5" customHeight="1">
      <c r="G594" s="35"/>
      <c r="H594" s="35"/>
      <c r="I594" s="74"/>
      <c r="J594" s="74"/>
      <c r="K594" s="35"/>
      <c r="L594" s="35"/>
      <c r="M594" s="107"/>
      <c r="N594" s="35"/>
      <c r="O594" s="67"/>
      <c r="U594" s="104"/>
      <c r="V594" s="107"/>
    </row>
    <row r="595" spans="7:22" ht="25.5" customHeight="1">
      <c r="G595" s="35"/>
      <c r="H595" s="35"/>
      <c r="I595" s="74"/>
      <c r="J595" s="74"/>
      <c r="K595" s="35"/>
      <c r="L595" s="35"/>
      <c r="M595" s="107"/>
      <c r="N595" s="35"/>
      <c r="O595" s="67"/>
      <c r="U595" s="104"/>
      <c r="V595" s="107"/>
    </row>
    <row r="596" spans="7:22" ht="25.5" customHeight="1">
      <c r="G596" s="35"/>
      <c r="H596" s="35"/>
      <c r="I596" s="74"/>
      <c r="J596" s="74"/>
      <c r="K596" s="35"/>
      <c r="L596" s="35"/>
      <c r="M596" s="107"/>
      <c r="N596" s="35"/>
      <c r="O596" s="67"/>
      <c r="U596" s="104"/>
      <c r="V596" s="107"/>
    </row>
    <row r="597" spans="7:22" ht="25.5" customHeight="1">
      <c r="G597" s="35"/>
      <c r="H597" s="35"/>
      <c r="I597" s="74"/>
      <c r="J597" s="74"/>
      <c r="K597" s="35"/>
      <c r="L597" s="35"/>
      <c r="M597" s="107"/>
      <c r="N597" s="35"/>
      <c r="O597" s="67"/>
      <c r="U597" s="104"/>
      <c r="V597" s="107"/>
    </row>
    <row r="598" spans="7:22" ht="25.5" customHeight="1">
      <c r="G598" s="35"/>
      <c r="H598" s="35"/>
      <c r="I598" s="74"/>
      <c r="J598" s="74"/>
      <c r="K598" s="35"/>
      <c r="L598" s="35"/>
      <c r="M598" s="107"/>
      <c r="N598" s="35"/>
      <c r="O598" s="67"/>
      <c r="U598" s="104"/>
      <c r="V598" s="107"/>
    </row>
    <row r="599" spans="7:22" ht="25.5" customHeight="1">
      <c r="G599" s="35"/>
      <c r="H599" s="35"/>
      <c r="I599" s="74"/>
      <c r="J599" s="74"/>
      <c r="K599" s="35"/>
      <c r="L599" s="35"/>
      <c r="M599" s="107"/>
      <c r="N599" s="35"/>
      <c r="O599" s="67"/>
      <c r="U599" s="104"/>
      <c r="V599" s="107"/>
    </row>
    <row r="600" spans="7:22" ht="25.5" customHeight="1">
      <c r="G600" s="35"/>
      <c r="H600" s="35"/>
      <c r="I600" s="74"/>
      <c r="J600" s="74"/>
      <c r="K600" s="35"/>
      <c r="L600" s="35"/>
      <c r="M600" s="107"/>
      <c r="N600" s="35"/>
      <c r="O600" s="67"/>
      <c r="U600" s="104"/>
      <c r="V600" s="107"/>
    </row>
    <row r="601" spans="7:22" ht="25.5" customHeight="1">
      <c r="G601" s="35"/>
      <c r="H601" s="35"/>
      <c r="I601" s="74"/>
      <c r="J601" s="74"/>
      <c r="K601" s="35"/>
      <c r="L601" s="35"/>
      <c r="M601" s="107"/>
      <c r="N601" s="35"/>
      <c r="O601" s="67"/>
      <c r="U601" s="104"/>
      <c r="V601" s="107"/>
    </row>
    <row r="602" spans="7:22" ht="25.5" customHeight="1">
      <c r="G602" s="35"/>
      <c r="H602" s="35"/>
      <c r="I602" s="74"/>
      <c r="J602" s="74"/>
      <c r="K602" s="35"/>
      <c r="L602" s="35"/>
      <c r="M602" s="107"/>
      <c r="N602" s="35"/>
      <c r="O602" s="67"/>
      <c r="U602" s="104"/>
      <c r="V602" s="107"/>
    </row>
    <row r="603" spans="7:22" ht="25.5" customHeight="1">
      <c r="G603" s="35"/>
      <c r="H603" s="35"/>
      <c r="I603" s="74"/>
      <c r="J603" s="74"/>
      <c r="K603" s="35"/>
      <c r="L603" s="35"/>
      <c r="M603" s="107"/>
      <c r="N603" s="35"/>
      <c r="O603" s="67"/>
      <c r="U603" s="104"/>
      <c r="V603" s="107"/>
    </row>
    <row r="604" spans="7:22" ht="25.5" customHeight="1">
      <c r="G604" s="35"/>
      <c r="H604" s="35"/>
      <c r="I604" s="74"/>
      <c r="J604" s="74"/>
      <c r="K604" s="35"/>
      <c r="L604" s="35"/>
      <c r="M604" s="107"/>
      <c r="N604" s="35"/>
      <c r="O604" s="67"/>
      <c r="U604" s="104"/>
      <c r="V604" s="107"/>
    </row>
    <row r="605" spans="7:22" ht="25.5" customHeight="1">
      <c r="G605" s="35"/>
      <c r="H605" s="35"/>
      <c r="I605" s="74"/>
      <c r="J605" s="74"/>
      <c r="K605" s="35"/>
      <c r="L605" s="35"/>
      <c r="M605" s="107"/>
      <c r="N605" s="35"/>
      <c r="O605" s="67"/>
      <c r="U605" s="104"/>
      <c r="V605" s="107"/>
    </row>
    <row r="606" spans="7:22" ht="25.5" customHeight="1">
      <c r="G606" s="35"/>
      <c r="H606" s="35"/>
      <c r="I606" s="74"/>
      <c r="J606" s="74"/>
      <c r="K606" s="35"/>
      <c r="L606" s="35"/>
      <c r="M606" s="107"/>
      <c r="N606" s="35"/>
      <c r="O606" s="67"/>
      <c r="U606" s="104"/>
      <c r="V606" s="107"/>
    </row>
    <row r="607" spans="7:22" ht="25.5" customHeight="1">
      <c r="G607" s="35"/>
      <c r="H607" s="35"/>
      <c r="I607" s="74"/>
      <c r="J607" s="74"/>
      <c r="K607" s="35"/>
      <c r="L607" s="35"/>
      <c r="M607" s="107"/>
      <c r="N607" s="35"/>
      <c r="O607" s="67"/>
      <c r="U607" s="104"/>
      <c r="V607" s="107"/>
    </row>
    <row r="608" spans="7:22" ht="25.5" customHeight="1">
      <c r="G608" s="35"/>
      <c r="H608" s="35"/>
      <c r="I608" s="74"/>
      <c r="J608" s="74"/>
      <c r="K608" s="35"/>
      <c r="L608" s="35"/>
      <c r="M608" s="107"/>
      <c r="N608" s="35"/>
      <c r="O608" s="67"/>
      <c r="U608" s="104"/>
      <c r="V608" s="107"/>
    </row>
    <row r="609" spans="7:22" ht="25.5" customHeight="1">
      <c r="G609" s="35"/>
      <c r="H609" s="35"/>
      <c r="I609" s="74"/>
      <c r="J609" s="74"/>
      <c r="K609" s="35"/>
      <c r="L609" s="35"/>
      <c r="M609" s="107"/>
      <c r="N609" s="35"/>
      <c r="O609" s="67"/>
      <c r="U609" s="104"/>
      <c r="V609" s="107"/>
    </row>
    <row r="610" spans="7:22" ht="25.5" customHeight="1">
      <c r="G610" s="35"/>
      <c r="H610" s="35"/>
      <c r="I610" s="74"/>
      <c r="J610" s="74"/>
      <c r="K610" s="35"/>
      <c r="L610" s="35"/>
      <c r="M610" s="107"/>
      <c r="N610" s="35"/>
      <c r="O610" s="67"/>
      <c r="U610" s="104"/>
      <c r="V610" s="107"/>
    </row>
    <row r="611" spans="7:22" ht="25.5" customHeight="1">
      <c r="G611" s="35"/>
      <c r="H611" s="35"/>
      <c r="I611" s="74"/>
      <c r="J611" s="74"/>
      <c r="K611" s="35"/>
      <c r="L611" s="35"/>
      <c r="M611" s="107"/>
      <c r="N611" s="35"/>
      <c r="O611" s="67"/>
      <c r="U611" s="104"/>
      <c r="V611" s="107"/>
    </row>
    <row r="612" spans="7:22" ht="25.5" customHeight="1">
      <c r="G612" s="35"/>
      <c r="H612" s="35"/>
      <c r="I612" s="74"/>
      <c r="J612" s="74"/>
      <c r="K612" s="35"/>
      <c r="L612" s="35"/>
      <c r="M612" s="107"/>
      <c r="N612" s="35"/>
      <c r="O612" s="67"/>
      <c r="U612" s="104"/>
      <c r="V612" s="107"/>
    </row>
    <row r="613" spans="7:22" ht="25.5" customHeight="1">
      <c r="G613" s="35"/>
      <c r="H613" s="35"/>
      <c r="I613" s="74"/>
      <c r="J613" s="74"/>
      <c r="K613" s="35"/>
      <c r="L613" s="35"/>
      <c r="M613" s="107"/>
      <c r="N613" s="35"/>
      <c r="O613" s="67"/>
      <c r="U613" s="104"/>
      <c r="V613" s="107"/>
    </row>
    <row r="614" spans="7:22" ht="25.5" customHeight="1">
      <c r="G614" s="35"/>
      <c r="H614" s="35"/>
      <c r="I614" s="74"/>
      <c r="J614" s="74"/>
      <c r="K614" s="35"/>
      <c r="L614" s="35"/>
      <c r="M614" s="107"/>
      <c r="N614" s="35"/>
      <c r="O614" s="67"/>
      <c r="U614" s="104"/>
      <c r="V614" s="107"/>
    </row>
    <row r="615" spans="7:22" ht="25.5" customHeight="1">
      <c r="G615" s="35"/>
      <c r="H615" s="35"/>
      <c r="I615" s="74"/>
      <c r="J615" s="74"/>
      <c r="K615" s="35"/>
      <c r="L615" s="35"/>
      <c r="M615" s="107"/>
      <c r="N615" s="35"/>
      <c r="O615" s="67"/>
      <c r="U615" s="104"/>
      <c r="V615" s="107"/>
    </row>
    <row r="616" spans="7:22" ht="25.5" customHeight="1">
      <c r="G616" s="35"/>
      <c r="H616" s="35"/>
      <c r="I616" s="74"/>
      <c r="J616" s="74"/>
      <c r="K616" s="35"/>
      <c r="L616" s="35"/>
      <c r="M616" s="107"/>
      <c r="N616" s="35"/>
      <c r="O616" s="67"/>
      <c r="U616" s="104"/>
      <c r="V616" s="107"/>
    </row>
    <row r="617" spans="7:22" ht="25.5" customHeight="1">
      <c r="G617" s="35"/>
      <c r="H617" s="35"/>
      <c r="I617" s="74"/>
      <c r="J617" s="74"/>
      <c r="K617" s="35"/>
      <c r="L617" s="35"/>
      <c r="M617" s="107"/>
      <c r="N617" s="35"/>
      <c r="O617" s="67"/>
      <c r="U617" s="104"/>
      <c r="V617" s="107"/>
    </row>
    <row r="618" spans="7:22" ht="25.5" customHeight="1">
      <c r="G618" s="35"/>
      <c r="H618" s="35"/>
      <c r="I618" s="74"/>
      <c r="J618" s="74"/>
      <c r="K618" s="35"/>
      <c r="L618" s="35"/>
      <c r="M618" s="107"/>
      <c r="N618" s="35"/>
      <c r="O618" s="67"/>
      <c r="U618" s="104"/>
      <c r="V618" s="107"/>
    </row>
    <row r="619" spans="7:22" ht="25.5" customHeight="1">
      <c r="G619" s="35"/>
      <c r="H619" s="35"/>
      <c r="I619" s="74"/>
      <c r="J619" s="74"/>
      <c r="K619" s="35"/>
      <c r="L619" s="35"/>
      <c r="M619" s="107"/>
      <c r="N619" s="35"/>
      <c r="O619" s="67"/>
      <c r="U619" s="104"/>
      <c r="V619" s="107"/>
    </row>
    <row r="620" spans="7:22" ht="25.5" customHeight="1">
      <c r="G620" s="35"/>
      <c r="H620" s="35"/>
      <c r="I620" s="74"/>
      <c r="J620" s="74"/>
      <c r="K620" s="35"/>
      <c r="L620" s="35"/>
      <c r="M620" s="107"/>
      <c r="N620" s="35"/>
      <c r="O620" s="67"/>
      <c r="U620" s="104"/>
      <c r="V620" s="107"/>
    </row>
    <row r="621" spans="7:22" ht="25.5" customHeight="1">
      <c r="G621" s="35"/>
      <c r="H621" s="35"/>
      <c r="I621" s="74"/>
      <c r="J621" s="74"/>
      <c r="K621" s="35"/>
      <c r="L621" s="35"/>
      <c r="M621" s="107"/>
      <c r="N621" s="35"/>
      <c r="O621" s="67"/>
      <c r="U621" s="104"/>
      <c r="V621" s="107"/>
    </row>
    <row r="622" spans="7:22" ht="25.5" customHeight="1">
      <c r="G622" s="35"/>
      <c r="H622" s="35"/>
      <c r="I622" s="74"/>
      <c r="J622" s="74"/>
      <c r="K622" s="35"/>
      <c r="L622" s="35"/>
      <c r="M622" s="107"/>
      <c r="N622" s="35"/>
      <c r="O622" s="67"/>
      <c r="U622" s="104"/>
      <c r="V622" s="107"/>
    </row>
    <row r="623" spans="7:22" ht="25.5" customHeight="1">
      <c r="G623" s="35"/>
      <c r="H623" s="35"/>
      <c r="I623" s="74"/>
      <c r="J623" s="74"/>
      <c r="K623" s="35"/>
      <c r="L623" s="35"/>
      <c r="M623" s="107"/>
      <c r="N623" s="35"/>
      <c r="O623" s="67"/>
      <c r="U623" s="104"/>
      <c r="V623" s="107"/>
    </row>
    <row r="624" spans="7:22" ht="25.5" customHeight="1">
      <c r="G624" s="35"/>
      <c r="H624" s="35"/>
      <c r="I624" s="74"/>
      <c r="J624" s="74"/>
      <c r="K624" s="35"/>
      <c r="L624" s="35"/>
      <c r="M624" s="107"/>
      <c r="N624" s="35"/>
      <c r="O624" s="67"/>
      <c r="U624" s="104"/>
      <c r="V624" s="107"/>
    </row>
    <row r="625" spans="7:22" ht="25.5" customHeight="1">
      <c r="G625" s="35"/>
      <c r="H625" s="35"/>
      <c r="I625" s="74"/>
      <c r="J625" s="74"/>
      <c r="K625" s="35"/>
      <c r="L625" s="35"/>
      <c r="M625" s="107"/>
      <c r="N625" s="35"/>
      <c r="O625" s="67"/>
      <c r="U625" s="104"/>
      <c r="V625" s="107"/>
    </row>
    <row r="626" spans="7:22" ht="25.5" customHeight="1">
      <c r="G626" s="35"/>
      <c r="H626" s="35"/>
      <c r="I626" s="74"/>
      <c r="J626" s="74"/>
      <c r="K626" s="35"/>
      <c r="L626" s="35"/>
      <c r="M626" s="107"/>
      <c r="N626" s="35"/>
      <c r="O626" s="67"/>
      <c r="U626" s="104"/>
      <c r="V626" s="107"/>
    </row>
    <row r="627" spans="7:22" ht="25.5" customHeight="1">
      <c r="G627" s="35"/>
      <c r="H627" s="35"/>
      <c r="I627" s="74"/>
      <c r="J627" s="74"/>
      <c r="K627" s="35"/>
      <c r="L627" s="35"/>
      <c r="M627" s="107"/>
      <c r="N627" s="35"/>
      <c r="O627" s="67"/>
      <c r="U627" s="104"/>
      <c r="V627" s="107"/>
    </row>
    <row r="628" spans="7:22" ht="25.5" customHeight="1">
      <c r="G628" s="35"/>
      <c r="H628" s="35"/>
      <c r="I628" s="74"/>
      <c r="J628" s="74"/>
      <c r="K628" s="35"/>
      <c r="L628" s="35"/>
      <c r="M628" s="107"/>
      <c r="N628" s="35"/>
      <c r="O628" s="67"/>
      <c r="U628" s="104"/>
      <c r="V628" s="107"/>
    </row>
    <row r="629" spans="7:22" ht="25.5" customHeight="1">
      <c r="G629" s="35"/>
      <c r="H629" s="35"/>
      <c r="I629" s="74"/>
      <c r="J629" s="74"/>
      <c r="K629" s="35"/>
      <c r="L629" s="35"/>
      <c r="M629" s="107"/>
      <c r="N629" s="35"/>
      <c r="O629" s="67"/>
      <c r="U629" s="104"/>
      <c r="V629" s="107"/>
    </row>
    <row r="630" spans="7:22" ht="25.5" customHeight="1">
      <c r="G630" s="35"/>
      <c r="H630" s="35"/>
      <c r="I630" s="74"/>
      <c r="J630" s="74"/>
      <c r="K630" s="35"/>
      <c r="L630" s="35"/>
      <c r="M630" s="107"/>
      <c r="N630" s="35"/>
      <c r="O630" s="67"/>
      <c r="U630" s="104"/>
      <c r="V630" s="107"/>
    </row>
    <row r="631" spans="7:22" ht="25.5" customHeight="1">
      <c r="G631" s="35"/>
      <c r="H631" s="35"/>
      <c r="I631" s="74"/>
      <c r="J631" s="74"/>
      <c r="K631" s="35"/>
      <c r="L631" s="35"/>
      <c r="M631" s="107"/>
      <c r="N631" s="35"/>
      <c r="O631" s="67"/>
      <c r="U631" s="104"/>
      <c r="V631" s="107"/>
    </row>
    <row r="632" spans="7:22" ht="25.5" customHeight="1">
      <c r="G632" s="35"/>
      <c r="H632" s="35"/>
      <c r="I632" s="74"/>
      <c r="J632" s="74"/>
      <c r="K632" s="35"/>
      <c r="L632" s="35"/>
      <c r="M632" s="107"/>
      <c r="N632" s="35"/>
      <c r="O632" s="67"/>
      <c r="U632" s="104"/>
      <c r="V632" s="107"/>
    </row>
    <row r="633" spans="7:22" ht="25.5" customHeight="1">
      <c r="G633" s="35"/>
      <c r="H633" s="35"/>
      <c r="I633" s="74"/>
      <c r="J633" s="74"/>
      <c r="K633" s="35"/>
      <c r="L633" s="35"/>
      <c r="M633" s="107"/>
      <c r="N633" s="35"/>
      <c r="O633" s="67"/>
      <c r="U633" s="104"/>
      <c r="V633" s="107"/>
    </row>
    <row r="634" spans="7:22" ht="25.5" customHeight="1">
      <c r="G634" s="35"/>
      <c r="H634" s="35"/>
      <c r="I634" s="74"/>
      <c r="J634" s="74"/>
      <c r="K634" s="35"/>
      <c r="L634" s="35"/>
      <c r="M634" s="107"/>
      <c r="N634" s="35"/>
      <c r="O634" s="67"/>
      <c r="U634" s="104"/>
      <c r="V634" s="107"/>
    </row>
    <row r="635" spans="7:22" ht="25.5" customHeight="1">
      <c r="G635" s="35"/>
      <c r="H635" s="35"/>
      <c r="I635" s="74"/>
      <c r="J635" s="74"/>
      <c r="K635" s="35"/>
      <c r="L635" s="35"/>
      <c r="M635" s="107"/>
      <c r="N635" s="35"/>
      <c r="O635" s="67"/>
      <c r="U635" s="104"/>
      <c r="V635" s="107"/>
    </row>
    <row r="636" spans="7:22" ht="25.5" customHeight="1">
      <c r="G636" s="35"/>
      <c r="H636" s="35"/>
      <c r="I636" s="74"/>
      <c r="J636" s="74"/>
      <c r="K636" s="35"/>
      <c r="L636" s="35"/>
      <c r="M636" s="107"/>
      <c r="N636" s="35"/>
      <c r="O636" s="67"/>
      <c r="U636" s="104"/>
      <c r="V636" s="107"/>
    </row>
    <row r="637" spans="7:22" ht="25.5" customHeight="1">
      <c r="G637" s="35"/>
      <c r="H637" s="35"/>
      <c r="I637" s="74"/>
      <c r="J637" s="74"/>
      <c r="K637" s="35"/>
      <c r="L637" s="35"/>
      <c r="M637" s="107"/>
      <c r="N637" s="35"/>
      <c r="O637" s="67"/>
      <c r="U637" s="104"/>
      <c r="V637" s="107"/>
    </row>
    <row r="638" spans="7:22" ht="25.5" customHeight="1">
      <c r="G638" s="35"/>
      <c r="H638" s="35"/>
      <c r="I638" s="74"/>
      <c r="J638" s="74"/>
      <c r="K638" s="35"/>
      <c r="L638" s="35"/>
      <c r="M638" s="107"/>
      <c r="N638" s="35"/>
      <c r="O638" s="67"/>
      <c r="U638" s="104"/>
      <c r="V638" s="107"/>
    </row>
    <row r="639" spans="7:22" ht="25.5" customHeight="1">
      <c r="G639" s="35"/>
      <c r="H639" s="35"/>
      <c r="I639" s="74"/>
      <c r="J639" s="74"/>
      <c r="K639" s="35"/>
      <c r="L639" s="35"/>
      <c r="M639" s="107"/>
      <c r="N639" s="35"/>
      <c r="O639" s="67"/>
      <c r="U639" s="104"/>
      <c r="V639" s="107"/>
    </row>
    <row r="640" spans="7:22" ht="25.5" customHeight="1">
      <c r="G640" s="35"/>
      <c r="H640" s="35"/>
      <c r="I640" s="74"/>
      <c r="J640" s="74"/>
      <c r="K640" s="35"/>
      <c r="L640" s="35"/>
      <c r="M640" s="107"/>
      <c r="N640" s="35"/>
      <c r="O640" s="67"/>
      <c r="U640" s="104"/>
      <c r="V640" s="107"/>
    </row>
    <row r="641" spans="7:22" ht="25.5" customHeight="1">
      <c r="G641" s="35"/>
      <c r="H641" s="35"/>
      <c r="I641" s="74"/>
      <c r="J641" s="74"/>
      <c r="K641" s="35"/>
      <c r="L641" s="35"/>
      <c r="M641" s="107"/>
      <c r="N641" s="35"/>
      <c r="O641" s="67"/>
      <c r="U641" s="104"/>
      <c r="V641" s="107"/>
    </row>
    <row r="642" spans="7:22" ht="25.5" customHeight="1">
      <c r="G642" s="35"/>
      <c r="H642" s="35"/>
      <c r="I642" s="74"/>
      <c r="J642" s="74"/>
      <c r="K642" s="35"/>
      <c r="L642" s="35"/>
      <c r="M642" s="107"/>
      <c r="N642" s="35"/>
      <c r="O642" s="67"/>
      <c r="U642" s="104"/>
      <c r="V642" s="107"/>
    </row>
    <row r="643" spans="7:22" ht="25.5" customHeight="1">
      <c r="G643" s="35"/>
      <c r="H643" s="35"/>
      <c r="I643" s="74"/>
      <c r="J643" s="74"/>
      <c r="K643" s="35"/>
      <c r="L643" s="35"/>
      <c r="M643" s="107"/>
      <c r="N643" s="35"/>
      <c r="O643" s="67"/>
      <c r="U643" s="104"/>
      <c r="V643" s="107"/>
    </row>
    <row r="644" spans="7:22" ht="25.5" customHeight="1">
      <c r="G644" s="35"/>
      <c r="H644" s="35"/>
      <c r="I644" s="74"/>
      <c r="J644" s="74"/>
      <c r="K644" s="35"/>
      <c r="L644" s="35"/>
      <c r="M644" s="107"/>
      <c r="N644" s="35"/>
      <c r="O644" s="67"/>
      <c r="U644" s="104"/>
      <c r="V644" s="107"/>
    </row>
    <row r="645" spans="7:22" ht="25.5" customHeight="1">
      <c r="G645" s="35"/>
      <c r="H645" s="35"/>
      <c r="I645" s="74"/>
      <c r="J645" s="74"/>
      <c r="K645" s="35"/>
      <c r="L645" s="35"/>
      <c r="M645" s="107"/>
      <c r="N645" s="35"/>
      <c r="O645" s="67"/>
      <c r="U645" s="104"/>
      <c r="V645" s="107"/>
    </row>
    <row r="646" spans="7:22" ht="25.5" customHeight="1">
      <c r="G646" s="35"/>
      <c r="H646" s="35"/>
      <c r="I646" s="74"/>
      <c r="J646" s="74"/>
      <c r="K646" s="35"/>
      <c r="L646" s="35"/>
      <c r="M646" s="107"/>
      <c r="N646" s="35"/>
      <c r="O646" s="67"/>
      <c r="U646" s="104"/>
      <c r="V646" s="107"/>
    </row>
    <row r="647" spans="7:22" ht="25.5" customHeight="1">
      <c r="G647" s="35"/>
      <c r="H647" s="35"/>
      <c r="I647" s="74"/>
      <c r="J647" s="74"/>
      <c r="K647" s="35"/>
      <c r="L647" s="35"/>
      <c r="M647" s="107"/>
      <c r="N647" s="35"/>
      <c r="O647" s="67"/>
      <c r="U647" s="104"/>
      <c r="V647" s="107"/>
    </row>
    <row r="648" spans="7:22" ht="25.5" customHeight="1">
      <c r="G648" s="35"/>
      <c r="H648" s="35"/>
      <c r="I648" s="74"/>
      <c r="J648" s="74"/>
      <c r="K648" s="35"/>
      <c r="L648" s="35"/>
      <c r="M648" s="107"/>
      <c r="N648" s="35"/>
      <c r="O648" s="67"/>
      <c r="U648" s="104"/>
      <c r="V648" s="107"/>
    </row>
    <row r="649" spans="7:22" ht="25.5" customHeight="1">
      <c r="G649" s="35"/>
      <c r="H649" s="35"/>
      <c r="I649" s="74"/>
      <c r="J649" s="74"/>
      <c r="K649" s="35"/>
      <c r="L649" s="35"/>
      <c r="M649" s="107"/>
      <c r="N649" s="35"/>
      <c r="O649" s="67"/>
      <c r="U649" s="104"/>
      <c r="V649" s="107"/>
    </row>
    <row r="650" spans="7:22" ht="25.5" customHeight="1">
      <c r="G650" s="35"/>
      <c r="H650" s="35"/>
      <c r="I650" s="74"/>
      <c r="J650" s="74"/>
      <c r="K650" s="35"/>
      <c r="L650" s="35"/>
      <c r="M650" s="107"/>
      <c r="N650" s="35"/>
      <c r="O650" s="67"/>
      <c r="U650" s="104"/>
      <c r="V650" s="107"/>
    </row>
    <row r="651" spans="7:22" ht="25.5" customHeight="1">
      <c r="G651" s="35"/>
      <c r="H651" s="35"/>
      <c r="I651" s="74"/>
      <c r="J651" s="74"/>
      <c r="K651" s="35"/>
      <c r="L651" s="35"/>
      <c r="M651" s="107"/>
      <c r="N651" s="35"/>
      <c r="O651" s="67"/>
      <c r="U651" s="104"/>
      <c r="V651" s="107"/>
    </row>
    <row r="652" spans="7:22" ht="25.5" customHeight="1">
      <c r="G652" s="35"/>
      <c r="H652" s="35"/>
      <c r="I652" s="74"/>
      <c r="J652" s="74"/>
      <c r="K652" s="35"/>
      <c r="L652" s="35"/>
      <c r="M652" s="107"/>
      <c r="N652" s="35"/>
      <c r="O652" s="67"/>
      <c r="U652" s="104"/>
      <c r="V652" s="107"/>
    </row>
    <row r="653" spans="7:22" ht="25.5" customHeight="1">
      <c r="G653" s="35"/>
      <c r="H653" s="35"/>
      <c r="I653" s="74"/>
      <c r="J653" s="74"/>
      <c r="K653" s="35"/>
      <c r="L653" s="35"/>
      <c r="M653" s="107"/>
      <c r="N653" s="35"/>
      <c r="O653" s="67"/>
      <c r="U653" s="104"/>
      <c r="V653" s="107"/>
    </row>
    <row r="654" spans="7:22" ht="25.5" customHeight="1">
      <c r="G654" s="35"/>
      <c r="H654" s="35"/>
      <c r="I654" s="74"/>
      <c r="J654" s="74"/>
      <c r="K654" s="35"/>
      <c r="L654" s="35"/>
      <c r="M654" s="107"/>
      <c r="N654" s="35"/>
      <c r="O654" s="67"/>
      <c r="U654" s="104"/>
      <c r="V654" s="107"/>
    </row>
    <row r="655" spans="7:22" ht="25.5" customHeight="1">
      <c r="G655" s="35"/>
      <c r="H655" s="35"/>
      <c r="I655" s="74"/>
      <c r="J655" s="74"/>
      <c r="K655" s="35"/>
      <c r="L655" s="35"/>
      <c r="M655" s="107"/>
      <c r="N655" s="35"/>
      <c r="O655" s="67"/>
      <c r="U655" s="104"/>
      <c r="V655" s="107"/>
    </row>
    <row r="656" spans="7:22" ht="25.5" customHeight="1">
      <c r="G656" s="35"/>
      <c r="H656" s="35"/>
      <c r="I656" s="74"/>
      <c r="J656" s="74"/>
      <c r="K656" s="35"/>
      <c r="L656" s="35"/>
      <c r="M656" s="107"/>
      <c r="N656" s="35"/>
      <c r="O656" s="67"/>
      <c r="U656" s="104"/>
      <c r="V656" s="107"/>
    </row>
    <row r="657" spans="7:22" ht="25.5" customHeight="1">
      <c r="G657" s="35"/>
      <c r="H657" s="35"/>
      <c r="I657" s="74"/>
      <c r="J657" s="74"/>
      <c r="K657" s="35"/>
      <c r="L657" s="35"/>
      <c r="M657" s="107"/>
      <c r="N657" s="35"/>
      <c r="O657" s="67"/>
      <c r="U657" s="104"/>
      <c r="V657" s="107"/>
    </row>
    <row r="658" spans="7:22" ht="25.5" customHeight="1">
      <c r="G658" s="35"/>
      <c r="H658" s="35"/>
      <c r="I658" s="74"/>
      <c r="J658" s="74"/>
      <c r="K658" s="35"/>
      <c r="L658" s="35"/>
      <c r="M658" s="107"/>
      <c r="N658" s="35"/>
      <c r="O658" s="67"/>
      <c r="U658" s="104"/>
      <c r="V658" s="107"/>
    </row>
    <row r="659" spans="7:22" ht="25.5" customHeight="1">
      <c r="G659" s="35"/>
      <c r="H659" s="35"/>
      <c r="I659" s="74"/>
      <c r="J659" s="74"/>
      <c r="K659" s="35"/>
      <c r="L659" s="35"/>
      <c r="M659" s="107"/>
      <c r="N659" s="35"/>
      <c r="O659" s="67"/>
      <c r="U659" s="104"/>
      <c r="V659" s="107"/>
    </row>
    <row r="660" spans="7:22" ht="25.5" customHeight="1">
      <c r="G660" s="35"/>
      <c r="H660" s="35"/>
      <c r="I660" s="74"/>
      <c r="J660" s="74"/>
      <c r="K660" s="35"/>
      <c r="L660" s="35"/>
      <c r="M660" s="107"/>
      <c r="N660" s="35"/>
      <c r="O660" s="67"/>
      <c r="U660" s="104"/>
      <c r="V660" s="107"/>
    </row>
    <row r="661" spans="7:22" ht="25.5" customHeight="1">
      <c r="G661" s="35"/>
      <c r="H661" s="35"/>
      <c r="I661" s="74"/>
      <c r="J661" s="74"/>
      <c r="K661" s="35"/>
      <c r="L661" s="35"/>
      <c r="M661" s="107"/>
      <c r="N661" s="35"/>
      <c r="O661" s="67"/>
      <c r="U661" s="104"/>
      <c r="V661" s="107"/>
    </row>
    <row r="662" spans="7:22" ht="25.5" customHeight="1">
      <c r="G662" s="35"/>
      <c r="H662" s="35"/>
      <c r="I662" s="74"/>
      <c r="J662" s="74"/>
      <c r="K662" s="35"/>
      <c r="L662" s="35"/>
      <c r="M662" s="107"/>
      <c r="N662" s="35"/>
      <c r="O662" s="67"/>
      <c r="U662" s="104"/>
      <c r="V662" s="107"/>
    </row>
    <row r="663" spans="7:22" ht="25.5" customHeight="1">
      <c r="G663" s="35"/>
      <c r="H663" s="35"/>
      <c r="I663" s="74"/>
      <c r="J663" s="74"/>
      <c r="K663" s="35"/>
      <c r="L663" s="35"/>
      <c r="M663" s="107"/>
      <c r="N663" s="35"/>
      <c r="O663" s="67"/>
      <c r="U663" s="104"/>
      <c r="V663" s="107"/>
    </row>
    <row r="664" spans="7:22" ht="25.5" customHeight="1">
      <c r="G664" s="35"/>
      <c r="H664" s="35"/>
      <c r="I664" s="74"/>
      <c r="J664" s="74"/>
      <c r="K664" s="35"/>
      <c r="L664" s="35"/>
      <c r="M664" s="107"/>
      <c r="N664" s="35"/>
      <c r="O664" s="67"/>
      <c r="U664" s="104"/>
      <c r="V664" s="107"/>
    </row>
    <row r="665" spans="7:22" ht="25.5" customHeight="1">
      <c r="G665" s="35"/>
      <c r="H665" s="35"/>
      <c r="I665" s="74"/>
      <c r="J665" s="74"/>
      <c r="K665" s="35"/>
      <c r="L665" s="35"/>
      <c r="M665" s="107"/>
      <c r="N665" s="35"/>
      <c r="O665" s="67"/>
      <c r="U665" s="104"/>
      <c r="V665" s="107"/>
    </row>
    <row r="666" spans="7:22" ht="25.5" customHeight="1">
      <c r="G666" s="35"/>
      <c r="H666" s="35"/>
      <c r="I666" s="74"/>
      <c r="J666" s="74"/>
      <c r="K666" s="35"/>
      <c r="L666" s="35"/>
      <c r="M666" s="107"/>
      <c r="N666" s="35"/>
      <c r="O666" s="67"/>
      <c r="U666" s="104"/>
      <c r="V666" s="107"/>
    </row>
    <row r="667" spans="7:22" ht="25.5" customHeight="1">
      <c r="G667" s="35"/>
      <c r="H667" s="35"/>
      <c r="I667" s="74"/>
      <c r="J667" s="74"/>
      <c r="K667" s="35"/>
      <c r="L667" s="35"/>
      <c r="M667" s="107"/>
      <c r="N667" s="35"/>
      <c r="O667" s="67"/>
      <c r="U667" s="104"/>
      <c r="V667" s="107"/>
    </row>
    <row r="668" spans="7:22" ht="25.5" customHeight="1">
      <c r="G668" s="35"/>
      <c r="H668" s="35"/>
      <c r="I668" s="74"/>
      <c r="J668" s="74"/>
      <c r="K668" s="35"/>
      <c r="L668" s="35"/>
      <c r="M668" s="107"/>
      <c r="N668" s="35"/>
      <c r="O668" s="67"/>
      <c r="U668" s="104"/>
      <c r="V668" s="107"/>
    </row>
    <row r="669" spans="7:22" ht="25.5" customHeight="1">
      <c r="G669" s="35"/>
      <c r="H669" s="35"/>
      <c r="I669" s="74"/>
      <c r="J669" s="74"/>
      <c r="K669" s="35"/>
      <c r="L669" s="35"/>
      <c r="M669" s="107"/>
      <c r="N669" s="35"/>
      <c r="O669" s="67"/>
      <c r="U669" s="104"/>
      <c r="V669" s="107"/>
    </row>
    <row r="670" spans="7:22" ht="25.5" customHeight="1">
      <c r="G670" s="35"/>
      <c r="H670" s="35"/>
      <c r="I670" s="74"/>
      <c r="J670" s="74"/>
      <c r="K670" s="35"/>
      <c r="L670" s="35"/>
      <c r="M670" s="107"/>
      <c r="N670" s="35"/>
      <c r="O670" s="67"/>
      <c r="U670" s="104"/>
      <c r="V670" s="107"/>
    </row>
    <row r="671" spans="7:22" ht="25.5" customHeight="1">
      <c r="G671" s="35"/>
      <c r="H671" s="35"/>
      <c r="I671" s="74"/>
      <c r="J671" s="74"/>
      <c r="K671" s="35"/>
      <c r="L671" s="35"/>
      <c r="M671" s="107"/>
      <c r="N671" s="35"/>
      <c r="O671" s="67"/>
      <c r="U671" s="104"/>
      <c r="V671" s="107"/>
    </row>
    <row r="672" spans="7:22" ht="25.5" customHeight="1">
      <c r="G672" s="35"/>
      <c r="H672" s="35"/>
      <c r="I672" s="74"/>
      <c r="J672" s="74"/>
      <c r="K672" s="35"/>
      <c r="L672" s="35"/>
      <c r="M672" s="107"/>
      <c r="N672" s="35"/>
      <c r="O672" s="67"/>
      <c r="U672" s="104"/>
      <c r="V672" s="107"/>
    </row>
    <row r="673" spans="7:22" ht="25.5" customHeight="1">
      <c r="G673" s="35"/>
      <c r="H673" s="35"/>
      <c r="I673" s="74"/>
      <c r="J673" s="74"/>
      <c r="K673" s="35"/>
      <c r="L673" s="35"/>
      <c r="M673" s="107"/>
      <c r="N673" s="35"/>
      <c r="O673" s="67"/>
      <c r="U673" s="104"/>
      <c r="V673" s="107"/>
    </row>
    <row r="674" spans="7:22" ht="25.5" customHeight="1">
      <c r="G674" s="35"/>
      <c r="H674" s="35"/>
      <c r="I674" s="74"/>
      <c r="J674" s="74"/>
      <c r="K674" s="35"/>
      <c r="L674" s="35"/>
      <c r="M674" s="107"/>
      <c r="N674" s="35"/>
      <c r="O674" s="67"/>
      <c r="U674" s="104"/>
      <c r="V674" s="107"/>
    </row>
    <row r="675" spans="7:22" ht="25.5" customHeight="1">
      <c r="G675" s="35"/>
      <c r="H675" s="35"/>
      <c r="I675" s="74"/>
      <c r="J675" s="74"/>
      <c r="K675" s="35"/>
      <c r="L675" s="35"/>
      <c r="M675" s="107"/>
      <c r="N675" s="35"/>
      <c r="O675" s="67"/>
      <c r="U675" s="104"/>
      <c r="V675" s="107"/>
    </row>
    <row r="676" spans="7:22" ht="25.5" customHeight="1">
      <c r="G676" s="35"/>
      <c r="H676" s="35"/>
      <c r="I676" s="74"/>
      <c r="J676" s="74"/>
      <c r="K676" s="35"/>
      <c r="L676" s="35"/>
      <c r="M676" s="107"/>
      <c r="N676" s="35"/>
      <c r="O676" s="67"/>
      <c r="U676" s="104"/>
      <c r="V676" s="107"/>
    </row>
    <row r="677" spans="7:22" ht="25.5" customHeight="1">
      <c r="G677" s="35"/>
      <c r="H677" s="35"/>
      <c r="I677" s="74"/>
      <c r="J677" s="74"/>
      <c r="K677" s="35"/>
      <c r="L677" s="35"/>
      <c r="M677" s="107"/>
      <c r="N677" s="35"/>
      <c r="O677" s="67"/>
      <c r="U677" s="104"/>
      <c r="V677" s="107"/>
    </row>
    <row r="678" spans="7:22" ht="25.5" customHeight="1">
      <c r="G678" s="35"/>
      <c r="H678" s="35"/>
      <c r="I678" s="74"/>
      <c r="J678" s="74"/>
      <c r="K678" s="35"/>
      <c r="L678" s="35"/>
      <c r="M678" s="107"/>
      <c r="N678" s="35"/>
      <c r="O678" s="67"/>
      <c r="U678" s="104"/>
      <c r="V678" s="107"/>
    </row>
    <row r="679" spans="7:22" ht="25.5" customHeight="1">
      <c r="G679" s="35"/>
      <c r="H679" s="35"/>
      <c r="I679" s="74"/>
      <c r="J679" s="74"/>
      <c r="K679" s="35"/>
      <c r="L679" s="35"/>
      <c r="M679" s="107"/>
      <c r="N679" s="35"/>
      <c r="O679" s="67"/>
      <c r="U679" s="104"/>
      <c r="V679" s="107"/>
    </row>
    <row r="680" spans="7:22" ht="25.5" customHeight="1">
      <c r="G680" s="35"/>
      <c r="H680" s="35"/>
      <c r="I680" s="74"/>
      <c r="J680" s="74"/>
      <c r="K680" s="35"/>
      <c r="L680" s="35"/>
      <c r="M680" s="107"/>
      <c r="N680" s="35"/>
      <c r="O680" s="67"/>
      <c r="U680" s="104"/>
      <c r="V680" s="107"/>
    </row>
    <row r="681" spans="7:22" ht="25.5" customHeight="1">
      <c r="G681" s="35"/>
      <c r="H681" s="35"/>
      <c r="I681" s="74"/>
      <c r="J681" s="74"/>
      <c r="K681" s="35"/>
      <c r="L681" s="35"/>
      <c r="M681" s="107"/>
      <c r="N681" s="35"/>
      <c r="O681" s="67"/>
      <c r="U681" s="104"/>
      <c r="V681" s="107"/>
    </row>
    <row r="682" spans="7:22" ht="25.5" customHeight="1">
      <c r="G682" s="35"/>
      <c r="H682" s="35"/>
      <c r="I682" s="74"/>
      <c r="J682" s="74"/>
      <c r="K682" s="35"/>
      <c r="L682" s="35"/>
      <c r="M682" s="107"/>
      <c r="N682" s="35"/>
      <c r="O682" s="67"/>
      <c r="U682" s="104"/>
      <c r="V682" s="107"/>
    </row>
    <row r="683" spans="7:22" ht="25.5" customHeight="1">
      <c r="G683" s="35"/>
      <c r="H683" s="35"/>
      <c r="I683" s="74"/>
      <c r="J683" s="74"/>
      <c r="K683" s="35"/>
      <c r="L683" s="35"/>
      <c r="M683" s="107"/>
      <c r="N683" s="35"/>
      <c r="O683" s="67"/>
      <c r="U683" s="104"/>
      <c r="V683" s="107"/>
    </row>
    <row r="684" spans="7:22" ht="25.5" customHeight="1">
      <c r="G684" s="35"/>
      <c r="H684" s="35"/>
      <c r="I684" s="74"/>
      <c r="J684" s="74"/>
      <c r="K684" s="35"/>
      <c r="L684" s="35"/>
      <c r="M684" s="107"/>
      <c r="N684" s="35"/>
      <c r="O684" s="67"/>
      <c r="U684" s="104"/>
      <c r="V684" s="107"/>
    </row>
    <row r="685" spans="7:22" ht="25.5" customHeight="1">
      <c r="G685" s="35"/>
      <c r="H685" s="35"/>
      <c r="I685" s="74"/>
      <c r="J685" s="74"/>
      <c r="K685" s="35"/>
      <c r="L685" s="35"/>
      <c r="M685" s="107"/>
      <c r="N685" s="35"/>
      <c r="O685" s="67"/>
      <c r="U685" s="104"/>
      <c r="V685" s="107"/>
    </row>
    <row r="686" spans="7:22" ht="25.5" customHeight="1">
      <c r="G686" s="35"/>
      <c r="H686" s="35"/>
      <c r="I686" s="74"/>
      <c r="J686" s="74"/>
      <c r="K686" s="35"/>
      <c r="L686" s="35"/>
      <c r="M686" s="107"/>
      <c r="N686" s="35"/>
      <c r="O686" s="67"/>
      <c r="U686" s="104"/>
      <c r="V686" s="107"/>
    </row>
    <row r="687" spans="7:22" ht="25.5" customHeight="1">
      <c r="G687" s="35"/>
      <c r="H687" s="35"/>
      <c r="I687" s="74"/>
      <c r="J687" s="74"/>
      <c r="K687" s="35"/>
      <c r="L687" s="35"/>
      <c r="M687" s="107"/>
      <c r="N687" s="35"/>
      <c r="O687" s="67"/>
      <c r="U687" s="104"/>
      <c r="V687" s="107"/>
    </row>
    <row r="688" spans="7:22" ht="25.5" customHeight="1">
      <c r="G688" s="35"/>
      <c r="H688" s="35"/>
      <c r="I688" s="74"/>
      <c r="J688" s="74"/>
      <c r="K688" s="35"/>
      <c r="L688" s="35"/>
      <c r="M688" s="107"/>
      <c r="N688" s="35"/>
      <c r="O688" s="67"/>
      <c r="U688" s="104"/>
      <c r="V688" s="107"/>
    </row>
    <row r="689" spans="7:22" ht="25.5" customHeight="1">
      <c r="G689" s="35"/>
      <c r="H689" s="35"/>
      <c r="I689" s="74"/>
      <c r="J689" s="74"/>
      <c r="K689" s="35"/>
      <c r="L689" s="35"/>
      <c r="M689" s="107"/>
      <c r="N689" s="35"/>
      <c r="O689" s="67"/>
      <c r="U689" s="104"/>
      <c r="V689" s="107"/>
    </row>
    <row r="690" spans="7:22" ht="25.5" customHeight="1">
      <c r="G690" s="35"/>
      <c r="H690" s="35"/>
      <c r="I690" s="74"/>
      <c r="J690" s="74"/>
      <c r="K690" s="35"/>
      <c r="L690" s="35"/>
      <c r="M690" s="107"/>
      <c r="N690" s="35"/>
      <c r="O690" s="67"/>
      <c r="U690" s="104"/>
      <c r="V690" s="107"/>
    </row>
    <row r="691" spans="7:22" ht="25.5" customHeight="1">
      <c r="G691" s="35"/>
      <c r="H691" s="35"/>
      <c r="I691" s="74"/>
      <c r="J691" s="74"/>
      <c r="K691" s="35"/>
      <c r="L691" s="35"/>
      <c r="M691" s="107"/>
      <c r="N691" s="35"/>
      <c r="O691" s="67"/>
      <c r="U691" s="104"/>
      <c r="V691" s="107"/>
    </row>
    <row r="692" spans="7:22" ht="25.5" customHeight="1">
      <c r="G692" s="35"/>
      <c r="H692" s="35"/>
      <c r="I692" s="74"/>
      <c r="J692" s="74"/>
      <c r="K692" s="35"/>
      <c r="L692" s="35"/>
      <c r="M692" s="107"/>
      <c r="N692" s="35"/>
      <c r="O692" s="67"/>
      <c r="U692" s="104"/>
      <c r="V692" s="107"/>
    </row>
    <row r="693" spans="7:22" ht="25.5" customHeight="1">
      <c r="G693" s="35"/>
      <c r="H693" s="35"/>
      <c r="I693" s="74"/>
      <c r="J693" s="74"/>
      <c r="K693" s="35"/>
      <c r="L693" s="35"/>
      <c r="M693" s="107"/>
      <c r="N693" s="35"/>
      <c r="O693" s="67"/>
      <c r="U693" s="104"/>
      <c r="V693" s="107"/>
    </row>
    <row r="694" spans="7:22" ht="25.5" customHeight="1">
      <c r="G694" s="35"/>
      <c r="H694" s="35"/>
      <c r="I694" s="74"/>
      <c r="J694" s="74"/>
      <c r="K694" s="35"/>
      <c r="L694" s="35"/>
      <c r="M694" s="107"/>
      <c r="N694" s="35"/>
      <c r="O694" s="67"/>
      <c r="U694" s="104"/>
      <c r="V694" s="107"/>
    </row>
    <row r="695" spans="7:22" ht="25.5" customHeight="1">
      <c r="G695" s="35"/>
      <c r="H695" s="35"/>
      <c r="I695" s="74"/>
      <c r="J695" s="74"/>
      <c r="K695" s="35"/>
      <c r="L695" s="35"/>
      <c r="M695" s="107"/>
      <c r="N695" s="35"/>
      <c r="O695" s="67"/>
      <c r="U695" s="104"/>
      <c r="V695" s="107"/>
    </row>
    <row r="696" spans="7:22" ht="25.5" customHeight="1">
      <c r="G696" s="35"/>
      <c r="H696" s="35"/>
      <c r="I696" s="74"/>
      <c r="J696" s="74"/>
      <c r="K696" s="35"/>
      <c r="L696" s="35"/>
      <c r="M696" s="107"/>
      <c r="N696" s="35"/>
      <c r="O696" s="67"/>
      <c r="U696" s="104"/>
      <c r="V696" s="107"/>
    </row>
    <row r="697" spans="7:22" ht="25.5" customHeight="1">
      <c r="G697" s="35"/>
      <c r="H697" s="35"/>
      <c r="I697" s="74"/>
      <c r="J697" s="74"/>
      <c r="K697" s="35"/>
      <c r="L697" s="35"/>
      <c r="M697" s="107"/>
      <c r="N697" s="35"/>
      <c r="O697" s="67"/>
      <c r="U697" s="104"/>
      <c r="V697" s="107"/>
    </row>
    <row r="698" spans="7:22" ht="25.5" customHeight="1">
      <c r="G698" s="35"/>
      <c r="H698" s="35"/>
      <c r="I698" s="74"/>
      <c r="J698" s="74"/>
      <c r="K698" s="35"/>
      <c r="L698" s="35"/>
      <c r="M698" s="107"/>
      <c r="N698" s="35"/>
      <c r="O698" s="67"/>
      <c r="U698" s="104"/>
      <c r="V698" s="107"/>
    </row>
    <row r="699" spans="7:22" ht="25.5" customHeight="1">
      <c r="G699" s="35"/>
      <c r="H699" s="35"/>
      <c r="I699" s="74"/>
      <c r="J699" s="74"/>
      <c r="K699" s="35"/>
      <c r="L699" s="35"/>
      <c r="M699" s="107"/>
      <c r="N699" s="35"/>
      <c r="O699" s="67"/>
      <c r="U699" s="104"/>
      <c r="V699" s="107"/>
    </row>
    <row r="700" spans="7:22" ht="25.5" customHeight="1">
      <c r="G700" s="35"/>
      <c r="H700" s="35"/>
      <c r="I700" s="74"/>
      <c r="J700" s="74"/>
      <c r="K700" s="35"/>
      <c r="L700" s="35"/>
      <c r="M700" s="107"/>
      <c r="N700" s="35"/>
      <c r="O700" s="67"/>
      <c r="U700" s="104"/>
      <c r="V700" s="107"/>
    </row>
    <row r="701" spans="7:22" ht="25.5" customHeight="1">
      <c r="G701" s="35"/>
      <c r="H701" s="35"/>
      <c r="I701" s="74"/>
      <c r="J701" s="74"/>
      <c r="K701" s="35"/>
      <c r="L701" s="35"/>
      <c r="M701" s="107"/>
      <c r="N701" s="35"/>
      <c r="O701" s="67"/>
      <c r="U701" s="104"/>
      <c r="V701" s="107"/>
    </row>
    <row r="702" spans="7:22" ht="25.5" customHeight="1">
      <c r="G702" s="35"/>
      <c r="H702" s="35"/>
      <c r="I702" s="74"/>
      <c r="J702" s="74"/>
      <c r="K702" s="35"/>
      <c r="L702" s="35"/>
      <c r="M702" s="107"/>
      <c r="N702" s="35"/>
      <c r="O702" s="67"/>
      <c r="U702" s="104"/>
      <c r="V702" s="107"/>
    </row>
    <row r="703" spans="7:22" ht="25.5" customHeight="1">
      <c r="G703" s="35"/>
      <c r="H703" s="35"/>
      <c r="I703" s="74"/>
      <c r="J703" s="74"/>
      <c r="K703" s="35"/>
      <c r="L703" s="35"/>
      <c r="M703" s="107"/>
      <c r="N703" s="35"/>
      <c r="O703" s="67"/>
      <c r="U703" s="104"/>
      <c r="V703" s="107"/>
    </row>
    <row r="704" spans="7:22" ht="25.5" customHeight="1">
      <c r="G704" s="35"/>
      <c r="H704" s="35"/>
      <c r="I704" s="74"/>
      <c r="J704" s="74"/>
      <c r="K704" s="35"/>
      <c r="L704" s="35"/>
      <c r="M704" s="107"/>
      <c r="N704" s="35"/>
      <c r="O704" s="67"/>
      <c r="U704" s="104"/>
      <c r="V704" s="107"/>
    </row>
    <row r="705" spans="7:22" ht="25.5" customHeight="1">
      <c r="G705" s="35"/>
      <c r="H705" s="35"/>
      <c r="I705" s="74"/>
      <c r="J705" s="74"/>
      <c r="K705" s="35"/>
      <c r="L705" s="35"/>
      <c r="M705" s="107"/>
      <c r="N705" s="35"/>
      <c r="O705" s="67"/>
      <c r="U705" s="104"/>
      <c r="V705" s="107"/>
    </row>
    <row r="706" spans="7:22" ht="25.5" customHeight="1">
      <c r="G706" s="35"/>
      <c r="H706" s="35"/>
      <c r="I706" s="74"/>
      <c r="J706" s="74"/>
      <c r="K706" s="35"/>
      <c r="L706" s="35"/>
      <c r="M706" s="107"/>
      <c r="N706" s="35"/>
      <c r="O706" s="67"/>
      <c r="U706" s="104"/>
      <c r="V706" s="107"/>
    </row>
    <row r="707" spans="7:22" ht="25.5" customHeight="1">
      <c r="G707" s="35"/>
      <c r="H707" s="35"/>
      <c r="I707" s="74"/>
      <c r="J707" s="74"/>
      <c r="K707" s="35"/>
      <c r="L707" s="35"/>
      <c r="M707" s="107"/>
      <c r="N707" s="35"/>
      <c r="O707" s="67"/>
      <c r="U707" s="104"/>
      <c r="V707" s="107"/>
    </row>
    <row r="708" spans="7:22" ht="25.5" customHeight="1">
      <c r="G708" s="35"/>
      <c r="H708" s="35"/>
      <c r="I708" s="74"/>
      <c r="J708" s="74"/>
      <c r="K708" s="35"/>
      <c r="L708" s="35"/>
      <c r="M708" s="107"/>
      <c r="N708" s="35"/>
      <c r="O708" s="67"/>
      <c r="U708" s="104"/>
      <c r="V708" s="107"/>
    </row>
    <row r="709" spans="7:22" ht="25.5" customHeight="1">
      <c r="G709" s="35"/>
      <c r="H709" s="35"/>
      <c r="I709" s="74"/>
      <c r="J709" s="74"/>
      <c r="K709" s="35"/>
      <c r="L709" s="35"/>
      <c r="M709" s="107"/>
      <c r="N709" s="35"/>
      <c r="O709" s="67"/>
      <c r="U709" s="104"/>
      <c r="V709" s="107"/>
    </row>
    <row r="710" spans="7:22" ht="25.5" customHeight="1">
      <c r="G710" s="35"/>
      <c r="H710" s="35"/>
      <c r="I710" s="74"/>
      <c r="J710" s="74"/>
      <c r="K710" s="35"/>
      <c r="L710" s="35"/>
      <c r="M710" s="107"/>
      <c r="N710" s="35"/>
      <c r="O710" s="67"/>
      <c r="U710" s="104"/>
      <c r="V710" s="107"/>
    </row>
    <row r="711" spans="7:22" ht="25.5" customHeight="1">
      <c r="G711" s="35"/>
      <c r="H711" s="35"/>
      <c r="I711" s="74"/>
      <c r="J711" s="74"/>
      <c r="K711" s="35"/>
      <c r="L711" s="35"/>
      <c r="M711" s="107"/>
      <c r="N711" s="35"/>
      <c r="O711" s="67"/>
      <c r="U711" s="104"/>
      <c r="V711" s="107"/>
    </row>
    <row r="712" spans="7:22" ht="25.5" customHeight="1">
      <c r="G712" s="35"/>
      <c r="H712" s="35"/>
      <c r="I712" s="74"/>
      <c r="J712" s="74"/>
      <c r="K712" s="35"/>
      <c r="L712" s="35"/>
      <c r="M712" s="107"/>
      <c r="N712" s="35"/>
      <c r="O712" s="67"/>
      <c r="U712" s="104"/>
      <c r="V712" s="107"/>
    </row>
    <row r="713" spans="7:22" ht="25.5" customHeight="1">
      <c r="G713" s="35"/>
      <c r="H713" s="35"/>
      <c r="I713" s="74"/>
      <c r="J713" s="74"/>
      <c r="K713" s="35"/>
      <c r="L713" s="35"/>
      <c r="M713" s="107"/>
      <c r="N713" s="35"/>
      <c r="O713" s="67"/>
      <c r="U713" s="104"/>
      <c r="V713" s="107"/>
    </row>
    <row r="714" spans="7:22" ht="25.5" customHeight="1">
      <c r="G714" s="35"/>
      <c r="H714" s="35"/>
      <c r="I714" s="74"/>
      <c r="J714" s="74"/>
      <c r="K714" s="35"/>
      <c r="L714" s="35"/>
      <c r="M714" s="107"/>
      <c r="N714" s="35"/>
      <c r="O714" s="67"/>
      <c r="U714" s="104"/>
      <c r="V714" s="107"/>
    </row>
    <row r="715" spans="7:22" ht="25.5" customHeight="1">
      <c r="G715" s="35"/>
      <c r="H715" s="35"/>
      <c r="I715" s="74"/>
      <c r="J715" s="74"/>
      <c r="K715" s="35"/>
      <c r="L715" s="35"/>
      <c r="M715" s="107"/>
      <c r="N715" s="35"/>
      <c r="O715" s="67"/>
      <c r="U715" s="104"/>
      <c r="V715" s="107"/>
    </row>
    <row r="716" spans="7:22" ht="25.5" customHeight="1">
      <c r="G716" s="35"/>
      <c r="H716" s="35"/>
      <c r="I716" s="74"/>
      <c r="J716" s="74"/>
      <c r="K716" s="35"/>
      <c r="L716" s="35"/>
      <c r="M716" s="107"/>
      <c r="N716" s="35"/>
      <c r="O716" s="67"/>
      <c r="U716" s="104"/>
      <c r="V716" s="107"/>
    </row>
    <row r="717" spans="7:22" ht="25.5" customHeight="1">
      <c r="G717" s="35"/>
      <c r="H717" s="35"/>
      <c r="I717" s="74"/>
      <c r="J717" s="74"/>
      <c r="K717" s="35"/>
      <c r="L717" s="35"/>
      <c r="M717" s="107"/>
      <c r="N717" s="35"/>
      <c r="O717" s="67"/>
      <c r="U717" s="104"/>
      <c r="V717" s="107"/>
    </row>
    <row r="718" spans="7:22" ht="25.5" customHeight="1">
      <c r="G718" s="35"/>
      <c r="H718" s="35"/>
      <c r="I718" s="74"/>
      <c r="J718" s="74"/>
      <c r="K718" s="35"/>
      <c r="L718" s="35"/>
      <c r="M718" s="107"/>
      <c r="N718" s="35"/>
      <c r="O718" s="67"/>
      <c r="U718" s="104"/>
      <c r="V718" s="107"/>
    </row>
    <row r="719" spans="7:22" ht="25.5" customHeight="1">
      <c r="G719" s="35"/>
      <c r="H719" s="35"/>
      <c r="I719" s="74"/>
      <c r="J719" s="74"/>
      <c r="K719" s="35"/>
      <c r="L719" s="35"/>
      <c r="M719" s="107"/>
      <c r="N719" s="35"/>
      <c r="O719" s="67"/>
      <c r="U719" s="104"/>
      <c r="V719" s="107"/>
    </row>
    <row r="720" spans="7:22" ht="25.5" customHeight="1">
      <c r="G720" s="35"/>
      <c r="H720" s="35"/>
      <c r="I720" s="74"/>
      <c r="J720" s="74"/>
      <c r="K720" s="35"/>
      <c r="L720" s="35"/>
      <c r="M720" s="107"/>
      <c r="N720" s="35"/>
      <c r="O720" s="67"/>
      <c r="U720" s="104"/>
      <c r="V720" s="107"/>
    </row>
    <row r="721" spans="7:22" ht="25.5" customHeight="1">
      <c r="G721" s="35"/>
      <c r="H721" s="35"/>
      <c r="I721" s="74"/>
      <c r="J721" s="74"/>
      <c r="K721" s="35"/>
      <c r="L721" s="35"/>
      <c r="M721" s="107"/>
      <c r="N721" s="35"/>
      <c r="O721" s="67"/>
      <c r="U721" s="104"/>
      <c r="V721" s="107"/>
    </row>
    <row r="722" spans="7:22" ht="25.5" customHeight="1">
      <c r="G722" s="35"/>
      <c r="H722" s="35"/>
      <c r="I722" s="74"/>
      <c r="J722" s="74"/>
      <c r="K722" s="35"/>
      <c r="L722" s="35"/>
      <c r="M722" s="107"/>
      <c r="N722" s="35"/>
      <c r="O722" s="67"/>
      <c r="U722" s="104"/>
      <c r="V722" s="107"/>
    </row>
    <row r="723" spans="7:22" ht="25.5" customHeight="1">
      <c r="G723" s="35"/>
      <c r="H723" s="35"/>
      <c r="I723" s="74"/>
      <c r="J723" s="74"/>
      <c r="K723" s="35"/>
      <c r="L723" s="35"/>
      <c r="M723" s="107"/>
      <c r="N723" s="35"/>
      <c r="O723" s="67"/>
      <c r="U723" s="104"/>
      <c r="V723" s="107"/>
    </row>
    <row r="724" spans="7:22" ht="25.5" customHeight="1">
      <c r="G724" s="35"/>
      <c r="H724" s="35"/>
      <c r="I724" s="74"/>
      <c r="J724" s="74"/>
      <c r="K724" s="35"/>
      <c r="L724" s="35"/>
      <c r="M724" s="107"/>
      <c r="N724" s="35"/>
      <c r="O724" s="67"/>
      <c r="U724" s="104"/>
      <c r="V724" s="107"/>
    </row>
    <row r="725" spans="7:22" ht="25.5" customHeight="1">
      <c r="G725" s="35"/>
      <c r="H725" s="35"/>
      <c r="I725" s="74"/>
      <c r="J725" s="74"/>
      <c r="K725" s="35"/>
      <c r="L725" s="35"/>
      <c r="M725" s="107"/>
      <c r="N725" s="35"/>
      <c r="O725" s="67"/>
      <c r="U725" s="104"/>
      <c r="V725" s="107"/>
    </row>
    <row r="726" spans="7:22" ht="25.5" customHeight="1">
      <c r="G726" s="35"/>
      <c r="H726" s="35"/>
      <c r="I726" s="74"/>
      <c r="J726" s="74"/>
      <c r="K726" s="35"/>
      <c r="L726" s="35"/>
      <c r="M726" s="107"/>
      <c r="N726" s="35"/>
      <c r="O726" s="67"/>
      <c r="U726" s="104"/>
      <c r="V726" s="107"/>
    </row>
    <row r="727" spans="7:22" ht="25.5" customHeight="1">
      <c r="G727" s="35"/>
      <c r="H727" s="35"/>
      <c r="I727" s="74"/>
      <c r="J727" s="74"/>
      <c r="K727" s="35"/>
      <c r="L727" s="35"/>
      <c r="M727" s="107"/>
      <c r="N727" s="35"/>
      <c r="O727" s="67"/>
      <c r="U727" s="104"/>
      <c r="V727" s="107"/>
    </row>
    <row r="728" spans="7:22" ht="25.5" customHeight="1">
      <c r="G728" s="35"/>
      <c r="H728" s="35"/>
      <c r="I728" s="74"/>
      <c r="J728" s="74"/>
      <c r="K728" s="35"/>
      <c r="L728" s="35"/>
      <c r="M728" s="107"/>
      <c r="N728" s="35"/>
      <c r="O728" s="67"/>
      <c r="U728" s="104"/>
      <c r="V728" s="107"/>
    </row>
    <row r="729" spans="7:22" ht="25.5" customHeight="1">
      <c r="G729" s="35"/>
      <c r="H729" s="35"/>
      <c r="I729" s="74"/>
      <c r="J729" s="74"/>
      <c r="K729" s="35"/>
      <c r="L729" s="35"/>
      <c r="M729" s="107"/>
      <c r="N729" s="35"/>
      <c r="O729" s="67"/>
      <c r="U729" s="104"/>
      <c r="V729" s="107"/>
    </row>
    <row r="730" spans="7:22" ht="25.5" customHeight="1">
      <c r="G730" s="35"/>
      <c r="H730" s="35"/>
      <c r="I730" s="74"/>
      <c r="J730" s="74"/>
      <c r="K730" s="35"/>
      <c r="L730" s="35"/>
      <c r="M730" s="107"/>
      <c r="N730" s="35"/>
      <c r="O730" s="67"/>
      <c r="U730" s="104"/>
      <c r="V730" s="107"/>
    </row>
    <row r="731" spans="7:22" ht="25.5" customHeight="1">
      <c r="G731" s="35"/>
      <c r="H731" s="35"/>
      <c r="I731" s="74"/>
      <c r="J731" s="74"/>
      <c r="K731" s="35"/>
      <c r="L731" s="35"/>
      <c r="M731" s="107"/>
      <c r="N731" s="35"/>
      <c r="O731" s="67"/>
      <c r="U731" s="104"/>
      <c r="V731" s="107"/>
    </row>
    <row r="732" spans="7:22" ht="25.5" customHeight="1">
      <c r="G732" s="35"/>
      <c r="H732" s="35"/>
      <c r="I732" s="74"/>
      <c r="J732" s="74"/>
      <c r="K732" s="35"/>
      <c r="L732" s="35"/>
      <c r="M732" s="107"/>
      <c r="N732" s="35"/>
      <c r="O732" s="67"/>
      <c r="U732" s="104"/>
      <c r="V732" s="107"/>
    </row>
    <row r="733" spans="7:22" ht="25.5" customHeight="1">
      <c r="G733" s="35"/>
      <c r="H733" s="35"/>
      <c r="I733" s="74"/>
      <c r="J733" s="74"/>
      <c r="K733" s="35"/>
      <c r="L733" s="35"/>
      <c r="M733" s="107"/>
      <c r="N733" s="35"/>
      <c r="O733" s="67"/>
      <c r="U733" s="104"/>
      <c r="V733" s="107"/>
    </row>
    <row r="734" spans="7:22" ht="25.5" customHeight="1">
      <c r="G734" s="35"/>
      <c r="H734" s="35"/>
      <c r="I734" s="74"/>
      <c r="J734" s="74"/>
      <c r="K734" s="35"/>
      <c r="L734" s="35"/>
      <c r="M734" s="107"/>
      <c r="N734" s="35"/>
      <c r="O734" s="67"/>
      <c r="U734" s="104"/>
      <c r="V734" s="107"/>
    </row>
    <row r="735" spans="7:22" ht="25.5" customHeight="1">
      <c r="G735" s="35"/>
      <c r="H735" s="35"/>
      <c r="I735" s="74"/>
      <c r="J735" s="74"/>
      <c r="K735" s="35"/>
      <c r="L735" s="35"/>
      <c r="M735" s="107"/>
      <c r="N735" s="35"/>
      <c r="O735" s="67"/>
      <c r="U735" s="104"/>
      <c r="V735" s="107"/>
    </row>
    <row r="736" spans="7:22" ht="25.5" customHeight="1">
      <c r="G736" s="35"/>
      <c r="H736" s="35"/>
      <c r="I736" s="74"/>
      <c r="J736" s="74"/>
      <c r="K736" s="35"/>
      <c r="L736" s="35"/>
      <c r="M736" s="107"/>
      <c r="N736" s="35"/>
      <c r="O736" s="67"/>
      <c r="U736" s="104"/>
      <c r="V736" s="107"/>
    </row>
    <row r="737" spans="7:22" ht="25.5" customHeight="1">
      <c r="G737" s="35"/>
      <c r="H737" s="35"/>
      <c r="I737" s="74"/>
      <c r="J737" s="74"/>
      <c r="K737" s="35"/>
      <c r="L737" s="35"/>
      <c r="M737" s="107"/>
      <c r="N737" s="35"/>
      <c r="O737" s="67"/>
      <c r="U737" s="104"/>
      <c r="V737" s="107"/>
    </row>
    <row r="738" spans="7:22" ht="25.5" customHeight="1">
      <c r="G738" s="35"/>
      <c r="H738" s="35"/>
      <c r="I738" s="74"/>
      <c r="J738" s="74"/>
      <c r="K738" s="35"/>
      <c r="L738" s="35"/>
      <c r="M738" s="107"/>
      <c r="N738" s="35"/>
      <c r="O738" s="67"/>
      <c r="U738" s="104"/>
      <c r="V738" s="107"/>
    </row>
    <row r="739" spans="7:22" ht="25.5" customHeight="1">
      <c r="G739" s="35"/>
      <c r="H739" s="35"/>
      <c r="I739" s="74"/>
      <c r="J739" s="74"/>
      <c r="K739" s="35"/>
      <c r="L739" s="35"/>
      <c r="M739" s="107"/>
      <c r="N739" s="35"/>
      <c r="O739" s="67"/>
      <c r="U739" s="104"/>
      <c r="V739" s="107"/>
    </row>
    <row r="740" spans="7:22" ht="25.5" customHeight="1">
      <c r="G740" s="35"/>
      <c r="H740" s="35"/>
      <c r="I740" s="74"/>
      <c r="J740" s="74"/>
      <c r="K740" s="35"/>
      <c r="L740" s="35"/>
      <c r="M740" s="107"/>
      <c r="N740" s="35"/>
      <c r="O740" s="67"/>
      <c r="U740" s="104"/>
      <c r="V740" s="107"/>
    </row>
    <row r="741" spans="7:22" ht="25.5" customHeight="1">
      <c r="G741" s="35"/>
      <c r="H741" s="35"/>
      <c r="I741" s="74"/>
      <c r="J741" s="74"/>
      <c r="K741" s="35"/>
      <c r="L741" s="35"/>
      <c r="M741" s="107"/>
      <c r="N741" s="35"/>
      <c r="O741" s="67"/>
      <c r="U741" s="104"/>
      <c r="V741" s="107"/>
    </row>
    <row r="742" spans="7:22" ht="25.5" customHeight="1">
      <c r="G742" s="35"/>
      <c r="H742" s="35"/>
      <c r="I742" s="74"/>
      <c r="J742" s="74"/>
      <c r="K742" s="35"/>
      <c r="L742" s="35"/>
      <c r="M742" s="107"/>
      <c r="N742" s="35"/>
      <c r="O742" s="67"/>
      <c r="U742" s="104"/>
      <c r="V742" s="107"/>
    </row>
    <row r="743" spans="7:22" ht="25.5" customHeight="1">
      <c r="G743" s="35"/>
      <c r="H743" s="35"/>
      <c r="I743" s="74"/>
      <c r="J743" s="74"/>
      <c r="K743" s="35"/>
      <c r="L743" s="35"/>
      <c r="M743" s="107"/>
      <c r="N743" s="35"/>
      <c r="O743" s="67"/>
      <c r="U743" s="104"/>
      <c r="V743" s="107"/>
    </row>
    <row r="744" spans="7:22" ht="25.5" customHeight="1">
      <c r="G744" s="35"/>
      <c r="H744" s="35"/>
      <c r="I744" s="74"/>
      <c r="J744" s="74"/>
      <c r="K744" s="35"/>
      <c r="L744" s="35"/>
      <c r="M744" s="107"/>
      <c r="N744" s="35"/>
      <c r="O744" s="67"/>
      <c r="U744" s="104"/>
      <c r="V744" s="107"/>
    </row>
    <row r="745" spans="7:22" ht="25.5" customHeight="1">
      <c r="G745" s="35"/>
      <c r="H745" s="35"/>
      <c r="I745" s="74"/>
      <c r="J745" s="74"/>
      <c r="K745" s="35"/>
      <c r="L745" s="35"/>
      <c r="M745" s="107"/>
      <c r="N745" s="35"/>
      <c r="O745" s="67"/>
      <c r="U745" s="104"/>
      <c r="V745" s="107"/>
    </row>
    <row r="746" spans="7:22" ht="25.5" customHeight="1">
      <c r="G746" s="35"/>
      <c r="H746" s="35"/>
      <c r="I746" s="74"/>
      <c r="J746" s="74"/>
      <c r="K746" s="35"/>
      <c r="L746" s="35"/>
      <c r="M746" s="107"/>
      <c r="N746" s="35"/>
      <c r="O746" s="67"/>
      <c r="U746" s="104"/>
      <c r="V746" s="107"/>
    </row>
    <row r="747" spans="7:22" ht="25.5" customHeight="1">
      <c r="G747" s="35"/>
      <c r="H747" s="35"/>
      <c r="I747" s="74"/>
      <c r="J747" s="74"/>
      <c r="K747" s="35"/>
      <c r="L747" s="35"/>
      <c r="M747" s="107"/>
      <c r="N747" s="35"/>
      <c r="O747" s="67"/>
      <c r="U747" s="104"/>
      <c r="V747" s="107"/>
    </row>
    <row r="748" spans="7:22" ht="25.5" customHeight="1">
      <c r="G748" s="35"/>
      <c r="H748" s="35"/>
      <c r="I748" s="74"/>
      <c r="J748" s="74"/>
      <c r="K748" s="35"/>
      <c r="L748" s="35"/>
      <c r="M748" s="107"/>
      <c r="N748" s="35"/>
      <c r="O748" s="67"/>
      <c r="U748" s="104"/>
      <c r="V748" s="107"/>
    </row>
    <row r="749" spans="7:22" ht="25.5" customHeight="1">
      <c r="G749" s="35"/>
      <c r="H749" s="35"/>
      <c r="I749" s="74"/>
      <c r="J749" s="74"/>
      <c r="K749" s="35"/>
      <c r="L749" s="35"/>
      <c r="M749" s="107"/>
      <c r="N749" s="35"/>
      <c r="O749" s="67"/>
      <c r="U749" s="104"/>
      <c r="V749" s="107"/>
    </row>
    <row r="750" spans="7:22" ht="25.5" customHeight="1">
      <c r="G750" s="35"/>
      <c r="H750" s="35"/>
      <c r="I750" s="74"/>
      <c r="J750" s="74"/>
      <c r="K750" s="35"/>
      <c r="L750" s="35"/>
      <c r="M750" s="107"/>
      <c r="N750" s="35"/>
      <c r="O750" s="67"/>
      <c r="U750" s="104"/>
      <c r="V750" s="107"/>
    </row>
    <row r="751" spans="7:22" ht="25.5" customHeight="1">
      <c r="G751" s="35"/>
      <c r="H751" s="35"/>
      <c r="I751" s="74"/>
      <c r="J751" s="74"/>
      <c r="K751" s="35"/>
      <c r="L751" s="35"/>
      <c r="M751" s="107"/>
      <c r="N751" s="35"/>
      <c r="O751" s="67"/>
      <c r="U751" s="104"/>
      <c r="V751" s="107"/>
    </row>
    <row r="752" spans="7:22" ht="25.5" customHeight="1">
      <c r="G752" s="35"/>
      <c r="H752" s="35"/>
      <c r="I752" s="74"/>
      <c r="J752" s="74"/>
      <c r="K752" s="35"/>
      <c r="L752" s="35"/>
      <c r="M752" s="107"/>
      <c r="N752" s="35"/>
      <c r="O752" s="67"/>
      <c r="U752" s="104"/>
      <c r="V752" s="107"/>
    </row>
    <row r="753" spans="7:22" ht="25.5" customHeight="1">
      <c r="G753" s="35"/>
      <c r="H753" s="35"/>
      <c r="I753" s="74"/>
      <c r="J753" s="74"/>
      <c r="K753" s="35"/>
      <c r="L753" s="35"/>
      <c r="M753" s="107"/>
      <c r="N753" s="35"/>
      <c r="O753" s="67"/>
      <c r="U753" s="104"/>
      <c r="V753" s="107"/>
    </row>
    <row r="754" spans="7:22" ht="25.5" customHeight="1">
      <c r="G754" s="35"/>
      <c r="H754" s="35"/>
      <c r="I754" s="74"/>
      <c r="J754" s="74"/>
      <c r="K754" s="35"/>
      <c r="L754" s="35"/>
      <c r="M754" s="107"/>
      <c r="N754" s="35"/>
      <c r="O754" s="67"/>
      <c r="U754" s="104"/>
      <c r="V754" s="107"/>
    </row>
    <row r="755" spans="7:22" ht="25.5" customHeight="1">
      <c r="G755" s="35"/>
      <c r="H755" s="35"/>
      <c r="I755" s="74"/>
      <c r="J755" s="74"/>
      <c r="K755" s="35"/>
      <c r="L755" s="35"/>
      <c r="M755" s="107"/>
      <c r="N755" s="35"/>
      <c r="O755" s="67"/>
      <c r="U755" s="104"/>
      <c r="V755" s="107"/>
    </row>
    <row r="756" spans="7:22" ht="25.5" customHeight="1">
      <c r="G756" s="35"/>
      <c r="H756" s="35"/>
      <c r="I756" s="74"/>
      <c r="J756" s="74"/>
      <c r="K756" s="35"/>
      <c r="L756" s="35"/>
      <c r="M756" s="107"/>
      <c r="N756" s="35"/>
      <c r="O756" s="67"/>
      <c r="U756" s="104"/>
      <c r="V756" s="107"/>
    </row>
    <row r="757" spans="7:22" ht="25.5" customHeight="1">
      <c r="G757" s="35"/>
      <c r="H757" s="35"/>
      <c r="I757" s="74"/>
      <c r="J757" s="74"/>
      <c r="K757" s="35"/>
      <c r="L757" s="35"/>
      <c r="M757" s="107"/>
      <c r="N757" s="35"/>
      <c r="O757" s="67"/>
      <c r="U757" s="104"/>
      <c r="V757" s="107"/>
    </row>
    <row r="758" spans="7:22" ht="25.5" customHeight="1">
      <c r="G758" s="35"/>
      <c r="H758" s="35"/>
      <c r="I758" s="74"/>
      <c r="J758" s="74"/>
      <c r="K758" s="35"/>
      <c r="L758" s="35"/>
      <c r="M758" s="107"/>
      <c r="N758" s="35"/>
      <c r="O758" s="67"/>
      <c r="U758" s="104"/>
      <c r="V758" s="107"/>
    </row>
    <row r="759" spans="7:22" ht="25.5" customHeight="1">
      <c r="G759" s="35"/>
      <c r="H759" s="35"/>
      <c r="I759" s="74"/>
      <c r="J759" s="74"/>
      <c r="K759" s="35"/>
      <c r="L759" s="35"/>
      <c r="M759" s="107"/>
      <c r="N759" s="35"/>
      <c r="O759" s="67"/>
      <c r="U759" s="104"/>
      <c r="V759" s="107"/>
    </row>
    <row r="760" spans="7:22" ht="25.5" customHeight="1">
      <c r="G760" s="35"/>
      <c r="H760" s="35"/>
      <c r="I760" s="74"/>
      <c r="J760" s="74"/>
      <c r="K760" s="35"/>
      <c r="L760" s="35"/>
      <c r="M760" s="107"/>
      <c r="N760" s="35"/>
      <c r="O760" s="67"/>
      <c r="U760" s="104"/>
      <c r="V760" s="107"/>
    </row>
    <row r="761" spans="7:22" ht="25.5" customHeight="1">
      <c r="G761" s="35"/>
      <c r="H761" s="35"/>
      <c r="I761" s="74"/>
      <c r="J761" s="74"/>
      <c r="K761" s="35"/>
      <c r="L761" s="35"/>
      <c r="M761" s="107"/>
      <c r="N761" s="35"/>
      <c r="O761" s="67"/>
      <c r="U761" s="104"/>
      <c r="V761" s="107"/>
    </row>
    <row r="762" spans="7:22" ht="25.5" customHeight="1">
      <c r="G762" s="35"/>
      <c r="H762" s="35"/>
      <c r="I762" s="74"/>
      <c r="J762" s="74"/>
      <c r="K762" s="35"/>
      <c r="L762" s="35"/>
      <c r="M762" s="107"/>
      <c r="N762" s="35"/>
      <c r="O762" s="67"/>
      <c r="U762" s="104"/>
      <c r="V762" s="107"/>
    </row>
    <row r="763" spans="7:22" ht="25.5" customHeight="1">
      <c r="G763" s="35"/>
      <c r="H763" s="35"/>
      <c r="I763" s="74"/>
      <c r="J763" s="74"/>
      <c r="K763" s="35"/>
      <c r="L763" s="35"/>
      <c r="M763" s="107"/>
      <c r="N763" s="35"/>
      <c r="O763" s="67"/>
      <c r="U763" s="104"/>
      <c r="V763" s="107"/>
    </row>
    <row r="764" spans="7:22" ht="25.5" customHeight="1">
      <c r="G764" s="35"/>
      <c r="H764" s="35"/>
      <c r="I764" s="74"/>
      <c r="J764" s="74"/>
      <c r="K764" s="35"/>
      <c r="L764" s="35"/>
      <c r="M764" s="107"/>
      <c r="N764" s="35"/>
      <c r="O764" s="67"/>
      <c r="U764" s="104"/>
      <c r="V764" s="107"/>
    </row>
    <row r="765" spans="7:22" ht="25.5" customHeight="1">
      <c r="G765" s="35"/>
      <c r="H765" s="35"/>
      <c r="I765" s="74"/>
      <c r="J765" s="74"/>
      <c r="K765" s="35"/>
      <c r="L765" s="35"/>
      <c r="M765" s="107"/>
      <c r="N765" s="35"/>
      <c r="O765" s="67"/>
      <c r="U765" s="104"/>
      <c r="V765" s="107"/>
    </row>
    <row r="766" spans="7:22" ht="25.5" customHeight="1">
      <c r="G766" s="35"/>
      <c r="H766" s="35"/>
      <c r="I766" s="74"/>
      <c r="J766" s="74"/>
      <c r="K766" s="35"/>
      <c r="L766" s="35"/>
      <c r="M766" s="107"/>
      <c r="N766" s="35"/>
      <c r="O766" s="67"/>
      <c r="U766" s="104"/>
      <c r="V766" s="107"/>
    </row>
    <row r="767" spans="7:22" ht="25.5" customHeight="1">
      <c r="G767" s="35"/>
      <c r="H767" s="35"/>
      <c r="I767" s="74"/>
      <c r="J767" s="74"/>
      <c r="K767" s="35"/>
      <c r="L767" s="35"/>
      <c r="M767" s="107"/>
      <c r="N767" s="35"/>
      <c r="O767" s="67"/>
      <c r="U767" s="104"/>
      <c r="V767" s="107"/>
    </row>
    <row r="768" spans="7:22" ht="25.5" customHeight="1">
      <c r="G768" s="35"/>
      <c r="H768" s="35"/>
      <c r="I768" s="74"/>
      <c r="J768" s="74"/>
      <c r="K768" s="35"/>
      <c r="L768" s="35"/>
      <c r="M768" s="107"/>
      <c r="N768" s="35"/>
      <c r="O768" s="67"/>
      <c r="U768" s="104"/>
      <c r="V768" s="107"/>
    </row>
    <row r="769" spans="7:22" ht="25.5" customHeight="1">
      <c r="G769" s="35"/>
      <c r="H769" s="35"/>
      <c r="I769" s="74"/>
      <c r="J769" s="74"/>
      <c r="K769" s="35"/>
      <c r="L769" s="35"/>
      <c r="M769" s="107"/>
      <c r="N769" s="35"/>
      <c r="O769" s="67"/>
      <c r="U769" s="104"/>
      <c r="V769" s="107"/>
    </row>
    <row r="770" spans="7:22" ht="25.5" customHeight="1">
      <c r="G770" s="35"/>
      <c r="H770" s="35"/>
      <c r="I770" s="74"/>
      <c r="J770" s="74"/>
      <c r="K770" s="35"/>
      <c r="L770" s="35"/>
      <c r="M770" s="107"/>
      <c r="N770" s="35"/>
      <c r="O770" s="67"/>
      <c r="U770" s="104"/>
      <c r="V770" s="107"/>
    </row>
    <row r="771" spans="7:22" ht="25.5" customHeight="1">
      <c r="G771" s="35"/>
      <c r="H771" s="35"/>
      <c r="I771" s="74"/>
      <c r="J771" s="74"/>
      <c r="K771" s="35"/>
      <c r="L771" s="35"/>
      <c r="M771" s="107"/>
      <c r="N771" s="35"/>
      <c r="O771" s="67"/>
      <c r="U771" s="104"/>
      <c r="V771" s="107"/>
    </row>
    <row r="772" spans="7:22" ht="25.5" customHeight="1">
      <c r="G772" s="35"/>
      <c r="H772" s="35"/>
      <c r="I772" s="74"/>
      <c r="J772" s="74"/>
      <c r="K772" s="35"/>
      <c r="L772" s="35"/>
      <c r="M772" s="107"/>
      <c r="N772" s="35"/>
      <c r="O772" s="67"/>
      <c r="U772" s="104"/>
      <c r="V772" s="107"/>
    </row>
    <row r="773" spans="7:22" ht="25.5" customHeight="1">
      <c r="G773" s="35"/>
      <c r="H773" s="35"/>
      <c r="I773" s="74"/>
      <c r="J773" s="74"/>
      <c r="K773" s="35"/>
      <c r="L773" s="35"/>
      <c r="M773" s="107"/>
      <c r="N773" s="35"/>
      <c r="O773" s="67"/>
      <c r="U773" s="104"/>
      <c r="V773" s="107"/>
    </row>
    <row r="774" spans="7:22" ht="25.5" customHeight="1">
      <c r="G774" s="35"/>
      <c r="H774" s="35"/>
      <c r="I774" s="74"/>
      <c r="J774" s="74"/>
      <c r="K774" s="35"/>
      <c r="L774" s="35"/>
      <c r="M774" s="107"/>
      <c r="N774" s="35"/>
      <c r="O774" s="67"/>
      <c r="U774" s="104"/>
      <c r="V774" s="107"/>
    </row>
    <row r="775" spans="7:22" ht="25.5" customHeight="1">
      <c r="G775" s="35"/>
      <c r="H775" s="35"/>
      <c r="I775" s="74"/>
      <c r="J775" s="74"/>
      <c r="K775" s="35"/>
      <c r="L775" s="35"/>
      <c r="M775" s="107"/>
      <c r="N775" s="35"/>
      <c r="O775" s="67"/>
      <c r="U775" s="104"/>
      <c r="V775" s="107"/>
    </row>
    <row r="776" spans="7:22" ht="25.5" customHeight="1">
      <c r="G776" s="35"/>
      <c r="H776" s="35"/>
      <c r="I776" s="74"/>
      <c r="J776" s="74"/>
      <c r="K776" s="35"/>
      <c r="L776" s="35"/>
      <c r="M776" s="107"/>
      <c r="N776" s="35"/>
      <c r="O776" s="67"/>
      <c r="U776" s="104"/>
      <c r="V776" s="107"/>
    </row>
    <row r="777" spans="7:22" ht="25.5" customHeight="1">
      <c r="G777" s="35"/>
      <c r="H777" s="35"/>
      <c r="I777" s="74"/>
      <c r="J777" s="74"/>
      <c r="K777" s="35"/>
      <c r="L777" s="35"/>
      <c r="M777" s="107"/>
      <c r="N777" s="35"/>
      <c r="O777" s="67"/>
      <c r="U777" s="104"/>
      <c r="V777" s="107"/>
    </row>
    <row r="778" spans="7:22" ht="25.5" customHeight="1">
      <c r="G778" s="35"/>
      <c r="H778" s="35"/>
      <c r="I778" s="74"/>
      <c r="J778" s="74"/>
      <c r="K778" s="35"/>
      <c r="L778" s="35"/>
      <c r="M778" s="107"/>
      <c r="N778" s="35"/>
      <c r="O778" s="67"/>
      <c r="U778" s="104"/>
      <c r="V778" s="107"/>
    </row>
    <row r="779" spans="7:22" ht="25.5" customHeight="1">
      <c r="G779" s="35"/>
      <c r="H779" s="35"/>
      <c r="I779" s="74"/>
      <c r="J779" s="74"/>
      <c r="K779" s="35"/>
      <c r="L779" s="35"/>
      <c r="M779" s="107"/>
      <c r="N779" s="35"/>
      <c r="O779" s="67"/>
      <c r="U779" s="104"/>
      <c r="V779" s="107"/>
    </row>
    <row r="780" spans="7:22" ht="25.5" customHeight="1">
      <c r="G780" s="35"/>
      <c r="H780" s="35"/>
      <c r="I780" s="74"/>
      <c r="J780" s="74"/>
      <c r="K780" s="35"/>
      <c r="L780" s="35"/>
      <c r="M780" s="107"/>
      <c r="N780" s="35"/>
      <c r="O780" s="67"/>
      <c r="U780" s="104"/>
      <c r="V780" s="107"/>
    </row>
    <row r="781" spans="7:22" ht="25.5" customHeight="1">
      <c r="G781" s="35"/>
      <c r="H781" s="35"/>
      <c r="I781" s="74"/>
      <c r="J781" s="74"/>
      <c r="K781" s="35"/>
      <c r="L781" s="35"/>
      <c r="M781" s="107"/>
      <c r="N781" s="35"/>
      <c r="O781" s="67"/>
      <c r="U781" s="104"/>
      <c r="V781" s="107"/>
    </row>
    <row r="782" spans="7:22" ht="25.5" customHeight="1">
      <c r="G782" s="35"/>
      <c r="H782" s="35"/>
      <c r="I782" s="74"/>
      <c r="J782" s="74"/>
      <c r="K782" s="35"/>
      <c r="L782" s="35"/>
      <c r="M782" s="107"/>
      <c r="N782" s="35"/>
      <c r="O782" s="67"/>
      <c r="U782" s="104"/>
      <c r="V782" s="107"/>
    </row>
    <row r="783" spans="7:22" ht="25.5" customHeight="1">
      <c r="G783" s="35"/>
      <c r="H783" s="35"/>
      <c r="I783" s="74"/>
      <c r="J783" s="74"/>
      <c r="K783" s="35"/>
      <c r="L783" s="35"/>
      <c r="M783" s="107"/>
      <c r="N783" s="35"/>
      <c r="O783" s="67"/>
      <c r="U783" s="104"/>
      <c r="V783" s="107"/>
    </row>
    <row r="784" spans="7:22" ht="25.5" customHeight="1">
      <c r="G784" s="35"/>
      <c r="H784" s="35"/>
      <c r="I784" s="74"/>
      <c r="J784" s="74"/>
      <c r="K784" s="35"/>
      <c r="L784" s="35"/>
      <c r="M784" s="107"/>
      <c r="N784" s="35"/>
      <c r="O784" s="67"/>
      <c r="U784" s="104"/>
      <c r="V784" s="107"/>
    </row>
    <row r="785" spans="7:22" ht="25.5" customHeight="1">
      <c r="G785" s="35"/>
      <c r="H785" s="35"/>
      <c r="I785" s="74"/>
      <c r="J785" s="74"/>
      <c r="K785" s="35"/>
      <c r="L785" s="35"/>
      <c r="M785" s="107"/>
      <c r="N785" s="35"/>
      <c r="O785" s="67"/>
      <c r="U785" s="104"/>
      <c r="V785" s="107"/>
    </row>
    <row r="786" spans="7:22" ht="25.5" customHeight="1">
      <c r="G786" s="35"/>
      <c r="H786" s="35"/>
      <c r="I786" s="74"/>
      <c r="J786" s="74"/>
      <c r="K786" s="35"/>
      <c r="L786" s="35"/>
      <c r="M786" s="107"/>
      <c r="N786" s="35"/>
      <c r="O786" s="67"/>
      <c r="U786" s="104"/>
      <c r="V786" s="107"/>
    </row>
    <row r="787" spans="7:22" ht="25.5" customHeight="1">
      <c r="G787" s="35"/>
      <c r="H787" s="35"/>
      <c r="I787" s="74"/>
      <c r="J787" s="74"/>
      <c r="K787" s="35"/>
      <c r="L787" s="35"/>
      <c r="M787" s="107"/>
      <c r="N787" s="35"/>
      <c r="O787" s="67"/>
      <c r="U787" s="104"/>
      <c r="V787" s="107"/>
    </row>
    <row r="788" spans="7:22" ht="25.5" customHeight="1">
      <c r="G788" s="35"/>
      <c r="H788" s="35"/>
      <c r="I788" s="74"/>
      <c r="J788" s="74"/>
      <c r="K788" s="35"/>
      <c r="L788" s="35"/>
      <c r="M788" s="107"/>
      <c r="N788" s="35"/>
      <c r="O788" s="67"/>
      <c r="U788" s="104"/>
      <c r="V788" s="107"/>
    </row>
    <row r="789" spans="7:22" ht="25.5" customHeight="1">
      <c r="G789" s="35"/>
      <c r="H789" s="35"/>
      <c r="I789" s="74"/>
      <c r="J789" s="74"/>
      <c r="K789" s="35"/>
      <c r="L789" s="35"/>
      <c r="M789" s="107"/>
      <c r="N789" s="35"/>
      <c r="O789" s="67"/>
      <c r="U789" s="104"/>
      <c r="V789" s="107"/>
    </row>
    <row r="790" spans="7:22" ht="25.5" customHeight="1">
      <c r="G790" s="35"/>
      <c r="H790" s="35"/>
      <c r="I790" s="74"/>
      <c r="J790" s="74"/>
      <c r="K790" s="35"/>
      <c r="L790" s="35"/>
      <c r="M790" s="107"/>
      <c r="N790" s="35"/>
      <c r="O790" s="67"/>
      <c r="U790" s="104"/>
      <c r="V790" s="107"/>
    </row>
    <row r="791" spans="7:22" ht="25.5" customHeight="1">
      <c r="G791" s="35"/>
      <c r="H791" s="35"/>
      <c r="I791" s="74"/>
      <c r="J791" s="74"/>
      <c r="K791" s="35"/>
      <c r="L791" s="35"/>
      <c r="M791" s="107"/>
      <c r="N791" s="35"/>
      <c r="O791" s="67"/>
      <c r="U791" s="104"/>
      <c r="V791" s="107"/>
    </row>
    <row r="792" spans="7:22" ht="25.5" customHeight="1">
      <c r="G792" s="35"/>
      <c r="H792" s="35"/>
      <c r="I792" s="74"/>
      <c r="J792" s="74"/>
      <c r="K792" s="35"/>
      <c r="L792" s="35"/>
      <c r="M792" s="107"/>
      <c r="N792" s="35"/>
      <c r="O792" s="67"/>
      <c r="U792" s="104"/>
      <c r="V792" s="107"/>
    </row>
    <row r="793" spans="7:22" ht="25.5" customHeight="1">
      <c r="G793" s="35"/>
      <c r="H793" s="35"/>
      <c r="I793" s="74"/>
      <c r="J793" s="74"/>
      <c r="K793" s="35"/>
      <c r="L793" s="35"/>
      <c r="M793" s="107"/>
      <c r="N793" s="35"/>
      <c r="O793" s="67"/>
      <c r="U793" s="104"/>
      <c r="V793" s="107"/>
    </row>
    <row r="794" spans="7:22" ht="25.5" customHeight="1">
      <c r="G794" s="35"/>
      <c r="H794" s="35"/>
      <c r="I794" s="74"/>
      <c r="J794" s="74"/>
      <c r="K794" s="35"/>
      <c r="L794" s="35"/>
      <c r="M794" s="107"/>
      <c r="N794" s="35"/>
      <c r="O794" s="67"/>
      <c r="U794" s="104"/>
      <c r="V794" s="107"/>
    </row>
    <row r="795" spans="7:22" ht="25.5" customHeight="1">
      <c r="G795" s="35"/>
      <c r="H795" s="35"/>
      <c r="I795" s="74"/>
      <c r="J795" s="74"/>
      <c r="K795" s="35"/>
      <c r="L795" s="35"/>
      <c r="M795" s="107"/>
      <c r="N795" s="35"/>
      <c r="O795" s="67"/>
      <c r="U795" s="104"/>
      <c r="V795" s="107"/>
    </row>
    <row r="796" spans="7:22" ht="25.5" customHeight="1">
      <c r="G796" s="35"/>
      <c r="H796" s="35"/>
      <c r="I796" s="74"/>
      <c r="J796" s="74"/>
      <c r="K796" s="35"/>
      <c r="L796" s="35"/>
      <c r="M796" s="107"/>
      <c r="N796" s="35"/>
      <c r="O796" s="67"/>
      <c r="U796" s="104"/>
      <c r="V796" s="107"/>
    </row>
    <row r="797" spans="7:22" ht="25.5" customHeight="1">
      <c r="G797" s="35"/>
      <c r="H797" s="35"/>
      <c r="I797" s="74"/>
      <c r="J797" s="74"/>
      <c r="K797" s="35"/>
      <c r="L797" s="35"/>
      <c r="M797" s="107"/>
      <c r="N797" s="35"/>
      <c r="O797" s="67"/>
      <c r="U797" s="104"/>
      <c r="V797" s="107"/>
    </row>
    <row r="798" spans="7:22" ht="25.5" customHeight="1">
      <c r="G798" s="35"/>
      <c r="H798" s="35"/>
      <c r="I798" s="74"/>
      <c r="J798" s="74"/>
      <c r="K798" s="35"/>
      <c r="L798" s="35"/>
      <c r="M798" s="107"/>
      <c r="N798" s="35"/>
      <c r="O798" s="67"/>
      <c r="U798" s="104"/>
      <c r="V798" s="107"/>
    </row>
    <row r="799" spans="7:22" ht="25.5" customHeight="1">
      <c r="G799" s="35"/>
      <c r="H799" s="35"/>
      <c r="I799" s="74"/>
      <c r="J799" s="74"/>
      <c r="K799" s="35"/>
      <c r="L799" s="35"/>
      <c r="M799" s="107"/>
      <c r="N799" s="35"/>
      <c r="O799" s="67"/>
      <c r="U799" s="104"/>
      <c r="V799" s="107"/>
    </row>
    <row r="800" spans="7:22" ht="25.5" customHeight="1">
      <c r="G800" s="35"/>
      <c r="H800" s="35"/>
      <c r="I800" s="74"/>
      <c r="J800" s="74"/>
      <c r="K800" s="35"/>
      <c r="L800" s="35"/>
      <c r="M800" s="107"/>
      <c r="N800" s="35"/>
      <c r="O800" s="67"/>
      <c r="U800" s="104"/>
      <c r="V800" s="107"/>
    </row>
    <row r="801" spans="7:22" ht="25.5" customHeight="1">
      <c r="G801" s="35"/>
      <c r="H801" s="35"/>
      <c r="I801" s="74"/>
      <c r="J801" s="74"/>
      <c r="K801" s="35"/>
      <c r="L801" s="35"/>
      <c r="M801" s="107"/>
      <c r="N801" s="35"/>
      <c r="O801" s="67"/>
      <c r="U801" s="104"/>
      <c r="V801" s="107"/>
    </row>
    <row r="802" spans="7:22" ht="25.5" customHeight="1">
      <c r="G802" s="35"/>
      <c r="H802" s="35"/>
      <c r="I802" s="74"/>
      <c r="J802" s="74"/>
      <c r="K802" s="35"/>
      <c r="L802" s="35"/>
      <c r="M802" s="107"/>
      <c r="N802" s="35"/>
      <c r="O802" s="67"/>
      <c r="U802" s="104"/>
      <c r="V802" s="107"/>
    </row>
    <row r="803" spans="7:22" ht="25.5" customHeight="1">
      <c r="G803" s="35"/>
      <c r="H803" s="35"/>
      <c r="I803" s="74"/>
      <c r="J803" s="74"/>
      <c r="K803" s="35"/>
      <c r="L803" s="35"/>
      <c r="M803" s="107"/>
      <c r="N803" s="35"/>
      <c r="O803" s="67"/>
      <c r="U803" s="104"/>
      <c r="V803" s="107"/>
    </row>
    <row r="804" spans="7:22" ht="25.5" customHeight="1">
      <c r="G804" s="35"/>
      <c r="H804" s="35"/>
      <c r="I804" s="74"/>
      <c r="J804" s="74"/>
      <c r="K804" s="35"/>
      <c r="L804" s="35"/>
      <c r="M804" s="107"/>
      <c r="N804" s="35"/>
      <c r="O804" s="67"/>
      <c r="U804" s="104"/>
      <c r="V804" s="107"/>
    </row>
    <row r="805" spans="7:22" ht="25.5" customHeight="1">
      <c r="G805" s="35"/>
      <c r="H805" s="35"/>
      <c r="I805" s="74"/>
      <c r="J805" s="74"/>
      <c r="K805" s="35"/>
      <c r="L805" s="35"/>
      <c r="M805" s="107"/>
      <c r="N805" s="35"/>
      <c r="O805" s="67"/>
      <c r="U805" s="104"/>
      <c r="V805" s="107"/>
    </row>
    <row r="806" spans="7:22" ht="25.5" customHeight="1">
      <c r="G806" s="35"/>
      <c r="H806" s="35"/>
      <c r="I806" s="74"/>
      <c r="J806" s="74"/>
      <c r="K806" s="35"/>
      <c r="L806" s="35"/>
      <c r="M806" s="107"/>
      <c r="N806" s="35"/>
      <c r="O806" s="67"/>
      <c r="U806" s="104"/>
      <c r="V806" s="107"/>
    </row>
    <row r="807" spans="7:22" ht="25.5" customHeight="1">
      <c r="G807" s="35"/>
      <c r="H807" s="35"/>
      <c r="I807" s="74"/>
      <c r="J807" s="74"/>
      <c r="K807" s="35"/>
      <c r="L807" s="35"/>
      <c r="M807" s="107"/>
      <c r="N807" s="35"/>
      <c r="O807" s="67"/>
      <c r="U807" s="104"/>
      <c r="V807" s="107"/>
    </row>
    <row r="808" spans="7:22" ht="25.5" customHeight="1">
      <c r="G808" s="35"/>
      <c r="H808" s="35"/>
      <c r="I808" s="74"/>
      <c r="J808" s="74"/>
      <c r="K808" s="35"/>
      <c r="L808" s="35"/>
      <c r="M808" s="107"/>
      <c r="N808" s="35"/>
      <c r="O808" s="67"/>
      <c r="U808" s="104"/>
      <c r="V808" s="107"/>
    </row>
    <row r="809" spans="7:22" ht="25.5" customHeight="1">
      <c r="G809" s="35"/>
      <c r="H809" s="35"/>
      <c r="I809" s="74"/>
      <c r="J809" s="74"/>
      <c r="K809" s="35"/>
      <c r="L809" s="35"/>
      <c r="M809" s="107"/>
      <c r="N809" s="35"/>
      <c r="O809" s="67"/>
      <c r="U809" s="104"/>
      <c r="V809" s="107"/>
    </row>
    <row r="810" spans="7:22" ht="25.5" customHeight="1">
      <c r="G810" s="35"/>
      <c r="H810" s="35"/>
      <c r="I810" s="74"/>
      <c r="J810" s="74"/>
      <c r="K810" s="35"/>
      <c r="L810" s="35"/>
      <c r="M810" s="107"/>
      <c r="N810" s="35"/>
      <c r="O810" s="67"/>
      <c r="U810" s="104"/>
      <c r="V810" s="107"/>
    </row>
    <row r="811" spans="7:22" ht="25.5" customHeight="1">
      <c r="G811" s="35"/>
      <c r="H811" s="35"/>
      <c r="I811" s="74"/>
      <c r="J811" s="74"/>
      <c r="K811" s="35"/>
      <c r="L811" s="35"/>
      <c r="M811" s="107"/>
      <c r="N811" s="35"/>
      <c r="O811" s="67"/>
      <c r="U811" s="104"/>
      <c r="V811" s="107"/>
    </row>
    <row r="812" spans="7:22" ht="25.5" customHeight="1">
      <c r="G812" s="35"/>
      <c r="H812" s="35"/>
      <c r="I812" s="74"/>
      <c r="J812" s="74"/>
      <c r="K812" s="35"/>
      <c r="L812" s="35"/>
      <c r="M812" s="107"/>
      <c r="N812" s="35"/>
      <c r="O812" s="67"/>
      <c r="U812" s="104"/>
      <c r="V812" s="107"/>
    </row>
    <row r="813" spans="7:22" ht="25.5" customHeight="1">
      <c r="G813" s="35"/>
      <c r="H813" s="35"/>
      <c r="I813" s="74"/>
      <c r="J813" s="74"/>
      <c r="K813" s="35"/>
      <c r="L813" s="35"/>
      <c r="M813" s="107"/>
      <c r="N813" s="35"/>
      <c r="O813" s="67"/>
      <c r="U813" s="104"/>
      <c r="V813" s="107"/>
    </row>
    <row r="814" spans="7:22" ht="25.5" customHeight="1">
      <c r="G814" s="35"/>
      <c r="H814" s="35"/>
      <c r="I814" s="74"/>
      <c r="J814" s="74"/>
      <c r="K814" s="35"/>
      <c r="L814" s="35"/>
      <c r="M814" s="107"/>
      <c r="N814" s="35"/>
      <c r="O814" s="67"/>
      <c r="U814" s="104"/>
      <c r="V814" s="107"/>
    </row>
    <row r="815" spans="7:22" ht="25.5" customHeight="1">
      <c r="G815" s="35"/>
      <c r="H815" s="35"/>
      <c r="I815" s="74"/>
      <c r="J815" s="74"/>
      <c r="K815" s="35"/>
      <c r="L815" s="35"/>
      <c r="M815" s="107"/>
      <c r="N815" s="35"/>
      <c r="O815" s="67"/>
      <c r="U815" s="104"/>
      <c r="V815" s="107"/>
    </row>
    <row r="816" spans="7:22" ht="25.5" customHeight="1">
      <c r="G816" s="35"/>
      <c r="H816" s="35"/>
      <c r="I816" s="74"/>
      <c r="J816" s="74"/>
      <c r="K816" s="35"/>
      <c r="L816" s="35"/>
      <c r="M816" s="107"/>
      <c r="N816" s="35"/>
      <c r="O816" s="67"/>
      <c r="U816" s="104"/>
      <c r="V816" s="107"/>
    </row>
    <row r="817" spans="7:22" ht="25.5" customHeight="1">
      <c r="G817" s="35"/>
      <c r="H817" s="35"/>
      <c r="I817" s="74"/>
      <c r="J817" s="74"/>
      <c r="K817" s="35"/>
      <c r="L817" s="35"/>
      <c r="M817" s="107"/>
      <c r="N817" s="35"/>
      <c r="O817" s="67"/>
      <c r="U817" s="104"/>
      <c r="V817" s="107"/>
    </row>
    <row r="818" spans="7:22" ht="25.5" customHeight="1">
      <c r="G818" s="35"/>
      <c r="H818" s="35"/>
      <c r="I818" s="74"/>
      <c r="J818" s="74"/>
      <c r="K818" s="35"/>
      <c r="L818" s="35"/>
      <c r="M818" s="107"/>
      <c r="N818" s="35"/>
      <c r="O818" s="67"/>
      <c r="U818" s="104"/>
      <c r="V818" s="107"/>
    </row>
    <row r="819" spans="7:22" ht="25.5" customHeight="1">
      <c r="G819" s="35"/>
      <c r="H819" s="35"/>
      <c r="I819" s="74"/>
      <c r="J819" s="74"/>
      <c r="K819" s="35"/>
      <c r="L819" s="35"/>
      <c r="M819" s="107"/>
      <c r="N819" s="35"/>
      <c r="O819" s="67"/>
      <c r="U819" s="104"/>
      <c r="V819" s="107"/>
    </row>
    <row r="820" spans="7:22" ht="25.5" customHeight="1">
      <c r="G820" s="35"/>
      <c r="H820" s="35"/>
      <c r="I820" s="74"/>
      <c r="J820" s="74"/>
      <c r="K820" s="35"/>
      <c r="L820" s="35"/>
      <c r="M820" s="107"/>
      <c r="N820" s="35"/>
      <c r="O820" s="67"/>
      <c r="U820" s="104"/>
      <c r="V820" s="107"/>
    </row>
    <row r="821" spans="7:22" ht="25.5" customHeight="1">
      <c r="G821" s="35"/>
      <c r="H821" s="35"/>
      <c r="I821" s="74"/>
      <c r="J821" s="74"/>
      <c r="K821" s="35"/>
      <c r="L821" s="35"/>
      <c r="M821" s="107"/>
      <c r="N821" s="35"/>
      <c r="O821" s="67"/>
      <c r="U821" s="104"/>
      <c r="V821" s="107"/>
    </row>
    <row r="822" spans="7:22" ht="25.5" customHeight="1">
      <c r="G822" s="35"/>
      <c r="H822" s="35"/>
      <c r="I822" s="74"/>
      <c r="J822" s="74"/>
      <c r="K822" s="35"/>
      <c r="L822" s="35"/>
      <c r="M822" s="107"/>
      <c r="N822" s="35"/>
      <c r="O822" s="67"/>
      <c r="U822" s="104"/>
      <c r="V822" s="107"/>
    </row>
    <row r="823" spans="7:22" ht="25.5" customHeight="1">
      <c r="G823" s="35"/>
      <c r="H823" s="35"/>
      <c r="I823" s="74"/>
      <c r="J823" s="74"/>
      <c r="K823" s="35"/>
      <c r="L823" s="35"/>
      <c r="M823" s="107"/>
      <c r="N823" s="35"/>
      <c r="O823" s="67"/>
      <c r="U823" s="104"/>
      <c r="V823" s="107"/>
    </row>
    <row r="824" spans="7:22" ht="25.5" customHeight="1">
      <c r="G824" s="35"/>
      <c r="H824" s="35"/>
      <c r="I824" s="74"/>
      <c r="J824" s="74"/>
      <c r="K824" s="35"/>
      <c r="L824" s="35"/>
      <c r="M824" s="107"/>
      <c r="N824" s="35"/>
      <c r="O824" s="67"/>
      <c r="U824" s="104"/>
      <c r="V824" s="107"/>
    </row>
    <row r="825" spans="7:22" ht="25.5" customHeight="1">
      <c r="G825" s="35"/>
      <c r="H825" s="35"/>
      <c r="I825" s="74"/>
      <c r="J825" s="74"/>
      <c r="K825" s="35"/>
      <c r="L825" s="35"/>
      <c r="M825" s="107"/>
      <c r="N825" s="35"/>
      <c r="O825" s="67"/>
      <c r="U825" s="104"/>
      <c r="V825" s="107"/>
    </row>
    <row r="826" spans="7:22" ht="25.5" customHeight="1">
      <c r="G826" s="35"/>
      <c r="H826" s="35"/>
      <c r="I826" s="74"/>
      <c r="J826" s="74"/>
      <c r="K826" s="35"/>
      <c r="L826" s="35"/>
      <c r="M826" s="107"/>
      <c r="N826" s="35"/>
      <c r="O826" s="67"/>
      <c r="U826" s="104"/>
      <c r="V826" s="107"/>
    </row>
    <row r="827" spans="7:22" ht="25.5" customHeight="1">
      <c r="G827" s="35"/>
      <c r="H827" s="35"/>
      <c r="I827" s="74"/>
      <c r="J827" s="74"/>
      <c r="K827" s="35"/>
      <c r="L827" s="35"/>
      <c r="M827" s="107"/>
      <c r="N827" s="35"/>
      <c r="O827" s="67"/>
      <c r="U827" s="104"/>
      <c r="V827" s="107"/>
    </row>
    <row r="828" spans="7:22" ht="25.5" customHeight="1">
      <c r="G828" s="35"/>
      <c r="H828" s="35"/>
      <c r="I828" s="74"/>
      <c r="J828" s="74"/>
      <c r="K828" s="35"/>
      <c r="L828" s="35"/>
      <c r="M828" s="107"/>
      <c r="N828" s="35"/>
      <c r="O828" s="67"/>
      <c r="U828" s="104"/>
      <c r="V828" s="107"/>
    </row>
    <row r="829" spans="7:22" ht="25.5" customHeight="1">
      <c r="G829" s="35"/>
      <c r="H829" s="35"/>
      <c r="I829" s="74"/>
      <c r="J829" s="74"/>
      <c r="K829" s="35"/>
      <c r="L829" s="35"/>
      <c r="M829" s="107"/>
      <c r="N829" s="35"/>
      <c r="O829" s="67"/>
      <c r="U829" s="104"/>
      <c r="V829" s="107"/>
    </row>
    <row r="830" spans="7:22" ht="25.5" customHeight="1">
      <c r="G830" s="35"/>
      <c r="H830" s="35"/>
      <c r="I830" s="74"/>
      <c r="J830" s="74"/>
      <c r="K830" s="35"/>
      <c r="L830" s="35"/>
      <c r="M830" s="107"/>
      <c r="N830" s="35"/>
      <c r="O830" s="67"/>
      <c r="U830" s="104"/>
      <c r="V830" s="107"/>
    </row>
    <row r="831" spans="7:22" ht="25.5" customHeight="1">
      <c r="G831" s="35"/>
      <c r="H831" s="35"/>
      <c r="I831" s="74"/>
      <c r="J831" s="74"/>
      <c r="K831" s="35"/>
      <c r="L831" s="35"/>
      <c r="M831" s="107"/>
      <c r="N831" s="35"/>
      <c r="O831" s="67"/>
      <c r="U831" s="104"/>
      <c r="V831" s="107"/>
    </row>
    <row r="832" spans="7:22" ht="25.5" customHeight="1">
      <c r="G832" s="35"/>
      <c r="H832" s="35"/>
      <c r="I832" s="74"/>
      <c r="J832" s="74"/>
      <c r="K832" s="35"/>
      <c r="L832" s="35"/>
      <c r="M832" s="107"/>
      <c r="N832" s="35"/>
      <c r="O832" s="67"/>
      <c r="U832" s="104"/>
      <c r="V832" s="107"/>
    </row>
    <row r="833" spans="7:22" ht="25.5" customHeight="1">
      <c r="G833" s="35"/>
      <c r="H833" s="35"/>
      <c r="I833" s="74"/>
      <c r="J833" s="74"/>
      <c r="K833" s="35"/>
      <c r="L833" s="35"/>
      <c r="M833" s="107"/>
      <c r="N833" s="35"/>
      <c r="O833" s="67"/>
      <c r="U833" s="104"/>
      <c r="V833" s="107"/>
    </row>
    <row r="834" spans="7:22" ht="25.5" customHeight="1">
      <c r="G834" s="35"/>
      <c r="H834" s="35"/>
      <c r="I834" s="74"/>
      <c r="J834" s="74"/>
      <c r="K834" s="35"/>
      <c r="L834" s="35"/>
      <c r="M834" s="107"/>
      <c r="N834" s="35"/>
      <c r="O834" s="67"/>
      <c r="U834" s="104"/>
      <c r="V834" s="107"/>
    </row>
    <row r="835" spans="7:22" ht="25.5" customHeight="1">
      <c r="G835" s="35"/>
      <c r="H835" s="35"/>
      <c r="I835" s="74"/>
      <c r="J835" s="74"/>
      <c r="K835" s="35"/>
      <c r="L835" s="35"/>
      <c r="M835" s="107"/>
      <c r="N835" s="35"/>
      <c r="O835" s="67"/>
      <c r="U835" s="104"/>
      <c r="V835" s="107"/>
    </row>
    <row r="836" spans="7:22" ht="25.5" customHeight="1">
      <c r="G836" s="35"/>
      <c r="H836" s="35"/>
      <c r="I836" s="74"/>
      <c r="J836" s="74"/>
      <c r="K836" s="35"/>
      <c r="L836" s="35"/>
      <c r="M836" s="107"/>
      <c r="N836" s="35"/>
      <c r="O836" s="67"/>
      <c r="U836" s="104"/>
      <c r="V836" s="107"/>
    </row>
    <row r="837" spans="7:22" ht="25.5" customHeight="1">
      <c r="G837" s="35"/>
      <c r="H837" s="35"/>
      <c r="I837" s="74"/>
      <c r="J837" s="74"/>
      <c r="K837" s="35"/>
      <c r="L837" s="35"/>
      <c r="M837" s="107"/>
      <c r="N837" s="35"/>
      <c r="O837" s="67"/>
      <c r="U837" s="104"/>
      <c r="V837" s="107"/>
    </row>
    <row r="838" spans="7:22" ht="25.5" customHeight="1">
      <c r="G838" s="35"/>
      <c r="H838" s="35"/>
      <c r="I838" s="74"/>
      <c r="J838" s="74"/>
      <c r="K838" s="35"/>
      <c r="L838" s="35"/>
      <c r="M838" s="107"/>
      <c r="N838" s="35"/>
      <c r="O838" s="67"/>
      <c r="U838" s="104"/>
      <c r="V838" s="107"/>
    </row>
    <row r="839" spans="7:22" ht="25.5" customHeight="1">
      <c r="G839" s="35"/>
      <c r="H839" s="35"/>
      <c r="I839" s="74"/>
      <c r="J839" s="74"/>
      <c r="K839" s="35"/>
      <c r="L839" s="35"/>
      <c r="M839" s="107"/>
      <c r="N839" s="35"/>
      <c r="O839" s="67"/>
      <c r="U839" s="104"/>
      <c r="V839" s="107"/>
    </row>
    <row r="840" spans="7:22" ht="25.5" customHeight="1">
      <c r="G840" s="35"/>
      <c r="H840" s="35"/>
      <c r="I840" s="74"/>
      <c r="J840" s="74"/>
      <c r="K840" s="35"/>
      <c r="L840" s="35"/>
      <c r="M840" s="107"/>
      <c r="N840" s="35"/>
      <c r="O840" s="67"/>
      <c r="U840" s="104"/>
      <c r="V840" s="107"/>
    </row>
    <row r="841" spans="7:22" ht="25.5" customHeight="1">
      <c r="G841" s="35"/>
      <c r="H841" s="35"/>
      <c r="I841" s="74"/>
      <c r="J841" s="74"/>
      <c r="K841" s="35"/>
      <c r="L841" s="35"/>
      <c r="M841" s="107"/>
      <c r="N841" s="35"/>
      <c r="O841" s="67"/>
      <c r="U841" s="104"/>
      <c r="V841" s="107"/>
    </row>
    <row r="842" spans="7:22" ht="25.5" customHeight="1">
      <c r="G842" s="35"/>
      <c r="H842" s="35"/>
      <c r="I842" s="74"/>
      <c r="J842" s="74"/>
      <c r="K842" s="35"/>
      <c r="L842" s="35"/>
      <c r="M842" s="107"/>
      <c r="N842" s="35"/>
      <c r="O842" s="67"/>
      <c r="U842" s="104"/>
      <c r="V842" s="107"/>
    </row>
    <row r="843" spans="7:22" ht="25.5" customHeight="1">
      <c r="G843" s="35"/>
      <c r="H843" s="35"/>
      <c r="I843" s="74"/>
      <c r="J843" s="74"/>
      <c r="K843" s="35"/>
      <c r="L843" s="35"/>
      <c r="M843" s="107"/>
      <c r="N843" s="35"/>
      <c r="O843" s="67"/>
      <c r="U843" s="104"/>
      <c r="V843" s="107"/>
    </row>
    <row r="844" spans="7:22" ht="25.5" customHeight="1">
      <c r="G844" s="35"/>
      <c r="H844" s="35"/>
      <c r="I844" s="74"/>
      <c r="J844" s="74"/>
      <c r="K844" s="35"/>
      <c r="L844" s="35"/>
      <c r="M844" s="107"/>
      <c r="N844" s="35"/>
      <c r="O844" s="67"/>
      <c r="U844" s="104"/>
      <c r="V844" s="107"/>
    </row>
    <row r="845" spans="7:22" ht="25.5" customHeight="1">
      <c r="G845" s="35"/>
      <c r="H845" s="35"/>
      <c r="I845" s="74"/>
      <c r="J845" s="74"/>
      <c r="K845" s="35"/>
      <c r="L845" s="35"/>
      <c r="M845" s="107"/>
      <c r="N845" s="35"/>
      <c r="O845" s="67"/>
      <c r="U845" s="104"/>
      <c r="V845" s="107"/>
    </row>
    <row r="846" spans="7:22" ht="25.5" customHeight="1">
      <c r="G846" s="35"/>
      <c r="H846" s="35"/>
      <c r="I846" s="74"/>
      <c r="J846" s="74"/>
      <c r="K846" s="35"/>
      <c r="L846" s="35"/>
      <c r="M846" s="107"/>
      <c r="N846" s="35"/>
      <c r="O846" s="67"/>
      <c r="U846" s="104"/>
      <c r="V846" s="107"/>
    </row>
    <row r="847" spans="7:22" ht="25.5" customHeight="1">
      <c r="G847" s="35"/>
      <c r="H847" s="35"/>
      <c r="I847" s="74"/>
      <c r="J847" s="74"/>
      <c r="K847" s="35"/>
      <c r="L847" s="35"/>
      <c r="M847" s="107"/>
      <c r="N847" s="35"/>
      <c r="O847" s="67"/>
      <c r="U847" s="104"/>
      <c r="V847" s="107"/>
    </row>
    <row r="848" spans="7:22" ht="25.5" customHeight="1">
      <c r="G848" s="35"/>
      <c r="H848" s="35"/>
      <c r="I848" s="74"/>
      <c r="J848" s="74"/>
      <c r="K848" s="35"/>
      <c r="L848" s="35"/>
      <c r="M848" s="107"/>
      <c r="N848" s="35"/>
      <c r="O848" s="67"/>
      <c r="U848" s="104"/>
      <c r="V848" s="107"/>
    </row>
    <row r="849" spans="7:22" ht="25.5" customHeight="1">
      <c r="G849" s="35"/>
      <c r="H849" s="35"/>
      <c r="I849" s="74"/>
      <c r="J849" s="74"/>
      <c r="K849" s="35"/>
      <c r="L849" s="35"/>
      <c r="M849" s="107"/>
      <c r="N849" s="35"/>
      <c r="O849" s="67"/>
      <c r="U849" s="104"/>
      <c r="V849" s="107"/>
    </row>
    <row r="850" spans="7:22" ht="25.5" customHeight="1">
      <c r="G850" s="35"/>
      <c r="H850" s="35"/>
      <c r="I850" s="74"/>
      <c r="J850" s="74"/>
      <c r="K850" s="35"/>
      <c r="L850" s="35"/>
      <c r="M850" s="107"/>
      <c r="N850" s="35"/>
      <c r="O850" s="67"/>
      <c r="U850" s="104"/>
      <c r="V850" s="107"/>
    </row>
    <row r="851" spans="7:22" ht="25.5" customHeight="1">
      <c r="G851" s="35"/>
      <c r="H851" s="35"/>
      <c r="I851" s="74"/>
      <c r="J851" s="74"/>
      <c r="K851" s="35"/>
      <c r="L851" s="35"/>
      <c r="M851" s="107"/>
      <c r="N851" s="35"/>
      <c r="O851" s="67"/>
      <c r="U851" s="104"/>
      <c r="V851" s="107"/>
    </row>
    <row r="852" spans="7:22" ht="25.5" customHeight="1">
      <c r="G852" s="35"/>
      <c r="H852" s="35"/>
      <c r="I852" s="74"/>
      <c r="J852" s="74"/>
      <c r="K852" s="35"/>
      <c r="L852" s="35"/>
      <c r="M852" s="107"/>
      <c r="N852" s="35"/>
      <c r="O852" s="67"/>
      <c r="U852" s="104"/>
      <c r="V852" s="107"/>
    </row>
    <row r="853" spans="7:22" ht="25.5" customHeight="1">
      <c r="G853" s="35"/>
      <c r="H853" s="35"/>
      <c r="I853" s="74"/>
      <c r="J853" s="74"/>
      <c r="K853" s="35"/>
      <c r="L853" s="35"/>
      <c r="M853" s="107"/>
      <c r="N853" s="35"/>
      <c r="O853" s="67"/>
      <c r="U853" s="104"/>
      <c r="V853" s="107"/>
    </row>
    <row r="854" spans="7:22" ht="25.5" customHeight="1">
      <c r="G854" s="35"/>
      <c r="H854" s="35"/>
      <c r="I854" s="74"/>
      <c r="J854" s="74"/>
      <c r="K854" s="35"/>
      <c r="L854" s="35"/>
      <c r="M854" s="107"/>
      <c r="N854" s="35"/>
      <c r="O854" s="67"/>
      <c r="U854" s="104"/>
      <c r="V854" s="107"/>
    </row>
    <row r="855" spans="7:22" ht="25.5" customHeight="1">
      <c r="G855" s="35"/>
      <c r="H855" s="35"/>
      <c r="I855" s="74"/>
      <c r="J855" s="74"/>
      <c r="K855" s="35"/>
      <c r="L855" s="35"/>
      <c r="M855" s="107"/>
      <c r="N855" s="35"/>
      <c r="O855" s="67"/>
      <c r="U855" s="104"/>
      <c r="V855" s="107"/>
    </row>
    <row r="856" spans="7:22" ht="25.5" customHeight="1">
      <c r="G856" s="35"/>
      <c r="H856" s="35"/>
      <c r="I856" s="74"/>
      <c r="J856" s="74"/>
      <c r="K856" s="35"/>
      <c r="L856" s="35"/>
      <c r="M856" s="107"/>
      <c r="N856" s="35"/>
      <c r="O856" s="67"/>
      <c r="U856" s="104"/>
      <c r="V856" s="107"/>
    </row>
    <row r="857" spans="7:22" ht="25.5" customHeight="1">
      <c r="G857" s="35"/>
      <c r="H857" s="35"/>
      <c r="I857" s="74"/>
      <c r="J857" s="74"/>
      <c r="K857" s="35"/>
      <c r="L857" s="35"/>
      <c r="M857" s="107"/>
      <c r="N857" s="35"/>
      <c r="O857" s="67"/>
      <c r="U857" s="104"/>
      <c r="V857" s="107"/>
    </row>
    <row r="858" spans="7:22" ht="25.5" customHeight="1">
      <c r="G858" s="35"/>
      <c r="H858" s="35"/>
      <c r="I858" s="74"/>
      <c r="J858" s="74"/>
      <c r="K858" s="35"/>
      <c r="L858" s="35"/>
      <c r="M858" s="107"/>
      <c r="N858" s="35"/>
      <c r="O858" s="67"/>
      <c r="U858" s="104"/>
      <c r="V858" s="107"/>
    </row>
    <row r="859" spans="7:22" ht="25.5" customHeight="1">
      <c r="G859" s="35"/>
      <c r="H859" s="35"/>
      <c r="I859" s="74"/>
      <c r="J859" s="74"/>
      <c r="K859" s="35"/>
      <c r="L859" s="35"/>
      <c r="M859" s="107"/>
      <c r="N859" s="35"/>
      <c r="O859" s="67"/>
      <c r="U859" s="104"/>
      <c r="V859" s="107"/>
    </row>
    <row r="860" spans="7:22" ht="25.5" customHeight="1">
      <c r="G860" s="35"/>
      <c r="H860" s="35"/>
      <c r="I860" s="74"/>
      <c r="J860" s="74"/>
      <c r="K860" s="35"/>
      <c r="L860" s="35"/>
      <c r="M860" s="107"/>
      <c r="N860" s="35"/>
      <c r="O860" s="67"/>
      <c r="U860" s="104"/>
      <c r="V860" s="107"/>
    </row>
    <row r="861" spans="7:22" ht="25.5" customHeight="1">
      <c r="G861" s="35"/>
      <c r="H861" s="35"/>
      <c r="I861" s="74"/>
      <c r="J861" s="74"/>
      <c r="K861" s="35"/>
      <c r="L861" s="35"/>
      <c r="M861" s="107"/>
      <c r="N861" s="35"/>
      <c r="O861" s="67"/>
      <c r="U861" s="104"/>
      <c r="V861" s="107"/>
    </row>
    <row r="862" spans="7:22" ht="25.5" customHeight="1">
      <c r="G862" s="35"/>
      <c r="H862" s="35"/>
      <c r="I862" s="74"/>
      <c r="J862" s="74"/>
      <c r="K862" s="35"/>
      <c r="L862" s="35"/>
      <c r="M862" s="107"/>
      <c r="N862" s="35"/>
      <c r="O862" s="67"/>
      <c r="U862" s="104"/>
      <c r="V862" s="107"/>
    </row>
    <row r="863" spans="7:22" ht="25.5" customHeight="1">
      <c r="G863" s="35"/>
      <c r="H863" s="35"/>
      <c r="I863" s="74"/>
      <c r="J863" s="74"/>
      <c r="K863" s="35"/>
      <c r="L863" s="35"/>
      <c r="M863" s="107"/>
      <c r="N863" s="35"/>
      <c r="O863" s="67"/>
      <c r="U863" s="104"/>
      <c r="V863" s="107"/>
    </row>
    <row r="864" spans="7:22" ht="25.5" customHeight="1">
      <c r="G864" s="35"/>
      <c r="H864" s="35"/>
      <c r="I864" s="74"/>
      <c r="J864" s="74"/>
      <c r="K864" s="35"/>
      <c r="L864" s="35"/>
      <c r="M864" s="107"/>
      <c r="N864" s="35"/>
      <c r="O864" s="67"/>
      <c r="U864" s="104"/>
      <c r="V864" s="107"/>
    </row>
    <row r="865" spans="7:22" ht="25.5" customHeight="1">
      <c r="G865" s="35"/>
      <c r="H865" s="35"/>
      <c r="I865" s="74"/>
      <c r="J865" s="74"/>
      <c r="K865" s="35"/>
      <c r="L865" s="35"/>
      <c r="M865" s="107"/>
      <c r="N865" s="35"/>
      <c r="O865" s="67"/>
      <c r="U865" s="104"/>
      <c r="V865" s="107"/>
    </row>
    <row r="866" spans="7:22" ht="25.5" customHeight="1">
      <c r="G866" s="35"/>
      <c r="H866" s="35"/>
      <c r="I866" s="74"/>
      <c r="J866" s="74"/>
      <c r="K866" s="35"/>
      <c r="L866" s="35"/>
      <c r="M866" s="107"/>
      <c r="N866" s="35"/>
      <c r="O866" s="67"/>
      <c r="U866" s="104"/>
      <c r="V866" s="107"/>
    </row>
    <row r="867" spans="7:22" ht="25.5" customHeight="1">
      <c r="G867" s="35"/>
      <c r="H867" s="35"/>
      <c r="I867" s="74"/>
      <c r="J867" s="74"/>
      <c r="K867" s="35"/>
      <c r="L867" s="35"/>
      <c r="M867" s="107"/>
      <c r="N867" s="35"/>
      <c r="O867" s="67"/>
      <c r="U867" s="104"/>
      <c r="V867" s="107"/>
    </row>
    <row r="868" spans="7:22" ht="25.5" customHeight="1">
      <c r="G868" s="35"/>
      <c r="H868" s="35"/>
      <c r="I868" s="74"/>
      <c r="J868" s="74"/>
      <c r="K868" s="35"/>
      <c r="L868" s="35"/>
      <c r="M868" s="107"/>
      <c r="N868" s="35"/>
      <c r="O868" s="67"/>
      <c r="U868" s="104"/>
      <c r="V868" s="107"/>
    </row>
    <row r="869" spans="7:22" ht="25.5" customHeight="1">
      <c r="G869" s="35"/>
      <c r="H869" s="35"/>
      <c r="I869" s="74"/>
      <c r="J869" s="74"/>
      <c r="K869" s="35"/>
      <c r="L869" s="35"/>
      <c r="M869" s="107"/>
      <c r="N869" s="35"/>
      <c r="O869" s="67"/>
      <c r="U869" s="104"/>
      <c r="V869" s="107"/>
    </row>
    <row r="870" spans="7:22" ht="25.5" customHeight="1">
      <c r="G870" s="35"/>
      <c r="H870" s="35"/>
      <c r="I870" s="74"/>
      <c r="J870" s="74"/>
      <c r="K870" s="35"/>
      <c r="L870" s="35"/>
      <c r="M870" s="107"/>
      <c r="N870" s="35"/>
      <c r="O870" s="67"/>
      <c r="U870" s="104"/>
      <c r="V870" s="107"/>
    </row>
    <row r="871" spans="7:22" ht="25.5" customHeight="1">
      <c r="G871" s="35"/>
      <c r="H871" s="35"/>
      <c r="I871" s="74"/>
      <c r="J871" s="74"/>
      <c r="K871" s="35"/>
      <c r="L871" s="35"/>
      <c r="M871" s="107"/>
      <c r="N871" s="35"/>
      <c r="O871" s="67"/>
      <c r="U871" s="104"/>
      <c r="V871" s="107"/>
    </row>
    <row r="872" spans="7:22" ht="25.5" customHeight="1">
      <c r="G872" s="35"/>
      <c r="H872" s="35"/>
      <c r="I872" s="74"/>
      <c r="J872" s="74"/>
      <c r="K872" s="35"/>
      <c r="L872" s="35"/>
      <c r="M872" s="107"/>
      <c r="N872" s="35"/>
      <c r="O872" s="67"/>
      <c r="U872" s="104"/>
      <c r="V872" s="107"/>
    </row>
    <row r="873" spans="7:22" ht="25.5" customHeight="1">
      <c r="G873" s="35"/>
      <c r="H873" s="35"/>
      <c r="I873" s="74"/>
      <c r="J873" s="74"/>
      <c r="K873" s="35"/>
      <c r="L873" s="35"/>
      <c r="M873" s="107"/>
      <c r="N873" s="35"/>
      <c r="O873" s="67"/>
      <c r="U873" s="104"/>
      <c r="V873" s="107"/>
    </row>
    <row r="874" spans="7:22" ht="25.5" customHeight="1">
      <c r="G874" s="35"/>
      <c r="H874" s="35"/>
      <c r="I874" s="74"/>
      <c r="J874" s="74"/>
      <c r="K874" s="35"/>
      <c r="L874" s="35"/>
      <c r="M874" s="107"/>
      <c r="N874" s="35"/>
      <c r="O874" s="67"/>
      <c r="U874" s="104"/>
      <c r="V874" s="107"/>
    </row>
    <row r="875" spans="7:22" ht="25.5" customHeight="1">
      <c r="G875" s="35"/>
      <c r="H875" s="35"/>
      <c r="I875" s="74"/>
      <c r="J875" s="74"/>
      <c r="K875" s="35"/>
      <c r="L875" s="35"/>
      <c r="M875" s="107"/>
      <c r="N875" s="35"/>
      <c r="O875" s="67"/>
      <c r="U875" s="104"/>
      <c r="V875" s="107"/>
    </row>
    <row r="876" spans="7:22" ht="25.5" customHeight="1">
      <c r="G876" s="35"/>
      <c r="H876" s="35"/>
      <c r="I876" s="74"/>
      <c r="J876" s="74"/>
      <c r="K876" s="35"/>
      <c r="L876" s="35"/>
      <c r="M876" s="107"/>
      <c r="N876" s="35"/>
      <c r="O876" s="67"/>
      <c r="U876" s="104"/>
      <c r="V876" s="107"/>
    </row>
    <row r="877" spans="7:22" ht="25.5" customHeight="1">
      <c r="G877" s="35"/>
      <c r="H877" s="35"/>
      <c r="I877" s="74"/>
      <c r="J877" s="74"/>
      <c r="K877" s="35"/>
      <c r="L877" s="35"/>
      <c r="M877" s="107"/>
      <c r="N877" s="35"/>
      <c r="O877" s="67"/>
      <c r="U877" s="104"/>
      <c r="V877" s="107"/>
    </row>
    <row r="878" spans="7:22" ht="25.5" customHeight="1">
      <c r="G878" s="35"/>
      <c r="H878" s="35"/>
      <c r="I878" s="74"/>
      <c r="J878" s="74"/>
      <c r="K878" s="35"/>
      <c r="L878" s="35"/>
      <c r="M878" s="107"/>
      <c r="N878" s="35"/>
      <c r="O878" s="67"/>
      <c r="U878" s="104"/>
      <c r="V878" s="107"/>
    </row>
    <row r="879" spans="7:22" ht="25.5" customHeight="1">
      <c r="G879" s="35"/>
      <c r="H879" s="35"/>
      <c r="I879" s="74"/>
      <c r="J879" s="74"/>
      <c r="K879" s="35"/>
      <c r="L879" s="35"/>
      <c r="M879" s="107"/>
      <c r="N879" s="35"/>
      <c r="O879" s="67"/>
      <c r="U879" s="104"/>
      <c r="V879" s="107"/>
    </row>
    <row r="880" spans="7:22" ht="25.5" customHeight="1">
      <c r="G880" s="35"/>
      <c r="H880" s="35"/>
      <c r="I880" s="74"/>
      <c r="J880" s="74"/>
      <c r="K880" s="35"/>
      <c r="L880" s="35"/>
      <c r="M880" s="107"/>
      <c r="N880" s="35"/>
      <c r="O880" s="67"/>
      <c r="U880" s="104"/>
      <c r="V880" s="107"/>
    </row>
    <row r="881" spans="7:22" ht="25.5" customHeight="1">
      <c r="G881" s="35"/>
      <c r="H881" s="35"/>
      <c r="I881" s="74"/>
      <c r="J881" s="74"/>
      <c r="K881" s="35"/>
      <c r="L881" s="35"/>
      <c r="M881" s="107"/>
      <c r="N881" s="35"/>
      <c r="O881" s="67"/>
      <c r="U881" s="104"/>
      <c r="V881" s="107"/>
    </row>
    <row r="882" spans="7:22" ht="25.5" customHeight="1">
      <c r="G882" s="35"/>
      <c r="H882" s="35"/>
      <c r="I882" s="74"/>
      <c r="J882" s="74"/>
      <c r="K882" s="35"/>
      <c r="L882" s="35"/>
      <c r="M882" s="107"/>
      <c r="N882" s="35"/>
      <c r="O882" s="67"/>
      <c r="U882" s="104"/>
      <c r="V882" s="107"/>
    </row>
    <row r="883" spans="7:22" ht="25.5" customHeight="1">
      <c r="G883" s="35"/>
      <c r="H883" s="35"/>
      <c r="I883" s="74"/>
      <c r="J883" s="74"/>
      <c r="K883" s="35"/>
      <c r="L883" s="35"/>
      <c r="M883" s="107"/>
      <c r="N883" s="35"/>
      <c r="O883" s="67"/>
      <c r="U883" s="104"/>
      <c r="V883" s="107"/>
    </row>
    <row r="884" spans="7:22" ht="25.5" customHeight="1">
      <c r="G884" s="35"/>
      <c r="H884" s="35"/>
      <c r="I884" s="74"/>
      <c r="J884" s="74"/>
      <c r="K884" s="35"/>
      <c r="L884" s="35"/>
      <c r="M884" s="107"/>
      <c r="N884" s="35"/>
      <c r="O884" s="67"/>
      <c r="U884" s="104"/>
      <c r="V884" s="107"/>
    </row>
    <row r="885" spans="7:22" ht="25.5" customHeight="1">
      <c r="G885" s="35"/>
      <c r="H885" s="35"/>
      <c r="I885" s="74"/>
      <c r="J885" s="74"/>
      <c r="K885" s="35"/>
      <c r="L885" s="35"/>
      <c r="M885" s="107"/>
      <c r="N885" s="35"/>
      <c r="O885" s="67"/>
      <c r="U885" s="104"/>
      <c r="V885" s="107"/>
    </row>
    <row r="886" spans="7:22" ht="25.5" customHeight="1">
      <c r="G886" s="35"/>
      <c r="H886" s="35"/>
      <c r="I886" s="74"/>
      <c r="J886" s="74"/>
      <c r="K886" s="35"/>
      <c r="L886" s="35"/>
      <c r="M886" s="107"/>
      <c r="N886" s="35"/>
      <c r="O886" s="67"/>
      <c r="U886" s="104"/>
      <c r="V886" s="107"/>
    </row>
    <row r="887" spans="7:22" ht="25.5" customHeight="1">
      <c r="G887" s="35"/>
      <c r="H887" s="35"/>
      <c r="I887" s="74"/>
      <c r="J887" s="74"/>
      <c r="K887" s="35"/>
      <c r="L887" s="35"/>
      <c r="M887" s="107"/>
      <c r="N887" s="35"/>
      <c r="O887" s="67"/>
      <c r="U887" s="104"/>
      <c r="V887" s="107"/>
    </row>
    <row r="888" spans="7:22" ht="25.5" customHeight="1">
      <c r="G888" s="35"/>
      <c r="H888" s="35"/>
      <c r="I888" s="74"/>
      <c r="J888" s="74"/>
      <c r="K888" s="35"/>
      <c r="L888" s="35"/>
      <c r="M888" s="107"/>
      <c r="N888" s="35"/>
      <c r="O888" s="67"/>
      <c r="U888" s="104"/>
      <c r="V888" s="107"/>
    </row>
    <row r="889" spans="7:22" ht="25.5" customHeight="1">
      <c r="G889" s="35"/>
      <c r="H889" s="35"/>
      <c r="I889" s="74"/>
      <c r="J889" s="74"/>
      <c r="K889" s="35"/>
      <c r="L889" s="35"/>
      <c r="M889" s="107"/>
      <c r="N889" s="35"/>
      <c r="O889" s="67"/>
      <c r="U889" s="104"/>
      <c r="V889" s="107"/>
    </row>
    <row r="890" spans="7:22" ht="25.5" customHeight="1">
      <c r="G890" s="35"/>
      <c r="H890" s="35"/>
      <c r="I890" s="74"/>
      <c r="J890" s="74"/>
      <c r="K890" s="35"/>
      <c r="L890" s="35"/>
      <c r="M890" s="107"/>
      <c r="N890" s="35"/>
      <c r="O890" s="67"/>
      <c r="U890" s="104"/>
      <c r="V890" s="107"/>
    </row>
    <row r="891" spans="7:22" ht="25.5" customHeight="1">
      <c r="G891" s="35"/>
      <c r="H891" s="35"/>
      <c r="I891" s="74"/>
      <c r="J891" s="74"/>
      <c r="K891" s="35"/>
      <c r="L891" s="35"/>
      <c r="M891" s="107"/>
      <c r="N891" s="35"/>
      <c r="O891" s="67"/>
      <c r="U891" s="104"/>
      <c r="V891" s="107"/>
    </row>
    <row r="892" spans="7:22" ht="25.5" customHeight="1">
      <c r="G892" s="35"/>
      <c r="H892" s="35"/>
      <c r="I892" s="74"/>
      <c r="J892" s="74"/>
      <c r="K892" s="35"/>
      <c r="L892" s="35"/>
      <c r="M892" s="107"/>
      <c r="N892" s="35"/>
      <c r="O892" s="67"/>
      <c r="U892" s="104"/>
      <c r="V892" s="107"/>
    </row>
    <row r="893" spans="7:22" ht="25.5" customHeight="1">
      <c r="G893" s="35"/>
      <c r="H893" s="35"/>
      <c r="I893" s="74"/>
      <c r="J893" s="74"/>
      <c r="K893" s="35"/>
      <c r="L893" s="35"/>
      <c r="M893" s="107"/>
      <c r="N893" s="35"/>
      <c r="O893" s="67"/>
      <c r="U893" s="104"/>
      <c r="V893" s="107"/>
    </row>
    <row r="894" spans="7:22" ht="25.5" customHeight="1">
      <c r="G894" s="35"/>
      <c r="H894" s="35"/>
      <c r="I894" s="74"/>
      <c r="J894" s="74"/>
      <c r="K894" s="35"/>
      <c r="L894" s="35"/>
      <c r="M894" s="107"/>
      <c r="N894" s="35"/>
      <c r="O894" s="67"/>
      <c r="U894" s="104"/>
      <c r="V894" s="107"/>
    </row>
    <row r="895" spans="7:22" ht="25.5" customHeight="1">
      <c r="G895" s="35"/>
      <c r="H895" s="35"/>
      <c r="I895" s="74"/>
      <c r="J895" s="74"/>
      <c r="K895" s="35"/>
      <c r="L895" s="35"/>
      <c r="M895" s="107"/>
      <c r="N895" s="35"/>
      <c r="O895" s="67"/>
      <c r="U895" s="104"/>
      <c r="V895" s="107"/>
    </row>
    <row r="896" spans="7:22" ht="25.5" customHeight="1">
      <c r="G896" s="35"/>
      <c r="H896" s="35"/>
      <c r="I896" s="74"/>
      <c r="J896" s="74"/>
      <c r="K896" s="35"/>
      <c r="L896" s="35"/>
      <c r="M896" s="107"/>
      <c r="N896" s="35"/>
      <c r="O896" s="67"/>
      <c r="U896" s="104"/>
      <c r="V896" s="107"/>
    </row>
    <row r="897" spans="7:22" ht="25.5" customHeight="1">
      <c r="G897" s="35"/>
      <c r="H897" s="35"/>
      <c r="I897" s="74"/>
      <c r="J897" s="74"/>
      <c r="K897" s="35"/>
      <c r="L897" s="35"/>
      <c r="M897" s="107"/>
      <c r="N897" s="35"/>
      <c r="O897" s="67"/>
      <c r="U897" s="104"/>
      <c r="V897" s="107"/>
    </row>
    <row r="898" spans="7:22" ht="25.5" customHeight="1">
      <c r="G898" s="35"/>
      <c r="H898" s="35"/>
      <c r="I898" s="74"/>
      <c r="J898" s="74"/>
      <c r="K898" s="35"/>
      <c r="L898" s="35"/>
      <c r="M898" s="107"/>
      <c r="N898" s="35"/>
      <c r="O898" s="67"/>
      <c r="U898" s="104"/>
      <c r="V898" s="107"/>
    </row>
    <row r="899" spans="7:22" ht="25.5" customHeight="1">
      <c r="G899" s="35"/>
      <c r="H899" s="35"/>
      <c r="I899" s="74"/>
      <c r="J899" s="74"/>
      <c r="K899" s="35"/>
      <c r="L899" s="35"/>
      <c r="M899" s="107"/>
      <c r="N899" s="35"/>
      <c r="O899" s="67"/>
      <c r="U899" s="104"/>
      <c r="V899" s="107"/>
    </row>
    <row r="900" spans="7:22" ht="25.5" customHeight="1">
      <c r="G900" s="35"/>
      <c r="H900" s="35"/>
      <c r="I900" s="74"/>
      <c r="J900" s="74"/>
      <c r="K900" s="35"/>
      <c r="L900" s="35"/>
      <c r="M900" s="107"/>
      <c r="N900" s="35"/>
      <c r="O900" s="67"/>
      <c r="U900" s="104"/>
      <c r="V900" s="107"/>
    </row>
    <row r="901" spans="7:22" ht="25.5" customHeight="1">
      <c r="G901" s="35"/>
      <c r="H901" s="35"/>
      <c r="I901" s="74"/>
      <c r="J901" s="74"/>
      <c r="K901" s="35"/>
      <c r="L901" s="35"/>
      <c r="M901" s="107"/>
      <c r="N901" s="35"/>
      <c r="O901" s="67"/>
      <c r="U901" s="104"/>
      <c r="V901" s="107"/>
    </row>
    <row r="902" spans="7:22" ht="25.5" customHeight="1">
      <c r="G902" s="35"/>
      <c r="H902" s="35"/>
      <c r="I902" s="74"/>
      <c r="J902" s="74"/>
      <c r="K902" s="35"/>
      <c r="L902" s="35"/>
      <c r="M902" s="107"/>
      <c r="N902" s="35"/>
      <c r="O902" s="67"/>
      <c r="U902" s="104"/>
      <c r="V902" s="107"/>
    </row>
    <row r="903" spans="7:22" ht="25.5" customHeight="1">
      <c r="G903" s="35"/>
      <c r="H903" s="35"/>
      <c r="I903" s="74"/>
      <c r="J903" s="74"/>
      <c r="K903" s="35"/>
      <c r="L903" s="35"/>
      <c r="M903" s="107"/>
      <c r="N903" s="35"/>
      <c r="O903" s="67"/>
      <c r="U903" s="104"/>
      <c r="V903" s="107"/>
    </row>
    <row r="904" spans="7:22" ht="25.5" customHeight="1">
      <c r="G904" s="35"/>
      <c r="H904" s="35"/>
      <c r="I904" s="74"/>
      <c r="J904" s="74"/>
      <c r="K904" s="35"/>
      <c r="L904" s="35"/>
      <c r="M904" s="107"/>
      <c r="N904" s="35"/>
      <c r="O904" s="67"/>
      <c r="U904" s="104"/>
      <c r="V904" s="107"/>
    </row>
    <row r="905" spans="7:22" ht="25.5" customHeight="1">
      <c r="G905" s="35"/>
      <c r="H905" s="35"/>
      <c r="I905" s="74"/>
      <c r="J905" s="74"/>
      <c r="K905" s="35"/>
      <c r="L905" s="35"/>
      <c r="M905" s="107"/>
      <c r="N905" s="35"/>
      <c r="O905" s="67"/>
      <c r="U905" s="104"/>
      <c r="V905" s="107"/>
    </row>
    <row r="906" spans="7:22" ht="25.5" customHeight="1">
      <c r="G906" s="35"/>
      <c r="H906" s="35"/>
      <c r="I906" s="74"/>
      <c r="J906" s="74"/>
      <c r="K906" s="35"/>
      <c r="L906" s="35"/>
      <c r="M906" s="107"/>
      <c r="N906" s="35"/>
      <c r="O906" s="67"/>
      <c r="U906" s="104"/>
      <c r="V906" s="107"/>
    </row>
    <row r="907" spans="7:22" ht="25.5" customHeight="1">
      <c r="G907" s="35"/>
      <c r="H907" s="35"/>
      <c r="I907" s="74"/>
      <c r="J907" s="74"/>
      <c r="K907" s="35"/>
      <c r="L907" s="35"/>
      <c r="M907" s="107"/>
      <c r="N907" s="35"/>
      <c r="O907" s="67"/>
      <c r="U907" s="104"/>
      <c r="V907" s="107"/>
    </row>
    <row r="908" spans="7:22" ht="25.5" customHeight="1">
      <c r="G908" s="35"/>
      <c r="H908" s="35"/>
      <c r="I908" s="74"/>
      <c r="J908" s="74"/>
      <c r="K908" s="35"/>
      <c r="L908" s="35"/>
      <c r="M908" s="107"/>
      <c r="N908" s="35"/>
      <c r="O908" s="67"/>
      <c r="U908" s="104"/>
      <c r="V908" s="107"/>
    </row>
    <row r="909" spans="7:22" ht="25.5" customHeight="1">
      <c r="G909" s="35"/>
      <c r="H909" s="35"/>
      <c r="I909" s="74"/>
      <c r="J909" s="74"/>
      <c r="K909" s="35"/>
      <c r="L909" s="35"/>
      <c r="M909" s="107"/>
      <c r="N909" s="35"/>
      <c r="O909" s="67"/>
      <c r="U909" s="104"/>
      <c r="V909" s="107"/>
    </row>
    <row r="910" spans="7:22" ht="25.5" customHeight="1">
      <c r="G910" s="35"/>
      <c r="H910" s="35"/>
      <c r="I910" s="74"/>
      <c r="J910" s="74"/>
      <c r="K910" s="35"/>
      <c r="L910" s="35"/>
      <c r="M910" s="107"/>
      <c r="N910" s="35"/>
      <c r="O910" s="67"/>
      <c r="U910" s="104"/>
      <c r="V910" s="107"/>
    </row>
    <row r="911" spans="7:22" ht="25.5" customHeight="1">
      <c r="G911" s="35"/>
      <c r="H911" s="35"/>
      <c r="I911" s="74"/>
      <c r="J911" s="74"/>
      <c r="K911" s="35"/>
      <c r="L911" s="35"/>
      <c r="M911" s="107"/>
      <c r="N911" s="35"/>
      <c r="O911" s="67"/>
      <c r="U911" s="104"/>
      <c r="V911" s="107"/>
    </row>
    <row r="912" spans="7:22" ht="25.5" customHeight="1">
      <c r="G912" s="35"/>
      <c r="H912" s="35"/>
      <c r="I912" s="74"/>
      <c r="J912" s="74"/>
      <c r="K912" s="35"/>
      <c r="L912" s="35"/>
      <c r="M912" s="107"/>
      <c r="N912" s="35"/>
      <c r="O912" s="67"/>
      <c r="U912" s="104"/>
      <c r="V912" s="107"/>
    </row>
    <row r="913" spans="7:22" ht="25.5" customHeight="1">
      <c r="G913" s="35"/>
      <c r="H913" s="35"/>
      <c r="I913" s="74"/>
      <c r="J913" s="74"/>
      <c r="K913" s="35"/>
      <c r="L913" s="35"/>
      <c r="M913" s="107"/>
      <c r="N913" s="35"/>
      <c r="O913" s="67"/>
      <c r="U913" s="104"/>
      <c r="V913" s="107"/>
    </row>
    <row r="914" spans="7:22" ht="25.5" customHeight="1">
      <c r="G914" s="35"/>
      <c r="H914" s="35"/>
      <c r="I914" s="74"/>
      <c r="J914" s="74"/>
      <c r="K914" s="35"/>
      <c r="L914" s="35"/>
      <c r="M914" s="107"/>
      <c r="N914" s="35"/>
      <c r="O914" s="67"/>
      <c r="U914" s="104"/>
      <c r="V914" s="107"/>
    </row>
    <row r="915" spans="7:22" ht="25.5" customHeight="1">
      <c r="G915" s="35"/>
      <c r="H915" s="35"/>
      <c r="I915" s="74"/>
      <c r="J915" s="74"/>
      <c r="K915" s="35"/>
      <c r="L915" s="35"/>
      <c r="M915" s="107"/>
      <c r="N915" s="35"/>
      <c r="O915" s="67"/>
      <c r="U915" s="104"/>
      <c r="V915" s="107"/>
    </row>
    <row r="916" spans="7:22" ht="25.5" customHeight="1">
      <c r="G916" s="35"/>
      <c r="H916" s="35"/>
      <c r="I916" s="74"/>
      <c r="J916" s="74"/>
      <c r="K916" s="35"/>
      <c r="L916" s="35"/>
      <c r="M916" s="107"/>
      <c r="N916" s="35"/>
      <c r="O916" s="67"/>
      <c r="U916" s="104"/>
      <c r="V916" s="107"/>
    </row>
    <row r="917" spans="7:22" ht="25.5" customHeight="1">
      <c r="G917" s="35"/>
      <c r="H917" s="35"/>
      <c r="I917" s="74"/>
      <c r="J917" s="74"/>
      <c r="K917" s="35"/>
      <c r="L917" s="35"/>
      <c r="M917" s="107"/>
      <c r="N917" s="35"/>
      <c r="O917" s="67"/>
      <c r="U917" s="104"/>
      <c r="V917" s="107"/>
    </row>
    <row r="918" spans="7:22" ht="25.5" customHeight="1">
      <c r="G918" s="35"/>
      <c r="H918" s="35"/>
      <c r="I918" s="74"/>
      <c r="J918" s="74"/>
      <c r="K918" s="35"/>
      <c r="L918" s="35"/>
      <c r="M918" s="107"/>
      <c r="N918" s="35"/>
      <c r="O918" s="67"/>
      <c r="U918" s="104"/>
      <c r="V918" s="107"/>
    </row>
    <row r="919" spans="7:22" ht="25.5" customHeight="1">
      <c r="G919" s="35"/>
      <c r="H919" s="35"/>
      <c r="I919" s="74"/>
      <c r="J919" s="74"/>
      <c r="K919" s="35"/>
      <c r="L919" s="35"/>
      <c r="M919" s="107"/>
      <c r="N919" s="35"/>
      <c r="O919" s="67"/>
      <c r="U919" s="104"/>
      <c r="V919" s="107"/>
    </row>
    <row r="920" spans="7:22" ht="25.5" customHeight="1">
      <c r="G920" s="35"/>
      <c r="H920" s="35"/>
      <c r="I920" s="74"/>
      <c r="J920" s="74"/>
      <c r="K920" s="35"/>
      <c r="L920" s="35"/>
      <c r="M920" s="107"/>
      <c r="N920" s="35"/>
      <c r="O920" s="67"/>
      <c r="U920" s="104"/>
      <c r="V920" s="107"/>
    </row>
    <row r="921" spans="7:22" ht="25.5" customHeight="1">
      <c r="G921" s="35"/>
      <c r="H921" s="35"/>
      <c r="I921" s="74"/>
      <c r="J921" s="74"/>
      <c r="K921" s="35"/>
      <c r="L921" s="35"/>
      <c r="M921" s="107"/>
      <c r="N921" s="35"/>
      <c r="O921" s="67"/>
      <c r="U921" s="104"/>
      <c r="V921" s="107"/>
    </row>
    <row r="922" spans="7:22" ht="25.5" customHeight="1">
      <c r="G922" s="35"/>
      <c r="H922" s="35"/>
      <c r="I922" s="74"/>
      <c r="J922" s="74"/>
      <c r="K922" s="35"/>
      <c r="L922" s="35"/>
      <c r="M922" s="107"/>
      <c r="N922" s="35"/>
      <c r="O922" s="67"/>
      <c r="U922" s="104"/>
      <c r="V922" s="107"/>
    </row>
    <row r="923" spans="7:22" ht="25.5" customHeight="1">
      <c r="G923" s="35"/>
      <c r="H923" s="35"/>
      <c r="I923" s="74"/>
      <c r="J923" s="74"/>
      <c r="K923" s="35"/>
      <c r="L923" s="35"/>
      <c r="M923" s="107"/>
      <c r="N923" s="35"/>
      <c r="O923" s="67"/>
      <c r="U923" s="104"/>
      <c r="V923" s="107"/>
    </row>
    <row r="924" spans="7:22" ht="25.5" customHeight="1">
      <c r="G924" s="35"/>
      <c r="H924" s="35"/>
      <c r="I924" s="74"/>
      <c r="J924" s="74"/>
      <c r="K924" s="35"/>
      <c r="L924" s="35"/>
      <c r="M924" s="107"/>
      <c r="N924" s="35"/>
      <c r="O924" s="67"/>
      <c r="U924" s="104"/>
      <c r="V924" s="107"/>
    </row>
    <row r="925" spans="7:22" ht="25.5" customHeight="1">
      <c r="G925" s="35"/>
      <c r="H925" s="35"/>
      <c r="I925" s="74"/>
      <c r="J925" s="74"/>
      <c r="K925" s="35"/>
      <c r="L925" s="35"/>
      <c r="M925" s="107"/>
      <c r="N925" s="35"/>
      <c r="O925" s="67"/>
      <c r="U925" s="104"/>
      <c r="V925" s="107"/>
    </row>
    <row r="926" spans="7:22" ht="25.5" customHeight="1">
      <c r="G926" s="35"/>
      <c r="H926" s="35"/>
      <c r="I926" s="74"/>
      <c r="J926" s="74"/>
      <c r="K926" s="35"/>
      <c r="L926" s="35"/>
      <c r="M926" s="107"/>
      <c r="N926" s="35"/>
      <c r="O926" s="67"/>
      <c r="U926" s="104"/>
      <c r="V926" s="107"/>
    </row>
    <row r="927" spans="7:22" ht="25.5" customHeight="1">
      <c r="G927" s="35"/>
      <c r="H927" s="35"/>
      <c r="I927" s="74"/>
      <c r="J927" s="74"/>
      <c r="K927" s="35"/>
      <c r="L927" s="35"/>
      <c r="M927" s="107"/>
      <c r="N927" s="35"/>
      <c r="O927" s="67"/>
      <c r="U927" s="104"/>
      <c r="V927" s="107"/>
    </row>
    <row r="928" spans="7:22" ht="25.5" customHeight="1">
      <c r="G928" s="35"/>
      <c r="H928" s="35"/>
      <c r="I928" s="74"/>
      <c r="J928" s="74"/>
      <c r="K928" s="35"/>
      <c r="L928" s="35"/>
      <c r="M928" s="107"/>
      <c r="N928" s="35"/>
      <c r="O928" s="67"/>
      <c r="U928" s="104"/>
      <c r="V928" s="107"/>
    </row>
    <row r="929" spans="7:22" ht="25.5" customHeight="1">
      <c r="G929" s="35"/>
      <c r="H929" s="35"/>
      <c r="I929" s="74"/>
      <c r="J929" s="74"/>
      <c r="K929" s="35"/>
      <c r="L929" s="35"/>
      <c r="M929" s="107"/>
      <c r="N929" s="35"/>
      <c r="O929" s="67"/>
      <c r="U929" s="104"/>
      <c r="V929" s="107"/>
    </row>
    <row r="930" spans="7:22" ht="25.5" customHeight="1">
      <c r="G930" s="35"/>
      <c r="H930" s="35"/>
      <c r="I930" s="74"/>
      <c r="J930" s="74"/>
      <c r="K930" s="35"/>
      <c r="L930" s="35"/>
      <c r="M930" s="107"/>
      <c r="N930" s="35"/>
      <c r="O930" s="67"/>
      <c r="U930" s="104"/>
      <c r="V930" s="107"/>
    </row>
    <row r="931" spans="7:22" ht="25.5" customHeight="1">
      <c r="G931" s="35"/>
      <c r="H931" s="35"/>
      <c r="I931" s="74"/>
      <c r="J931" s="74"/>
      <c r="K931" s="35"/>
      <c r="L931" s="35"/>
      <c r="M931" s="107"/>
      <c r="N931" s="35"/>
      <c r="O931" s="67"/>
      <c r="U931" s="104"/>
      <c r="V931" s="107"/>
    </row>
    <row r="932" spans="7:22" ht="25.5" customHeight="1">
      <c r="G932" s="35"/>
      <c r="H932" s="35"/>
      <c r="I932" s="74"/>
      <c r="J932" s="74"/>
      <c r="K932" s="35"/>
      <c r="L932" s="35"/>
      <c r="M932" s="107"/>
      <c r="N932" s="35"/>
      <c r="O932" s="67"/>
      <c r="U932" s="104"/>
      <c r="V932" s="107"/>
    </row>
    <row r="933" spans="7:22" ht="25.5" customHeight="1">
      <c r="G933" s="35"/>
      <c r="H933" s="35"/>
      <c r="I933" s="74"/>
      <c r="J933" s="74"/>
      <c r="K933" s="35"/>
      <c r="L933" s="35"/>
      <c r="M933" s="107"/>
      <c r="N933" s="35"/>
      <c r="O933" s="67"/>
      <c r="U933" s="104"/>
      <c r="V933" s="107"/>
    </row>
    <row r="934" spans="7:22" ht="25.5" customHeight="1">
      <c r="G934" s="35"/>
      <c r="H934" s="35"/>
      <c r="I934" s="74"/>
      <c r="J934" s="74"/>
      <c r="K934" s="35"/>
      <c r="L934" s="35"/>
      <c r="M934" s="107"/>
      <c r="N934" s="35"/>
      <c r="O934" s="67"/>
      <c r="U934" s="104"/>
      <c r="V934" s="107"/>
    </row>
    <row r="935" spans="7:22" ht="25.5" customHeight="1">
      <c r="G935" s="35"/>
      <c r="H935" s="35"/>
      <c r="I935" s="74"/>
      <c r="J935" s="74"/>
      <c r="K935" s="35"/>
      <c r="L935" s="35"/>
      <c r="M935" s="107"/>
      <c r="N935" s="35"/>
      <c r="O935" s="67"/>
      <c r="U935" s="104"/>
      <c r="V935" s="107"/>
    </row>
    <row r="936" spans="7:22" ht="25.5" customHeight="1">
      <c r="G936" s="35"/>
      <c r="H936" s="35"/>
      <c r="I936" s="74"/>
      <c r="J936" s="74"/>
      <c r="K936" s="35"/>
      <c r="L936" s="35"/>
      <c r="M936" s="107"/>
      <c r="N936" s="35"/>
      <c r="O936" s="67"/>
      <c r="U936" s="104"/>
      <c r="V936" s="107"/>
    </row>
    <row r="937" spans="7:22" ht="25.5" customHeight="1">
      <c r="G937" s="35"/>
      <c r="H937" s="35"/>
      <c r="I937" s="74"/>
      <c r="J937" s="74"/>
      <c r="K937" s="35"/>
      <c r="L937" s="35"/>
      <c r="M937" s="107"/>
      <c r="N937" s="35"/>
      <c r="O937" s="67"/>
      <c r="U937" s="104"/>
      <c r="V937" s="107"/>
    </row>
    <row r="938" spans="7:22" ht="25.5" customHeight="1">
      <c r="G938" s="35"/>
      <c r="H938" s="35"/>
      <c r="I938" s="74"/>
      <c r="J938" s="74"/>
      <c r="K938" s="35"/>
      <c r="L938" s="35"/>
      <c r="M938" s="107"/>
      <c r="N938" s="35"/>
      <c r="O938" s="67"/>
      <c r="U938" s="104"/>
      <c r="V938" s="107"/>
    </row>
    <row r="939" spans="7:22" ht="25.5" customHeight="1">
      <c r="G939" s="35"/>
      <c r="H939" s="35"/>
      <c r="I939" s="74"/>
      <c r="J939" s="74"/>
      <c r="K939" s="35"/>
      <c r="L939" s="35"/>
      <c r="M939" s="107"/>
      <c r="N939" s="35"/>
      <c r="O939" s="67"/>
      <c r="U939" s="104"/>
      <c r="V939" s="107"/>
    </row>
    <row r="940" spans="7:22" ht="25.5" customHeight="1">
      <c r="G940" s="35"/>
      <c r="H940" s="35"/>
      <c r="I940" s="74"/>
      <c r="J940" s="74"/>
      <c r="K940" s="35"/>
      <c r="L940" s="35"/>
      <c r="M940" s="107"/>
      <c r="N940" s="35"/>
      <c r="O940" s="67"/>
      <c r="U940" s="104"/>
      <c r="V940" s="107"/>
    </row>
    <row r="941" spans="7:22" ht="25.5" customHeight="1">
      <c r="G941" s="35"/>
      <c r="H941" s="35"/>
      <c r="I941" s="74"/>
      <c r="J941" s="74"/>
      <c r="K941" s="35"/>
      <c r="L941" s="35"/>
      <c r="M941" s="107"/>
      <c r="N941" s="35"/>
      <c r="O941" s="67"/>
      <c r="U941" s="104"/>
      <c r="V941" s="107"/>
    </row>
    <row r="942" spans="7:22" ht="25.5" customHeight="1">
      <c r="G942" s="35"/>
      <c r="H942" s="35"/>
      <c r="I942" s="74"/>
      <c r="J942" s="74"/>
      <c r="K942" s="35"/>
      <c r="L942" s="35"/>
      <c r="M942" s="107"/>
      <c r="N942" s="35"/>
      <c r="O942" s="67"/>
      <c r="U942" s="104"/>
      <c r="V942" s="107"/>
    </row>
    <row r="943" spans="7:22" ht="25.5" customHeight="1">
      <c r="G943" s="35"/>
      <c r="H943" s="35"/>
      <c r="I943" s="74"/>
      <c r="J943" s="74"/>
      <c r="K943" s="35"/>
      <c r="L943" s="35"/>
      <c r="M943" s="107"/>
      <c r="N943" s="35"/>
      <c r="O943" s="67"/>
      <c r="U943" s="104"/>
      <c r="V943" s="107"/>
    </row>
    <row r="944" spans="7:22" ht="25.5" customHeight="1">
      <c r="G944" s="35"/>
      <c r="H944" s="35"/>
      <c r="I944" s="74"/>
      <c r="J944" s="74"/>
      <c r="K944" s="35"/>
      <c r="L944" s="35"/>
      <c r="M944" s="107"/>
      <c r="N944" s="35"/>
      <c r="O944" s="67"/>
      <c r="U944" s="104"/>
      <c r="V944" s="107"/>
    </row>
    <row r="945" spans="7:22" ht="25.5" customHeight="1">
      <c r="G945" s="35"/>
      <c r="H945" s="35"/>
      <c r="I945" s="74"/>
      <c r="J945" s="74"/>
      <c r="K945" s="35"/>
      <c r="L945" s="35"/>
      <c r="M945" s="107"/>
      <c r="N945" s="35"/>
      <c r="O945" s="67"/>
      <c r="U945" s="104"/>
      <c r="V945" s="107"/>
    </row>
    <row r="946" spans="7:22" ht="25.5" customHeight="1">
      <c r="G946" s="35"/>
      <c r="H946" s="35"/>
      <c r="I946" s="74"/>
      <c r="J946" s="74"/>
      <c r="K946" s="35"/>
      <c r="L946" s="35"/>
      <c r="M946" s="107"/>
      <c r="N946" s="35"/>
      <c r="O946" s="67"/>
      <c r="U946" s="104"/>
      <c r="V946" s="107"/>
    </row>
    <row r="947" spans="7:22" ht="25.5" customHeight="1">
      <c r="G947" s="35"/>
      <c r="H947" s="35"/>
      <c r="I947" s="74"/>
      <c r="J947" s="74"/>
      <c r="K947" s="35"/>
      <c r="L947" s="35"/>
      <c r="M947" s="107"/>
      <c r="N947" s="35"/>
      <c r="O947" s="67"/>
      <c r="U947" s="104"/>
      <c r="V947" s="107"/>
    </row>
    <row r="948" spans="7:22" ht="25.5" customHeight="1">
      <c r="G948" s="35"/>
      <c r="H948" s="35"/>
      <c r="I948" s="74"/>
      <c r="J948" s="74"/>
      <c r="K948" s="35"/>
      <c r="L948" s="35"/>
      <c r="M948" s="107"/>
      <c r="N948" s="35"/>
      <c r="O948" s="67"/>
      <c r="U948" s="104"/>
      <c r="V948" s="107"/>
    </row>
    <row r="949" spans="7:22" ht="25.5" customHeight="1">
      <c r="G949" s="35"/>
      <c r="H949" s="35"/>
      <c r="I949" s="74"/>
      <c r="J949" s="74"/>
      <c r="K949" s="35"/>
      <c r="L949" s="35"/>
      <c r="M949" s="107"/>
      <c r="N949" s="35"/>
      <c r="O949" s="67"/>
      <c r="U949" s="104"/>
      <c r="V949" s="107"/>
    </row>
    <row r="950" spans="7:22" ht="25.5" customHeight="1">
      <c r="G950" s="35"/>
      <c r="H950" s="35"/>
      <c r="I950" s="74"/>
      <c r="J950" s="74"/>
      <c r="K950" s="35"/>
      <c r="L950" s="35"/>
      <c r="M950" s="107"/>
      <c r="N950" s="35"/>
      <c r="O950" s="67"/>
      <c r="U950" s="104"/>
      <c r="V950" s="107"/>
    </row>
    <row r="951" spans="7:22" ht="25.5" customHeight="1">
      <c r="G951" s="35"/>
      <c r="H951" s="35"/>
      <c r="I951" s="74"/>
      <c r="J951" s="74"/>
      <c r="K951" s="35"/>
      <c r="L951" s="35"/>
      <c r="M951" s="107"/>
      <c r="N951" s="35"/>
      <c r="O951" s="67"/>
      <c r="U951" s="104"/>
      <c r="V951" s="107"/>
    </row>
    <row r="952" spans="7:22" ht="25.5" customHeight="1">
      <c r="G952" s="35"/>
      <c r="H952" s="35"/>
      <c r="I952" s="74"/>
      <c r="J952" s="74"/>
      <c r="K952" s="35"/>
      <c r="L952" s="35"/>
      <c r="M952" s="107"/>
      <c r="N952" s="35"/>
      <c r="O952" s="67"/>
      <c r="U952" s="104"/>
      <c r="V952" s="107"/>
    </row>
    <row r="953" spans="7:22" ht="25.5" customHeight="1">
      <c r="G953" s="35"/>
      <c r="H953" s="35"/>
      <c r="I953" s="74"/>
      <c r="J953" s="74"/>
      <c r="K953" s="35"/>
      <c r="L953" s="35"/>
      <c r="M953" s="107"/>
      <c r="N953" s="35"/>
      <c r="O953" s="67"/>
      <c r="U953" s="104"/>
      <c r="V953" s="107"/>
    </row>
    <row r="954" spans="7:22" ht="25.5" customHeight="1">
      <c r="G954" s="35"/>
      <c r="H954" s="35"/>
      <c r="I954" s="74"/>
      <c r="J954" s="74"/>
      <c r="K954" s="35"/>
      <c r="L954" s="35"/>
      <c r="M954" s="107"/>
      <c r="N954" s="35"/>
      <c r="O954" s="67"/>
      <c r="U954" s="104"/>
      <c r="V954" s="107"/>
    </row>
    <row r="955" spans="7:22" ht="25.5" customHeight="1">
      <c r="G955" s="35"/>
      <c r="H955" s="35"/>
      <c r="I955" s="74"/>
      <c r="J955" s="74"/>
      <c r="K955" s="35"/>
      <c r="L955" s="35"/>
      <c r="M955" s="107"/>
      <c r="N955" s="35"/>
      <c r="O955" s="67"/>
      <c r="U955" s="104"/>
      <c r="V955" s="107"/>
    </row>
    <row r="956" spans="7:22" ht="25.5" customHeight="1">
      <c r="G956" s="35"/>
      <c r="H956" s="35"/>
      <c r="I956" s="74"/>
      <c r="J956" s="74"/>
      <c r="K956" s="35"/>
      <c r="L956" s="35"/>
      <c r="M956" s="107"/>
      <c r="N956" s="35"/>
      <c r="O956" s="67"/>
      <c r="U956" s="104"/>
      <c r="V956" s="107"/>
    </row>
    <row r="957" spans="7:22" ht="25.5" customHeight="1">
      <c r="G957" s="35"/>
      <c r="H957" s="35"/>
      <c r="I957" s="74"/>
      <c r="J957" s="74"/>
      <c r="K957" s="35"/>
      <c r="L957" s="35"/>
      <c r="M957" s="107"/>
      <c r="N957" s="35"/>
      <c r="O957" s="67"/>
      <c r="U957" s="104"/>
      <c r="V957" s="107"/>
    </row>
    <row r="958" spans="7:22" ht="25.5" customHeight="1">
      <c r="G958" s="35"/>
      <c r="H958" s="35"/>
      <c r="I958" s="74"/>
      <c r="J958" s="74"/>
      <c r="K958" s="35"/>
      <c r="L958" s="35"/>
      <c r="M958" s="107"/>
      <c r="N958" s="35"/>
      <c r="O958" s="67"/>
      <c r="U958" s="104"/>
      <c r="V958" s="107"/>
    </row>
    <row r="959" spans="7:22" ht="25.5" customHeight="1">
      <c r="G959" s="35"/>
      <c r="H959" s="35"/>
      <c r="I959" s="74"/>
      <c r="J959" s="74"/>
      <c r="K959" s="35"/>
      <c r="L959" s="35"/>
      <c r="M959" s="107"/>
      <c r="N959" s="35"/>
      <c r="O959" s="67"/>
      <c r="U959" s="104"/>
      <c r="V959" s="107"/>
    </row>
    <row r="960" spans="7:22" ht="25.5" customHeight="1">
      <c r="G960" s="35"/>
      <c r="H960" s="35"/>
      <c r="I960" s="74"/>
      <c r="J960" s="74"/>
      <c r="K960" s="35"/>
      <c r="L960" s="35"/>
      <c r="M960" s="107"/>
      <c r="N960" s="35"/>
      <c r="O960" s="67"/>
      <c r="U960" s="104"/>
      <c r="V960" s="107"/>
    </row>
    <row r="961" spans="7:22" ht="25.5" customHeight="1">
      <c r="G961" s="35"/>
      <c r="H961" s="35"/>
      <c r="I961" s="74"/>
      <c r="J961" s="74"/>
      <c r="K961" s="35"/>
      <c r="L961" s="35"/>
      <c r="M961" s="107"/>
      <c r="N961" s="35"/>
      <c r="O961" s="67"/>
      <c r="U961" s="104"/>
      <c r="V961" s="107"/>
    </row>
    <row r="962" spans="7:22" ht="25.5" customHeight="1">
      <c r="G962" s="35"/>
      <c r="H962" s="35"/>
      <c r="I962" s="74"/>
      <c r="J962" s="74"/>
      <c r="K962" s="35"/>
      <c r="L962" s="35"/>
      <c r="M962" s="107"/>
      <c r="N962" s="35"/>
      <c r="O962" s="67"/>
      <c r="U962" s="104"/>
      <c r="V962" s="107"/>
    </row>
    <row r="963" spans="7:22" ht="25.5" customHeight="1">
      <c r="G963" s="35"/>
      <c r="H963" s="35"/>
      <c r="I963" s="74"/>
      <c r="J963" s="74"/>
      <c r="K963" s="35"/>
      <c r="L963" s="35"/>
      <c r="M963" s="107"/>
      <c r="N963" s="35"/>
      <c r="O963" s="67"/>
      <c r="U963" s="104"/>
      <c r="V963" s="107"/>
    </row>
    <row r="964" spans="7:22" ht="25.5" customHeight="1">
      <c r="G964" s="35"/>
      <c r="H964" s="35"/>
      <c r="I964" s="74"/>
      <c r="J964" s="74"/>
      <c r="K964" s="35"/>
      <c r="L964" s="35"/>
      <c r="M964" s="107"/>
      <c r="N964" s="35"/>
      <c r="O964" s="67"/>
      <c r="U964" s="104"/>
      <c r="V964" s="107"/>
    </row>
    <row r="965" spans="7:22" ht="25.5" customHeight="1">
      <c r="G965" s="35"/>
      <c r="H965" s="35"/>
      <c r="I965" s="74"/>
      <c r="J965" s="74"/>
      <c r="K965" s="35"/>
      <c r="L965" s="35"/>
      <c r="M965" s="107"/>
      <c r="N965" s="35"/>
      <c r="O965" s="67"/>
      <c r="U965" s="104"/>
      <c r="V965" s="107"/>
    </row>
    <row r="966" spans="7:22" ht="25.5" customHeight="1">
      <c r="G966" s="35"/>
      <c r="H966" s="35"/>
      <c r="I966" s="74"/>
      <c r="J966" s="74"/>
      <c r="K966" s="35"/>
      <c r="L966" s="35"/>
      <c r="M966" s="107"/>
      <c r="N966" s="35"/>
      <c r="O966" s="67"/>
      <c r="U966" s="104"/>
      <c r="V966" s="107"/>
    </row>
    <row r="967" spans="7:22" ht="25.5" customHeight="1">
      <c r="G967" s="35"/>
      <c r="H967" s="35"/>
      <c r="I967" s="74"/>
      <c r="J967" s="74"/>
      <c r="K967" s="35"/>
      <c r="L967" s="35"/>
      <c r="M967" s="107"/>
      <c r="N967" s="35"/>
      <c r="O967" s="67"/>
      <c r="U967" s="104"/>
      <c r="V967" s="107"/>
    </row>
    <row r="968" spans="7:22" ht="25.5" customHeight="1">
      <c r="G968" s="35"/>
      <c r="H968" s="35"/>
      <c r="I968" s="74"/>
      <c r="J968" s="74"/>
      <c r="K968" s="35"/>
      <c r="L968" s="35"/>
      <c r="M968" s="107"/>
      <c r="N968" s="35"/>
      <c r="O968" s="67"/>
      <c r="U968" s="104"/>
      <c r="V968" s="107"/>
    </row>
    <row r="969" spans="7:22" ht="25.5" customHeight="1">
      <c r="G969" s="35"/>
      <c r="H969" s="35"/>
      <c r="I969" s="74"/>
      <c r="J969" s="74"/>
      <c r="K969" s="35"/>
      <c r="L969" s="35"/>
      <c r="M969" s="107"/>
      <c r="N969" s="35"/>
      <c r="O969" s="67"/>
      <c r="U969" s="104"/>
      <c r="V969" s="107"/>
    </row>
    <row r="970" spans="7:22" ht="25.5" customHeight="1">
      <c r="G970" s="35"/>
      <c r="H970" s="35"/>
      <c r="I970" s="74"/>
      <c r="J970" s="74"/>
      <c r="K970" s="35"/>
      <c r="L970" s="35"/>
      <c r="M970" s="107"/>
      <c r="N970" s="35"/>
      <c r="O970" s="67"/>
      <c r="U970" s="104"/>
      <c r="V970" s="107"/>
    </row>
    <row r="971" spans="7:22" ht="25.5" customHeight="1">
      <c r="G971" s="35"/>
      <c r="H971" s="35"/>
      <c r="I971" s="74"/>
      <c r="J971" s="74"/>
      <c r="K971" s="35"/>
      <c r="L971" s="35"/>
      <c r="M971" s="107"/>
      <c r="N971" s="35"/>
      <c r="O971" s="67"/>
      <c r="U971" s="104"/>
      <c r="V971" s="107"/>
    </row>
    <row r="972" spans="7:22" ht="25.5" customHeight="1">
      <c r="G972" s="35"/>
      <c r="H972" s="35"/>
      <c r="I972" s="74"/>
      <c r="J972" s="74"/>
      <c r="K972" s="35"/>
      <c r="L972" s="35"/>
      <c r="M972" s="107"/>
      <c r="N972" s="35"/>
      <c r="O972" s="67"/>
      <c r="U972" s="104"/>
      <c r="V972" s="107"/>
    </row>
    <row r="973" spans="7:22" ht="25.5" customHeight="1">
      <c r="G973" s="35"/>
      <c r="H973" s="35"/>
      <c r="I973" s="74"/>
      <c r="J973" s="74"/>
      <c r="K973" s="35"/>
      <c r="L973" s="35"/>
      <c r="M973" s="107"/>
      <c r="N973" s="35"/>
      <c r="O973" s="67"/>
      <c r="U973" s="104"/>
      <c r="V973" s="107"/>
    </row>
    <row r="974" spans="7:22" ht="25.5" customHeight="1">
      <c r="G974" s="35"/>
      <c r="H974" s="35"/>
      <c r="I974" s="74"/>
      <c r="J974" s="74"/>
      <c r="K974" s="35"/>
      <c r="L974" s="35"/>
      <c r="M974" s="107"/>
      <c r="N974" s="35"/>
      <c r="O974" s="67"/>
      <c r="U974" s="104"/>
      <c r="V974" s="107"/>
    </row>
    <row r="975" spans="7:22" ht="25.5" customHeight="1">
      <c r="G975" s="35"/>
      <c r="H975" s="35"/>
      <c r="I975" s="74"/>
      <c r="J975" s="74"/>
      <c r="K975" s="35"/>
      <c r="L975" s="35"/>
      <c r="M975" s="107"/>
      <c r="N975" s="35"/>
      <c r="O975" s="67"/>
      <c r="U975" s="104"/>
      <c r="V975" s="107"/>
    </row>
    <row r="976" spans="7:22" ht="25.5" customHeight="1">
      <c r="G976" s="35"/>
      <c r="H976" s="35"/>
      <c r="I976" s="74"/>
      <c r="J976" s="74"/>
      <c r="K976" s="35"/>
      <c r="L976" s="35"/>
      <c r="M976" s="107"/>
      <c r="N976" s="35"/>
      <c r="O976" s="67"/>
      <c r="U976" s="104"/>
      <c r="V976" s="107"/>
    </row>
    <row r="977" spans="7:22" ht="25.5" customHeight="1">
      <c r="G977" s="35"/>
      <c r="H977" s="35"/>
      <c r="I977" s="74"/>
      <c r="J977" s="74"/>
      <c r="K977" s="35"/>
      <c r="L977" s="35"/>
      <c r="M977" s="107"/>
      <c r="N977" s="35"/>
      <c r="O977" s="67"/>
      <c r="U977" s="104"/>
      <c r="V977" s="107"/>
    </row>
    <row r="978" spans="7:22" ht="25.5" customHeight="1">
      <c r="G978" s="35"/>
      <c r="H978" s="35"/>
      <c r="I978" s="74"/>
      <c r="J978" s="74"/>
      <c r="K978" s="35"/>
      <c r="L978" s="35"/>
      <c r="M978" s="107"/>
      <c r="N978" s="35"/>
      <c r="O978" s="67"/>
      <c r="U978" s="104"/>
      <c r="V978" s="107"/>
    </row>
    <row r="979" spans="7:22" ht="25.5" customHeight="1">
      <c r="G979" s="35"/>
      <c r="H979" s="35"/>
      <c r="I979" s="74"/>
      <c r="J979" s="74"/>
      <c r="K979" s="35"/>
      <c r="L979" s="35"/>
      <c r="M979" s="107"/>
      <c r="N979" s="35"/>
      <c r="O979" s="67"/>
      <c r="U979" s="104"/>
      <c r="V979" s="107"/>
    </row>
    <row r="980" spans="7:22" ht="25.5" customHeight="1">
      <c r="G980" s="35"/>
      <c r="H980" s="35"/>
      <c r="I980" s="74"/>
      <c r="J980" s="74"/>
      <c r="K980" s="35"/>
      <c r="L980" s="35"/>
      <c r="M980" s="107"/>
      <c r="N980" s="35"/>
      <c r="O980" s="67"/>
      <c r="U980" s="104"/>
      <c r="V980" s="107"/>
    </row>
    <row r="981" spans="7:22" ht="25.5" customHeight="1">
      <c r="G981" s="35"/>
      <c r="H981" s="35"/>
      <c r="I981" s="74"/>
      <c r="J981" s="74"/>
      <c r="K981" s="35"/>
      <c r="L981" s="35"/>
      <c r="M981" s="107"/>
      <c r="N981" s="35"/>
      <c r="O981" s="67"/>
      <c r="U981" s="104"/>
      <c r="V981" s="107"/>
    </row>
    <row r="982" spans="7:22" ht="25.5" customHeight="1">
      <c r="G982" s="35"/>
      <c r="H982" s="35"/>
      <c r="I982" s="74"/>
      <c r="J982" s="74"/>
      <c r="K982" s="35"/>
      <c r="L982" s="35"/>
      <c r="M982" s="107"/>
      <c r="N982" s="35"/>
      <c r="O982" s="67"/>
      <c r="U982" s="104"/>
      <c r="V982" s="107"/>
    </row>
    <row r="983" spans="7:22" ht="25.5" customHeight="1">
      <c r="G983" s="35"/>
      <c r="H983" s="35"/>
      <c r="I983" s="74"/>
      <c r="J983" s="74"/>
      <c r="K983" s="35"/>
      <c r="L983" s="35"/>
      <c r="M983" s="107"/>
      <c r="N983" s="35"/>
      <c r="O983" s="67"/>
      <c r="U983" s="104"/>
      <c r="V983" s="107"/>
    </row>
    <row r="984" spans="7:22" ht="25.5" customHeight="1">
      <c r="G984" s="35"/>
      <c r="H984" s="35"/>
      <c r="I984" s="74"/>
      <c r="J984" s="74"/>
      <c r="K984" s="35"/>
      <c r="L984" s="35"/>
      <c r="M984" s="107"/>
      <c r="N984" s="35"/>
      <c r="O984" s="67"/>
      <c r="U984" s="104"/>
      <c r="V984" s="107"/>
    </row>
    <row r="985" spans="7:22" ht="25.5" customHeight="1">
      <c r="G985" s="35"/>
      <c r="H985" s="35"/>
      <c r="I985" s="74"/>
      <c r="J985" s="74"/>
      <c r="K985" s="35"/>
      <c r="L985" s="35"/>
      <c r="M985" s="107"/>
      <c r="N985" s="35"/>
      <c r="O985" s="67"/>
      <c r="U985" s="104"/>
      <c r="V985" s="107"/>
    </row>
    <row r="986" spans="7:22" ht="25.5" customHeight="1">
      <c r="G986" s="35"/>
      <c r="H986" s="35"/>
      <c r="I986" s="74"/>
      <c r="J986" s="74"/>
      <c r="K986" s="35"/>
      <c r="L986" s="35"/>
      <c r="M986" s="107"/>
      <c r="N986" s="35"/>
      <c r="O986" s="67"/>
      <c r="U986" s="104"/>
      <c r="V986" s="107"/>
    </row>
    <row r="987" spans="7:22" ht="25.5" customHeight="1">
      <c r="G987" s="35"/>
      <c r="H987" s="35"/>
      <c r="I987" s="74"/>
      <c r="J987" s="74"/>
      <c r="K987" s="35"/>
      <c r="L987" s="35"/>
      <c r="M987" s="107"/>
      <c r="N987" s="35"/>
      <c r="O987" s="67"/>
      <c r="U987" s="104"/>
      <c r="V987" s="107"/>
    </row>
    <row r="988" spans="7:22" ht="25.5" customHeight="1">
      <c r="G988" s="35"/>
      <c r="H988" s="35"/>
      <c r="I988" s="74"/>
      <c r="J988" s="74"/>
      <c r="K988" s="35"/>
      <c r="L988" s="35"/>
      <c r="M988" s="107"/>
      <c r="N988" s="35"/>
      <c r="O988" s="67"/>
      <c r="U988" s="104"/>
      <c r="V988" s="107"/>
    </row>
    <row r="989" spans="7:22" ht="25.5" customHeight="1">
      <c r="G989" s="35"/>
      <c r="H989" s="35"/>
      <c r="I989" s="74"/>
      <c r="J989" s="74"/>
      <c r="K989" s="35"/>
      <c r="L989" s="35"/>
      <c r="M989" s="107"/>
      <c r="N989" s="35"/>
      <c r="O989" s="67"/>
      <c r="U989" s="104"/>
      <c r="V989" s="107"/>
    </row>
    <row r="990" spans="7:22" ht="25.5" customHeight="1">
      <c r="G990" s="35"/>
      <c r="H990" s="35"/>
      <c r="I990" s="74"/>
      <c r="J990" s="74"/>
      <c r="K990" s="35"/>
      <c r="L990" s="35"/>
      <c r="M990" s="107"/>
      <c r="N990" s="35"/>
      <c r="O990" s="67"/>
      <c r="U990" s="104"/>
      <c r="V990" s="107"/>
    </row>
    <row r="991" spans="7:22" ht="25.5" customHeight="1">
      <c r="G991" s="35"/>
      <c r="H991" s="35"/>
      <c r="I991" s="74"/>
      <c r="J991" s="74"/>
      <c r="K991" s="35"/>
      <c r="L991" s="35"/>
      <c r="M991" s="107"/>
      <c r="N991" s="35"/>
      <c r="O991" s="67"/>
      <c r="U991" s="104"/>
      <c r="V991" s="107"/>
    </row>
    <row r="992" spans="7:22" ht="25.5" customHeight="1">
      <c r="G992" s="35"/>
      <c r="H992" s="35"/>
      <c r="I992" s="74"/>
      <c r="J992" s="74"/>
      <c r="K992" s="35"/>
      <c r="L992" s="35"/>
      <c r="M992" s="107"/>
      <c r="N992" s="35"/>
      <c r="O992" s="67"/>
      <c r="U992" s="104"/>
      <c r="V992" s="107"/>
    </row>
    <row r="993" spans="7:22" ht="25.5" customHeight="1">
      <c r="G993" s="35"/>
      <c r="H993" s="35"/>
      <c r="I993" s="74"/>
      <c r="J993" s="74"/>
      <c r="K993" s="35"/>
      <c r="L993" s="35"/>
      <c r="M993" s="107"/>
      <c r="N993" s="35"/>
      <c r="O993" s="67"/>
      <c r="U993" s="104"/>
      <c r="V993" s="107"/>
    </row>
    <row r="994" spans="7:22" ht="25.5" customHeight="1">
      <c r="G994" s="35"/>
      <c r="H994" s="35"/>
      <c r="I994" s="74"/>
      <c r="J994" s="74"/>
      <c r="K994" s="35"/>
      <c r="L994" s="35"/>
      <c r="M994" s="107"/>
      <c r="N994" s="35"/>
      <c r="O994" s="67"/>
      <c r="U994" s="104"/>
      <c r="V994" s="107"/>
    </row>
    <row r="995" spans="7:22" ht="25.5" customHeight="1">
      <c r="G995" s="35"/>
      <c r="H995" s="35"/>
      <c r="I995" s="74"/>
      <c r="J995" s="74"/>
      <c r="K995" s="35"/>
      <c r="L995" s="35"/>
      <c r="M995" s="107"/>
      <c r="N995" s="35"/>
      <c r="O995" s="67"/>
      <c r="U995" s="104"/>
      <c r="V995" s="107"/>
    </row>
    <row r="996" spans="7:22" ht="25.5" customHeight="1">
      <c r="G996" s="35"/>
      <c r="H996" s="35"/>
      <c r="I996" s="74"/>
      <c r="J996" s="74"/>
      <c r="K996" s="35"/>
      <c r="L996" s="35"/>
      <c r="M996" s="107"/>
      <c r="N996" s="35"/>
      <c r="O996" s="67"/>
      <c r="U996" s="104"/>
      <c r="V996" s="107"/>
    </row>
    <row r="997" spans="7:22" ht="25.5" customHeight="1">
      <c r="G997" s="35"/>
      <c r="H997" s="35"/>
      <c r="I997" s="74"/>
      <c r="J997" s="74"/>
      <c r="K997" s="35"/>
      <c r="L997" s="35"/>
      <c r="M997" s="107"/>
      <c r="N997" s="35"/>
      <c r="O997" s="67"/>
      <c r="U997" s="104"/>
      <c r="V997" s="107"/>
    </row>
    <row r="998" spans="7:22" ht="25.5" customHeight="1">
      <c r="G998" s="35"/>
      <c r="H998" s="35"/>
      <c r="I998" s="74"/>
      <c r="J998" s="74"/>
      <c r="K998" s="35"/>
      <c r="L998" s="35"/>
      <c r="M998" s="107"/>
      <c r="N998" s="35"/>
      <c r="O998" s="67"/>
      <c r="U998" s="104"/>
      <c r="V998" s="107"/>
    </row>
    <row r="999" spans="7:22" ht="25.5" customHeight="1">
      <c r="G999" s="35"/>
      <c r="H999" s="35"/>
      <c r="I999" s="74"/>
      <c r="J999" s="74"/>
      <c r="K999" s="35"/>
      <c r="L999" s="35"/>
      <c r="M999" s="107"/>
      <c r="N999" s="35"/>
      <c r="O999" s="67"/>
      <c r="U999" s="104"/>
      <c r="V999" s="107"/>
    </row>
    <row r="1000" spans="7:22" ht="25.5" customHeight="1">
      <c r="G1000" s="35"/>
      <c r="H1000" s="35"/>
      <c r="I1000" s="74"/>
      <c r="J1000" s="74"/>
      <c r="K1000" s="35"/>
      <c r="L1000" s="35"/>
      <c r="M1000" s="107"/>
      <c r="N1000" s="35"/>
      <c r="O1000" s="67"/>
      <c r="U1000" s="104"/>
      <c r="V1000" s="107"/>
    </row>
  </sheetData>
  <phoneticPr fontId="12" type="noConversion"/>
  <dataValidations count="17">
    <dataValidation type="date" operator="greaterThan" allowBlank="1" showInputMessage="1" showErrorMessage="1" prompt="TimeStamp - For technologies where the measurement is instantaneous, such as hyperspectral imaging, input the time of measurement [Hours: Minutes: Seconds]. Please enter local time_x000a_" sqref="I502:L528" xr:uid="{00000000-0002-0000-0400-000000000000}">
      <formula1>44317</formula1>
    </dataValidation>
    <dataValidation type="decimal" operator="greaterThanOrEqual" allowBlank="1" showInputMessage="1" showErrorMessage="1" prompt="EmissionRate - Enter the mass emission rate in kg/hr._x000a__x000a_This field will be interpretted as the total emission estimate for the facility." sqref="P2:P501" xr:uid="{00000000-0002-0000-0400-000001000000}">
      <formula1>0</formula1>
    </dataValidation>
    <dataValidation type="custom" allowBlank="1" showInputMessage="1" showErrorMessage="1" prompt="StartTime - Enter the time you started this survey._x000a_Please enter local time (Mountain Time)." sqref="C502:C528 M502:N528" xr:uid="{00000000-0002-0000-0400-000002000000}">
      <formula1>GT(C502,(0))</formula1>
    </dataValidation>
    <dataValidation type="decimal" allowBlank="1" showInputMessage="1" showErrorMessage="1" prompt="FacilityEmissionRateLower - Enter the lower bound estimate of mass emission rate in g/hr._x000a__x000a_Lower Bound = FacilityEmissionRate - Uncertainty" sqref="S502:S528 V502:V528" xr:uid="{00000000-0002-0000-0400-000003000000}">
      <formula1>0</formula1>
      <formula2>Q502</formula2>
    </dataValidation>
    <dataValidation type="date" operator="greaterThan" allowBlank="1" showInputMessage="1" showErrorMessage="1" prompt="DateOfSurvey - Enter the date you completed this survey._x000a_Format mm/dd/yyyy" sqref="B502:B528" xr:uid="{00000000-0002-0000-0400-000004000000}">
      <formula1>44317</formula1>
    </dataValidation>
    <dataValidation type="list" allowBlank="1" showInputMessage="1" showErrorMessage="1" prompt="DetectingUnitID - Select the ID number for the deployed methane sensing unit(s) (if any) that detected the emission." sqref="H2:H501" xr:uid="{00000000-0002-0000-0400-000005000000}">
      <formula1>Facility</formula1>
    </dataValidation>
    <dataValidation type="list" allowBlank="1" showInputMessage="1" showErrorMessage="1" prompt="DataResolution - The resolution of input data used to generate this estimate (e.g 1s, 1m, 15m)" sqref="G2:G501" xr:uid="{00000000-0002-0000-0400-000006000000}">
      <formula1>Facility</formula1>
    </dataValidation>
    <dataValidation type="decimal" allowBlank="1" showInputMessage="1" showErrorMessage="1" prompt="EmissionRateLower - Enter the lower bound estimate of mass emission rate in kg/hr._x000a__x000a_Lower Bound = EmissionRate - Uncertainty" sqref="R2:R501" xr:uid="{00000000-0002-0000-0400-000007000000}">
      <formula1>0</formula1>
      <formula2>P2</formula2>
    </dataValidation>
    <dataValidation type="decimal" allowBlank="1" showInputMessage="1" showErrorMessage="1" prompt="FacilityEmissionRateLower - Enter the lower bound estimate of mass emission rate in kg/hr._x000a__x000a_Lower Bound = FacilityEmissionRate - Uncertainty" sqref="R502:R528" xr:uid="{00000000-0002-0000-0400-000008000000}">
      <formula1>0</formula1>
      <formula2>P502</formula2>
    </dataValidation>
    <dataValidation type="decimal" operator="greaterThanOrEqual" allowBlank="1" showInputMessage="1" showErrorMessage="1" prompt="FacilityEmissionRateUpper - Enter the upper bound estimate of mass emission rate in kg/hr._x000a__x000a_Upper Bound = FacilityEmissionRate + Uncertainty" sqref="Q502:Q528" xr:uid="{00000000-0002-0000-0400-000009000000}">
      <formula1>P502</formula1>
    </dataValidation>
    <dataValidation type="decimal" operator="greaterThanOrEqual" allowBlank="1" showInputMessage="1" showErrorMessage="1" prompt="EmissionRateUpper - Enter the upper bound estimate of mass emission rate in kg/hr._x000a__x000a_Upper Bound = EmissionRate + Uncertainty" sqref="Q2:Q501" xr:uid="{00000000-0002-0000-0400-00000A000000}">
      <formula1>P2</formula1>
    </dataValidation>
    <dataValidation type="list" allowBlank="1" showInputMessage="1" showErrorMessage="1" prompt="Please select" sqref="F2:F100" xr:uid="{00000000-0002-0000-0400-00000B000000}">
      <formula1>Gas_type</formula1>
    </dataValidation>
    <dataValidation type="custom" allowBlank="1" showInputMessage="1" showErrorMessage="1" prompt="EndTime - Enter the time you completed this survey._x000a_Please enter local time (Mountain Time)." sqref="D502:D528" xr:uid="{00000000-0002-0000-0400-00000C000000}">
      <formula1>GT(D502,(C502))</formula1>
    </dataValidation>
    <dataValidation type="decimal" operator="greaterThanOrEqual" allowBlank="1" showInputMessage="1" showErrorMessage="1" prompt="FacilityEmissionRate - Enter the mass emission rate in kg/hr._x000a__x000a_This field will be interpretted as the total emission estimate for the facility." sqref="P502:P528" xr:uid="{00000000-0002-0000-0400-00000D000000}">
      <formula1>0</formula1>
    </dataValidation>
    <dataValidation type="decimal" allowBlank="1" showInputMessage="1" showErrorMessage="1" prompt="FacilityEmissionRateLower - Enter the lower bound estimate of mass emission rate in kg/hr._x000a__x000a_Lower Bound = FacilityEmissionRate - Uncertainty" sqref="T502:T528" xr:uid="{00000000-0002-0000-0400-00000E000000}">
      <formula1>0</formula1>
      <formula2>#REF!</formula2>
    </dataValidation>
    <dataValidation type="decimal" allowBlank="1" showInputMessage="1" showErrorMessage="1" prompt="FacilityEmissionRateLower - Enter the lower bound estimate of mass emission rate in g/hr._x000a__x000a_Lower Bound = FacilityEmissionRate - Uncertainty" sqref="U502:U528" xr:uid="{00000000-0002-0000-0400-00000F000000}">
      <formula1>0</formula1>
      <formula2>R502</formula2>
    </dataValidation>
    <dataValidation type="list" allowBlank="1" showInputMessage="1" showErrorMessage="1" prompt="Please select" sqref="H502:H528" xr:uid="{00000000-0002-0000-0400-000010000000}">
      <formula1>Equip_UnitID</formula1>
    </dataValidation>
  </dataValidations>
  <pageMargins left="0.7" right="0.7" top="0.75" bottom="0.75" header="0" footer="0"/>
  <pageSetup scale="65"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8112"/>
  <sheetViews>
    <sheetView zoomScale="80" zoomScaleNormal="80" workbookViewId="0">
      <pane ySplit="1" topLeftCell="A2" activePane="bottomLeft" state="frozen"/>
      <selection pane="bottomLeft" activeCell="L2" sqref="L2:L1048576"/>
    </sheetView>
  </sheetViews>
  <sheetFormatPr baseColWidth="10" defaultColWidth="14.5" defaultRowHeight="15" customHeight="1"/>
  <cols>
    <col min="1" max="1" width="24.6640625" style="90" bestFit="1" customWidth="1"/>
    <col min="2" max="2" width="21.1640625" style="92" bestFit="1" customWidth="1"/>
    <col min="3" max="3" width="9.33203125" style="94" bestFit="1" customWidth="1"/>
    <col min="4" max="4" width="14.33203125" style="94" bestFit="1" customWidth="1"/>
    <col min="5" max="5" width="15" style="94" bestFit="1" customWidth="1"/>
    <col min="6" max="6" width="12.6640625" style="90" bestFit="1" customWidth="1"/>
    <col min="7" max="7" width="13.83203125" style="95" bestFit="1" customWidth="1"/>
    <col min="8" max="8" width="19.6640625" style="97" bestFit="1" customWidth="1"/>
    <col min="9" max="9" width="19.5" style="97" bestFit="1" customWidth="1"/>
    <col min="10" max="10" width="16.83203125" style="94" bestFit="1" customWidth="1"/>
    <col min="11" max="11" width="12.1640625" style="95" bestFit="1" customWidth="1"/>
    <col min="12" max="12" width="13.5" style="110" bestFit="1" customWidth="1"/>
    <col min="13" max="13" width="9.1640625" style="94" customWidth="1"/>
    <col min="14" max="16384" width="14.5" style="94"/>
  </cols>
  <sheetData>
    <row r="1" spans="1:13" ht="53.25" customHeight="1">
      <c r="A1" s="91" t="s">
        <v>28</v>
      </c>
      <c r="B1" s="91" t="s">
        <v>564</v>
      </c>
      <c r="C1" s="91" t="s">
        <v>38</v>
      </c>
      <c r="D1" s="91" t="s">
        <v>40</v>
      </c>
      <c r="E1" s="91" t="s">
        <v>22</v>
      </c>
      <c r="F1" s="91" t="s">
        <v>80</v>
      </c>
      <c r="G1" s="91" t="s">
        <v>54</v>
      </c>
      <c r="H1" s="91" t="s">
        <v>56</v>
      </c>
      <c r="I1" s="91" t="s">
        <v>57</v>
      </c>
      <c r="J1" s="91" t="s">
        <v>58</v>
      </c>
      <c r="K1" s="91" t="s">
        <v>61</v>
      </c>
      <c r="L1" s="91" t="s">
        <v>63</v>
      </c>
      <c r="M1" s="93"/>
    </row>
    <row r="2" spans="1:13" ht="25.5" customHeight="1">
      <c r="A2" s="90">
        <v>1</v>
      </c>
      <c r="B2" s="92" t="s">
        <v>567</v>
      </c>
      <c r="C2" s="90" t="s">
        <v>82</v>
      </c>
      <c r="D2" s="90">
        <v>1</v>
      </c>
      <c r="E2" s="90">
        <v>1</v>
      </c>
      <c r="F2" s="90" t="s">
        <v>565</v>
      </c>
      <c r="G2" s="95">
        <v>1.89889310495661</v>
      </c>
      <c r="H2" s="96">
        <v>2.2172055932065282</v>
      </c>
      <c r="I2" s="96">
        <v>1.5805806167066918</v>
      </c>
      <c r="J2" s="90" t="s">
        <v>8678</v>
      </c>
      <c r="K2" s="95">
        <v>2.1090536117553702</v>
      </c>
      <c r="L2" s="110">
        <v>101</v>
      </c>
    </row>
    <row r="3" spans="1:13" ht="25.5" customHeight="1">
      <c r="A3" s="90">
        <v>1</v>
      </c>
      <c r="B3" s="92" t="s">
        <v>568</v>
      </c>
      <c r="C3" s="90" t="s">
        <v>82</v>
      </c>
      <c r="D3" s="90">
        <v>1</v>
      </c>
      <c r="E3" s="90">
        <v>1</v>
      </c>
      <c r="F3" s="90" t="s">
        <v>565</v>
      </c>
      <c r="G3" s="95">
        <v>7.4136365939478299</v>
      </c>
      <c r="H3" s="96">
        <v>8.6563885450926019</v>
      </c>
      <c r="I3" s="96">
        <v>6.1708846428030579</v>
      </c>
      <c r="J3" s="90" t="s">
        <v>8678</v>
      </c>
      <c r="K3" s="95">
        <v>3.6008231639861998</v>
      </c>
      <c r="L3" s="110">
        <v>102</v>
      </c>
    </row>
    <row r="4" spans="1:13" ht="25.5" customHeight="1">
      <c r="A4" s="90">
        <v>1</v>
      </c>
      <c r="B4" s="92" t="s">
        <v>569</v>
      </c>
      <c r="C4" s="90" t="s">
        <v>82</v>
      </c>
      <c r="D4" s="90">
        <v>1</v>
      </c>
      <c r="E4" s="90">
        <v>1</v>
      </c>
      <c r="F4" s="90" t="s">
        <v>565</v>
      </c>
      <c r="G4" s="95">
        <v>14.435517895621</v>
      </c>
      <c r="H4" s="96">
        <v>16.855351644312368</v>
      </c>
      <c r="I4" s="96">
        <v>12.015684146929633</v>
      </c>
      <c r="J4" s="90" t="s">
        <v>8678</v>
      </c>
      <c r="K4" s="95">
        <v>3.8065843582153298</v>
      </c>
      <c r="L4" s="110">
        <v>99</v>
      </c>
    </row>
    <row r="5" spans="1:13" ht="25.5" customHeight="1">
      <c r="A5" s="90">
        <v>1</v>
      </c>
      <c r="B5" s="92" t="s">
        <v>570</v>
      </c>
      <c r="C5" s="90" t="s">
        <v>82</v>
      </c>
      <c r="D5" s="90">
        <v>1</v>
      </c>
      <c r="E5" s="90">
        <v>1</v>
      </c>
      <c r="F5" s="90" t="s">
        <v>565</v>
      </c>
      <c r="G5" s="95">
        <v>9.6580619610036305</v>
      </c>
      <c r="H5" s="96">
        <v>11.277048162203828</v>
      </c>
      <c r="I5" s="96">
        <v>8.039075759803433</v>
      </c>
      <c r="J5" s="90" t="s">
        <v>8678</v>
      </c>
      <c r="K5" s="95">
        <v>3.29218101501464</v>
      </c>
      <c r="L5" s="110">
        <v>80</v>
      </c>
    </row>
    <row r="6" spans="1:13" ht="25.5" customHeight="1">
      <c r="A6" s="90">
        <v>1</v>
      </c>
      <c r="B6" s="92" t="s">
        <v>571</v>
      </c>
      <c r="C6" s="90" t="s">
        <v>82</v>
      </c>
      <c r="D6" s="90">
        <v>1</v>
      </c>
      <c r="E6" s="90">
        <v>1</v>
      </c>
      <c r="F6" s="90" t="s">
        <v>565</v>
      </c>
      <c r="G6" s="95">
        <v>16.261945099641601</v>
      </c>
      <c r="H6" s="96">
        <v>18.987943838032283</v>
      </c>
      <c r="I6" s="96">
        <v>13.53594636125092</v>
      </c>
      <c r="J6" s="90" t="s">
        <v>8678</v>
      </c>
      <c r="K6" s="95">
        <v>6.0185184478759703</v>
      </c>
      <c r="L6" s="110">
        <v>123</v>
      </c>
    </row>
    <row r="7" spans="1:13" ht="25.5" customHeight="1">
      <c r="A7" s="90">
        <v>1</v>
      </c>
      <c r="B7" s="92" t="s">
        <v>572</v>
      </c>
      <c r="C7" s="90" t="s">
        <v>82</v>
      </c>
      <c r="D7" s="90">
        <v>1</v>
      </c>
      <c r="E7" s="90">
        <v>1</v>
      </c>
      <c r="F7" s="90" t="s">
        <v>565</v>
      </c>
      <c r="G7" s="95">
        <v>5.4710366387758897</v>
      </c>
      <c r="H7" s="96">
        <v>6.3881494984989837</v>
      </c>
      <c r="I7" s="96">
        <v>4.5539237790527958</v>
      </c>
      <c r="J7" s="90" t="s">
        <v>8678</v>
      </c>
      <c r="K7" s="95">
        <v>3.6008231639861998</v>
      </c>
      <c r="L7" s="110">
        <v>140</v>
      </c>
    </row>
    <row r="8" spans="1:13" ht="25.5" customHeight="1">
      <c r="A8" s="90">
        <v>1</v>
      </c>
      <c r="B8" s="92" t="s">
        <v>573</v>
      </c>
      <c r="C8" s="90" t="s">
        <v>82</v>
      </c>
      <c r="D8" s="90">
        <v>1</v>
      </c>
      <c r="E8" s="90">
        <v>1</v>
      </c>
      <c r="F8" s="90" t="s">
        <v>565</v>
      </c>
      <c r="G8" s="95">
        <v>12.094240088407499</v>
      </c>
      <c r="H8" s="96">
        <v>14.121604159604582</v>
      </c>
      <c r="I8" s="96">
        <v>10.066876017210417</v>
      </c>
      <c r="J8" s="90" t="s">
        <v>8678</v>
      </c>
      <c r="K8" s="95">
        <v>3.8065843582153298</v>
      </c>
      <c r="L8" s="110">
        <v>125</v>
      </c>
    </row>
    <row r="9" spans="1:13" ht="25.5" customHeight="1">
      <c r="A9" s="90">
        <v>1</v>
      </c>
      <c r="B9" s="92" t="s">
        <v>574</v>
      </c>
      <c r="C9" s="90" t="s">
        <v>82</v>
      </c>
      <c r="D9" s="90">
        <v>1</v>
      </c>
      <c r="E9" s="90">
        <v>1</v>
      </c>
      <c r="F9" s="90" t="s">
        <v>565</v>
      </c>
      <c r="G9" s="95">
        <v>17.7411070254647</v>
      </c>
      <c r="H9" s="96">
        <v>20.715058485314156</v>
      </c>
      <c r="I9" s="96">
        <v>14.767155565615246</v>
      </c>
      <c r="J9" s="90" t="s">
        <v>8678</v>
      </c>
      <c r="K9" s="95">
        <v>2.2119340896606401</v>
      </c>
      <c r="L9" s="110">
        <v>131</v>
      </c>
    </row>
    <row r="10" spans="1:13" ht="25.5" customHeight="1">
      <c r="A10" s="90">
        <v>1</v>
      </c>
      <c r="B10" s="92" t="s">
        <v>575</v>
      </c>
      <c r="C10" s="90" t="s">
        <v>82</v>
      </c>
      <c r="D10" s="90">
        <v>1</v>
      </c>
      <c r="E10" s="90">
        <v>1</v>
      </c>
      <c r="F10" s="90" t="s">
        <v>565</v>
      </c>
      <c r="G10" s="95">
        <v>25.859954909193998</v>
      </c>
      <c r="H10" s="96">
        <v>30.194873273840081</v>
      </c>
      <c r="I10" s="96">
        <v>21.525036544547916</v>
      </c>
      <c r="J10" s="90" t="s">
        <v>8678</v>
      </c>
      <c r="K10" s="95">
        <v>2.6234567165374698</v>
      </c>
      <c r="L10" s="110">
        <v>105</v>
      </c>
    </row>
    <row r="11" spans="1:13" ht="25.5" customHeight="1">
      <c r="A11" s="90">
        <v>1</v>
      </c>
      <c r="B11" s="92" t="s">
        <v>576</v>
      </c>
      <c r="C11" s="90" t="s">
        <v>82</v>
      </c>
      <c r="D11" s="90">
        <v>1</v>
      </c>
      <c r="E11" s="90">
        <v>1</v>
      </c>
      <c r="F11" s="90" t="s">
        <v>565</v>
      </c>
      <c r="G11" s="95">
        <v>11.191363904551</v>
      </c>
      <c r="H11" s="96">
        <v>13.06737834794925</v>
      </c>
      <c r="I11" s="96">
        <v>9.315349461152751</v>
      </c>
      <c r="J11" s="90" t="s">
        <v>8678</v>
      </c>
      <c r="K11" s="95">
        <v>4.2181072235107404</v>
      </c>
      <c r="L11" s="110">
        <v>142</v>
      </c>
    </row>
    <row r="12" spans="1:13" ht="25.5" customHeight="1">
      <c r="A12" s="90">
        <v>1</v>
      </c>
      <c r="B12" s="92" t="s">
        <v>577</v>
      </c>
      <c r="C12" s="90" t="s">
        <v>82</v>
      </c>
      <c r="D12" s="90">
        <v>1</v>
      </c>
      <c r="E12" s="90">
        <v>1</v>
      </c>
      <c r="F12" s="90" t="s">
        <v>565</v>
      </c>
      <c r="G12" s="95">
        <v>33.753685495165399</v>
      </c>
      <c r="H12" s="96">
        <v>39.411834229038853</v>
      </c>
      <c r="I12" s="96">
        <v>28.095536761291946</v>
      </c>
      <c r="J12" s="90" t="s">
        <v>8678</v>
      </c>
      <c r="K12" s="95">
        <v>2.5205762386321999</v>
      </c>
      <c r="L12" s="110">
        <v>159</v>
      </c>
    </row>
    <row r="13" spans="1:13" ht="25.5" customHeight="1">
      <c r="A13" s="90">
        <v>1</v>
      </c>
      <c r="B13" s="92" t="s">
        <v>578</v>
      </c>
      <c r="C13" s="90" t="s">
        <v>82</v>
      </c>
      <c r="D13" s="90">
        <v>1</v>
      </c>
      <c r="E13" s="90">
        <v>1</v>
      </c>
      <c r="F13" s="90" t="s">
        <v>565</v>
      </c>
      <c r="G13" s="95">
        <v>14.9462543481153</v>
      </c>
      <c r="H13" s="96">
        <v>17.45170312727312</v>
      </c>
      <c r="I13" s="96">
        <v>12.440805568957479</v>
      </c>
      <c r="J13" s="90" t="s">
        <v>8678</v>
      </c>
      <c r="K13" s="95">
        <v>2.2119340896606401</v>
      </c>
      <c r="L13" s="110">
        <v>136</v>
      </c>
    </row>
    <row r="14" spans="1:13" ht="25.5" customHeight="1">
      <c r="A14" s="90">
        <v>1</v>
      </c>
      <c r="B14" s="92" t="s">
        <v>579</v>
      </c>
      <c r="C14" s="90" t="s">
        <v>82</v>
      </c>
      <c r="D14" s="90">
        <v>1</v>
      </c>
      <c r="E14" s="90">
        <v>1</v>
      </c>
      <c r="F14" s="90" t="s">
        <v>565</v>
      </c>
      <c r="G14" s="95">
        <v>15.565561366350099</v>
      </c>
      <c r="H14" s="96">
        <v>18.17482491920444</v>
      </c>
      <c r="I14" s="96">
        <v>12.956297813495757</v>
      </c>
      <c r="J14" s="90" t="s">
        <v>8678</v>
      </c>
      <c r="K14" s="95">
        <v>1.8004115819930999</v>
      </c>
      <c r="L14" s="110">
        <v>119</v>
      </c>
    </row>
    <row r="15" spans="1:13" ht="25.5" customHeight="1">
      <c r="A15" s="90">
        <v>1</v>
      </c>
      <c r="B15" s="92" t="s">
        <v>580</v>
      </c>
      <c r="C15" s="90" t="s">
        <v>82</v>
      </c>
      <c r="D15" s="90">
        <v>1</v>
      </c>
      <c r="E15" s="90">
        <v>1</v>
      </c>
      <c r="F15" s="90" t="s">
        <v>565</v>
      </c>
      <c r="G15" s="95">
        <v>3.7182653104504899</v>
      </c>
      <c r="H15" s="96">
        <v>4.3415601551436538</v>
      </c>
      <c r="I15" s="96">
        <v>3.094970465757326</v>
      </c>
      <c r="J15" s="90" t="s">
        <v>8678</v>
      </c>
      <c r="K15" s="95">
        <v>1.59465014934539</v>
      </c>
      <c r="L15" s="110">
        <v>125</v>
      </c>
    </row>
    <row r="16" spans="1:13" ht="25.5" customHeight="1">
      <c r="A16" s="90">
        <v>2</v>
      </c>
      <c r="B16" s="92" t="s">
        <v>581</v>
      </c>
      <c r="C16" s="90" t="s">
        <v>82</v>
      </c>
      <c r="D16" s="90">
        <v>1</v>
      </c>
      <c r="E16" s="90">
        <v>1</v>
      </c>
      <c r="F16" s="90" t="s">
        <v>566</v>
      </c>
      <c r="G16" s="95">
        <v>1.1116191244276501</v>
      </c>
      <c r="H16" s="96">
        <v>1.297960445357796</v>
      </c>
      <c r="I16" s="96">
        <v>0.92527780349750421</v>
      </c>
      <c r="J16" s="90" t="s">
        <v>8678</v>
      </c>
      <c r="K16" s="95">
        <v>1.38888883590698</v>
      </c>
      <c r="L16" s="110">
        <v>333</v>
      </c>
    </row>
    <row r="17" spans="1:12" ht="25.5" customHeight="1">
      <c r="A17" s="90">
        <v>2</v>
      </c>
      <c r="B17" s="92" t="s">
        <v>582</v>
      </c>
      <c r="C17" s="90" t="s">
        <v>82</v>
      </c>
      <c r="D17" s="90">
        <v>1</v>
      </c>
      <c r="E17" s="90">
        <v>1</v>
      </c>
      <c r="F17" s="90" t="s">
        <v>566</v>
      </c>
      <c r="G17" s="95">
        <v>0.74998622723029496</v>
      </c>
      <c r="H17" s="96">
        <v>0.87570682810018896</v>
      </c>
      <c r="I17" s="96">
        <v>0.62426562636040095</v>
      </c>
      <c r="J17" s="90" t="s">
        <v>8678</v>
      </c>
      <c r="K17" s="95">
        <v>0.87448561191558805</v>
      </c>
      <c r="L17" s="110">
        <v>320</v>
      </c>
    </row>
    <row r="18" spans="1:12" ht="25.5" customHeight="1">
      <c r="A18" s="90">
        <v>2</v>
      </c>
      <c r="B18" s="92" t="s">
        <v>583</v>
      </c>
      <c r="C18" s="90" t="s">
        <v>82</v>
      </c>
      <c r="D18" s="90">
        <v>1</v>
      </c>
      <c r="E18" s="90">
        <v>1</v>
      </c>
      <c r="F18" s="90" t="s">
        <v>566</v>
      </c>
      <c r="G18" s="95">
        <v>6.2712668647039997</v>
      </c>
      <c r="H18" s="96">
        <v>7.3225227542390812</v>
      </c>
      <c r="I18" s="96">
        <v>5.2200109751689183</v>
      </c>
      <c r="J18" s="90" t="s">
        <v>8678</v>
      </c>
      <c r="K18" s="95">
        <v>0.97736626863479603</v>
      </c>
      <c r="L18" s="110">
        <v>341</v>
      </c>
    </row>
    <row r="19" spans="1:12" ht="25.5" customHeight="1">
      <c r="A19" s="90">
        <v>2</v>
      </c>
      <c r="B19" s="92" t="s">
        <v>584</v>
      </c>
      <c r="C19" s="90" t="s">
        <v>82</v>
      </c>
      <c r="D19" s="90">
        <v>1</v>
      </c>
      <c r="E19" s="90">
        <v>1</v>
      </c>
      <c r="F19" s="90" t="s">
        <v>566</v>
      </c>
      <c r="G19" s="95">
        <v>0.93622657406496601</v>
      </c>
      <c r="H19" s="96">
        <v>1.0931667459885064</v>
      </c>
      <c r="I19" s="96">
        <v>0.77928640214142564</v>
      </c>
      <c r="J19" s="90" t="s">
        <v>8678</v>
      </c>
      <c r="K19" s="95">
        <v>0.72016459703445401</v>
      </c>
      <c r="L19" s="110">
        <v>324</v>
      </c>
    </row>
    <row r="20" spans="1:12" ht="25.5" customHeight="1">
      <c r="A20" s="90">
        <v>2</v>
      </c>
      <c r="B20" s="92" t="s">
        <v>585</v>
      </c>
      <c r="C20" s="90" t="s">
        <v>82</v>
      </c>
      <c r="D20" s="90">
        <v>1</v>
      </c>
      <c r="E20" s="90">
        <v>1</v>
      </c>
      <c r="F20" s="90" t="s">
        <v>566</v>
      </c>
      <c r="G20" s="95">
        <v>0.27006006496064699</v>
      </c>
      <c r="H20" s="96">
        <v>0.31533038114125284</v>
      </c>
      <c r="I20" s="96">
        <v>0.22478974878004115</v>
      </c>
      <c r="J20" s="90" t="s">
        <v>8678</v>
      </c>
      <c r="K20" s="95">
        <v>0.72016459703445401</v>
      </c>
      <c r="L20" s="110">
        <v>324</v>
      </c>
    </row>
    <row r="21" spans="1:12" ht="25.5" customHeight="1">
      <c r="A21" s="90">
        <v>2</v>
      </c>
      <c r="B21" s="92" t="s">
        <v>586</v>
      </c>
      <c r="C21" s="90" t="s">
        <v>82</v>
      </c>
      <c r="D21" s="90">
        <v>1</v>
      </c>
      <c r="E21" s="90">
        <v>1</v>
      </c>
      <c r="F21" s="90" t="s">
        <v>566</v>
      </c>
      <c r="G21" s="95">
        <v>0.49420920508073402</v>
      </c>
      <c r="H21" s="96">
        <v>0.57705376403701991</v>
      </c>
      <c r="I21" s="96">
        <v>0.41136464612444817</v>
      </c>
      <c r="J21" s="90" t="s">
        <v>8678</v>
      </c>
      <c r="K21" s="95">
        <v>1.59465014934539</v>
      </c>
      <c r="L21" s="110">
        <v>206</v>
      </c>
    </row>
    <row r="22" spans="1:12" ht="25.5" customHeight="1">
      <c r="A22" s="90">
        <v>2</v>
      </c>
      <c r="B22" s="92" t="s">
        <v>587</v>
      </c>
      <c r="C22" s="90" t="s">
        <v>82</v>
      </c>
      <c r="D22" s="90">
        <v>1</v>
      </c>
      <c r="E22" s="90">
        <v>1</v>
      </c>
      <c r="F22" s="90" t="s">
        <v>566</v>
      </c>
      <c r="G22" s="95">
        <v>0.14961066940297299</v>
      </c>
      <c r="H22" s="96">
        <v>0.17468998762372373</v>
      </c>
      <c r="I22" s="96">
        <v>0.12453135118222226</v>
      </c>
      <c r="J22" s="90" t="s">
        <v>8678</v>
      </c>
      <c r="K22" s="95">
        <v>1.59465014934539</v>
      </c>
      <c r="L22" s="110">
        <v>178</v>
      </c>
    </row>
    <row r="23" spans="1:12" ht="25.5" customHeight="1">
      <c r="A23" s="90">
        <v>2</v>
      </c>
      <c r="B23" s="92" t="s">
        <v>588</v>
      </c>
      <c r="C23" s="90" t="s">
        <v>82</v>
      </c>
      <c r="D23" s="90">
        <v>1</v>
      </c>
      <c r="E23" s="90">
        <v>1</v>
      </c>
      <c r="F23" s="90" t="s">
        <v>566</v>
      </c>
      <c r="G23" s="95">
        <v>0.90893743529661997</v>
      </c>
      <c r="H23" s="96">
        <v>1.0613031139846667</v>
      </c>
      <c r="I23" s="96">
        <v>0.75657175660857323</v>
      </c>
      <c r="J23" s="90" t="s">
        <v>8678</v>
      </c>
      <c r="K23" s="95">
        <v>1.69753086566925</v>
      </c>
      <c r="L23" s="110">
        <v>194</v>
      </c>
    </row>
    <row r="24" spans="1:12" ht="25.5" customHeight="1">
      <c r="A24" s="90">
        <v>2</v>
      </c>
      <c r="B24" s="92" t="s">
        <v>589</v>
      </c>
      <c r="C24" s="90" t="s">
        <v>82</v>
      </c>
      <c r="D24" s="90">
        <v>1</v>
      </c>
      <c r="E24" s="90">
        <v>1</v>
      </c>
      <c r="F24" s="90" t="s">
        <v>566</v>
      </c>
      <c r="G24" s="95">
        <v>0.18741127429283</v>
      </c>
      <c r="H24" s="96">
        <v>0.21882712855578063</v>
      </c>
      <c r="I24" s="96">
        <v>0.15599542002987937</v>
      </c>
      <c r="J24" s="90" t="s">
        <v>8678</v>
      </c>
      <c r="K24" s="95">
        <v>1.4917695522308301</v>
      </c>
      <c r="L24" s="110">
        <v>182</v>
      </c>
    </row>
    <row r="25" spans="1:12" ht="25.5" customHeight="1">
      <c r="A25" s="90">
        <v>2</v>
      </c>
      <c r="B25" s="92" t="s">
        <v>590</v>
      </c>
      <c r="C25" s="90" t="s">
        <v>82</v>
      </c>
      <c r="D25" s="90">
        <v>1</v>
      </c>
      <c r="E25" s="90">
        <v>1</v>
      </c>
      <c r="F25" s="90" t="s">
        <v>566</v>
      </c>
      <c r="G25" s="95">
        <v>2.5806882842887702</v>
      </c>
      <c r="H25" s="96">
        <v>3.0132904708073953</v>
      </c>
      <c r="I25" s="96">
        <v>2.148086097770145</v>
      </c>
      <c r="J25" s="90" t="s">
        <v>8678</v>
      </c>
      <c r="K25" s="95">
        <v>1.2860082387924101</v>
      </c>
      <c r="L25" s="110">
        <v>164</v>
      </c>
    </row>
    <row r="26" spans="1:12" ht="25.5" customHeight="1">
      <c r="A26" s="90">
        <v>2</v>
      </c>
      <c r="B26" s="92" t="s">
        <v>591</v>
      </c>
      <c r="C26" s="90" t="s">
        <v>82</v>
      </c>
      <c r="D26" s="90">
        <v>1</v>
      </c>
      <c r="E26" s="90">
        <v>1</v>
      </c>
      <c r="F26" s="90" t="s">
        <v>566</v>
      </c>
      <c r="G26" s="95">
        <v>0.24933672016101699</v>
      </c>
      <c r="H26" s="96">
        <v>0.29113317073496353</v>
      </c>
      <c r="I26" s="96">
        <v>0.20754026958707042</v>
      </c>
      <c r="J26" s="90" t="s">
        <v>8678</v>
      </c>
      <c r="K26" s="95">
        <v>1.18312752246856</v>
      </c>
      <c r="L26" s="110">
        <v>175</v>
      </c>
    </row>
    <row r="27" spans="1:12" ht="25.5" customHeight="1">
      <c r="A27" s="90">
        <v>2</v>
      </c>
      <c r="B27" s="92" t="s">
        <v>592</v>
      </c>
      <c r="C27" s="90" t="s">
        <v>82</v>
      </c>
      <c r="D27" s="90">
        <v>1</v>
      </c>
      <c r="E27" s="90">
        <v>1</v>
      </c>
      <c r="F27" s="90" t="s">
        <v>566</v>
      </c>
      <c r="G27" s="95">
        <v>1.62826932615239</v>
      </c>
      <c r="H27" s="96">
        <v>1.9012170025622361</v>
      </c>
      <c r="I27" s="96">
        <v>1.3553216497425438</v>
      </c>
      <c r="J27" s="90" t="s">
        <v>8678</v>
      </c>
      <c r="K27" s="95">
        <v>0.87448561191558805</v>
      </c>
      <c r="L27" s="110">
        <v>156</v>
      </c>
    </row>
    <row r="28" spans="1:12" ht="25.5" customHeight="1">
      <c r="A28" s="90">
        <v>2</v>
      </c>
      <c r="B28" s="92" t="s">
        <v>593</v>
      </c>
      <c r="C28" s="90" t="s">
        <v>82</v>
      </c>
      <c r="D28" s="90">
        <v>1</v>
      </c>
      <c r="E28" s="90">
        <v>1</v>
      </c>
      <c r="F28" s="90" t="s">
        <v>566</v>
      </c>
      <c r="G28" s="95">
        <v>0.52166599017292403</v>
      </c>
      <c r="H28" s="96">
        <v>0.60911314500952829</v>
      </c>
      <c r="I28" s="96">
        <v>0.43421883533631978</v>
      </c>
      <c r="J28" s="90" t="s">
        <v>8678</v>
      </c>
      <c r="K28" s="95">
        <v>0.97736626863479603</v>
      </c>
      <c r="L28" s="110">
        <v>148</v>
      </c>
    </row>
    <row r="29" spans="1:12" ht="25.5" customHeight="1">
      <c r="A29" s="90">
        <v>2</v>
      </c>
      <c r="B29" s="92" t="s">
        <v>594</v>
      </c>
      <c r="C29" s="90" t="s">
        <v>82</v>
      </c>
      <c r="D29" s="90">
        <v>1</v>
      </c>
      <c r="E29" s="90">
        <v>1</v>
      </c>
      <c r="F29" s="90" t="s">
        <v>566</v>
      </c>
      <c r="G29" s="95">
        <v>0.73340258150974302</v>
      </c>
      <c r="H29" s="96">
        <v>0.85634325679046885</v>
      </c>
      <c r="I29" s="96">
        <v>0.61046190622901719</v>
      </c>
      <c r="J29" s="90" t="s">
        <v>8678</v>
      </c>
      <c r="K29" s="95">
        <v>0.51440328359603804</v>
      </c>
      <c r="L29" s="110">
        <v>122</v>
      </c>
    </row>
    <row r="30" spans="1:12" ht="25.5" customHeight="1">
      <c r="A30" s="90">
        <v>2</v>
      </c>
      <c r="B30" s="92" t="s">
        <v>595</v>
      </c>
      <c r="C30" s="90" t="s">
        <v>82</v>
      </c>
      <c r="D30" s="90">
        <v>1</v>
      </c>
      <c r="E30" s="90">
        <v>1</v>
      </c>
      <c r="F30" s="90" t="s">
        <v>566</v>
      </c>
      <c r="G30" s="95">
        <v>1.40199629082841</v>
      </c>
      <c r="H30" s="96">
        <v>1.6370136947495983</v>
      </c>
      <c r="I30" s="96">
        <v>1.1669788869072217</v>
      </c>
      <c r="J30" s="90" t="s">
        <v>8678</v>
      </c>
      <c r="K30" s="95">
        <v>0.87448561191558805</v>
      </c>
      <c r="L30" s="110">
        <v>105</v>
      </c>
    </row>
    <row r="31" spans="1:12" ht="25.5" customHeight="1">
      <c r="A31" s="90">
        <v>2</v>
      </c>
      <c r="B31" s="92" t="s">
        <v>596</v>
      </c>
      <c r="C31" s="90" t="s">
        <v>82</v>
      </c>
      <c r="D31" s="90">
        <v>1</v>
      </c>
      <c r="E31" s="90">
        <v>1</v>
      </c>
      <c r="F31" s="90" t="s">
        <v>566</v>
      </c>
      <c r="G31" s="95">
        <v>0.87396440353065397</v>
      </c>
      <c r="H31" s="96">
        <v>1.0204675338035161</v>
      </c>
      <c r="I31" s="96">
        <v>0.72746127325779175</v>
      </c>
      <c r="J31" s="90" t="s">
        <v>8678</v>
      </c>
      <c r="K31" s="95">
        <v>0.72016459703445401</v>
      </c>
      <c r="L31" s="110">
        <v>105</v>
      </c>
    </row>
    <row r="32" spans="1:12" ht="25.5" customHeight="1">
      <c r="A32" s="90">
        <v>2</v>
      </c>
      <c r="B32" s="92" t="s">
        <v>597</v>
      </c>
      <c r="C32" s="90" t="s">
        <v>82</v>
      </c>
      <c r="D32" s="90">
        <v>1</v>
      </c>
      <c r="E32" s="90">
        <v>1</v>
      </c>
      <c r="F32" s="90" t="s">
        <v>566</v>
      </c>
      <c r="G32" s="95">
        <v>0</v>
      </c>
      <c r="H32" s="96">
        <v>0</v>
      </c>
      <c r="I32" s="96">
        <v>0</v>
      </c>
      <c r="J32" s="90" t="s">
        <v>8678</v>
      </c>
      <c r="K32" s="95">
        <v>0</v>
      </c>
      <c r="L32" s="110">
        <v>166</v>
      </c>
    </row>
    <row r="33" spans="1:12" ht="25.5" customHeight="1">
      <c r="A33" s="90">
        <v>2</v>
      </c>
      <c r="B33" s="92" t="s">
        <v>598</v>
      </c>
      <c r="C33" s="90" t="s">
        <v>82</v>
      </c>
      <c r="D33" s="90">
        <v>1</v>
      </c>
      <c r="E33" s="90">
        <v>1</v>
      </c>
      <c r="F33" s="90" t="s">
        <v>566</v>
      </c>
      <c r="G33" s="95">
        <v>0</v>
      </c>
      <c r="H33" s="96">
        <v>0</v>
      </c>
      <c r="I33" s="96">
        <v>0</v>
      </c>
      <c r="J33" s="90" t="s">
        <v>8678</v>
      </c>
      <c r="K33" s="95">
        <v>0.72016459703445401</v>
      </c>
      <c r="L33" s="110">
        <v>185</v>
      </c>
    </row>
    <row r="34" spans="1:12" ht="25.5" customHeight="1">
      <c r="A34" s="90">
        <v>2</v>
      </c>
      <c r="B34" s="92" t="s">
        <v>599</v>
      </c>
      <c r="C34" s="90" t="s">
        <v>82</v>
      </c>
      <c r="D34" s="90">
        <v>1</v>
      </c>
      <c r="E34" s="90">
        <v>1</v>
      </c>
      <c r="F34" s="90" t="s">
        <v>566</v>
      </c>
      <c r="G34" s="95">
        <v>0.21399963726583501</v>
      </c>
      <c r="H34" s="96">
        <v>0.24987251333498289</v>
      </c>
      <c r="I34" s="96">
        <v>0.17812676119668713</v>
      </c>
      <c r="J34" s="90" t="s">
        <v>8678</v>
      </c>
      <c r="K34" s="95">
        <v>2.6234567165374698</v>
      </c>
      <c r="L34" s="110">
        <v>190</v>
      </c>
    </row>
    <row r="35" spans="1:12" ht="25.5" customHeight="1">
      <c r="A35" s="90">
        <v>2</v>
      </c>
      <c r="B35" s="92" t="s">
        <v>600</v>
      </c>
      <c r="C35" s="90" t="s">
        <v>82</v>
      </c>
      <c r="D35" s="90">
        <v>1</v>
      </c>
      <c r="E35" s="90">
        <v>1</v>
      </c>
      <c r="F35" s="90" t="s">
        <v>566</v>
      </c>
      <c r="G35" s="95">
        <v>2.18641591196325</v>
      </c>
      <c r="H35" s="96">
        <v>2.5529260053800877</v>
      </c>
      <c r="I35" s="96">
        <v>1.8199058185464123</v>
      </c>
      <c r="J35" s="90" t="s">
        <v>8678</v>
      </c>
      <c r="K35" s="95">
        <v>2.9835391044616699</v>
      </c>
      <c r="L35" s="110">
        <v>208</v>
      </c>
    </row>
    <row r="36" spans="1:12" ht="25.5" customHeight="1">
      <c r="A36" s="90">
        <v>2</v>
      </c>
      <c r="B36" s="92" t="s">
        <v>601</v>
      </c>
      <c r="C36" s="90" t="s">
        <v>82</v>
      </c>
      <c r="D36" s="90">
        <v>1</v>
      </c>
      <c r="E36" s="90">
        <v>1</v>
      </c>
      <c r="F36" s="90" t="s">
        <v>566</v>
      </c>
      <c r="G36" s="95">
        <v>1.52852537023043</v>
      </c>
      <c r="H36" s="96">
        <v>1.7847529128346744</v>
      </c>
      <c r="I36" s="96">
        <v>1.2722978276261856</v>
      </c>
      <c r="J36" s="90" t="s">
        <v>8678</v>
      </c>
      <c r="K36" s="95">
        <v>2.8806583881378098</v>
      </c>
      <c r="L36" s="110">
        <v>190</v>
      </c>
    </row>
    <row r="37" spans="1:12" ht="25.5" customHeight="1">
      <c r="A37" s="90">
        <v>2</v>
      </c>
      <c r="B37" s="92" t="s">
        <v>602</v>
      </c>
      <c r="C37" s="90" t="s">
        <v>82</v>
      </c>
      <c r="D37" s="90">
        <v>1</v>
      </c>
      <c r="E37" s="90">
        <v>1</v>
      </c>
      <c r="F37" s="90" t="s">
        <v>566</v>
      </c>
      <c r="G37" s="95">
        <v>0.74260788920556597</v>
      </c>
      <c r="H37" s="96">
        <v>0.86709165524275145</v>
      </c>
      <c r="I37" s="96">
        <v>0.6181241231683805</v>
      </c>
      <c r="J37" s="90" t="s">
        <v>8678</v>
      </c>
      <c r="K37" s="95">
        <v>1.59465014934539</v>
      </c>
      <c r="L37" s="110">
        <v>183</v>
      </c>
    </row>
    <row r="38" spans="1:12" ht="25.5" customHeight="1">
      <c r="A38" s="90">
        <v>2</v>
      </c>
      <c r="B38" s="92" t="s">
        <v>603</v>
      </c>
      <c r="C38" s="90" t="s">
        <v>82</v>
      </c>
      <c r="D38" s="90">
        <v>1</v>
      </c>
      <c r="E38" s="90">
        <v>1</v>
      </c>
      <c r="F38" s="90" t="s">
        <v>566</v>
      </c>
      <c r="G38" s="95">
        <v>0.40083668146462398</v>
      </c>
      <c r="H38" s="96">
        <v>0.46802915329244699</v>
      </c>
      <c r="I38" s="96">
        <v>0.33364420963680097</v>
      </c>
      <c r="J38" s="90" t="s">
        <v>8678</v>
      </c>
      <c r="K38" s="95">
        <v>1.38888883590698</v>
      </c>
      <c r="L38" s="110">
        <v>201</v>
      </c>
    </row>
    <row r="39" spans="1:12" ht="25.5" customHeight="1">
      <c r="A39" s="90">
        <v>2</v>
      </c>
      <c r="B39" s="92" t="s">
        <v>604</v>
      </c>
      <c r="C39" s="90" t="s">
        <v>82</v>
      </c>
      <c r="D39" s="90">
        <v>1</v>
      </c>
      <c r="E39" s="90">
        <v>1</v>
      </c>
      <c r="F39" s="90" t="s">
        <v>566</v>
      </c>
      <c r="G39" s="95">
        <v>0.16234530522068499</v>
      </c>
      <c r="H39" s="96">
        <v>0.18955933739848338</v>
      </c>
      <c r="I39" s="96">
        <v>0.13513127304288661</v>
      </c>
      <c r="J39" s="90" t="s">
        <v>8678</v>
      </c>
      <c r="K39" s="95">
        <v>1.90329217910766</v>
      </c>
      <c r="L39" s="110">
        <v>176</v>
      </c>
    </row>
    <row r="40" spans="1:12" ht="25.5" customHeight="1">
      <c r="A40" s="90">
        <v>2</v>
      </c>
      <c r="B40" s="92" t="s">
        <v>605</v>
      </c>
      <c r="C40" s="90" t="s">
        <v>82</v>
      </c>
      <c r="D40" s="90">
        <v>1</v>
      </c>
      <c r="E40" s="90">
        <v>1</v>
      </c>
      <c r="F40" s="90" t="s">
        <v>566</v>
      </c>
      <c r="G40" s="95">
        <v>0.25382885115753301</v>
      </c>
      <c r="H40" s="96">
        <v>0.29637832010376874</v>
      </c>
      <c r="I40" s="96">
        <v>0.21127938221129725</v>
      </c>
      <c r="J40" s="90" t="s">
        <v>8678</v>
      </c>
      <c r="K40" s="95">
        <v>1.38888883590698</v>
      </c>
      <c r="L40" s="110">
        <v>186</v>
      </c>
    </row>
    <row r="41" spans="1:12" ht="25.5" customHeight="1">
      <c r="A41" s="90">
        <v>2</v>
      </c>
      <c r="B41" s="92" t="s">
        <v>606</v>
      </c>
      <c r="C41" s="90" t="s">
        <v>82</v>
      </c>
      <c r="D41" s="90">
        <v>1</v>
      </c>
      <c r="E41" s="90">
        <v>1</v>
      </c>
      <c r="F41" s="90" t="s">
        <v>566</v>
      </c>
      <c r="G41" s="95">
        <v>0.20358876009248</v>
      </c>
      <c r="H41" s="96">
        <v>0.2377164551352369</v>
      </c>
      <c r="I41" s="96">
        <v>0.16946106504972311</v>
      </c>
      <c r="J41" s="90" t="s">
        <v>8678</v>
      </c>
      <c r="K41" s="95">
        <v>1.2860082387924101</v>
      </c>
      <c r="L41" s="110">
        <v>182</v>
      </c>
    </row>
    <row r="42" spans="1:12" ht="25.5" customHeight="1">
      <c r="A42" s="90">
        <v>2</v>
      </c>
      <c r="B42" s="92" t="s">
        <v>607</v>
      </c>
      <c r="C42" s="90" t="s">
        <v>82</v>
      </c>
      <c r="D42" s="90">
        <v>1</v>
      </c>
      <c r="E42" s="90">
        <v>1</v>
      </c>
      <c r="F42" s="90" t="s">
        <v>566</v>
      </c>
      <c r="G42" s="95">
        <v>2.6438172137052298</v>
      </c>
      <c r="H42" s="96">
        <v>3.0870017371393215</v>
      </c>
      <c r="I42" s="96">
        <v>2.2006326902711382</v>
      </c>
      <c r="J42" s="90" t="s">
        <v>8678</v>
      </c>
      <c r="K42" s="95">
        <v>1.69753086566925</v>
      </c>
      <c r="L42" s="110">
        <v>162</v>
      </c>
    </row>
    <row r="43" spans="1:12" ht="25.5" customHeight="1">
      <c r="A43" s="90">
        <v>2</v>
      </c>
      <c r="B43" s="92" t="s">
        <v>608</v>
      </c>
      <c r="C43" s="90" t="s">
        <v>82</v>
      </c>
      <c r="D43" s="90">
        <v>1</v>
      </c>
      <c r="E43" s="90">
        <v>1</v>
      </c>
      <c r="F43" s="90" t="s">
        <v>566</v>
      </c>
      <c r="G43" s="95">
        <v>0.65764035257619402</v>
      </c>
      <c r="H43" s="96">
        <v>0.76788096404382333</v>
      </c>
      <c r="I43" s="96">
        <v>0.54739974110856471</v>
      </c>
      <c r="J43" s="90" t="s">
        <v>8678</v>
      </c>
      <c r="K43" s="95">
        <v>0.823045253753662</v>
      </c>
      <c r="L43" s="110">
        <v>127</v>
      </c>
    </row>
    <row r="44" spans="1:12" ht="25.5" customHeight="1">
      <c r="A44" s="90">
        <v>2</v>
      </c>
      <c r="B44" s="92" t="s">
        <v>609</v>
      </c>
      <c r="C44" s="90" t="s">
        <v>82</v>
      </c>
      <c r="D44" s="90">
        <v>1</v>
      </c>
      <c r="E44" s="90">
        <v>1</v>
      </c>
      <c r="F44" s="90" t="s">
        <v>566</v>
      </c>
      <c r="G44" s="95">
        <v>0.23018533849714501</v>
      </c>
      <c r="H44" s="96">
        <v>0.26877143250339514</v>
      </c>
      <c r="I44" s="96">
        <v>0.19159924449089488</v>
      </c>
      <c r="J44" s="90" t="s">
        <v>8678</v>
      </c>
      <c r="K44" s="95">
        <v>0.823045253753662</v>
      </c>
      <c r="L44" s="110">
        <v>193</v>
      </c>
    </row>
    <row r="45" spans="1:12" ht="25.5" customHeight="1">
      <c r="A45" s="90">
        <v>2</v>
      </c>
      <c r="B45" s="92" t="s">
        <v>610</v>
      </c>
      <c r="C45" s="90" t="s">
        <v>82</v>
      </c>
      <c r="D45" s="90">
        <v>1</v>
      </c>
      <c r="E45" s="90">
        <v>1</v>
      </c>
      <c r="F45" s="90" t="s">
        <v>566</v>
      </c>
      <c r="G45" s="95">
        <v>0.30217944883376402</v>
      </c>
      <c r="H45" s="96">
        <v>0.35283395487477792</v>
      </c>
      <c r="I45" s="96">
        <v>0.25152494279275012</v>
      </c>
      <c r="J45" s="90" t="s">
        <v>8678</v>
      </c>
      <c r="K45" s="95">
        <v>0.72016459703445401</v>
      </c>
      <c r="L45" s="110">
        <v>143</v>
      </c>
    </row>
    <row r="46" spans="1:12" ht="25.5" customHeight="1">
      <c r="A46" s="90">
        <v>2</v>
      </c>
      <c r="B46" s="92" t="s">
        <v>611</v>
      </c>
      <c r="C46" s="90" t="s">
        <v>82</v>
      </c>
      <c r="D46" s="90">
        <v>1</v>
      </c>
      <c r="E46" s="90">
        <v>1</v>
      </c>
      <c r="F46" s="90" t="s">
        <v>566</v>
      </c>
      <c r="G46" s="95">
        <v>0.32879053302125999</v>
      </c>
      <c r="H46" s="96">
        <v>0.38390586963806528</v>
      </c>
      <c r="I46" s="96">
        <v>0.2736751964044547</v>
      </c>
      <c r="J46" s="90" t="s">
        <v>8678</v>
      </c>
      <c r="K46" s="95">
        <v>0.61728394031524603</v>
      </c>
      <c r="L46" s="110">
        <v>134</v>
      </c>
    </row>
    <row r="47" spans="1:12" ht="25.5" customHeight="1">
      <c r="A47" s="90">
        <v>2</v>
      </c>
      <c r="B47" s="92" t="s">
        <v>612</v>
      </c>
      <c r="C47" s="90" t="s">
        <v>82</v>
      </c>
      <c r="D47" s="90">
        <v>1</v>
      </c>
      <c r="E47" s="90">
        <v>1</v>
      </c>
      <c r="F47" s="90" t="s">
        <v>566</v>
      </c>
      <c r="G47" s="95">
        <v>0.81414835049455503</v>
      </c>
      <c r="H47" s="96">
        <v>0.95062448312889314</v>
      </c>
      <c r="I47" s="96">
        <v>0.67767221786021692</v>
      </c>
      <c r="J47" s="90" t="s">
        <v>8678</v>
      </c>
      <c r="K47" s="95">
        <v>0.87448561191558805</v>
      </c>
      <c r="L47" s="110">
        <v>126</v>
      </c>
    </row>
    <row r="48" spans="1:12" ht="25.5" customHeight="1">
      <c r="A48" s="90">
        <v>2</v>
      </c>
      <c r="B48" s="92" t="s">
        <v>613</v>
      </c>
      <c r="C48" s="90" t="s">
        <v>82</v>
      </c>
      <c r="D48" s="90">
        <v>1</v>
      </c>
      <c r="E48" s="90">
        <v>1</v>
      </c>
      <c r="F48" s="90" t="s">
        <v>566</v>
      </c>
      <c r="G48" s="95">
        <v>0.51017186681153504</v>
      </c>
      <c r="H48" s="96">
        <v>0.59569225547164151</v>
      </c>
      <c r="I48" s="96">
        <v>0.42465147815142856</v>
      </c>
      <c r="J48" s="90" t="s">
        <v>8678</v>
      </c>
      <c r="K48" s="95">
        <v>0.61728394031524603</v>
      </c>
      <c r="L48" s="110">
        <v>99</v>
      </c>
    </row>
    <row r="49" spans="1:12" ht="25.5" customHeight="1">
      <c r="A49" s="90">
        <v>2</v>
      </c>
      <c r="B49" s="92" t="s">
        <v>614</v>
      </c>
      <c r="C49" s="90" t="s">
        <v>82</v>
      </c>
      <c r="D49" s="90">
        <v>1</v>
      </c>
      <c r="E49" s="90">
        <v>1</v>
      </c>
      <c r="F49" s="90" t="s">
        <v>566</v>
      </c>
      <c r="G49" s="95">
        <v>0.51963498052927204</v>
      </c>
      <c r="H49" s="96">
        <v>0.60674167611009044</v>
      </c>
      <c r="I49" s="96">
        <v>0.43252828494845369</v>
      </c>
      <c r="J49" s="90" t="s">
        <v>8678</v>
      </c>
      <c r="K49" s="95">
        <v>0.87448561191558805</v>
      </c>
      <c r="L49" s="110">
        <v>112</v>
      </c>
    </row>
    <row r="50" spans="1:12" ht="25.5" customHeight="1">
      <c r="A50" s="90">
        <v>2</v>
      </c>
      <c r="B50" s="92" t="s">
        <v>615</v>
      </c>
      <c r="C50" s="90" t="s">
        <v>82</v>
      </c>
      <c r="D50" s="90">
        <v>1</v>
      </c>
      <c r="E50" s="90">
        <v>1</v>
      </c>
      <c r="F50" s="90" t="s">
        <v>566</v>
      </c>
      <c r="G50" s="95">
        <v>0.396773094507054</v>
      </c>
      <c r="H50" s="96">
        <v>0.46328438503388236</v>
      </c>
      <c r="I50" s="96">
        <v>0.33026180398022564</v>
      </c>
      <c r="J50" s="90" t="s">
        <v>8678</v>
      </c>
      <c r="K50" s="95">
        <v>0.97736626863479603</v>
      </c>
      <c r="L50" s="110">
        <v>105</v>
      </c>
    </row>
    <row r="51" spans="1:12" ht="25.5" customHeight="1">
      <c r="A51" s="90">
        <v>2</v>
      </c>
      <c r="B51" s="92" t="s">
        <v>616</v>
      </c>
      <c r="C51" s="90" t="s">
        <v>82</v>
      </c>
      <c r="D51" s="90">
        <v>1</v>
      </c>
      <c r="E51" s="90">
        <v>1</v>
      </c>
      <c r="F51" s="90" t="s">
        <v>566</v>
      </c>
      <c r="G51" s="95">
        <v>6.8703428207381498E-2</v>
      </c>
      <c r="H51" s="96">
        <v>8.0220221399640176E-2</v>
      </c>
      <c r="I51" s="96">
        <v>5.7186635015122819E-2</v>
      </c>
      <c r="J51" s="90" t="s">
        <v>8678</v>
      </c>
      <c r="K51" s="95">
        <v>0</v>
      </c>
      <c r="L51" s="110">
        <v>117</v>
      </c>
    </row>
    <row r="52" spans="1:12" ht="25.5" customHeight="1">
      <c r="A52" s="90">
        <v>2</v>
      </c>
      <c r="B52" s="92" t="s">
        <v>617</v>
      </c>
      <c r="C52" s="90" t="s">
        <v>82</v>
      </c>
      <c r="D52" s="90">
        <v>1</v>
      </c>
      <c r="E52" s="90">
        <v>1</v>
      </c>
      <c r="F52" s="90" t="s">
        <v>566</v>
      </c>
      <c r="G52" s="95">
        <v>0.92409049579764402</v>
      </c>
      <c r="H52" s="96">
        <v>1.0789962902932062</v>
      </c>
      <c r="I52" s="96">
        <v>0.76918470130208183</v>
      </c>
      <c r="J52" s="90" t="s">
        <v>8678</v>
      </c>
      <c r="K52" s="95">
        <v>0.72016459703445401</v>
      </c>
      <c r="L52" s="110">
        <v>117</v>
      </c>
    </row>
    <row r="53" spans="1:12" ht="25.5" customHeight="1">
      <c r="A53" s="90">
        <v>2</v>
      </c>
      <c r="B53" s="92" t="s">
        <v>618</v>
      </c>
      <c r="C53" s="90" t="s">
        <v>82</v>
      </c>
      <c r="D53" s="90">
        <v>1</v>
      </c>
      <c r="E53" s="90">
        <v>1</v>
      </c>
      <c r="F53" s="90" t="s">
        <v>566</v>
      </c>
      <c r="G53" s="95">
        <v>7.0905064829567502E-2</v>
      </c>
      <c r="H53" s="96">
        <v>8.2790919571210334E-2</v>
      </c>
      <c r="I53" s="96">
        <v>5.901921008792467E-2</v>
      </c>
      <c r="J53" s="90" t="s">
        <v>8678</v>
      </c>
      <c r="K53" s="95">
        <v>0</v>
      </c>
      <c r="L53" s="110">
        <v>117</v>
      </c>
    </row>
    <row r="54" spans="1:12" ht="25.5" customHeight="1">
      <c r="A54" s="90">
        <v>2</v>
      </c>
      <c r="B54" s="92" t="s">
        <v>619</v>
      </c>
      <c r="C54" s="90" t="s">
        <v>82</v>
      </c>
      <c r="D54" s="90">
        <v>1</v>
      </c>
      <c r="E54" s="90">
        <v>1</v>
      </c>
      <c r="F54" s="90" t="s">
        <v>566</v>
      </c>
      <c r="G54" s="95">
        <v>1.60602305991004</v>
      </c>
      <c r="H54" s="96">
        <v>1.8752415825600517</v>
      </c>
      <c r="I54" s="96">
        <v>1.3368045372600283</v>
      </c>
      <c r="J54" s="90" t="s">
        <v>8678</v>
      </c>
      <c r="K54" s="95">
        <v>1.38888883590698</v>
      </c>
      <c r="L54" s="110">
        <v>51</v>
      </c>
    </row>
    <row r="55" spans="1:12" ht="25.5" customHeight="1">
      <c r="A55" s="90">
        <v>2</v>
      </c>
      <c r="B55" s="92" t="s">
        <v>620</v>
      </c>
      <c r="C55" s="90" t="s">
        <v>82</v>
      </c>
      <c r="D55" s="90">
        <v>1</v>
      </c>
      <c r="E55" s="90">
        <v>1</v>
      </c>
      <c r="F55" s="90" t="s">
        <v>566</v>
      </c>
      <c r="G55" s="95">
        <v>2.13565892475689</v>
      </c>
      <c r="H55" s="96">
        <v>2.4936605966877829</v>
      </c>
      <c r="I55" s="96">
        <v>1.7776572528259973</v>
      </c>
      <c r="J55" s="90" t="s">
        <v>8678</v>
      </c>
      <c r="K55" s="95">
        <v>1.18312752246856</v>
      </c>
      <c r="L55" s="110">
        <v>92</v>
      </c>
    </row>
    <row r="56" spans="1:12" ht="25.5" customHeight="1">
      <c r="A56" s="90">
        <v>2</v>
      </c>
      <c r="B56" s="92" t="s">
        <v>621</v>
      </c>
      <c r="C56" s="90" t="s">
        <v>82</v>
      </c>
      <c r="D56" s="90">
        <v>1</v>
      </c>
      <c r="E56" s="90">
        <v>1</v>
      </c>
      <c r="F56" s="90" t="s">
        <v>566</v>
      </c>
      <c r="G56" s="95">
        <v>9.2773172737043103E-4</v>
      </c>
      <c r="H56" s="96">
        <v>1.0832479035031706E-3</v>
      </c>
      <c r="I56" s="96">
        <v>7.7221555123769159E-4</v>
      </c>
      <c r="J56" s="90" t="s">
        <v>8678</v>
      </c>
      <c r="K56" s="95">
        <v>0</v>
      </c>
      <c r="L56" s="110">
        <v>341</v>
      </c>
    </row>
    <row r="57" spans="1:12" ht="25.5" customHeight="1">
      <c r="A57" s="90">
        <v>2</v>
      </c>
      <c r="B57" s="92" t="s">
        <v>622</v>
      </c>
      <c r="C57" s="90" t="s">
        <v>82</v>
      </c>
      <c r="D57" s="90">
        <v>1</v>
      </c>
      <c r="E57" s="90">
        <v>1</v>
      </c>
      <c r="F57" s="90" t="s">
        <v>566</v>
      </c>
      <c r="G57" s="95">
        <v>1.00074516756568</v>
      </c>
      <c r="H57" s="96">
        <v>1.1685006265540847</v>
      </c>
      <c r="I57" s="96">
        <v>0.83298970857727528</v>
      </c>
      <c r="J57" s="90" t="s">
        <v>8678</v>
      </c>
      <c r="K57" s="95">
        <v>0.823045253753662</v>
      </c>
      <c r="L57" s="110">
        <v>341</v>
      </c>
    </row>
    <row r="58" spans="1:12" ht="25.5" customHeight="1">
      <c r="A58" s="90">
        <v>2</v>
      </c>
      <c r="B58" s="92" t="s">
        <v>623</v>
      </c>
      <c r="C58" s="90" t="s">
        <v>82</v>
      </c>
      <c r="D58" s="90">
        <v>1</v>
      </c>
      <c r="E58" s="90">
        <v>1</v>
      </c>
      <c r="F58" s="90" t="s">
        <v>566</v>
      </c>
      <c r="G58" s="95">
        <v>0.67022500283206399</v>
      </c>
      <c r="H58" s="96">
        <v>0.78257518609509591</v>
      </c>
      <c r="I58" s="96">
        <v>0.55787481956903207</v>
      </c>
      <c r="J58" s="90" t="s">
        <v>8678</v>
      </c>
      <c r="K58" s="95">
        <v>1.18312752246856</v>
      </c>
      <c r="L58" s="110">
        <v>21</v>
      </c>
    </row>
    <row r="59" spans="1:12" ht="25.5" customHeight="1">
      <c r="A59" s="90">
        <v>2</v>
      </c>
      <c r="B59" s="92" t="s">
        <v>624</v>
      </c>
      <c r="C59" s="90" t="s">
        <v>82</v>
      </c>
      <c r="D59" s="90">
        <v>1</v>
      </c>
      <c r="E59" s="90">
        <v>1</v>
      </c>
      <c r="F59" s="90" t="s">
        <v>566</v>
      </c>
      <c r="G59" s="95">
        <v>0.36383486820725303</v>
      </c>
      <c r="H59" s="96">
        <v>0.42482470587048377</v>
      </c>
      <c r="I59" s="96">
        <v>0.30284503054402229</v>
      </c>
      <c r="J59" s="90" t="s">
        <v>8678</v>
      </c>
      <c r="K59" s="95">
        <v>0.97736626863479603</v>
      </c>
      <c r="L59" s="110">
        <v>187</v>
      </c>
    </row>
    <row r="60" spans="1:12" ht="25.5" customHeight="1">
      <c r="A60" s="90">
        <v>2</v>
      </c>
      <c r="B60" s="92" t="s">
        <v>625</v>
      </c>
      <c r="C60" s="90" t="s">
        <v>82</v>
      </c>
      <c r="D60" s="90">
        <v>1</v>
      </c>
      <c r="E60" s="90">
        <v>1</v>
      </c>
      <c r="F60" s="90" t="s">
        <v>566</v>
      </c>
      <c r="G60" s="95">
        <v>0.87607726623116999</v>
      </c>
      <c r="H60" s="96">
        <v>1.0229345768324436</v>
      </c>
      <c r="I60" s="96">
        <v>0.72921995562989639</v>
      </c>
      <c r="J60" s="90" t="s">
        <v>8678</v>
      </c>
      <c r="K60" s="95">
        <v>0.823045253753662</v>
      </c>
      <c r="L60" s="110">
        <v>206</v>
      </c>
    </row>
    <row r="61" spans="1:12" ht="25.5" customHeight="1">
      <c r="A61" s="90">
        <v>2</v>
      </c>
      <c r="B61" s="92" t="s">
        <v>626</v>
      </c>
      <c r="C61" s="90" t="s">
        <v>82</v>
      </c>
      <c r="D61" s="90">
        <v>1</v>
      </c>
      <c r="E61" s="90">
        <v>1</v>
      </c>
      <c r="F61" s="90" t="s">
        <v>566</v>
      </c>
      <c r="G61" s="95">
        <v>0.67095130294885896</v>
      </c>
      <c r="H61" s="96">
        <v>0.78342323629713251</v>
      </c>
      <c r="I61" s="96">
        <v>0.55847936960058542</v>
      </c>
      <c r="J61" s="90" t="s">
        <v>8678</v>
      </c>
      <c r="K61" s="95">
        <v>0.72016459703445401</v>
      </c>
      <c r="L61" s="110">
        <v>206</v>
      </c>
    </row>
    <row r="62" spans="1:12" ht="25.5" customHeight="1">
      <c r="A62" s="90">
        <v>2</v>
      </c>
      <c r="B62" s="92" t="s">
        <v>627</v>
      </c>
      <c r="C62" s="90" t="s">
        <v>82</v>
      </c>
      <c r="D62" s="90">
        <v>1</v>
      </c>
      <c r="E62" s="90">
        <v>1</v>
      </c>
      <c r="F62" s="90" t="s">
        <v>566</v>
      </c>
      <c r="G62" s="95">
        <v>0.187667547883488</v>
      </c>
      <c r="H62" s="96">
        <v>0.21912636142840247</v>
      </c>
      <c r="I62" s="96">
        <v>0.15620873433857352</v>
      </c>
      <c r="J62" s="90" t="s">
        <v>8678</v>
      </c>
      <c r="K62" s="95">
        <v>0</v>
      </c>
      <c r="L62" s="110">
        <v>102</v>
      </c>
    </row>
    <row r="63" spans="1:12" ht="25.5" customHeight="1">
      <c r="A63" s="90">
        <v>2</v>
      </c>
      <c r="B63" s="92" t="s">
        <v>628</v>
      </c>
      <c r="C63" s="90" t="s">
        <v>82</v>
      </c>
      <c r="D63" s="90">
        <v>1</v>
      </c>
      <c r="E63" s="90">
        <v>1</v>
      </c>
      <c r="F63" s="90" t="s">
        <v>566</v>
      </c>
      <c r="G63" s="95">
        <v>0.108432356147409</v>
      </c>
      <c r="H63" s="96">
        <v>0.12660893122790662</v>
      </c>
      <c r="I63" s="96">
        <v>9.0255781066911372E-2</v>
      </c>
      <c r="J63" s="90" t="s">
        <v>8678</v>
      </c>
      <c r="K63" s="95">
        <v>0</v>
      </c>
      <c r="L63" s="110">
        <v>99</v>
      </c>
    </row>
    <row r="64" spans="1:12" ht="25.5" customHeight="1">
      <c r="A64" s="90">
        <v>2</v>
      </c>
      <c r="B64" s="92" t="s">
        <v>629</v>
      </c>
      <c r="C64" s="90" t="s">
        <v>82</v>
      </c>
      <c r="D64" s="90">
        <v>1</v>
      </c>
      <c r="E64" s="90">
        <v>1</v>
      </c>
      <c r="F64" s="90" t="s">
        <v>566</v>
      </c>
      <c r="G64" s="95">
        <v>0.37066712370864902</v>
      </c>
      <c r="H64" s="96">
        <v>0.43280225609296319</v>
      </c>
      <c r="I64" s="96">
        <v>0.30853199132433484</v>
      </c>
      <c r="J64" s="90" t="s">
        <v>8678</v>
      </c>
      <c r="K64" s="95">
        <v>0.51440328359603804</v>
      </c>
      <c r="L64" s="110">
        <v>102</v>
      </c>
    </row>
    <row r="65" spans="1:12" ht="25.5" customHeight="1">
      <c r="A65" s="90">
        <v>2</v>
      </c>
      <c r="B65" s="92" t="s">
        <v>630</v>
      </c>
      <c r="C65" s="90" t="s">
        <v>82</v>
      </c>
      <c r="D65" s="90">
        <v>1</v>
      </c>
      <c r="E65" s="90">
        <v>1</v>
      </c>
      <c r="F65" s="90" t="s">
        <v>566</v>
      </c>
      <c r="G65" s="95">
        <v>0.374954228256072</v>
      </c>
      <c r="H65" s="96">
        <v>0.43780801031704025</v>
      </c>
      <c r="I65" s="96">
        <v>0.31210044619510374</v>
      </c>
      <c r="J65" s="90" t="s">
        <v>8678</v>
      </c>
      <c r="K65" s="95">
        <v>0.51440328359603804</v>
      </c>
      <c r="L65" s="110">
        <v>102</v>
      </c>
    </row>
    <row r="66" spans="1:12" ht="25.5" customHeight="1">
      <c r="A66" s="90">
        <v>2</v>
      </c>
      <c r="B66" s="92" t="s">
        <v>631</v>
      </c>
      <c r="C66" s="90" t="s">
        <v>82</v>
      </c>
      <c r="D66" s="90">
        <v>1</v>
      </c>
      <c r="E66" s="90">
        <v>1</v>
      </c>
      <c r="F66" s="90" t="s">
        <v>566</v>
      </c>
      <c r="G66" s="95">
        <v>0.39254825725348302</v>
      </c>
      <c r="H66" s="96">
        <v>0.45835133600413253</v>
      </c>
      <c r="I66" s="96">
        <v>0.32674517850283352</v>
      </c>
      <c r="J66" s="90" t="s">
        <v>8678</v>
      </c>
      <c r="K66" s="95">
        <v>0.87448561191558805</v>
      </c>
      <c r="L66" s="110">
        <v>63</v>
      </c>
    </row>
    <row r="67" spans="1:12" ht="25.5" customHeight="1">
      <c r="A67" s="90">
        <v>2</v>
      </c>
      <c r="B67" s="92" t="s">
        <v>632</v>
      </c>
      <c r="C67" s="90" t="s">
        <v>82</v>
      </c>
      <c r="D67" s="90">
        <v>1</v>
      </c>
      <c r="E67" s="90">
        <v>1</v>
      </c>
      <c r="F67" s="90" t="s">
        <v>566</v>
      </c>
      <c r="G67" s="95">
        <v>0.39237476061517201</v>
      </c>
      <c r="H67" s="96">
        <v>0.4581487560295876</v>
      </c>
      <c r="I67" s="96">
        <v>0.32660076520075643</v>
      </c>
      <c r="J67" s="90" t="s">
        <v>8678</v>
      </c>
      <c r="K67" s="95">
        <v>0.61728394031524603</v>
      </c>
      <c r="L67" s="110">
        <v>74</v>
      </c>
    </row>
    <row r="68" spans="1:12" ht="25.5" customHeight="1">
      <c r="A68" s="90">
        <v>2</v>
      </c>
      <c r="B68" s="92" t="s">
        <v>633</v>
      </c>
      <c r="C68" s="90" t="s">
        <v>82</v>
      </c>
      <c r="D68" s="90">
        <v>1</v>
      </c>
      <c r="E68" s="90">
        <v>1</v>
      </c>
      <c r="F68" s="90" t="s">
        <v>566</v>
      </c>
      <c r="G68" s="95">
        <v>0.46406577555671902</v>
      </c>
      <c r="H68" s="96">
        <v>0.54185737495928921</v>
      </c>
      <c r="I68" s="96">
        <v>0.38627417615414883</v>
      </c>
      <c r="J68" s="90" t="s">
        <v>8678</v>
      </c>
      <c r="K68" s="95">
        <v>0.87448561191558805</v>
      </c>
      <c r="L68" s="110">
        <v>138</v>
      </c>
    </row>
    <row r="69" spans="1:12" ht="25.5" customHeight="1">
      <c r="A69" s="90">
        <v>2</v>
      </c>
      <c r="B69" s="92" t="s">
        <v>634</v>
      </c>
      <c r="C69" s="90" t="s">
        <v>82</v>
      </c>
      <c r="D69" s="90">
        <v>1</v>
      </c>
      <c r="E69" s="90">
        <v>1</v>
      </c>
      <c r="F69" s="90" t="s">
        <v>566</v>
      </c>
      <c r="G69" s="95">
        <v>0.62558457477504503</v>
      </c>
      <c r="H69" s="96">
        <v>0.73045165870284823</v>
      </c>
      <c r="I69" s="96">
        <v>0.52071749084724184</v>
      </c>
      <c r="J69" s="90" t="s">
        <v>8678</v>
      </c>
      <c r="K69" s="95">
        <v>1.18312752246856</v>
      </c>
      <c r="L69" s="110">
        <v>115</v>
      </c>
    </row>
    <row r="70" spans="1:12" ht="25.5" customHeight="1">
      <c r="A70" s="90">
        <v>2</v>
      </c>
      <c r="B70" s="92" t="s">
        <v>635</v>
      </c>
      <c r="C70" s="90" t="s">
        <v>82</v>
      </c>
      <c r="D70" s="90">
        <v>1</v>
      </c>
      <c r="E70" s="90">
        <v>1</v>
      </c>
      <c r="F70" s="90" t="s">
        <v>566</v>
      </c>
      <c r="G70" s="95">
        <v>0.39639803032392201</v>
      </c>
      <c r="H70" s="96">
        <v>0.4628464486368935</v>
      </c>
      <c r="I70" s="96">
        <v>0.32994961201095052</v>
      </c>
      <c r="J70" s="90" t="s">
        <v>8678</v>
      </c>
      <c r="K70" s="95">
        <v>0.51440328359603804</v>
      </c>
      <c r="L70" s="110">
        <v>107</v>
      </c>
    </row>
    <row r="71" spans="1:12" ht="25.5" customHeight="1">
      <c r="A71" s="90">
        <v>2</v>
      </c>
      <c r="B71" s="92" t="s">
        <v>636</v>
      </c>
      <c r="C71" s="90" t="s">
        <v>82</v>
      </c>
      <c r="D71" s="90">
        <v>1</v>
      </c>
      <c r="E71" s="90">
        <v>1</v>
      </c>
      <c r="F71" s="90" t="s">
        <v>566</v>
      </c>
      <c r="G71" s="95">
        <v>0.83606933214568802</v>
      </c>
      <c r="H71" s="96">
        <v>0.97622009090618311</v>
      </c>
      <c r="I71" s="96">
        <v>0.69591857338519292</v>
      </c>
      <c r="J71" s="90" t="s">
        <v>8678</v>
      </c>
      <c r="K71" s="95">
        <v>1.38888883590698</v>
      </c>
      <c r="L71" s="110">
        <v>104</v>
      </c>
    </row>
    <row r="72" spans="1:12" ht="25.5" customHeight="1">
      <c r="A72" s="90">
        <v>2</v>
      </c>
      <c r="B72" s="92" t="s">
        <v>637</v>
      </c>
      <c r="C72" s="90" t="s">
        <v>82</v>
      </c>
      <c r="D72" s="90">
        <v>1</v>
      </c>
      <c r="E72" s="90">
        <v>1</v>
      </c>
      <c r="F72" s="90" t="s">
        <v>566</v>
      </c>
      <c r="G72" s="95">
        <v>0.36795654955981599</v>
      </c>
      <c r="H72" s="96">
        <v>0.42963730691920177</v>
      </c>
      <c r="I72" s="96">
        <v>0.30627579220043022</v>
      </c>
      <c r="J72" s="90" t="s">
        <v>8678</v>
      </c>
      <c r="K72" s="95">
        <v>1.18312752246856</v>
      </c>
      <c r="L72" s="110">
        <v>341</v>
      </c>
    </row>
    <row r="73" spans="1:12" ht="25.5" customHeight="1">
      <c r="A73" s="90">
        <v>2</v>
      </c>
      <c r="B73" s="92" t="s">
        <v>638</v>
      </c>
      <c r="C73" s="90" t="s">
        <v>82</v>
      </c>
      <c r="D73" s="90">
        <v>1</v>
      </c>
      <c r="E73" s="90">
        <v>1</v>
      </c>
      <c r="F73" s="90" t="s">
        <v>566</v>
      </c>
      <c r="G73" s="95">
        <v>0.14776607263612801</v>
      </c>
      <c r="H73" s="96">
        <v>0.17253618009344002</v>
      </c>
      <c r="I73" s="96">
        <v>0.12299596517881602</v>
      </c>
      <c r="J73" s="90" t="s">
        <v>8678</v>
      </c>
      <c r="K73" s="95">
        <v>0.51440328359603804</v>
      </c>
      <c r="L73" s="110">
        <v>259</v>
      </c>
    </row>
    <row r="74" spans="1:12" ht="25.5" customHeight="1">
      <c r="A74" s="90">
        <v>2</v>
      </c>
      <c r="B74" s="92" t="s">
        <v>639</v>
      </c>
      <c r="C74" s="90" t="s">
        <v>82</v>
      </c>
      <c r="D74" s="90">
        <v>1</v>
      </c>
      <c r="E74" s="90">
        <v>1</v>
      </c>
      <c r="F74" s="90" t="s">
        <v>566</v>
      </c>
      <c r="G74" s="95">
        <v>0.44456576167422002</v>
      </c>
      <c r="H74" s="96">
        <v>0.51908856309988249</v>
      </c>
      <c r="I74" s="96">
        <v>0.37004296024855754</v>
      </c>
      <c r="J74" s="90" t="s">
        <v>8678</v>
      </c>
      <c r="K74" s="95">
        <v>1.38888883590698</v>
      </c>
      <c r="L74" s="110">
        <v>235</v>
      </c>
    </row>
    <row r="75" spans="1:12" ht="25.5" customHeight="1">
      <c r="A75" s="90">
        <v>2</v>
      </c>
      <c r="B75" s="92" t="s">
        <v>640</v>
      </c>
      <c r="C75" s="90" t="s">
        <v>82</v>
      </c>
      <c r="D75" s="90">
        <v>1</v>
      </c>
      <c r="E75" s="90">
        <v>1</v>
      </c>
      <c r="F75" s="90" t="s">
        <v>566</v>
      </c>
      <c r="G75" s="95">
        <v>0.85741753002110899</v>
      </c>
      <c r="H75" s="96">
        <v>1.0011468988506169</v>
      </c>
      <c r="I75" s="96">
        <v>0.71368816119160106</v>
      </c>
      <c r="J75" s="90" t="s">
        <v>8678</v>
      </c>
      <c r="K75" s="95">
        <v>1.69753086566925</v>
      </c>
      <c r="L75" s="110">
        <v>233</v>
      </c>
    </row>
    <row r="76" spans="1:12" ht="25.5" customHeight="1">
      <c r="A76" s="90">
        <v>2</v>
      </c>
      <c r="B76" s="92" t="s">
        <v>641</v>
      </c>
      <c r="C76" s="90" t="s">
        <v>82</v>
      </c>
      <c r="D76" s="90">
        <v>1</v>
      </c>
      <c r="E76" s="90">
        <v>1</v>
      </c>
      <c r="F76" s="90" t="s">
        <v>566</v>
      </c>
      <c r="G76" s="95">
        <v>1.06971649966658</v>
      </c>
      <c r="H76" s="96">
        <v>1.2490336607232275</v>
      </c>
      <c r="I76" s="96">
        <v>0.89039933860993248</v>
      </c>
      <c r="J76" s="90" t="s">
        <v>8678</v>
      </c>
      <c r="K76" s="95">
        <v>1.90329217910766</v>
      </c>
      <c r="L76" s="110">
        <v>239</v>
      </c>
    </row>
    <row r="77" spans="1:12" ht="25.5" customHeight="1">
      <c r="A77" s="90">
        <v>2</v>
      </c>
      <c r="B77" s="92" t="s">
        <v>642</v>
      </c>
      <c r="C77" s="90" t="s">
        <v>82</v>
      </c>
      <c r="D77" s="90">
        <v>1</v>
      </c>
      <c r="E77" s="90">
        <v>1</v>
      </c>
      <c r="F77" s="90" t="s">
        <v>566</v>
      </c>
      <c r="G77" s="95">
        <v>1.8551204354133199</v>
      </c>
      <c r="H77" s="96">
        <v>2.1660952871615855</v>
      </c>
      <c r="I77" s="96">
        <v>1.5441455836650544</v>
      </c>
      <c r="J77" s="90" t="s">
        <v>8678</v>
      </c>
      <c r="K77" s="95">
        <v>1.4917695522308301</v>
      </c>
      <c r="L77" s="110">
        <v>211</v>
      </c>
    </row>
    <row r="78" spans="1:12" ht="25.5" customHeight="1">
      <c r="A78" s="90">
        <v>2</v>
      </c>
      <c r="B78" s="92" t="s">
        <v>643</v>
      </c>
      <c r="C78" s="90" t="s">
        <v>82</v>
      </c>
      <c r="D78" s="90">
        <v>1</v>
      </c>
      <c r="E78" s="90">
        <v>1</v>
      </c>
      <c r="F78" s="90" t="s">
        <v>566</v>
      </c>
      <c r="G78" s="95">
        <v>1.2302580701417101</v>
      </c>
      <c r="H78" s="96">
        <v>1.4364869023356626</v>
      </c>
      <c r="I78" s="96">
        <v>1.0240292379477576</v>
      </c>
      <c r="J78" s="90" t="s">
        <v>8678</v>
      </c>
      <c r="K78" s="95">
        <v>1.38888883590698</v>
      </c>
      <c r="L78" s="110">
        <v>212</v>
      </c>
    </row>
    <row r="79" spans="1:12" ht="25.5" customHeight="1">
      <c r="A79" s="90">
        <v>2</v>
      </c>
      <c r="B79" s="92" t="s">
        <v>644</v>
      </c>
      <c r="C79" s="90" t="s">
        <v>82</v>
      </c>
      <c r="D79" s="90">
        <v>1</v>
      </c>
      <c r="E79" s="90">
        <v>1</v>
      </c>
      <c r="F79" s="90" t="s">
        <v>566</v>
      </c>
      <c r="G79" s="95">
        <v>1.8692157271974399E-2</v>
      </c>
      <c r="H79" s="96">
        <v>2.182553380405514E-2</v>
      </c>
      <c r="I79" s="96">
        <v>1.5558780739893658E-2</v>
      </c>
      <c r="J79" s="90" t="s">
        <v>8678</v>
      </c>
      <c r="K79" s="95">
        <v>0</v>
      </c>
      <c r="L79" s="110">
        <v>173</v>
      </c>
    </row>
    <row r="80" spans="1:12" ht="25.5" customHeight="1">
      <c r="A80" s="90">
        <v>2</v>
      </c>
      <c r="B80" s="92" t="s">
        <v>645</v>
      </c>
      <c r="C80" s="90" t="s">
        <v>82</v>
      </c>
      <c r="D80" s="90">
        <v>1</v>
      </c>
      <c r="E80" s="90">
        <v>1</v>
      </c>
      <c r="F80" s="90" t="s">
        <v>566</v>
      </c>
      <c r="G80" s="95">
        <v>1.28105424894794</v>
      </c>
      <c r="H80" s="96">
        <v>1.4957980723371278</v>
      </c>
      <c r="I80" s="96">
        <v>1.0663104255587521</v>
      </c>
      <c r="J80" s="90" t="s">
        <v>8678</v>
      </c>
      <c r="K80" s="95">
        <v>2.31481480598449</v>
      </c>
      <c r="L80" s="110">
        <v>107</v>
      </c>
    </row>
    <row r="81" spans="1:12" ht="25.5" customHeight="1">
      <c r="A81" s="90">
        <v>2</v>
      </c>
      <c r="B81" s="92" t="s">
        <v>646</v>
      </c>
      <c r="C81" s="90" t="s">
        <v>82</v>
      </c>
      <c r="D81" s="90">
        <v>1</v>
      </c>
      <c r="E81" s="90">
        <v>1</v>
      </c>
      <c r="F81" s="90" t="s">
        <v>566</v>
      </c>
      <c r="G81" s="95">
        <v>0.60197262744303903</v>
      </c>
      <c r="H81" s="96">
        <v>0.70288162774409246</v>
      </c>
      <c r="I81" s="96">
        <v>0.5010636271419856</v>
      </c>
      <c r="J81" s="90" t="s">
        <v>8678</v>
      </c>
      <c r="K81" s="95">
        <v>1.0802469253539999</v>
      </c>
      <c r="L81" s="110">
        <v>92</v>
      </c>
    </row>
    <row r="82" spans="1:12" ht="25.5" customHeight="1">
      <c r="A82" s="90">
        <v>2</v>
      </c>
      <c r="B82" s="92" t="s">
        <v>647</v>
      </c>
      <c r="C82" s="90" t="s">
        <v>82</v>
      </c>
      <c r="D82" s="90">
        <v>1</v>
      </c>
      <c r="E82" s="90">
        <v>1</v>
      </c>
      <c r="F82" s="90" t="s">
        <v>566</v>
      </c>
      <c r="G82" s="95">
        <v>1.0910525882378099</v>
      </c>
      <c r="H82" s="96">
        <v>1.2739463294741953</v>
      </c>
      <c r="I82" s="96">
        <v>0.90815884700142446</v>
      </c>
      <c r="J82" s="90" t="s">
        <v>8678</v>
      </c>
      <c r="K82" s="95">
        <v>1.2860082387924101</v>
      </c>
      <c r="L82" s="110">
        <v>92</v>
      </c>
    </row>
    <row r="83" spans="1:12" ht="25.5" customHeight="1">
      <c r="A83" s="90">
        <v>2</v>
      </c>
      <c r="B83" s="92" t="s">
        <v>648</v>
      </c>
      <c r="C83" s="90" t="s">
        <v>82</v>
      </c>
      <c r="D83" s="90">
        <v>1</v>
      </c>
      <c r="E83" s="90">
        <v>1</v>
      </c>
      <c r="F83" s="90" t="s">
        <v>566</v>
      </c>
      <c r="G83" s="95">
        <v>0.275816998885346</v>
      </c>
      <c r="H83" s="96">
        <v>0.32205235304385488</v>
      </c>
      <c r="I83" s="96">
        <v>0.22958164472683712</v>
      </c>
      <c r="J83" s="90" t="s">
        <v>8678</v>
      </c>
      <c r="K83" s="95">
        <v>0.72016459703445401</v>
      </c>
      <c r="L83" s="110">
        <v>63</v>
      </c>
    </row>
    <row r="84" spans="1:12" ht="25.5" customHeight="1">
      <c r="A84" s="90">
        <v>2</v>
      </c>
      <c r="B84" s="92" t="s">
        <v>649</v>
      </c>
      <c r="C84" s="90" t="s">
        <v>82</v>
      </c>
      <c r="D84" s="90">
        <v>1</v>
      </c>
      <c r="E84" s="90">
        <v>1</v>
      </c>
      <c r="F84" s="90" t="s">
        <v>566</v>
      </c>
      <c r="G84" s="95">
        <v>0.87214263557751703</v>
      </c>
      <c r="H84" s="96">
        <v>1.0183403818934502</v>
      </c>
      <c r="I84" s="96">
        <v>0.72594488926158385</v>
      </c>
      <c r="J84" s="90" t="s">
        <v>8678</v>
      </c>
      <c r="K84" s="95">
        <v>0.97736626863479603</v>
      </c>
      <c r="L84" s="110">
        <v>100</v>
      </c>
    </row>
    <row r="85" spans="1:12" ht="25.5" customHeight="1">
      <c r="A85" s="90">
        <v>2</v>
      </c>
      <c r="B85" s="92" t="s">
        <v>650</v>
      </c>
      <c r="C85" s="90" t="s">
        <v>82</v>
      </c>
      <c r="D85" s="90">
        <v>1</v>
      </c>
      <c r="E85" s="90">
        <v>1</v>
      </c>
      <c r="F85" s="90" t="s">
        <v>566</v>
      </c>
      <c r="G85" s="95">
        <v>0.65519961168317697</v>
      </c>
      <c r="H85" s="96">
        <v>0.7650310804219177</v>
      </c>
      <c r="I85" s="96">
        <v>0.54536814294443625</v>
      </c>
      <c r="J85" s="90" t="s">
        <v>8678</v>
      </c>
      <c r="K85" s="95">
        <v>0.87448561191558805</v>
      </c>
      <c r="L85" s="110">
        <v>75</v>
      </c>
    </row>
    <row r="86" spans="1:12" ht="25.5" customHeight="1">
      <c r="A86" s="90">
        <v>2</v>
      </c>
      <c r="B86" s="92" t="s">
        <v>651</v>
      </c>
      <c r="C86" s="90" t="s">
        <v>82</v>
      </c>
      <c r="D86" s="90">
        <v>1</v>
      </c>
      <c r="E86" s="90">
        <v>1</v>
      </c>
      <c r="F86" s="90" t="s">
        <v>566</v>
      </c>
      <c r="G86" s="95">
        <v>0.30054317696765498</v>
      </c>
      <c r="H86" s="96">
        <v>0.35092339386211557</v>
      </c>
      <c r="I86" s="96">
        <v>0.25016296007319438</v>
      </c>
      <c r="J86" s="90" t="s">
        <v>8678</v>
      </c>
      <c r="K86" s="95">
        <v>0.72016459703445401</v>
      </c>
      <c r="L86" s="110">
        <v>68</v>
      </c>
    </row>
    <row r="87" spans="1:12" ht="25.5" customHeight="1">
      <c r="A87" s="90">
        <v>2</v>
      </c>
      <c r="B87" s="92" t="s">
        <v>652</v>
      </c>
      <c r="C87" s="90" t="s">
        <v>82</v>
      </c>
      <c r="D87" s="90">
        <v>1</v>
      </c>
      <c r="E87" s="90">
        <v>1</v>
      </c>
      <c r="F87" s="90" t="s">
        <v>566</v>
      </c>
      <c r="G87" s="95">
        <v>0.58062983069673202</v>
      </c>
      <c r="H87" s="96">
        <v>0.67796112632299566</v>
      </c>
      <c r="I87" s="96">
        <v>0.48329853507046838</v>
      </c>
      <c r="J87" s="90" t="s">
        <v>8678</v>
      </c>
      <c r="K87" s="95">
        <v>1.8004115819930999</v>
      </c>
      <c r="L87" s="110">
        <v>20</v>
      </c>
    </row>
    <row r="88" spans="1:12" ht="25.5" customHeight="1">
      <c r="A88" s="90">
        <v>2</v>
      </c>
      <c r="B88" s="92" t="s">
        <v>653</v>
      </c>
      <c r="C88" s="90" t="s">
        <v>82</v>
      </c>
      <c r="D88" s="90">
        <v>1</v>
      </c>
      <c r="E88" s="90">
        <v>1</v>
      </c>
      <c r="F88" s="90" t="s">
        <v>566</v>
      </c>
      <c r="G88" s="95">
        <v>0.63760697217673801</v>
      </c>
      <c r="H88" s="96">
        <v>0.74448937714692798</v>
      </c>
      <c r="I88" s="96">
        <v>0.53072456720654804</v>
      </c>
      <c r="J88" s="90" t="s">
        <v>8678</v>
      </c>
      <c r="K88" s="95">
        <v>1.4917695522308301</v>
      </c>
      <c r="L88" s="110">
        <v>345</v>
      </c>
    </row>
    <row r="89" spans="1:12" ht="25.5" customHeight="1">
      <c r="A89" s="90">
        <v>2</v>
      </c>
      <c r="B89" s="92" t="s">
        <v>654</v>
      </c>
      <c r="C89" s="90" t="s">
        <v>82</v>
      </c>
      <c r="D89" s="90">
        <v>1</v>
      </c>
      <c r="E89" s="90">
        <v>1</v>
      </c>
      <c r="F89" s="90" t="s">
        <v>566</v>
      </c>
      <c r="G89" s="95">
        <v>0.71029308244574996</v>
      </c>
      <c r="H89" s="96">
        <v>0.82935989977730129</v>
      </c>
      <c r="I89" s="96">
        <v>0.59122626511419862</v>
      </c>
      <c r="J89" s="90" t="s">
        <v>8678</v>
      </c>
      <c r="K89" s="95">
        <v>2.0061728954315101</v>
      </c>
      <c r="L89" s="110">
        <v>347</v>
      </c>
    </row>
    <row r="90" spans="1:12" ht="25.5" customHeight="1">
      <c r="A90" s="90">
        <v>2</v>
      </c>
      <c r="B90" s="92" t="s">
        <v>655</v>
      </c>
      <c r="C90" s="90" t="s">
        <v>82</v>
      </c>
      <c r="D90" s="90">
        <v>1</v>
      </c>
      <c r="E90" s="90">
        <v>1</v>
      </c>
      <c r="F90" s="90" t="s">
        <v>566</v>
      </c>
      <c r="G90" s="95">
        <v>0.15418030006390501</v>
      </c>
      <c r="H90" s="96">
        <v>0.18002562796801685</v>
      </c>
      <c r="I90" s="96">
        <v>0.12833497215979317</v>
      </c>
      <c r="J90" s="90" t="s">
        <v>8678</v>
      </c>
      <c r="K90" s="95">
        <v>1.8004115819930999</v>
      </c>
      <c r="L90" s="110">
        <v>11</v>
      </c>
    </row>
    <row r="91" spans="1:12" ht="25.5" customHeight="1">
      <c r="A91" s="90">
        <v>3</v>
      </c>
      <c r="B91" s="92" t="s">
        <v>656</v>
      </c>
      <c r="C91" s="90" t="s">
        <v>82</v>
      </c>
      <c r="D91" s="90">
        <v>1</v>
      </c>
      <c r="E91" s="90">
        <v>1</v>
      </c>
      <c r="F91" s="90" t="s">
        <v>566</v>
      </c>
      <c r="G91" s="95">
        <v>7.0994391097869203E-2</v>
      </c>
      <c r="H91" s="96">
        <v>8.2895219650652302E-2</v>
      </c>
      <c r="I91" s="96">
        <v>5.9093562545086097E-2</v>
      </c>
      <c r="J91" s="90" t="s">
        <v>8678</v>
      </c>
      <c r="K91" s="95">
        <v>1.18312752246856</v>
      </c>
      <c r="L91" s="110">
        <v>330</v>
      </c>
    </row>
    <row r="92" spans="1:12" ht="25.5" customHeight="1">
      <c r="A92" s="90">
        <v>3</v>
      </c>
      <c r="B92" s="92" t="s">
        <v>657</v>
      </c>
      <c r="C92" s="90" t="s">
        <v>82</v>
      </c>
      <c r="D92" s="90">
        <v>1</v>
      </c>
      <c r="E92" s="90">
        <v>1</v>
      </c>
      <c r="F92" s="90" t="s">
        <v>566</v>
      </c>
      <c r="G92" s="95">
        <v>6.10445893172054</v>
      </c>
      <c r="H92" s="96">
        <v>7.1277527163487182</v>
      </c>
      <c r="I92" s="96">
        <v>5.0811651470923618</v>
      </c>
      <c r="J92" s="90" t="s">
        <v>8678</v>
      </c>
      <c r="K92" s="95">
        <v>1.0802469253539999</v>
      </c>
      <c r="L92" s="110">
        <v>34</v>
      </c>
    </row>
    <row r="93" spans="1:12" ht="25.5" customHeight="1">
      <c r="A93" s="90">
        <v>3</v>
      </c>
      <c r="B93" s="92" t="s">
        <v>658</v>
      </c>
      <c r="C93" s="90" t="s">
        <v>82</v>
      </c>
      <c r="D93" s="90">
        <v>1</v>
      </c>
      <c r="E93" s="90">
        <v>1</v>
      </c>
      <c r="F93" s="90" t="s">
        <v>566</v>
      </c>
      <c r="G93" s="95">
        <v>7.0419980752720601</v>
      </c>
      <c r="H93" s="96">
        <v>8.2224520585636593</v>
      </c>
      <c r="I93" s="96">
        <v>5.86154409198046</v>
      </c>
      <c r="J93" s="90" t="s">
        <v>8678</v>
      </c>
      <c r="K93" s="95">
        <v>0.823045253753662</v>
      </c>
      <c r="L93" s="110">
        <v>58</v>
      </c>
    </row>
    <row r="94" spans="1:12" ht="25.5" customHeight="1">
      <c r="A94" s="90">
        <v>3</v>
      </c>
      <c r="B94" s="92" t="s">
        <v>659</v>
      </c>
      <c r="C94" s="90" t="s">
        <v>82</v>
      </c>
      <c r="D94" s="90">
        <v>1</v>
      </c>
      <c r="E94" s="90">
        <v>1</v>
      </c>
      <c r="F94" s="90" t="s">
        <v>566</v>
      </c>
      <c r="G94" s="95">
        <v>3.5860484883841801</v>
      </c>
      <c r="H94" s="96">
        <v>4.1871797549851557</v>
      </c>
      <c r="I94" s="96">
        <v>2.9849172217832045</v>
      </c>
      <c r="J94" s="90" t="s">
        <v>8678</v>
      </c>
      <c r="K94" s="95">
        <v>0.61728394031524603</v>
      </c>
      <c r="L94" s="110">
        <v>308</v>
      </c>
    </row>
    <row r="95" spans="1:12" ht="25.5" customHeight="1">
      <c r="A95" s="90">
        <v>3</v>
      </c>
      <c r="B95" s="92" t="s">
        <v>660</v>
      </c>
      <c r="C95" s="90" t="s">
        <v>82</v>
      </c>
      <c r="D95" s="90">
        <v>1</v>
      </c>
      <c r="E95" s="90">
        <v>1</v>
      </c>
      <c r="F95" s="90" t="s">
        <v>566</v>
      </c>
      <c r="G95" s="95">
        <v>4.4768172825205701</v>
      </c>
      <c r="H95" s="96">
        <v>5.2272686085692381</v>
      </c>
      <c r="I95" s="96">
        <v>3.7263659564719025</v>
      </c>
      <c r="J95" s="90" t="s">
        <v>8678</v>
      </c>
      <c r="K95" s="95">
        <v>0.51440328359603804</v>
      </c>
      <c r="L95" s="110">
        <v>308</v>
      </c>
    </row>
    <row r="96" spans="1:12" ht="25.5" customHeight="1">
      <c r="A96" s="90">
        <v>3</v>
      </c>
      <c r="B96" s="92" t="s">
        <v>661</v>
      </c>
      <c r="C96" s="90" t="s">
        <v>82</v>
      </c>
      <c r="D96" s="90">
        <v>1</v>
      </c>
      <c r="E96" s="90">
        <v>1</v>
      </c>
      <c r="F96" s="90" t="s">
        <v>566</v>
      </c>
      <c r="G96" s="95">
        <v>2.0625795341093198</v>
      </c>
      <c r="H96" s="96">
        <v>2.4083308678742066</v>
      </c>
      <c r="I96" s="96">
        <v>1.7168282003444333</v>
      </c>
      <c r="J96" s="90" t="s">
        <v>8678</v>
      </c>
      <c r="K96" s="95">
        <v>0.72016459703445401</v>
      </c>
      <c r="L96" s="110">
        <v>178</v>
      </c>
    </row>
    <row r="97" spans="1:12" ht="25.5" customHeight="1">
      <c r="A97" s="90">
        <v>3</v>
      </c>
      <c r="B97" s="92" t="s">
        <v>662</v>
      </c>
      <c r="C97" s="90" t="s">
        <v>82</v>
      </c>
      <c r="D97" s="90">
        <v>1</v>
      </c>
      <c r="E97" s="90">
        <v>1</v>
      </c>
      <c r="F97" s="90" t="s">
        <v>566</v>
      </c>
      <c r="G97" s="95">
        <v>1.1328037200342</v>
      </c>
      <c r="H97" s="96">
        <v>1.3226962262956778</v>
      </c>
      <c r="I97" s="96">
        <v>0.94291121377272225</v>
      </c>
      <c r="J97" s="90" t="s">
        <v>8678</v>
      </c>
      <c r="K97" s="95">
        <v>0.72016459703445401</v>
      </c>
      <c r="L97" s="110">
        <v>178</v>
      </c>
    </row>
    <row r="98" spans="1:12" ht="25.5" customHeight="1">
      <c r="A98" s="90">
        <v>3</v>
      </c>
      <c r="B98" s="92" t="s">
        <v>663</v>
      </c>
      <c r="C98" s="90" t="s">
        <v>82</v>
      </c>
      <c r="D98" s="90">
        <v>1</v>
      </c>
      <c r="E98" s="90">
        <v>1</v>
      </c>
      <c r="F98" s="90" t="s">
        <v>566</v>
      </c>
      <c r="G98" s="95">
        <v>10.8928564816744</v>
      </c>
      <c r="H98" s="96">
        <v>12.718831962748284</v>
      </c>
      <c r="I98" s="96">
        <v>9.0668810006005156</v>
      </c>
      <c r="J98" s="90" t="s">
        <v>8678</v>
      </c>
      <c r="K98" s="95">
        <v>1.59465014934539</v>
      </c>
      <c r="L98" s="110">
        <v>214</v>
      </c>
    </row>
    <row r="99" spans="1:12" ht="25.5" customHeight="1">
      <c r="A99" s="90">
        <v>3</v>
      </c>
      <c r="B99" s="92" t="s">
        <v>664</v>
      </c>
      <c r="C99" s="90" t="s">
        <v>82</v>
      </c>
      <c r="D99" s="90">
        <v>1</v>
      </c>
      <c r="E99" s="90">
        <v>1</v>
      </c>
      <c r="F99" s="90" t="s">
        <v>566</v>
      </c>
      <c r="G99" s="95">
        <v>5.8595898354415699</v>
      </c>
      <c r="H99" s="96">
        <v>6.8418360797271083</v>
      </c>
      <c r="I99" s="96">
        <v>4.8773435911560314</v>
      </c>
      <c r="J99" s="90" t="s">
        <v>8678</v>
      </c>
      <c r="K99" s="95">
        <v>1.90329217910766</v>
      </c>
      <c r="L99" s="110">
        <v>185</v>
      </c>
    </row>
    <row r="100" spans="1:12" ht="25.5" customHeight="1">
      <c r="A100" s="90">
        <v>3</v>
      </c>
      <c r="B100" s="92" t="s">
        <v>665</v>
      </c>
      <c r="C100" s="90" t="s">
        <v>82</v>
      </c>
      <c r="D100" s="90">
        <v>1</v>
      </c>
      <c r="E100" s="90">
        <v>1</v>
      </c>
      <c r="F100" s="90" t="s">
        <v>566</v>
      </c>
      <c r="G100" s="95">
        <v>23.826443586019501</v>
      </c>
      <c r="H100" s="96">
        <v>27.820483336975084</v>
      </c>
      <c r="I100" s="96">
        <v>19.832403835063918</v>
      </c>
      <c r="J100" s="90" t="s">
        <v>8678</v>
      </c>
      <c r="K100" s="95">
        <v>1.59465014934539</v>
      </c>
      <c r="L100" s="110">
        <v>171</v>
      </c>
    </row>
    <row r="101" spans="1:12" ht="25.5" customHeight="1">
      <c r="A101" s="90">
        <v>3</v>
      </c>
      <c r="B101" s="92" t="s">
        <v>666</v>
      </c>
      <c r="C101" s="90" t="s">
        <v>82</v>
      </c>
      <c r="D101" s="90">
        <v>1</v>
      </c>
      <c r="E101" s="90">
        <v>1</v>
      </c>
      <c r="F101" s="90" t="s">
        <v>566</v>
      </c>
      <c r="G101" s="95">
        <v>0</v>
      </c>
      <c r="H101" s="96">
        <v>0</v>
      </c>
      <c r="I101" s="96">
        <v>0</v>
      </c>
      <c r="J101" s="90" t="s">
        <v>8678</v>
      </c>
      <c r="K101" s="95">
        <v>1.38888883590698</v>
      </c>
      <c r="L101" s="110">
        <v>165</v>
      </c>
    </row>
    <row r="102" spans="1:12" ht="25.5" customHeight="1">
      <c r="A102" s="90">
        <v>3</v>
      </c>
      <c r="B102" s="92" t="s">
        <v>667</v>
      </c>
      <c r="C102" s="90" t="s">
        <v>82</v>
      </c>
      <c r="D102" s="90">
        <v>1</v>
      </c>
      <c r="E102" s="90">
        <v>1</v>
      </c>
      <c r="F102" s="90" t="s">
        <v>566</v>
      </c>
      <c r="G102" s="95">
        <v>0</v>
      </c>
      <c r="H102" s="96">
        <v>0</v>
      </c>
      <c r="I102" s="96">
        <v>0</v>
      </c>
      <c r="J102" s="90" t="s">
        <v>8678</v>
      </c>
      <c r="K102" s="95">
        <v>1.0802469253539999</v>
      </c>
      <c r="L102" s="110">
        <v>190</v>
      </c>
    </row>
    <row r="103" spans="1:12" ht="25.5" customHeight="1">
      <c r="A103" s="90">
        <v>3</v>
      </c>
      <c r="B103" s="92" t="s">
        <v>668</v>
      </c>
      <c r="C103" s="90" t="s">
        <v>82</v>
      </c>
      <c r="D103" s="90">
        <v>1</v>
      </c>
      <c r="E103" s="90">
        <v>1</v>
      </c>
      <c r="F103" s="90" t="s">
        <v>566</v>
      </c>
      <c r="G103" s="95">
        <v>8.9538559292679896</v>
      </c>
      <c r="H103" s="96">
        <v>10.454795688771569</v>
      </c>
      <c r="I103" s="96">
        <v>7.4529161697644106</v>
      </c>
      <c r="J103" s="90" t="s">
        <v>8678</v>
      </c>
      <c r="K103" s="95">
        <v>1.18312752246856</v>
      </c>
      <c r="L103" s="110">
        <v>213</v>
      </c>
    </row>
    <row r="104" spans="1:12" ht="25.5" customHeight="1">
      <c r="A104" s="90">
        <v>3</v>
      </c>
      <c r="B104" s="92" t="s">
        <v>669</v>
      </c>
      <c r="C104" s="90" t="s">
        <v>82</v>
      </c>
      <c r="D104" s="90">
        <v>1</v>
      </c>
      <c r="E104" s="90">
        <v>1</v>
      </c>
      <c r="F104" s="90" t="s">
        <v>566</v>
      </c>
      <c r="G104" s="95">
        <v>0.68958553536558798</v>
      </c>
      <c r="H104" s="96">
        <v>0.80518113527082225</v>
      </c>
      <c r="I104" s="96">
        <v>0.57398993546035371</v>
      </c>
      <c r="J104" s="90" t="s">
        <v>8678</v>
      </c>
      <c r="K104" s="95">
        <v>0</v>
      </c>
      <c r="L104" s="110">
        <v>204</v>
      </c>
    </row>
    <row r="105" spans="1:12" ht="25.5" customHeight="1">
      <c r="A105" s="90">
        <v>3</v>
      </c>
      <c r="B105" s="92" t="s">
        <v>670</v>
      </c>
      <c r="C105" s="90" t="s">
        <v>82</v>
      </c>
      <c r="D105" s="90">
        <v>1</v>
      </c>
      <c r="E105" s="90">
        <v>1</v>
      </c>
      <c r="F105" s="90" t="s">
        <v>566</v>
      </c>
      <c r="G105" s="95">
        <v>2.9133728914373398</v>
      </c>
      <c r="H105" s="96">
        <v>3.4017431803454503</v>
      </c>
      <c r="I105" s="96">
        <v>2.4250026025292293</v>
      </c>
      <c r="J105" s="90" t="s">
        <v>8678</v>
      </c>
      <c r="K105" s="95">
        <v>0.87448561191558805</v>
      </c>
      <c r="L105" s="110">
        <v>204</v>
      </c>
    </row>
    <row r="106" spans="1:12" ht="25.5" customHeight="1">
      <c r="A106" s="90">
        <v>3</v>
      </c>
      <c r="B106" s="92" t="s">
        <v>671</v>
      </c>
      <c r="C106" s="90" t="s">
        <v>82</v>
      </c>
      <c r="D106" s="90">
        <v>1</v>
      </c>
      <c r="E106" s="90">
        <v>1</v>
      </c>
      <c r="F106" s="90" t="s">
        <v>566</v>
      </c>
      <c r="G106" s="95">
        <v>6.1532912819327796</v>
      </c>
      <c r="H106" s="96">
        <v>7.184770860096453</v>
      </c>
      <c r="I106" s="96">
        <v>5.1218117037691062</v>
      </c>
      <c r="J106" s="90" t="s">
        <v>8678</v>
      </c>
      <c r="K106" s="95">
        <v>1.2860082387924101</v>
      </c>
      <c r="L106" s="110">
        <v>244</v>
      </c>
    </row>
    <row r="107" spans="1:12" ht="25.5" customHeight="1">
      <c r="A107" s="90">
        <v>3</v>
      </c>
      <c r="B107" s="92" t="s">
        <v>672</v>
      </c>
      <c r="C107" s="90" t="s">
        <v>82</v>
      </c>
      <c r="D107" s="90">
        <v>1</v>
      </c>
      <c r="E107" s="90">
        <v>1</v>
      </c>
      <c r="F107" s="90" t="s">
        <v>566</v>
      </c>
      <c r="G107" s="95">
        <v>3.5688928434018399</v>
      </c>
      <c r="H107" s="96">
        <v>4.1671482998650005</v>
      </c>
      <c r="I107" s="96">
        <v>2.9706373869386793</v>
      </c>
      <c r="J107" s="90" t="s">
        <v>8678</v>
      </c>
      <c r="K107" s="95">
        <v>0.87448561191558805</v>
      </c>
      <c r="L107" s="110">
        <v>35</v>
      </c>
    </row>
    <row r="108" spans="1:12" ht="25.5" customHeight="1">
      <c r="A108" s="90">
        <v>3</v>
      </c>
      <c r="B108" s="92" t="s">
        <v>673</v>
      </c>
      <c r="C108" s="90" t="s">
        <v>82</v>
      </c>
      <c r="D108" s="90">
        <v>1</v>
      </c>
      <c r="E108" s="90">
        <v>1</v>
      </c>
      <c r="F108" s="90" t="s">
        <v>566</v>
      </c>
      <c r="G108" s="95">
        <v>15.274114844737401</v>
      </c>
      <c r="H108" s="96">
        <v>17.834523058002503</v>
      </c>
      <c r="I108" s="96">
        <v>12.713706631472299</v>
      </c>
      <c r="J108" s="90" t="s">
        <v>8678</v>
      </c>
      <c r="K108" s="95">
        <v>1.69753086566925</v>
      </c>
      <c r="L108" s="110">
        <v>268</v>
      </c>
    </row>
    <row r="109" spans="1:12" ht="25.5" customHeight="1">
      <c r="A109" s="90">
        <v>3</v>
      </c>
      <c r="B109" s="92" t="s">
        <v>674</v>
      </c>
      <c r="C109" s="90" t="s">
        <v>82</v>
      </c>
      <c r="D109" s="90">
        <v>1</v>
      </c>
      <c r="E109" s="90">
        <v>1</v>
      </c>
      <c r="F109" s="90" t="s">
        <v>566</v>
      </c>
      <c r="G109" s="95">
        <v>11.5191651974637</v>
      </c>
      <c r="H109" s="96">
        <v>13.450129150619091</v>
      </c>
      <c r="I109" s="96">
        <v>9.5882012443083084</v>
      </c>
      <c r="J109" s="90" t="s">
        <v>8678</v>
      </c>
      <c r="K109" s="95">
        <v>1.8004115819930999</v>
      </c>
      <c r="L109" s="110">
        <v>284</v>
      </c>
    </row>
    <row r="110" spans="1:12" ht="25.5" customHeight="1">
      <c r="A110" s="90">
        <v>3</v>
      </c>
      <c r="B110" s="92" t="s">
        <v>675</v>
      </c>
      <c r="C110" s="90" t="s">
        <v>82</v>
      </c>
      <c r="D110" s="90">
        <v>1</v>
      </c>
      <c r="E110" s="90">
        <v>1</v>
      </c>
      <c r="F110" s="90" t="s">
        <v>566</v>
      </c>
      <c r="G110" s="95">
        <v>6.2807884563542702</v>
      </c>
      <c r="H110" s="96">
        <v>7.3336404554978314</v>
      </c>
      <c r="I110" s="96">
        <v>5.227936457210709</v>
      </c>
      <c r="J110" s="90" t="s">
        <v>8678</v>
      </c>
      <c r="K110" s="95">
        <v>1.2860082387924101</v>
      </c>
      <c r="L110" s="110">
        <v>287</v>
      </c>
    </row>
    <row r="111" spans="1:12" ht="25.5" customHeight="1">
      <c r="A111" s="90">
        <v>3</v>
      </c>
      <c r="B111" s="92" t="s">
        <v>676</v>
      </c>
      <c r="C111" s="90" t="s">
        <v>82</v>
      </c>
      <c r="D111" s="90">
        <v>1</v>
      </c>
      <c r="E111" s="90">
        <v>1</v>
      </c>
      <c r="F111" s="90" t="s">
        <v>566</v>
      </c>
      <c r="G111" s="95">
        <v>19.7397830147228</v>
      </c>
      <c r="H111" s="96">
        <v>23.048773622213297</v>
      </c>
      <c r="I111" s="96">
        <v>16.430792407232303</v>
      </c>
      <c r="J111" s="90" t="s">
        <v>8678</v>
      </c>
      <c r="K111" s="95">
        <v>2.2119340896606401</v>
      </c>
      <c r="L111" s="110">
        <v>238</v>
      </c>
    </row>
    <row r="112" spans="1:12" ht="25.5" customHeight="1">
      <c r="A112" s="90">
        <v>3</v>
      </c>
      <c r="B112" s="92" t="s">
        <v>677</v>
      </c>
      <c r="C112" s="90" t="s">
        <v>82</v>
      </c>
      <c r="D112" s="90">
        <v>1</v>
      </c>
      <c r="E112" s="90">
        <v>1</v>
      </c>
      <c r="F112" s="90" t="s">
        <v>566</v>
      </c>
      <c r="G112" s="95">
        <v>14.8174605590184</v>
      </c>
      <c r="H112" s="96">
        <v>17.301319564970157</v>
      </c>
      <c r="I112" s="96">
        <v>12.333601553066643</v>
      </c>
      <c r="J112" s="90" t="s">
        <v>8678</v>
      </c>
      <c r="K112" s="95">
        <v>1.18312752246856</v>
      </c>
      <c r="L112" s="110">
        <v>249</v>
      </c>
    </row>
    <row r="113" spans="1:12" ht="25.5" customHeight="1">
      <c r="A113" s="90">
        <v>3</v>
      </c>
      <c r="B113" s="92" t="s">
        <v>678</v>
      </c>
      <c r="C113" s="90" t="s">
        <v>82</v>
      </c>
      <c r="D113" s="90">
        <v>1</v>
      </c>
      <c r="E113" s="90">
        <v>1</v>
      </c>
      <c r="F113" s="90" t="s">
        <v>566</v>
      </c>
      <c r="G113" s="95">
        <v>7.2362127062853299</v>
      </c>
      <c r="H113" s="96">
        <v>8.449222994242529</v>
      </c>
      <c r="I113" s="96">
        <v>6.0232024183281307</v>
      </c>
      <c r="J113" s="90" t="s">
        <v>8678</v>
      </c>
      <c r="K113" s="95">
        <v>2.0061728954315101</v>
      </c>
      <c r="L113" s="110">
        <v>301</v>
      </c>
    </row>
    <row r="114" spans="1:12" ht="25.5" customHeight="1">
      <c r="A114" s="90">
        <v>3</v>
      </c>
      <c r="B114" s="92" t="s">
        <v>679</v>
      </c>
      <c r="C114" s="90" t="s">
        <v>82</v>
      </c>
      <c r="D114" s="90">
        <v>1</v>
      </c>
      <c r="E114" s="90">
        <v>1</v>
      </c>
      <c r="F114" s="90" t="s">
        <v>566</v>
      </c>
      <c r="G114" s="95">
        <v>7.1239538272311096</v>
      </c>
      <c r="H114" s="96">
        <v>8.3181460979831154</v>
      </c>
      <c r="I114" s="96">
        <v>5.9297615564791029</v>
      </c>
      <c r="J114" s="90" t="s">
        <v>8678</v>
      </c>
      <c r="K114" s="95">
        <v>1.0802469253539999</v>
      </c>
      <c r="L114" s="110">
        <v>301</v>
      </c>
    </row>
    <row r="115" spans="1:12" ht="25.5" customHeight="1">
      <c r="A115" s="90">
        <v>3</v>
      </c>
      <c r="B115" s="92" t="s">
        <v>680</v>
      </c>
      <c r="C115" s="90" t="s">
        <v>82</v>
      </c>
      <c r="D115" s="90">
        <v>1</v>
      </c>
      <c r="E115" s="90">
        <v>1</v>
      </c>
      <c r="F115" s="90" t="s">
        <v>566</v>
      </c>
      <c r="G115" s="95">
        <v>8.9868166590359202</v>
      </c>
      <c r="H115" s="96">
        <v>10.493281643671748</v>
      </c>
      <c r="I115" s="96">
        <v>7.480351674400092</v>
      </c>
      <c r="J115" s="90" t="s">
        <v>8678</v>
      </c>
      <c r="K115" s="95">
        <v>1.59465014934539</v>
      </c>
      <c r="L115" s="110">
        <v>303</v>
      </c>
    </row>
    <row r="116" spans="1:12" ht="25.5" customHeight="1">
      <c r="A116" s="90">
        <v>3</v>
      </c>
      <c r="B116" s="92" t="s">
        <v>681</v>
      </c>
      <c r="C116" s="90" t="s">
        <v>82</v>
      </c>
      <c r="D116" s="90">
        <v>1</v>
      </c>
      <c r="E116" s="90">
        <v>1</v>
      </c>
      <c r="F116" s="90" t="s">
        <v>566</v>
      </c>
      <c r="G116" s="95">
        <v>8.2022990161851705</v>
      </c>
      <c r="H116" s="96">
        <v>9.5772548798915782</v>
      </c>
      <c r="I116" s="96">
        <v>6.8273431524787629</v>
      </c>
      <c r="J116" s="90" t="s">
        <v>8678</v>
      </c>
      <c r="K116" s="95">
        <v>0.87448561191558805</v>
      </c>
      <c r="L116" s="110">
        <v>229</v>
      </c>
    </row>
    <row r="117" spans="1:12" ht="25.5" customHeight="1">
      <c r="A117" s="90">
        <v>3</v>
      </c>
      <c r="B117" s="92" t="s">
        <v>682</v>
      </c>
      <c r="C117" s="90" t="s">
        <v>82</v>
      </c>
      <c r="D117" s="90">
        <v>1</v>
      </c>
      <c r="E117" s="90">
        <v>1</v>
      </c>
      <c r="F117" s="90" t="s">
        <v>566</v>
      </c>
      <c r="G117" s="95">
        <v>23.472129600491701</v>
      </c>
      <c r="H117" s="96">
        <v>27.406775504547369</v>
      </c>
      <c r="I117" s="96">
        <v>19.537483696436034</v>
      </c>
      <c r="J117" s="90" t="s">
        <v>8678</v>
      </c>
      <c r="K117" s="95">
        <v>1.38888883590698</v>
      </c>
      <c r="L117" s="110">
        <v>339</v>
      </c>
    </row>
    <row r="118" spans="1:12" ht="25.5" customHeight="1">
      <c r="A118" s="90">
        <v>3</v>
      </c>
      <c r="B118" s="92" t="s">
        <v>683</v>
      </c>
      <c r="C118" s="90" t="s">
        <v>82</v>
      </c>
      <c r="D118" s="90">
        <v>1</v>
      </c>
      <c r="E118" s="90">
        <v>1</v>
      </c>
      <c r="F118" s="90" t="s">
        <v>566</v>
      </c>
      <c r="G118" s="95">
        <v>5.5845635996396199</v>
      </c>
      <c r="H118" s="96">
        <v>6.5207070458141887</v>
      </c>
      <c r="I118" s="96">
        <v>4.6484201534650511</v>
      </c>
      <c r="J118" s="90" t="s">
        <v>8678</v>
      </c>
      <c r="K118" s="95">
        <v>2.1090536117553702</v>
      </c>
      <c r="L118" s="110">
        <v>302</v>
      </c>
    </row>
    <row r="119" spans="1:12" ht="25.5" customHeight="1">
      <c r="A119" s="90">
        <v>3</v>
      </c>
      <c r="B119" s="92" t="s">
        <v>684</v>
      </c>
      <c r="C119" s="90" t="s">
        <v>82</v>
      </c>
      <c r="D119" s="90">
        <v>1</v>
      </c>
      <c r="E119" s="90">
        <v>1</v>
      </c>
      <c r="F119" s="90" t="s">
        <v>566</v>
      </c>
      <c r="G119" s="95">
        <v>7.8182290521497899</v>
      </c>
      <c r="H119" s="96">
        <v>9.1288030580280548</v>
      </c>
      <c r="I119" s="96">
        <v>6.5076550462715259</v>
      </c>
      <c r="J119" s="90" t="s">
        <v>8678</v>
      </c>
      <c r="K119" s="95">
        <v>0.87448561191558805</v>
      </c>
      <c r="L119" s="110">
        <v>349</v>
      </c>
    </row>
    <row r="120" spans="1:12" ht="25.5" customHeight="1">
      <c r="A120" s="90">
        <v>3</v>
      </c>
      <c r="B120" s="92" t="s">
        <v>685</v>
      </c>
      <c r="C120" s="90" t="s">
        <v>82</v>
      </c>
      <c r="D120" s="90">
        <v>1</v>
      </c>
      <c r="E120" s="90">
        <v>1</v>
      </c>
      <c r="F120" s="90" t="s">
        <v>566</v>
      </c>
      <c r="G120" s="95">
        <v>0</v>
      </c>
      <c r="H120" s="96">
        <v>0</v>
      </c>
      <c r="I120" s="96">
        <v>0</v>
      </c>
      <c r="J120" s="90" t="s">
        <v>8678</v>
      </c>
      <c r="K120" s="95">
        <v>0.72016459703445401</v>
      </c>
      <c r="L120" s="110">
        <v>322</v>
      </c>
    </row>
    <row r="121" spans="1:12" ht="25.5" customHeight="1">
      <c r="A121" s="90">
        <v>3</v>
      </c>
      <c r="B121" s="92" t="s">
        <v>686</v>
      </c>
      <c r="C121" s="90" t="s">
        <v>82</v>
      </c>
      <c r="D121" s="90">
        <v>1</v>
      </c>
      <c r="E121" s="90">
        <v>1</v>
      </c>
      <c r="F121" s="90" t="s">
        <v>566</v>
      </c>
      <c r="G121" s="95">
        <v>0</v>
      </c>
      <c r="H121" s="96">
        <v>0</v>
      </c>
      <c r="I121" s="96">
        <v>0</v>
      </c>
      <c r="J121" s="90" t="s">
        <v>8678</v>
      </c>
      <c r="K121" s="95">
        <v>2.0061728954315101</v>
      </c>
      <c r="L121" s="110">
        <v>138</v>
      </c>
    </row>
    <row r="122" spans="1:12" ht="25.5" customHeight="1">
      <c r="A122" s="90">
        <v>3</v>
      </c>
      <c r="B122" s="92" t="s">
        <v>687</v>
      </c>
      <c r="C122" s="90" t="s">
        <v>82</v>
      </c>
      <c r="D122" s="90">
        <v>1</v>
      </c>
      <c r="E122" s="90">
        <v>1</v>
      </c>
      <c r="F122" s="90" t="s">
        <v>566</v>
      </c>
      <c r="G122" s="95">
        <v>0</v>
      </c>
      <c r="H122" s="96">
        <v>0</v>
      </c>
      <c r="I122" s="96">
        <v>0</v>
      </c>
      <c r="J122" s="90" t="s">
        <v>8678</v>
      </c>
      <c r="K122" s="95">
        <v>2.0061728954315101</v>
      </c>
      <c r="L122" s="110">
        <v>156</v>
      </c>
    </row>
    <row r="123" spans="1:12" ht="25.5" customHeight="1">
      <c r="A123" s="90">
        <v>3</v>
      </c>
      <c r="B123" s="92" t="s">
        <v>688</v>
      </c>
      <c r="C123" s="90" t="s">
        <v>82</v>
      </c>
      <c r="D123" s="90">
        <v>1</v>
      </c>
      <c r="E123" s="90">
        <v>1</v>
      </c>
      <c r="F123" s="90" t="s">
        <v>566</v>
      </c>
      <c r="G123" s="95">
        <v>1.35066074163508</v>
      </c>
      <c r="H123" s="96">
        <v>1.5770727394084703</v>
      </c>
      <c r="I123" s="96">
        <v>1.1242487438616897</v>
      </c>
      <c r="J123" s="90" t="s">
        <v>8678</v>
      </c>
      <c r="K123" s="95">
        <v>2.5205762386321999</v>
      </c>
      <c r="L123" s="110">
        <v>147</v>
      </c>
    </row>
    <row r="124" spans="1:12" ht="25.5" customHeight="1">
      <c r="A124" s="90">
        <v>3</v>
      </c>
      <c r="B124" s="92" t="s">
        <v>689</v>
      </c>
      <c r="C124" s="90" t="s">
        <v>82</v>
      </c>
      <c r="D124" s="90">
        <v>1</v>
      </c>
      <c r="E124" s="90">
        <v>1</v>
      </c>
      <c r="F124" s="90" t="s">
        <v>566</v>
      </c>
      <c r="G124" s="95">
        <v>0</v>
      </c>
      <c r="H124" s="96">
        <v>0</v>
      </c>
      <c r="I124" s="96">
        <v>0</v>
      </c>
      <c r="J124" s="90" t="s">
        <v>8678</v>
      </c>
      <c r="K124" s="95">
        <v>1.90329217910766</v>
      </c>
      <c r="L124" s="110">
        <v>146</v>
      </c>
    </row>
    <row r="125" spans="1:12" ht="25.5" customHeight="1">
      <c r="A125" s="90">
        <v>3</v>
      </c>
      <c r="B125" s="92" t="s">
        <v>690</v>
      </c>
      <c r="C125" s="90" t="s">
        <v>82</v>
      </c>
      <c r="D125" s="90">
        <v>1</v>
      </c>
      <c r="E125" s="90">
        <v>1</v>
      </c>
      <c r="F125" s="90" t="s">
        <v>566</v>
      </c>
      <c r="G125" s="95">
        <v>1.20734054850827</v>
      </c>
      <c r="H125" s="96">
        <v>1.4097277040345786</v>
      </c>
      <c r="I125" s="96">
        <v>1.0049533929819614</v>
      </c>
      <c r="J125" s="90" t="s">
        <v>8678</v>
      </c>
      <c r="K125" s="95">
        <v>1.0802469253539999</v>
      </c>
      <c r="L125" s="110">
        <v>137</v>
      </c>
    </row>
    <row r="126" spans="1:12" ht="25.5" customHeight="1">
      <c r="A126" s="90">
        <v>3</v>
      </c>
      <c r="B126" s="92" t="s">
        <v>691</v>
      </c>
      <c r="C126" s="90" t="s">
        <v>82</v>
      </c>
      <c r="D126" s="90">
        <v>1</v>
      </c>
      <c r="E126" s="90">
        <v>1</v>
      </c>
      <c r="F126" s="90" t="s">
        <v>566</v>
      </c>
      <c r="G126" s="95">
        <v>5.4455141879459603</v>
      </c>
      <c r="H126" s="96">
        <v>6.3583487052975407</v>
      </c>
      <c r="I126" s="96">
        <v>4.5326796705943799</v>
      </c>
      <c r="J126" s="90" t="s">
        <v>8678</v>
      </c>
      <c r="K126" s="95">
        <v>2.5205762386321999</v>
      </c>
      <c r="L126" s="110">
        <v>132</v>
      </c>
    </row>
    <row r="127" spans="1:12" ht="25.5" customHeight="1">
      <c r="A127" s="90">
        <v>3</v>
      </c>
      <c r="B127" s="92" t="s">
        <v>692</v>
      </c>
      <c r="C127" s="90" t="s">
        <v>82</v>
      </c>
      <c r="D127" s="90">
        <v>1</v>
      </c>
      <c r="E127" s="90">
        <v>1</v>
      </c>
      <c r="F127" s="90" t="s">
        <v>566</v>
      </c>
      <c r="G127" s="95">
        <v>4.9760238885805697</v>
      </c>
      <c r="H127" s="96">
        <v>5.8101574906409699</v>
      </c>
      <c r="I127" s="96">
        <v>4.1418902865201694</v>
      </c>
      <c r="J127" s="90" t="s">
        <v>8678</v>
      </c>
      <c r="K127" s="95">
        <v>1.8004115819930999</v>
      </c>
      <c r="L127" s="110">
        <v>92</v>
      </c>
    </row>
    <row r="128" spans="1:12" ht="25.5" customHeight="1">
      <c r="A128" s="90">
        <v>3</v>
      </c>
      <c r="B128" s="92" t="s">
        <v>693</v>
      </c>
      <c r="C128" s="90" t="s">
        <v>82</v>
      </c>
      <c r="D128" s="90">
        <v>1</v>
      </c>
      <c r="E128" s="90">
        <v>1</v>
      </c>
      <c r="F128" s="90" t="s">
        <v>566</v>
      </c>
      <c r="G128" s="95">
        <v>6.0856477662243398</v>
      </c>
      <c r="H128" s="96">
        <v>7.1057882249068154</v>
      </c>
      <c r="I128" s="96">
        <v>5.0655073075418642</v>
      </c>
      <c r="J128" s="90" t="s">
        <v>8678</v>
      </c>
      <c r="K128" s="95">
        <v>2.0061728954315101</v>
      </c>
      <c r="L128" s="110">
        <v>101</v>
      </c>
    </row>
    <row r="129" spans="1:12" ht="25.5" customHeight="1">
      <c r="A129" s="90">
        <v>3</v>
      </c>
      <c r="B129" s="92" t="s">
        <v>694</v>
      </c>
      <c r="C129" s="90" t="s">
        <v>82</v>
      </c>
      <c r="D129" s="90">
        <v>1</v>
      </c>
      <c r="E129" s="90">
        <v>1</v>
      </c>
      <c r="F129" s="90" t="s">
        <v>566</v>
      </c>
      <c r="G129" s="95">
        <v>7.5451755288853501</v>
      </c>
      <c r="H129" s="96">
        <v>8.8099774235326898</v>
      </c>
      <c r="I129" s="96">
        <v>6.2803736342380114</v>
      </c>
      <c r="J129" s="90" t="s">
        <v>8678</v>
      </c>
      <c r="K129" s="95">
        <v>1.38888883590698</v>
      </c>
      <c r="L129" s="110">
        <v>86</v>
      </c>
    </row>
    <row r="130" spans="1:12" ht="25.5" customHeight="1">
      <c r="A130" s="90">
        <v>3</v>
      </c>
      <c r="B130" s="92" t="s">
        <v>695</v>
      </c>
      <c r="C130" s="90" t="s">
        <v>82</v>
      </c>
      <c r="D130" s="90">
        <v>1</v>
      </c>
      <c r="E130" s="90">
        <v>1</v>
      </c>
      <c r="F130" s="90" t="s">
        <v>566</v>
      </c>
      <c r="G130" s="95">
        <v>0.679417408091193</v>
      </c>
      <c r="H130" s="96">
        <v>0.79330851926817503</v>
      </c>
      <c r="I130" s="96">
        <v>0.56552629691421097</v>
      </c>
      <c r="J130" s="90" t="s">
        <v>8678</v>
      </c>
      <c r="K130" s="95">
        <v>0.51440328359603804</v>
      </c>
      <c r="L130" s="110">
        <v>151</v>
      </c>
    </row>
    <row r="131" spans="1:12" ht="25.5" customHeight="1">
      <c r="A131" s="90">
        <v>3</v>
      </c>
      <c r="B131" s="92" t="s">
        <v>696</v>
      </c>
      <c r="C131" s="90" t="s">
        <v>82</v>
      </c>
      <c r="D131" s="90">
        <v>1</v>
      </c>
      <c r="E131" s="90">
        <v>1</v>
      </c>
      <c r="F131" s="90" t="s">
        <v>566</v>
      </c>
      <c r="G131" s="95">
        <v>4.2050032296339301</v>
      </c>
      <c r="H131" s="96">
        <v>4.9098902175480301</v>
      </c>
      <c r="I131" s="96">
        <v>3.5001162417198297</v>
      </c>
      <c r="J131" s="90" t="s">
        <v>8678</v>
      </c>
      <c r="K131" s="95">
        <v>0.87448561191558805</v>
      </c>
      <c r="L131" s="110">
        <v>108</v>
      </c>
    </row>
    <row r="132" spans="1:12" ht="25.5" customHeight="1">
      <c r="A132" s="90">
        <v>3</v>
      </c>
      <c r="B132" s="92" t="s">
        <v>697</v>
      </c>
      <c r="C132" s="90" t="s">
        <v>82</v>
      </c>
      <c r="D132" s="90">
        <v>1</v>
      </c>
      <c r="E132" s="90">
        <v>1</v>
      </c>
      <c r="F132" s="90" t="s">
        <v>566</v>
      </c>
      <c r="G132" s="95">
        <v>2.1632275798422702</v>
      </c>
      <c r="H132" s="96">
        <v>2.5258506004815366</v>
      </c>
      <c r="I132" s="96">
        <v>1.8006045592030038</v>
      </c>
      <c r="J132" s="90" t="s">
        <v>8678</v>
      </c>
      <c r="K132" s="95">
        <v>0.51440328359603804</v>
      </c>
      <c r="L132" s="110">
        <v>108</v>
      </c>
    </row>
    <row r="133" spans="1:12" ht="25.5" customHeight="1">
      <c r="A133" s="90">
        <v>3</v>
      </c>
      <c r="B133" s="92" t="s">
        <v>698</v>
      </c>
      <c r="C133" s="90" t="s">
        <v>82</v>
      </c>
      <c r="D133" s="90">
        <v>1</v>
      </c>
      <c r="E133" s="90">
        <v>1</v>
      </c>
      <c r="F133" s="90" t="s">
        <v>566</v>
      </c>
      <c r="G133" s="95">
        <v>2.1231418262824899</v>
      </c>
      <c r="H133" s="96">
        <v>2.4790452501600009</v>
      </c>
      <c r="I133" s="96">
        <v>1.767238402404979</v>
      </c>
      <c r="J133" s="90" t="s">
        <v>8678</v>
      </c>
      <c r="K133" s="95">
        <v>1.38888883590698</v>
      </c>
      <c r="L133" s="110">
        <v>187</v>
      </c>
    </row>
    <row r="134" spans="1:12" ht="25.5" customHeight="1">
      <c r="A134" s="90">
        <v>3</v>
      </c>
      <c r="B134" s="92" t="s">
        <v>699</v>
      </c>
      <c r="C134" s="90" t="s">
        <v>82</v>
      </c>
      <c r="D134" s="90">
        <v>1</v>
      </c>
      <c r="E134" s="90">
        <v>1</v>
      </c>
      <c r="F134" s="90" t="s">
        <v>566</v>
      </c>
      <c r="G134" s="95">
        <v>7.42818161549833</v>
      </c>
      <c r="H134" s="96">
        <v>8.6733717565492654</v>
      </c>
      <c r="I134" s="96">
        <v>6.1829914744473946</v>
      </c>
      <c r="J134" s="90" t="s">
        <v>8678</v>
      </c>
      <c r="K134" s="95">
        <v>1.18312752246856</v>
      </c>
      <c r="L134" s="110">
        <v>170</v>
      </c>
    </row>
    <row r="135" spans="1:12" ht="25.5" customHeight="1">
      <c r="A135" s="90">
        <v>3</v>
      </c>
      <c r="B135" s="92" t="s">
        <v>700</v>
      </c>
      <c r="C135" s="90" t="s">
        <v>82</v>
      </c>
      <c r="D135" s="90">
        <v>1</v>
      </c>
      <c r="E135" s="90">
        <v>1</v>
      </c>
      <c r="F135" s="90" t="s">
        <v>566</v>
      </c>
      <c r="G135" s="95">
        <v>1.33717275997707</v>
      </c>
      <c r="H135" s="96">
        <v>1.5613237600187695</v>
      </c>
      <c r="I135" s="96">
        <v>1.1130217599353704</v>
      </c>
      <c r="J135" s="90" t="s">
        <v>8678</v>
      </c>
      <c r="K135" s="95">
        <v>0.823045253753662</v>
      </c>
      <c r="L135" s="110">
        <v>162</v>
      </c>
    </row>
    <row r="136" spans="1:12" ht="25.5" customHeight="1">
      <c r="A136" s="90">
        <v>3</v>
      </c>
      <c r="B136" s="92" t="s">
        <v>701</v>
      </c>
      <c r="C136" s="90" t="s">
        <v>82</v>
      </c>
      <c r="D136" s="90">
        <v>1</v>
      </c>
      <c r="E136" s="90">
        <v>1</v>
      </c>
      <c r="F136" s="90" t="s">
        <v>566</v>
      </c>
      <c r="G136" s="95">
        <v>3.0915124867205699</v>
      </c>
      <c r="H136" s="96">
        <v>3.6097444132755947</v>
      </c>
      <c r="I136" s="96">
        <v>2.5732805601655451</v>
      </c>
      <c r="J136" s="90" t="s">
        <v>8678</v>
      </c>
      <c r="K136" s="95">
        <v>0.72016459703445401</v>
      </c>
      <c r="L136" s="110">
        <v>45</v>
      </c>
    </row>
    <row r="137" spans="1:12" ht="25.5" customHeight="1">
      <c r="A137" s="90">
        <v>3</v>
      </c>
      <c r="B137" s="92" t="s">
        <v>702</v>
      </c>
      <c r="C137" s="90" t="s">
        <v>82</v>
      </c>
      <c r="D137" s="90">
        <v>1</v>
      </c>
      <c r="E137" s="90">
        <v>1</v>
      </c>
      <c r="F137" s="90" t="s">
        <v>566</v>
      </c>
      <c r="G137" s="95">
        <v>9.1588625769982208</v>
      </c>
      <c r="H137" s="96">
        <v>10.69416771282364</v>
      </c>
      <c r="I137" s="96">
        <v>7.6235574411728004</v>
      </c>
      <c r="J137" s="90" t="s">
        <v>8678</v>
      </c>
      <c r="K137" s="95">
        <v>2.8806583881378098</v>
      </c>
      <c r="L137" s="110">
        <v>217</v>
      </c>
    </row>
    <row r="138" spans="1:12" ht="25.5" customHeight="1">
      <c r="A138" s="90">
        <v>3</v>
      </c>
      <c r="B138" s="92" t="s">
        <v>703</v>
      </c>
      <c r="C138" s="90" t="s">
        <v>82</v>
      </c>
      <c r="D138" s="90">
        <v>1</v>
      </c>
      <c r="E138" s="90">
        <v>1</v>
      </c>
      <c r="F138" s="90" t="s">
        <v>566</v>
      </c>
      <c r="G138" s="95">
        <v>2.6126239829578801</v>
      </c>
      <c r="H138" s="96">
        <v>3.0505795680858476</v>
      </c>
      <c r="I138" s="96">
        <v>2.1746683978299126</v>
      </c>
      <c r="J138" s="90" t="s">
        <v>8678</v>
      </c>
      <c r="K138" s="95">
        <v>3.6008231639861998</v>
      </c>
      <c r="L138" s="110">
        <v>181</v>
      </c>
    </row>
    <row r="139" spans="1:12" ht="25.5" customHeight="1">
      <c r="A139" s="90">
        <v>3</v>
      </c>
      <c r="B139" s="92" t="s">
        <v>704</v>
      </c>
      <c r="C139" s="90" t="s">
        <v>82</v>
      </c>
      <c r="D139" s="90">
        <v>1</v>
      </c>
      <c r="E139" s="90">
        <v>1</v>
      </c>
      <c r="F139" s="90" t="s">
        <v>566</v>
      </c>
      <c r="G139" s="95">
        <v>7.3390303880738097</v>
      </c>
      <c r="H139" s="96">
        <v>8.5692760601823075</v>
      </c>
      <c r="I139" s="96">
        <v>6.1087847159653119</v>
      </c>
      <c r="J139" s="90" t="s">
        <v>8678</v>
      </c>
      <c r="K139" s="95">
        <v>2.6748971939086901</v>
      </c>
      <c r="L139" s="110">
        <v>208</v>
      </c>
    </row>
    <row r="140" spans="1:12" ht="25.5" customHeight="1">
      <c r="A140" s="90">
        <v>3</v>
      </c>
      <c r="B140" s="92" t="s">
        <v>705</v>
      </c>
      <c r="C140" s="90" t="s">
        <v>82</v>
      </c>
      <c r="D140" s="90">
        <v>1</v>
      </c>
      <c r="E140" s="90">
        <v>1</v>
      </c>
      <c r="F140" s="90" t="s">
        <v>566</v>
      </c>
      <c r="G140" s="95">
        <v>4.5499012372488199</v>
      </c>
      <c r="H140" s="96">
        <v>5.3126036665428309</v>
      </c>
      <c r="I140" s="96">
        <v>3.7871988079548089</v>
      </c>
      <c r="J140" s="90" t="s">
        <v>8678</v>
      </c>
      <c r="K140" s="95">
        <v>4.01234579086303</v>
      </c>
      <c r="L140" s="110">
        <v>183</v>
      </c>
    </row>
    <row r="141" spans="1:12" ht="25.5" customHeight="1">
      <c r="A141" s="90">
        <v>3</v>
      </c>
      <c r="B141" s="92" t="s">
        <v>706</v>
      </c>
      <c r="C141" s="90" t="s">
        <v>82</v>
      </c>
      <c r="D141" s="90">
        <v>1</v>
      </c>
      <c r="E141" s="90">
        <v>1</v>
      </c>
      <c r="F141" s="90" t="s">
        <v>566</v>
      </c>
      <c r="G141" s="95">
        <v>0.65653660579515905</v>
      </c>
      <c r="H141" s="96">
        <v>0.76659219558708047</v>
      </c>
      <c r="I141" s="96">
        <v>0.54648101600323762</v>
      </c>
      <c r="J141" s="90" t="s">
        <v>8678</v>
      </c>
      <c r="K141" s="95">
        <v>2.77777767181396</v>
      </c>
      <c r="L141" s="110">
        <v>174</v>
      </c>
    </row>
    <row r="142" spans="1:12" ht="25.5" customHeight="1">
      <c r="A142" s="90">
        <v>3</v>
      </c>
      <c r="B142" s="92" t="s">
        <v>707</v>
      </c>
      <c r="C142" s="90" t="s">
        <v>82</v>
      </c>
      <c r="D142" s="90">
        <v>1</v>
      </c>
      <c r="E142" s="90">
        <v>1</v>
      </c>
      <c r="F142" s="90" t="s">
        <v>566</v>
      </c>
      <c r="G142" s="95">
        <v>2.8662197984976099</v>
      </c>
      <c r="H142" s="96">
        <v>3.3466857886839301</v>
      </c>
      <c r="I142" s="96">
        <v>2.3857538083112897</v>
      </c>
      <c r="J142" s="90" t="s">
        <v>8678</v>
      </c>
      <c r="K142" s="95">
        <v>1.38888883590698</v>
      </c>
      <c r="L142" s="110">
        <v>186</v>
      </c>
    </row>
    <row r="143" spans="1:12" ht="25.5" customHeight="1">
      <c r="A143" s="90">
        <v>3</v>
      </c>
      <c r="B143" s="92" t="s">
        <v>708</v>
      </c>
      <c r="C143" s="90" t="s">
        <v>82</v>
      </c>
      <c r="D143" s="90">
        <v>1</v>
      </c>
      <c r="E143" s="90">
        <v>1</v>
      </c>
      <c r="F143" s="90" t="s">
        <v>566</v>
      </c>
      <c r="G143" s="95">
        <v>0</v>
      </c>
      <c r="H143" s="96">
        <v>0</v>
      </c>
      <c r="I143" s="96">
        <v>0</v>
      </c>
      <c r="J143" s="90" t="s">
        <v>8678</v>
      </c>
      <c r="K143" s="95">
        <v>2.9835391044616699</v>
      </c>
      <c r="L143" s="110">
        <v>154</v>
      </c>
    </row>
    <row r="144" spans="1:12" ht="25.5" customHeight="1">
      <c r="A144" s="90">
        <v>3</v>
      </c>
      <c r="B144" s="92" t="s">
        <v>709</v>
      </c>
      <c r="C144" s="90" t="s">
        <v>82</v>
      </c>
      <c r="D144" s="90">
        <v>1</v>
      </c>
      <c r="E144" s="90">
        <v>1</v>
      </c>
      <c r="F144" s="90" t="s">
        <v>566</v>
      </c>
      <c r="G144" s="95">
        <v>15.544620817278799</v>
      </c>
      <c r="H144" s="96">
        <v>18.150374094455799</v>
      </c>
      <c r="I144" s="96">
        <v>12.938867540101802</v>
      </c>
      <c r="J144" s="90" t="s">
        <v>8678</v>
      </c>
      <c r="K144" s="95">
        <v>2.1090536117553702</v>
      </c>
      <c r="L144" s="110">
        <v>164</v>
      </c>
    </row>
    <row r="145" spans="1:12" ht="25.5" customHeight="1">
      <c r="A145" s="90">
        <v>3</v>
      </c>
      <c r="B145" s="92" t="s">
        <v>710</v>
      </c>
      <c r="C145" s="90" t="s">
        <v>82</v>
      </c>
      <c r="D145" s="90">
        <v>1</v>
      </c>
      <c r="E145" s="90">
        <v>1</v>
      </c>
      <c r="F145" s="90" t="s">
        <v>566</v>
      </c>
      <c r="G145" s="95">
        <v>10.6898807608667</v>
      </c>
      <c r="H145" s="96">
        <v>12.481831311007941</v>
      </c>
      <c r="I145" s="96">
        <v>8.897930210725459</v>
      </c>
      <c r="J145" s="90" t="s">
        <v>8678</v>
      </c>
      <c r="K145" s="95">
        <v>1.59465014934539</v>
      </c>
      <c r="L145" s="110">
        <v>157</v>
      </c>
    </row>
    <row r="146" spans="1:12" ht="25.5" customHeight="1">
      <c r="A146" s="90">
        <v>3</v>
      </c>
      <c r="B146" s="92" t="s">
        <v>711</v>
      </c>
      <c r="C146" s="90" t="s">
        <v>82</v>
      </c>
      <c r="D146" s="90">
        <v>1</v>
      </c>
      <c r="E146" s="90">
        <v>1</v>
      </c>
      <c r="F146" s="90" t="s">
        <v>566</v>
      </c>
      <c r="G146" s="95">
        <v>0</v>
      </c>
      <c r="H146" s="96">
        <v>0</v>
      </c>
      <c r="I146" s="96">
        <v>0</v>
      </c>
      <c r="J146" s="90" t="s">
        <v>8678</v>
      </c>
      <c r="K146" s="95">
        <v>1.0802469253539999</v>
      </c>
      <c r="L146" s="110">
        <v>177</v>
      </c>
    </row>
    <row r="147" spans="1:12" ht="25.5" customHeight="1">
      <c r="A147" s="90">
        <v>3</v>
      </c>
      <c r="B147" s="92" t="s">
        <v>712</v>
      </c>
      <c r="C147" s="90" t="s">
        <v>82</v>
      </c>
      <c r="D147" s="90">
        <v>1</v>
      </c>
      <c r="E147" s="90">
        <v>1</v>
      </c>
      <c r="F147" s="90" t="s">
        <v>566</v>
      </c>
      <c r="G147" s="95">
        <v>1.0828267128537299</v>
      </c>
      <c r="H147" s="96">
        <v>1.2643415461069827</v>
      </c>
      <c r="I147" s="96">
        <v>0.90131187960047709</v>
      </c>
      <c r="J147" s="90" t="s">
        <v>8678</v>
      </c>
      <c r="K147" s="95">
        <v>0.97736626863479603</v>
      </c>
      <c r="L147" s="110">
        <v>173</v>
      </c>
    </row>
    <row r="148" spans="1:12" ht="25.5" customHeight="1">
      <c r="A148" s="90">
        <v>3</v>
      </c>
      <c r="B148" s="92" t="s">
        <v>713</v>
      </c>
      <c r="C148" s="90" t="s">
        <v>82</v>
      </c>
      <c r="D148" s="90">
        <v>1</v>
      </c>
      <c r="E148" s="90">
        <v>1</v>
      </c>
      <c r="F148" s="90" t="s">
        <v>566</v>
      </c>
      <c r="G148" s="95">
        <v>3.0432827577113599</v>
      </c>
      <c r="H148" s="96">
        <v>3.5534299084522707</v>
      </c>
      <c r="I148" s="96">
        <v>2.5331356069704491</v>
      </c>
      <c r="J148" s="90" t="s">
        <v>8678</v>
      </c>
      <c r="K148" s="95">
        <v>1.0802469253539999</v>
      </c>
      <c r="L148" s="110">
        <v>193</v>
      </c>
    </row>
    <row r="149" spans="1:12" ht="25.5" customHeight="1">
      <c r="A149" s="90">
        <v>3</v>
      </c>
      <c r="B149" s="92" t="s">
        <v>714</v>
      </c>
      <c r="C149" s="90" t="s">
        <v>82</v>
      </c>
      <c r="D149" s="90">
        <v>1</v>
      </c>
      <c r="E149" s="90">
        <v>1</v>
      </c>
      <c r="F149" s="90" t="s">
        <v>566</v>
      </c>
      <c r="G149" s="95">
        <v>6.65560360711605</v>
      </c>
      <c r="H149" s="96">
        <v>7.7712860746842551</v>
      </c>
      <c r="I149" s="96">
        <v>5.5399211395478449</v>
      </c>
      <c r="J149" s="90" t="s">
        <v>8678</v>
      </c>
      <c r="K149" s="95">
        <v>2.5205762386321999</v>
      </c>
      <c r="L149" s="110">
        <v>206</v>
      </c>
    </row>
    <row r="150" spans="1:12" ht="25.5" customHeight="1">
      <c r="A150" s="90">
        <v>3</v>
      </c>
      <c r="B150" s="92" t="s">
        <v>715</v>
      </c>
      <c r="C150" s="90" t="s">
        <v>82</v>
      </c>
      <c r="D150" s="90">
        <v>1</v>
      </c>
      <c r="E150" s="90">
        <v>1</v>
      </c>
      <c r="F150" s="90" t="s">
        <v>566</v>
      </c>
      <c r="G150" s="95">
        <v>7.4161021630638402</v>
      </c>
      <c r="H150" s="96">
        <v>8.6592674189060812</v>
      </c>
      <c r="I150" s="96">
        <v>6.1729369072215992</v>
      </c>
      <c r="J150" s="90" t="s">
        <v>8678</v>
      </c>
      <c r="K150" s="95">
        <v>3.3950617313385001</v>
      </c>
      <c r="L150" s="110">
        <v>225</v>
      </c>
    </row>
    <row r="151" spans="1:12" ht="25.5" customHeight="1">
      <c r="A151" s="90">
        <v>3</v>
      </c>
      <c r="B151" s="92" t="s">
        <v>716</v>
      </c>
      <c r="C151" s="90" t="s">
        <v>82</v>
      </c>
      <c r="D151" s="90">
        <v>1</v>
      </c>
      <c r="E151" s="90">
        <v>1</v>
      </c>
      <c r="F151" s="90" t="s">
        <v>566</v>
      </c>
      <c r="G151" s="95">
        <v>1.75477876839696</v>
      </c>
      <c r="H151" s="96">
        <v>2.0489332917024341</v>
      </c>
      <c r="I151" s="96">
        <v>1.4606242450914859</v>
      </c>
      <c r="J151" s="90" t="s">
        <v>8678</v>
      </c>
      <c r="K151" s="95">
        <v>2.31481480598449</v>
      </c>
      <c r="L151" s="110">
        <v>233</v>
      </c>
    </row>
    <row r="152" spans="1:12" ht="25.5" customHeight="1">
      <c r="A152" s="90">
        <v>3</v>
      </c>
      <c r="B152" s="92" t="s">
        <v>717</v>
      </c>
      <c r="C152" s="90" t="s">
        <v>82</v>
      </c>
      <c r="D152" s="90">
        <v>1</v>
      </c>
      <c r="E152" s="90">
        <v>1</v>
      </c>
      <c r="F152" s="90" t="s">
        <v>566</v>
      </c>
      <c r="G152" s="95">
        <v>2.28078640090426</v>
      </c>
      <c r="H152" s="96">
        <v>2.6631158709220046</v>
      </c>
      <c r="I152" s="96">
        <v>1.8984569308865151</v>
      </c>
      <c r="J152" s="90" t="s">
        <v>8678</v>
      </c>
      <c r="K152" s="95">
        <v>1.38888883590698</v>
      </c>
      <c r="L152" s="110">
        <v>227</v>
      </c>
    </row>
    <row r="153" spans="1:12" ht="25.5" customHeight="1">
      <c r="A153" s="90">
        <v>3</v>
      </c>
      <c r="B153" s="92" t="s">
        <v>718</v>
      </c>
      <c r="C153" s="90" t="s">
        <v>82</v>
      </c>
      <c r="D153" s="90">
        <v>1</v>
      </c>
      <c r="E153" s="90">
        <v>1</v>
      </c>
      <c r="F153" s="90" t="s">
        <v>566</v>
      </c>
      <c r="G153" s="95">
        <v>4.0739392477148701</v>
      </c>
      <c r="H153" s="96">
        <v>4.7568559087602811</v>
      </c>
      <c r="I153" s="96">
        <v>3.3910225866694597</v>
      </c>
      <c r="J153" s="90" t="s">
        <v>8678</v>
      </c>
      <c r="K153" s="95">
        <v>2.0061728954315101</v>
      </c>
      <c r="L153" s="110">
        <v>237</v>
      </c>
    </row>
    <row r="154" spans="1:12" ht="25.5" customHeight="1">
      <c r="A154" s="90">
        <v>3</v>
      </c>
      <c r="B154" s="92" t="s">
        <v>719</v>
      </c>
      <c r="C154" s="90" t="s">
        <v>82</v>
      </c>
      <c r="D154" s="90">
        <v>1</v>
      </c>
      <c r="E154" s="90">
        <v>1</v>
      </c>
      <c r="F154" s="90" t="s">
        <v>566</v>
      </c>
      <c r="G154" s="95">
        <v>3.8439441532989602</v>
      </c>
      <c r="H154" s="96">
        <v>4.4883066110573582</v>
      </c>
      <c r="I154" s="96">
        <v>3.1995816955405623</v>
      </c>
      <c r="J154" s="90" t="s">
        <v>8678</v>
      </c>
      <c r="K154" s="95">
        <v>2.4176955223083398</v>
      </c>
      <c r="L154" s="110">
        <v>232</v>
      </c>
    </row>
    <row r="155" spans="1:12" ht="25.5" customHeight="1">
      <c r="A155" s="90">
        <v>3</v>
      </c>
      <c r="B155" s="92" t="s">
        <v>720</v>
      </c>
      <c r="C155" s="90" t="s">
        <v>82</v>
      </c>
      <c r="D155" s="90">
        <v>1</v>
      </c>
      <c r="E155" s="90">
        <v>1</v>
      </c>
      <c r="F155" s="90" t="s">
        <v>566</v>
      </c>
      <c r="G155" s="95">
        <v>3.2755721055290299</v>
      </c>
      <c r="H155" s="96">
        <v>3.8246580465076789</v>
      </c>
      <c r="I155" s="96">
        <v>2.7264861645503808</v>
      </c>
      <c r="J155" s="90" t="s">
        <v>8678</v>
      </c>
      <c r="K155" s="95">
        <v>1.4917695522308301</v>
      </c>
      <c r="L155" s="110">
        <v>231</v>
      </c>
    </row>
    <row r="156" spans="1:12" ht="25.5" customHeight="1">
      <c r="A156" s="90">
        <v>3</v>
      </c>
      <c r="B156" s="92" t="s">
        <v>721</v>
      </c>
      <c r="C156" s="90" t="s">
        <v>82</v>
      </c>
      <c r="D156" s="90">
        <v>1</v>
      </c>
      <c r="E156" s="90">
        <v>1</v>
      </c>
      <c r="F156" s="90" t="s">
        <v>566</v>
      </c>
      <c r="G156" s="95">
        <v>2.3409406244623998</v>
      </c>
      <c r="H156" s="96">
        <v>2.7333537798279677</v>
      </c>
      <c r="I156" s="96">
        <v>1.9485274690968319</v>
      </c>
      <c r="J156" s="90" t="s">
        <v>8678</v>
      </c>
      <c r="K156" s="95">
        <v>2.6234567165374698</v>
      </c>
      <c r="L156" s="110">
        <v>226</v>
      </c>
    </row>
    <row r="157" spans="1:12" ht="25.5" customHeight="1">
      <c r="A157" s="90">
        <v>3</v>
      </c>
      <c r="B157" s="92" t="s">
        <v>722</v>
      </c>
      <c r="C157" s="90" t="s">
        <v>82</v>
      </c>
      <c r="D157" s="90">
        <v>1</v>
      </c>
      <c r="E157" s="90">
        <v>1</v>
      </c>
      <c r="F157" s="90" t="s">
        <v>566</v>
      </c>
      <c r="G157" s="95">
        <v>2.5117637339248602</v>
      </c>
      <c r="H157" s="96">
        <v>2.9328120604233638</v>
      </c>
      <c r="I157" s="96">
        <v>2.0907154074263565</v>
      </c>
      <c r="J157" s="90" t="s">
        <v>8678</v>
      </c>
      <c r="K157" s="95">
        <v>1.18312752246856</v>
      </c>
      <c r="L157" s="110">
        <v>227</v>
      </c>
    </row>
    <row r="158" spans="1:12" ht="25.5" customHeight="1">
      <c r="A158" s="90">
        <v>3</v>
      </c>
      <c r="B158" s="92" t="s">
        <v>723</v>
      </c>
      <c r="C158" s="90" t="s">
        <v>82</v>
      </c>
      <c r="D158" s="90">
        <v>1</v>
      </c>
      <c r="E158" s="90">
        <v>1</v>
      </c>
      <c r="F158" s="90" t="s">
        <v>566</v>
      </c>
      <c r="G158" s="95">
        <v>7.3622393997830802</v>
      </c>
      <c r="H158" s="96">
        <v>8.5963756111998286</v>
      </c>
      <c r="I158" s="96">
        <v>6.1281031883663317</v>
      </c>
      <c r="J158" s="90" t="s">
        <v>8678</v>
      </c>
      <c r="K158" s="95">
        <v>2.4176955223083398</v>
      </c>
      <c r="L158" s="110">
        <v>215</v>
      </c>
    </row>
    <row r="159" spans="1:12" ht="25.5" customHeight="1">
      <c r="A159" s="90">
        <v>3</v>
      </c>
      <c r="B159" s="92" t="s">
        <v>724</v>
      </c>
      <c r="C159" s="90" t="s">
        <v>82</v>
      </c>
      <c r="D159" s="90">
        <v>1</v>
      </c>
      <c r="E159" s="90">
        <v>1</v>
      </c>
      <c r="F159" s="90" t="s">
        <v>566</v>
      </c>
      <c r="G159" s="95">
        <v>4.4716751434000601</v>
      </c>
      <c r="H159" s="96">
        <v>5.2212644898596166</v>
      </c>
      <c r="I159" s="96">
        <v>3.7220857969405037</v>
      </c>
      <c r="J159" s="90" t="s">
        <v>8678</v>
      </c>
      <c r="K159" s="95">
        <v>1.2860082387924101</v>
      </c>
      <c r="L159" s="110">
        <v>243</v>
      </c>
    </row>
    <row r="160" spans="1:12" ht="25.5" customHeight="1">
      <c r="A160" s="90">
        <v>3</v>
      </c>
      <c r="B160" s="92" t="s">
        <v>725</v>
      </c>
      <c r="C160" s="90" t="s">
        <v>82</v>
      </c>
      <c r="D160" s="90">
        <v>1</v>
      </c>
      <c r="E160" s="90">
        <v>1</v>
      </c>
      <c r="F160" s="90" t="s">
        <v>566</v>
      </c>
      <c r="G160" s="95">
        <v>1.90914529717843</v>
      </c>
      <c r="H160" s="96">
        <v>2.2291763660096486</v>
      </c>
      <c r="I160" s="96">
        <v>1.5891142283472113</v>
      </c>
      <c r="J160" s="90" t="s">
        <v>8678</v>
      </c>
      <c r="K160" s="95">
        <v>0.823045253753662</v>
      </c>
      <c r="L160" s="110">
        <v>255</v>
      </c>
    </row>
    <row r="161" spans="1:12" ht="25.5" customHeight="1">
      <c r="A161" s="90">
        <v>3</v>
      </c>
      <c r="B161" s="92" t="s">
        <v>726</v>
      </c>
      <c r="C161" s="90" t="s">
        <v>82</v>
      </c>
      <c r="D161" s="90">
        <v>1</v>
      </c>
      <c r="E161" s="90">
        <v>1</v>
      </c>
      <c r="F161" s="90" t="s">
        <v>566</v>
      </c>
      <c r="G161" s="95">
        <v>2.7264594565242501</v>
      </c>
      <c r="H161" s="96">
        <v>3.1834973442565269</v>
      </c>
      <c r="I161" s="96">
        <v>2.2694215687919734</v>
      </c>
      <c r="J161" s="90" t="s">
        <v>8678</v>
      </c>
      <c r="K161" s="95">
        <v>1.18312752246856</v>
      </c>
      <c r="L161" s="110">
        <v>218</v>
      </c>
    </row>
    <row r="162" spans="1:12" ht="25.5" customHeight="1">
      <c r="A162" s="90">
        <v>3</v>
      </c>
      <c r="B162" s="92" t="s">
        <v>727</v>
      </c>
      <c r="C162" s="90" t="s">
        <v>82</v>
      </c>
      <c r="D162" s="90">
        <v>1</v>
      </c>
      <c r="E162" s="90">
        <v>1</v>
      </c>
      <c r="F162" s="90" t="s">
        <v>566</v>
      </c>
      <c r="G162" s="95">
        <v>0.25936437957596697</v>
      </c>
      <c r="H162" s="96">
        <v>0.30284177217417163</v>
      </c>
      <c r="I162" s="96">
        <v>0.21588698697776235</v>
      </c>
      <c r="J162" s="90" t="s">
        <v>8678</v>
      </c>
      <c r="K162" s="95">
        <v>0</v>
      </c>
      <c r="L162" s="110">
        <v>238</v>
      </c>
    </row>
    <row r="163" spans="1:12" ht="25.5" customHeight="1">
      <c r="A163" s="90">
        <v>3</v>
      </c>
      <c r="B163" s="92" t="s">
        <v>728</v>
      </c>
      <c r="C163" s="90" t="s">
        <v>82</v>
      </c>
      <c r="D163" s="90">
        <v>1</v>
      </c>
      <c r="E163" s="90">
        <v>1</v>
      </c>
      <c r="F163" s="90" t="s">
        <v>566</v>
      </c>
      <c r="G163" s="95">
        <v>1.9687342491376401</v>
      </c>
      <c r="H163" s="96">
        <v>2.2987542465298345</v>
      </c>
      <c r="I163" s="96">
        <v>1.6387142517454456</v>
      </c>
      <c r="J163" s="90" t="s">
        <v>8678</v>
      </c>
      <c r="K163" s="95">
        <v>1.59465014934539</v>
      </c>
      <c r="L163" s="110">
        <v>216</v>
      </c>
    </row>
    <row r="164" spans="1:12" ht="25.5" customHeight="1">
      <c r="A164" s="90">
        <v>3</v>
      </c>
      <c r="B164" s="92" t="s">
        <v>729</v>
      </c>
      <c r="C164" s="90" t="s">
        <v>82</v>
      </c>
      <c r="D164" s="90">
        <v>1</v>
      </c>
      <c r="E164" s="90">
        <v>1</v>
      </c>
      <c r="F164" s="90" t="s">
        <v>566</v>
      </c>
      <c r="G164" s="95">
        <v>0</v>
      </c>
      <c r="H164" s="96">
        <v>0</v>
      </c>
      <c r="I164" s="96">
        <v>0</v>
      </c>
      <c r="J164" s="90" t="s">
        <v>8678</v>
      </c>
      <c r="K164" s="95">
        <v>1.4917695522308301</v>
      </c>
      <c r="L164" s="110">
        <v>164</v>
      </c>
    </row>
    <row r="165" spans="1:12" ht="25.5" customHeight="1">
      <c r="A165" s="90">
        <v>3</v>
      </c>
      <c r="B165" s="92" t="s">
        <v>730</v>
      </c>
      <c r="C165" s="90" t="s">
        <v>82</v>
      </c>
      <c r="D165" s="90">
        <v>1</v>
      </c>
      <c r="E165" s="90">
        <v>1</v>
      </c>
      <c r="F165" s="90" t="s">
        <v>566</v>
      </c>
      <c r="G165" s="95">
        <v>5.2618087730012301E-2</v>
      </c>
      <c r="H165" s="96">
        <v>6.1438486513163089E-2</v>
      </c>
      <c r="I165" s="96">
        <v>4.3797688946861514E-2</v>
      </c>
      <c r="J165" s="90" t="s">
        <v>8678</v>
      </c>
      <c r="K165" s="95">
        <v>2.4176955223083398</v>
      </c>
      <c r="L165" s="110">
        <v>151</v>
      </c>
    </row>
    <row r="166" spans="1:12" ht="25.5" customHeight="1">
      <c r="A166" s="90">
        <v>3</v>
      </c>
      <c r="B166" s="92" t="s">
        <v>731</v>
      </c>
      <c r="C166" s="90" t="s">
        <v>82</v>
      </c>
      <c r="D166" s="90">
        <v>1</v>
      </c>
      <c r="E166" s="90">
        <v>1</v>
      </c>
      <c r="F166" s="90" t="s">
        <v>566</v>
      </c>
      <c r="G166" s="95">
        <v>0</v>
      </c>
      <c r="H166" s="96">
        <v>0</v>
      </c>
      <c r="I166" s="96">
        <v>0</v>
      </c>
      <c r="J166" s="90" t="s">
        <v>8678</v>
      </c>
      <c r="K166" s="95">
        <v>2.2119340896606401</v>
      </c>
      <c r="L166" s="110">
        <v>145</v>
      </c>
    </row>
    <row r="167" spans="1:12" ht="25.5" customHeight="1">
      <c r="A167" s="90">
        <v>3</v>
      </c>
      <c r="B167" s="92" t="s">
        <v>732</v>
      </c>
      <c r="C167" s="90" t="s">
        <v>82</v>
      </c>
      <c r="D167" s="90">
        <v>1</v>
      </c>
      <c r="E167" s="90">
        <v>1</v>
      </c>
      <c r="F167" s="90" t="s">
        <v>566</v>
      </c>
      <c r="G167" s="95">
        <v>1.4020428455232901</v>
      </c>
      <c r="H167" s="96">
        <v>1.6370680534334068</v>
      </c>
      <c r="I167" s="96">
        <v>1.1670176376131733</v>
      </c>
      <c r="J167" s="90" t="s">
        <v>8678</v>
      </c>
      <c r="K167" s="95">
        <v>2.31481480598449</v>
      </c>
      <c r="L167" s="110">
        <v>137</v>
      </c>
    </row>
    <row r="168" spans="1:12" ht="25.5" customHeight="1">
      <c r="A168" s="90">
        <v>3</v>
      </c>
      <c r="B168" s="92" t="s">
        <v>733</v>
      </c>
      <c r="C168" s="90" t="s">
        <v>82</v>
      </c>
      <c r="D168" s="90">
        <v>1</v>
      </c>
      <c r="E168" s="90">
        <v>1</v>
      </c>
      <c r="F168" s="90" t="s">
        <v>566</v>
      </c>
      <c r="G168" s="95">
        <v>0.82871566904623595</v>
      </c>
      <c r="H168" s="96">
        <v>0.96763372924522262</v>
      </c>
      <c r="I168" s="96">
        <v>0.68979760884724928</v>
      </c>
      <c r="J168" s="90" t="s">
        <v>8678</v>
      </c>
      <c r="K168" s="95">
        <v>2.4176955223083398</v>
      </c>
      <c r="L168" s="110">
        <v>142</v>
      </c>
    </row>
    <row r="169" spans="1:12" ht="25.5" customHeight="1">
      <c r="A169" s="90">
        <v>3</v>
      </c>
      <c r="B169" s="92" t="s">
        <v>734</v>
      </c>
      <c r="C169" s="90" t="s">
        <v>82</v>
      </c>
      <c r="D169" s="90">
        <v>1</v>
      </c>
      <c r="E169" s="90">
        <v>1</v>
      </c>
      <c r="F169" s="90" t="s">
        <v>566</v>
      </c>
      <c r="G169" s="95">
        <v>10.543016660608499</v>
      </c>
      <c r="H169" s="96">
        <v>12.310348301414747</v>
      </c>
      <c r="I169" s="96">
        <v>8.7756850198022516</v>
      </c>
      <c r="J169" s="90" t="s">
        <v>8678</v>
      </c>
      <c r="K169" s="95">
        <v>1.69753086566925</v>
      </c>
      <c r="L169" s="110">
        <v>154</v>
      </c>
    </row>
    <row r="170" spans="1:12" ht="25.5" customHeight="1">
      <c r="A170" s="90">
        <v>3</v>
      </c>
      <c r="B170" s="92" t="s">
        <v>735</v>
      </c>
      <c r="C170" s="90" t="s">
        <v>82</v>
      </c>
      <c r="D170" s="90">
        <v>1</v>
      </c>
      <c r="E170" s="90">
        <v>1</v>
      </c>
      <c r="F170" s="90" t="s">
        <v>566</v>
      </c>
      <c r="G170" s="95">
        <v>1.27529565867324</v>
      </c>
      <c r="H170" s="96">
        <v>1.4890741664296696</v>
      </c>
      <c r="I170" s="96">
        <v>1.0615171509168104</v>
      </c>
      <c r="J170" s="90" t="s">
        <v>8678</v>
      </c>
      <c r="K170" s="95">
        <v>1.4917695522308301</v>
      </c>
      <c r="L170" s="110">
        <v>138</v>
      </c>
    </row>
    <row r="171" spans="1:12" ht="25.5" customHeight="1">
      <c r="A171" s="90">
        <v>3</v>
      </c>
      <c r="B171" s="92" t="s">
        <v>736</v>
      </c>
      <c r="C171" s="90" t="s">
        <v>82</v>
      </c>
      <c r="D171" s="90">
        <v>1</v>
      </c>
      <c r="E171" s="90">
        <v>1</v>
      </c>
      <c r="F171" s="90" t="s">
        <v>566</v>
      </c>
      <c r="G171" s="95">
        <v>0.82158815520186101</v>
      </c>
      <c r="H171" s="96">
        <v>0.95931142636247757</v>
      </c>
      <c r="I171" s="96">
        <v>0.68386488404124446</v>
      </c>
      <c r="J171" s="90" t="s">
        <v>8678</v>
      </c>
      <c r="K171" s="95">
        <v>0.823045253753662</v>
      </c>
      <c r="L171" s="110">
        <v>120</v>
      </c>
    </row>
    <row r="172" spans="1:12" ht="25.5" customHeight="1">
      <c r="A172" s="90">
        <v>3</v>
      </c>
      <c r="B172" s="92" t="s">
        <v>737</v>
      </c>
      <c r="C172" s="90" t="s">
        <v>82</v>
      </c>
      <c r="D172" s="90">
        <v>1</v>
      </c>
      <c r="E172" s="90">
        <v>1</v>
      </c>
      <c r="F172" s="90" t="s">
        <v>566</v>
      </c>
      <c r="G172" s="95">
        <v>0.47907867412566801</v>
      </c>
      <c r="H172" s="96">
        <v>0.55938689391453167</v>
      </c>
      <c r="I172" s="96">
        <v>0.39877045433680441</v>
      </c>
      <c r="J172" s="90" t="s">
        <v>8678</v>
      </c>
      <c r="K172" s="95">
        <v>0.97736626863479603</v>
      </c>
      <c r="L172" s="110">
        <v>175</v>
      </c>
    </row>
    <row r="173" spans="1:12" ht="25.5" customHeight="1">
      <c r="A173" s="90">
        <v>3</v>
      </c>
      <c r="B173" s="92" t="s">
        <v>738</v>
      </c>
      <c r="C173" s="90" t="s">
        <v>82</v>
      </c>
      <c r="D173" s="90">
        <v>1</v>
      </c>
      <c r="E173" s="90">
        <v>1</v>
      </c>
      <c r="F173" s="90" t="s">
        <v>566</v>
      </c>
      <c r="G173" s="95">
        <v>3.3789293061751602</v>
      </c>
      <c r="H173" s="96">
        <v>3.9453410711458701</v>
      </c>
      <c r="I173" s="96">
        <v>2.8125175412044503</v>
      </c>
      <c r="J173" s="90" t="s">
        <v>8678</v>
      </c>
      <c r="K173" s="95">
        <v>1.69753086566925</v>
      </c>
      <c r="L173" s="110">
        <v>221</v>
      </c>
    </row>
    <row r="174" spans="1:12" ht="25.5" customHeight="1">
      <c r="A174" s="90">
        <v>3</v>
      </c>
      <c r="B174" s="92" t="s">
        <v>739</v>
      </c>
      <c r="C174" s="90" t="s">
        <v>82</v>
      </c>
      <c r="D174" s="90">
        <v>1</v>
      </c>
      <c r="E174" s="90">
        <v>1</v>
      </c>
      <c r="F174" s="90" t="s">
        <v>566</v>
      </c>
      <c r="G174" s="95">
        <v>1.90029731223445</v>
      </c>
      <c r="H174" s="96">
        <v>2.2188451885172498</v>
      </c>
      <c r="I174" s="96">
        <v>1.5817494359516502</v>
      </c>
      <c r="J174" s="90" t="s">
        <v>8678</v>
      </c>
      <c r="K174" s="95">
        <v>0.823045253753662</v>
      </c>
      <c r="L174" s="110">
        <v>195</v>
      </c>
    </row>
    <row r="175" spans="1:12" ht="25.5" customHeight="1">
      <c r="A175" s="90">
        <v>3</v>
      </c>
      <c r="B175" s="92" t="s">
        <v>740</v>
      </c>
      <c r="C175" s="90" t="s">
        <v>82</v>
      </c>
      <c r="D175" s="90">
        <v>1</v>
      </c>
      <c r="E175" s="90">
        <v>1</v>
      </c>
      <c r="F175" s="90" t="s">
        <v>566</v>
      </c>
      <c r="G175" s="95">
        <v>7.5551854273323</v>
      </c>
      <c r="H175" s="96">
        <v>8.8216652867231318</v>
      </c>
      <c r="I175" s="96">
        <v>6.2887055679414692</v>
      </c>
      <c r="J175" s="90" t="s">
        <v>8678</v>
      </c>
      <c r="K175" s="95">
        <v>1.4917695522308301</v>
      </c>
      <c r="L175" s="110">
        <v>182</v>
      </c>
    </row>
    <row r="176" spans="1:12" ht="25.5" customHeight="1">
      <c r="A176" s="90">
        <v>3</v>
      </c>
      <c r="B176" s="92" t="s">
        <v>741</v>
      </c>
      <c r="C176" s="90" t="s">
        <v>82</v>
      </c>
      <c r="D176" s="90">
        <v>1</v>
      </c>
      <c r="E176" s="90">
        <v>1</v>
      </c>
      <c r="F176" s="90" t="s">
        <v>566</v>
      </c>
      <c r="G176" s="95">
        <v>12.5555717910095</v>
      </c>
      <c r="H176" s="96">
        <v>14.660269147466561</v>
      </c>
      <c r="I176" s="96">
        <v>10.450874434552439</v>
      </c>
      <c r="J176" s="90" t="s">
        <v>8678</v>
      </c>
      <c r="K176" s="95">
        <v>0.823045253753662</v>
      </c>
      <c r="L176" s="110">
        <v>231</v>
      </c>
    </row>
    <row r="177" spans="1:12" ht="25.5" customHeight="1">
      <c r="A177" s="90">
        <v>3</v>
      </c>
      <c r="B177" s="92" t="s">
        <v>742</v>
      </c>
      <c r="C177" s="90" t="s">
        <v>82</v>
      </c>
      <c r="D177" s="90">
        <v>1</v>
      </c>
      <c r="E177" s="90">
        <v>1</v>
      </c>
      <c r="F177" s="90" t="s">
        <v>566</v>
      </c>
      <c r="G177" s="95">
        <v>7.7822819913909296</v>
      </c>
      <c r="H177" s="96">
        <v>9.0868301718419708</v>
      </c>
      <c r="I177" s="96">
        <v>6.4777338109398874</v>
      </c>
      <c r="J177" s="90" t="s">
        <v>8678</v>
      </c>
      <c r="K177" s="95">
        <v>1.2860082387924101</v>
      </c>
      <c r="L177" s="110">
        <v>205</v>
      </c>
    </row>
    <row r="178" spans="1:12" ht="25.5" customHeight="1">
      <c r="A178" s="90">
        <v>3</v>
      </c>
      <c r="B178" s="92" t="s">
        <v>743</v>
      </c>
      <c r="C178" s="90" t="s">
        <v>82</v>
      </c>
      <c r="D178" s="90">
        <v>1</v>
      </c>
      <c r="E178" s="90">
        <v>1</v>
      </c>
      <c r="F178" s="90" t="s">
        <v>566</v>
      </c>
      <c r="G178" s="95">
        <v>36.381526390013804</v>
      </c>
      <c r="H178" s="96">
        <v>42.48018152826603</v>
      </c>
      <c r="I178" s="96">
        <v>30.282871251761573</v>
      </c>
      <c r="J178" s="90" t="s">
        <v>8678</v>
      </c>
      <c r="K178" s="95">
        <v>4.4238681793212802</v>
      </c>
      <c r="L178" s="110">
        <v>237</v>
      </c>
    </row>
    <row r="179" spans="1:12" ht="25.5" customHeight="1">
      <c r="A179" s="90">
        <v>3</v>
      </c>
      <c r="B179" s="92" t="s">
        <v>744</v>
      </c>
      <c r="C179" s="90" t="s">
        <v>82</v>
      </c>
      <c r="D179" s="90">
        <v>1</v>
      </c>
      <c r="E179" s="90">
        <v>1</v>
      </c>
      <c r="F179" s="90" t="s">
        <v>566</v>
      </c>
      <c r="G179" s="95">
        <v>37.1431659582923</v>
      </c>
      <c r="H179" s="96">
        <v>43.369495153338718</v>
      </c>
      <c r="I179" s="96">
        <v>30.916836763245882</v>
      </c>
      <c r="J179" s="90" t="s">
        <v>8678</v>
      </c>
      <c r="K179" s="95">
        <v>4.9897117614745996</v>
      </c>
      <c r="L179" s="110">
        <v>230</v>
      </c>
    </row>
    <row r="180" spans="1:12" ht="25.5" customHeight="1">
      <c r="A180" s="90">
        <v>3</v>
      </c>
      <c r="B180" s="92" t="s">
        <v>745</v>
      </c>
      <c r="C180" s="90" t="s">
        <v>82</v>
      </c>
      <c r="D180" s="90">
        <v>1</v>
      </c>
      <c r="E180" s="90">
        <v>1</v>
      </c>
      <c r="F180" s="90" t="s">
        <v>566</v>
      </c>
      <c r="G180" s="95">
        <v>26.544896040045</v>
      </c>
      <c r="H180" s="96">
        <v>30.994631460531032</v>
      </c>
      <c r="I180" s="96">
        <v>22.095160619558968</v>
      </c>
      <c r="J180" s="90" t="s">
        <v>8678</v>
      </c>
      <c r="K180" s="95">
        <v>4.8868312835693297</v>
      </c>
      <c r="L180" s="110">
        <v>223</v>
      </c>
    </row>
    <row r="181" spans="1:12" ht="25.5" customHeight="1">
      <c r="A181" s="90">
        <v>3</v>
      </c>
      <c r="B181" s="92" t="s">
        <v>746</v>
      </c>
      <c r="C181" s="90" t="s">
        <v>82</v>
      </c>
      <c r="D181" s="90">
        <v>1</v>
      </c>
      <c r="E181" s="90">
        <v>1</v>
      </c>
      <c r="F181" s="90" t="s">
        <v>566</v>
      </c>
      <c r="G181" s="95">
        <v>29.2191910594189</v>
      </c>
      <c r="H181" s="96">
        <v>34.117220014548487</v>
      </c>
      <c r="I181" s="96">
        <v>24.321162104289318</v>
      </c>
      <c r="J181" s="90" t="s">
        <v>8678</v>
      </c>
      <c r="K181" s="95">
        <v>3.8065843582153298</v>
      </c>
      <c r="L181" s="110">
        <v>230</v>
      </c>
    </row>
    <row r="182" spans="1:12" ht="25.5" customHeight="1">
      <c r="A182" s="90">
        <v>3</v>
      </c>
      <c r="B182" s="92" t="s">
        <v>747</v>
      </c>
      <c r="C182" s="90" t="s">
        <v>82</v>
      </c>
      <c r="D182" s="90">
        <v>1</v>
      </c>
      <c r="E182" s="90">
        <v>1</v>
      </c>
      <c r="F182" s="90" t="s">
        <v>566</v>
      </c>
      <c r="G182" s="95">
        <v>26.7680750222668</v>
      </c>
      <c r="H182" s="96">
        <v>31.255222057430174</v>
      </c>
      <c r="I182" s="96">
        <v>22.280927987103425</v>
      </c>
      <c r="J182" s="90" t="s">
        <v>8678</v>
      </c>
      <c r="K182" s="95">
        <v>3.8065843582153298</v>
      </c>
      <c r="L182" s="110">
        <v>200</v>
      </c>
    </row>
    <row r="183" spans="1:12" ht="25.5" customHeight="1">
      <c r="A183" s="90">
        <v>3</v>
      </c>
      <c r="B183" s="92" t="s">
        <v>748</v>
      </c>
      <c r="C183" s="90" t="s">
        <v>82</v>
      </c>
      <c r="D183" s="90">
        <v>1</v>
      </c>
      <c r="E183" s="90">
        <v>1</v>
      </c>
      <c r="F183" s="90" t="s">
        <v>566</v>
      </c>
      <c r="G183" s="95">
        <v>0</v>
      </c>
      <c r="H183" s="96">
        <v>0</v>
      </c>
      <c r="I183" s="96">
        <v>0</v>
      </c>
      <c r="J183" s="90" t="s">
        <v>8678</v>
      </c>
      <c r="K183" s="95">
        <v>2.31481480598449</v>
      </c>
      <c r="L183" s="110">
        <v>222</v>
      </c>
    </row>
    <row r="184" spans="1:12" ht="25.5" customHeight="1">
      <c r="A184" s="90">
        <v>3</v>
      </c>
      <c r="B184" s="92" t="s">
        <v>749</v>
      </c>
      <c r="C184" s="90" t="s">
        <v>82</v>
      </c>
      <c r="D184" s="90">
        <v>1</v>
      </c>
      <c r="E184" s="90">
        <v>1</v>
      </c>
      <c r="F184" s="90" t="s">
        <v>566</v>
      </c>
      <c r="G184" s="95">
        <v>5.5704854579137502</v>
      </c>
      <c r="H184" s="96">
        <v>6.5042689775021412</v>
      </c>
      <c r="I184" s="96">
        <v>4.6367019383253592</v>
      </c>
      <c r="J184" s="90" t="s">
        <v>8678</v>
      </c>
      <c r="K184" s="95">
        <v>0.823045253753662</v>
      </c>
      <c r="L184" s="110">
        <v>298</v>
      </c>
    </row>
    <row r="185" spans="1:12" ht="25.5" customHeight="1">
      <c r="A185" s="90">
        <v>3</v>
      </c>
      <c r="B185" s="92" t="s">
        <v>750</v>
      </c>
      <c r="C185" s="90" t="s">
        <v>82</v>
      </c>
      <c r="D185" s="90">
        <v>1</v>
      </c>
      <c r="E185" s="90">
        <v>1</v>
      </c>
      <c r="F185" s="90" t="s">
        <v>566</v>
      </c>
      <c r="G185" s="95">
        <v>15.6889942470285</v>
      </c>
      <c r="H185" s="96">
        <v>18.318948921082892</v>
      </c>
      <c r="I185" s="96">
        <v>13.059039572974108</v>
      </c>
      <c r="J185" s="90" t="s">
        <v>8678</v>
      </c>
      <c r="K185" s="95">
        <v>1.2860082387924101</v>
      </c>
      <c r="L185" s="110">
        <v>201</v>
      </c>
    </row>
    <row r="186" spans="1:12" ht="25.5" customHeight="1">
      <c r="A186" s="90">
        <v>3</v>
      </c>
      <c r="B186" s="92" t="s">
        <v>751</v>
      </c>
      <c r="C186" s="90" t="s">
        <v>82</v>
      </c>
      <c r="D186" s="90">
        <v>1</v>
      </c>
      <c r="E186" s="90">
        <v>1</v>
      </c>
      <c r="F186" s="90" t="s">
        <v>566</v>
      </c>
      <c r="G186" s="95">
        <v>3.7608589324464203E-2</v>
      </c>
      <c r="H186" s="96">
        <v>4.3912937692569452E-2</v>
      </c>
      <c r="I186" s="96">
        <v>3.1304240956358954E-2</v>
      </c>
      <c r="J186" s="90" t="s">
        <v>8678</v>
      </c>
      <c r="K186" s="95">
        <v>0.51440328359603804</v>
      </c>
      <c r="L186" s="110">
        <v>175</v>
      </c>
    </row>
    <row r="187" spans="1:12" ht="25.5" customHeight="1">
      <c r="A187" s="90">
        <v>3</v>
      </c>
      <c r="B187" s="92" t="s">
        <v>752</v>
      </c>
      <c r="C187" s="90" t="s">
        <v>82</v>
      </c>
      <c r="D187" s="90">
        <v>1</v>
      </c>
      <c r="E187" s="90">
        <v>1</v>
      </c>
      <c r="F187" s="90" t="s">
        <v>566</v>
      </c>
      <c r="G187" s="95">
        <v>0.961240939901566</v>
      </c>
      <c r="H187" s="96">
        <v>1.1223742836317014</v>
      </c>
      <c r="I187" s="96">
        <v>0.80010759617143057</v>
      </c>
      <c r="J187" s="90" t="s">
        <v>8678</v>
      </c>
      <c r="K187" s="95">
        <v>0.61728394031524603</v>
      </c>
      <c r="L187" s="110">
        <v>175</v>
      </c>
    </row>
    <row r="188" spans="1:12" ht="25.5" customHeight="1">
      <c r="A188" s="90">
        <v>3</v>
      </c>
      <c r="B188" s="92" t="s">
        <v>753</v>
      </c>
      <c r="C188" s="90" t="s">
        <v>82</v>
      </c>
      <c r="D188" s="90">
        <v>1</v>
      </c>
      <c r="E188" s="90">
        <v>1</v>
      </c>
      <c r="F188" s="90" t="s">
        <v>566</v>
      </c>
      <c r="G188" s="95">
        <v>3.5642668797217798</v>
      </c>
      <c r="H188" s="96">
        <v>4.161746883366817</v>
      </c>
      <c r="I188" s="96">
        <v>2.9667868760767426</v>
      </c>
      <c r="J188" s="90" t="s">
        <v>8678</v>
      </c>
      <c r="K188" s="95">
        <v>0.72016459703445401</v>
      </c>
      <c r="L188" s="110">
        <v>338</v>
      </c>
    </row>
    <row r="189" spans="1:12" ht="25.5" customHeight="1">
      <c r="A189" s="90">
        <v>3</v>
      </c>
      <c r="B189" s="92" t="s">
        <v>754</v>
      </c>
      <c r="C189" s="90" t="s">
        <v>82</v>
      </c>
      <c r="D189" s="90">
        <v>1</v>
      </c>
      <c r="E189" s="90">
        <v>1</v>
      </c>
      <c r="F189" s="90" t="s">
        <v>566</v>
      </c>
      <c r="G189" s="95">
        <v>4.08631366308071</v>
      </c>
      <c r="H189" s="96">
        <v>4.7713046541320896</v>
      </c>
      <c r="I189" s="96">
        <v>3.4013226720293308</v>
      </c>
      <c r="J189" s="90" t="s">
        <v>8678</v>
      </c>
      <c r="K189" s="95">
        <v>1.59465014934539</v>
      </c>
      <c r="L189" s="110">
        <v>133</v>
      </c>
    </row>
    <row r="190" spans="1:12" ht="25.5" customHeight="1">
      <c r="A190" s="90">
        <v>3</v>
      </c>
      <c r="B190" s="92" t="s">
        <v>755</v>
      </c>
      <c r="C190" s="90" t="s">
        <v>82</v>
      </c>
      <c r="D190" s="90">
        <v>1</v>
      </c>
      <c r="E190" s="90">
        <v>1</v>
      </c>
      <c r="F190" s="90" t="s">
        <v>566</v>
      </c>
      <c r="G190" s="95">
        <v>6.2000691212215102</v>
      </c>
      <c r="H190" s="96">
        <v>7.2393900941325153</v>
      </c>
      <c r="I190" s="96">
        <v>5.1607481483105051</v>
      </c>
      <c r="J190" s="90" t="s">
        <v>8678</v>
      </c>
      <c r="K190" s="95">
        <v>2.0061728954315101</v>
      </c>
      <c r="L190" s="110">
        <v>121</v>
      </c>
    </row>
    <row r="191" spans="1:12" ht="25.5" customHeight="1">
      <c r="A191" s="90">
        <v>3</v>
      </c>
      <c r="B191" s="92" t="s">
        <v>756</v>
      </c>
      <c r="C191" s="90" t="s">
        <v>82</v>
      </c>
      <c r="D191" s="90">
        <v>1</v>
      </c>
      <c r="E191" s="90">
        <v>1</v>
      </c>
      <c r="F191" s="90" t="s">
        <v>566</v>
      </c>
      <c r="G191" s="95">
        <v>3.35678559908074</v>
      </c>
      <c r="H191" s="96">
        <v>3.9194854023375951</v>
      </c>
      <c r="I191" s="96">
        <v>2.7940857958238849</v>
      </c>
      <c r="J191" s="90" t="s">
        <v>8678</v>
      </c>
      <c r="K191" s="95">
        <v>1.2860082387924101</v>
      </c>
      <c r="L191" s="110">
        <v>139</v>
      </c>
    </row>
    <row r="192" spans="1:12" ht="25.5" customHeight="1">
      <c r="A192" s="90">
        <v>3</v>
      </c>
      <c r="B192" s="92" t="s">
        <v>757</v>
      </c>
      <c r="C192" s="90" t="s">
        <v>82</v>
      </c>
      <c r="D192" s="90">
        <v>1</v>
      </c>
      <c r="E192" s="90">
        <v>1</v>
      </c>
      <c r="F192" s="90" t="s">
        <v>566</v>
      </c>
      <c r="G192" s="95">
        <v>1.14998861385158</v>
      </c>
      <c r="H192" s="96">
        <v>1.3427618332490643</v>
      </c>
      <c r="I192" s="96">
        <v>0.95721539445409576</v>
      </c>
      <c r="J192" s="90" t="s">
        <v>8678</v>
      </c>
      <c r="K192" s="95">
        <v>0.61728394031524603</v>
      </c>
      <c r="L192" s="110">
        <v>145</v>
      </c>
    </row>
    <row r="193" spans="1:12" ht="25.5" customHeight="1">
      <c r="A193" s="90">
        <v>3</v>
      </c>
      <c r="B193" s="92" t="s">
        <v>758</v>
      </c>
      <c r="C193" s="90" t="s">
        <v>82</v>
      </c>
      <c r="D193" s="90">
        <v>1</v>
      </c>
      <c r="E193" s="90">
        <v>1</v>
      </c>
      <c r="F193" s="90" t="s">
        <v>566</v>
      </c>
      <c r="G193" s="95">
        <v>3.3219044615294999</v>
      </c>
      <c r="H193" s="96">
        <v>3.8787571206485723</v>
      </c>
      <c r="I193" s="96">
        <v>2.7650518024104276</v>
      </c>
      <c r="J193" s="90" t="s">
        <v>8678</v>
      </c>
      <c r="K193" s="95">
        <v>0.823045253753662</v>
      </c>
      <c r="L193" s="110">
        <v>77</v>
      </c>
    </row>
    <row r="194" spans="1:12" ht="25.5" customHeight="1">
      <c r="A194" s="90">
        <v>3</v>
      </c>
      <c r="B194" s="92" t="s">
        <v>759</v>
      </c>
      <c r="C194" s="90" t="s">
        <v>82</v>
      </c>
      <c r="D194" s="90">
        <v>1</v>
      </c>
      <c r="E194" s="90">
        <v>1</v>
      </c>
      <c r="F194" s="90" t="s">
        <v>566</v>
      </c>
      <c r="G194" s="95">
        <v>8.6451617238339509</v>
      </c>
      <c r="H194" s="96">
        <v>10.094354905089627</v>
      </c>
      <c r="I194" s="96">
        <v>7.1959685425782753</v>
      </c>
      <c r="J194" s="90" t="s">
        <v>8678</v>
      </c>
      <c r="K194" s="95">
        <v>2.77777767181396</v>
      </c>
      <c r="L194" s="110">
        <v>221</v>
      </c>
    </row>
    <row r="195" spans="1:12" ht="25.5" customHeight="1">
      <c r="A195" s="90">
        <v>3</v>
      </c>
      <c r="B195" s="92" t="s">
        <v>760</v>
      </c>
      <c r="C195" s="90" t="s">
        <v>82</v>
      </c>
      <c r="D195" s="90">
        <v>1</v>
      </c>
      <c r="E195" s="90">
        <v>1</v>
      </c>
      <c r="F195" s="90" t="s">
        <v>566</v>
      </c>
      <c r="G195" s="95">
        <v>18.1692039671121</v>
      </c>
      <c r="H195" s="96">
        <v>21.214917551091801</v>
      </c>
      <c r="I195" s="96">
        <v>15.123490383132399</v>
      </c>
      <c r="J195" s="90" t="s">
        <v>8678</v>
      </c>
      <c r="K195" s="95">
        <v>2.2119340896606401</v>
      </c>
      <c r="L195" s="110">
        <v>238</v>
      </c>
    </row>
    <row r="196" spans="1:12" ht="25.5" customHeight="1">
      <c r="A196" s="90">
        <v>3</v>
      </c>
      <c r="B196" s="92" t="s">
        <v>761</v>
      </c>
      <c r="C196" s="90" t="s">
        <v>82</v>
      </c>
      <c r="D196" s="90">
        <v>1</v>
      </c>
      <c r="E196" s="90">
        <v>1</v>
      </c>
      <c r="F196" s="90" t="s">
        <v>566</v>
      </c>
      <c r="G196" s="95">
        <v>15.4069081898652</v>
      </c>
      <c r="H196" s="96">
        <v>17.989576624098152</v>
      </c>
      <c r="I196" s="96">
        <v>12.824239755632249</v>
      </c>
      <c r="J196" s="90" t="s">
        <v>8678</v>
      </c>
      <c r="K196" s="95">
        <v>1.18312752246856</v>
      </c>
      <c r="L196" s="110">
        <v>169</v>
      </c>
    </row>
    <row r="197" spans="1:12" ht="25.5" customHeight="1">
      <c r="A197" s="90">
        <v>3</v>
      </c>
      <c r="B197" s="92" t="s">
        <v>762</v>
      </c>
      <c r="C197" s="90" t="s">
        <v>82</v>
      </c>
      <c r="D197" s="90">
        <v>1</v>
      </c>
      <c r="E197" s="90">
        <v>1</v>
      </c>
      <c r="F197" s="90" t="s">
        <v>566</v>
      </c>
      <c r="G197" s="95">
        <v>0</v>
      </c>
      <c r="H197" s="96">
        <v>0</v>
      </c>
      <c r="I197" s="96">
        <v>0</v>
      </c>
      <c r="J197" s="90" t="s">
        <v>8678</v>
      </c>
      <c r="K197" s="95">
        <v>1.0802469253539999</v>
      </c>
      <c r="L197" s="110">
        <v>196</v>
      </c>
    </row>
    <row r="198" spans="1:12" ht="25.5" customHeight="1">
      <c r="A198" s="90">
        <v>3</v>
      </c>
      <c r="B198" s="92" t="s">
        <v>763</v>
      </c>
      <c r="C198" s="90" t="s">
        <v>82</v>
      </c>
      <c r="D198" s="90">
        <v>1</v>
      </c>
      <c r="E198" s="90">
        <v>1</v>
      </c>
      <c r="F198" s="90" t="s">
        <v>566</v>
      </c>
      <c r="G198" s="95">
        <v>2.4222317074437298</v>
      </c>
      <c r="H198" s="96">
        <v>2.8282717314459656</v>
      </c>
      <c r="I198" s="96">
        <v>2.0161916834414941</v>
      </c>
      <c r="J198" s="90" t="s">
        <v>8678</v>
      </c>
      <c r="K198" s="95">
        <v>0.97736626863479603</v>
      </c>
      <c r="L198" s="110">
        <v>204</v>
      </c>
    </row>
    <row r="199" spans="1:12" ht="25.5" customHeight="1">
      <c r="A199" s="90">
        <v>3</v>
      </c>
      <c r="B199" s="92" t="s">
        <v>764</v>
      </c>
      <c r="C199" s="90" t="s">
        <v>82</v>
      </c>
      <c r="D199" s="90">
        <v>1</v>
      </c>
      <c r="E199" s="90">
        <v>1</v>
      </c>
      <c r="F199" s="90" t="s">
        <v>566</v>
      </c>
      <c r="G199" s="95">
        <v>13.0504934091717</v>
      </c>
      <c r="H199" s="96">
        <v>15.238154746778971</v>
      </c>
      <c r="I199" s="96">
        <v>10.86283207156443</v>
      </c>
      <c r="J199" s="90" t="s">
        <v>8678</v>
      </c>
      <c r="K199" s="95">
        <v>3.8065843582153298</v>
      </c>
      <c r="L199" s="110">
        <v>244</v>
      </c>
    </row>
    <row r="200" spans="1:12" ht="25.5" customHeight="1">
      <c r="A200" s="90">
        <v>3</v>
      </c>
      <c r="B200" s="92" t="s">
        <v>765</v>
      </c>
      <c r="C200" s="90" t="s">
        <v>82</v>
      </c>
      <c r="D200" s="90">
        <v>1</v>
      </c>
      <c r="E200" s="90">
        <v>1</v>
      </c>
      <c r="F200" s="90" t="s">
        <v>566</v>
      </c>
      <c r="G200" s="95">
        <v>13.681285200703799</v>
      </c>
      <c r="H200" s="96">
        <v>15.974686510827741</v>
      </c>
      <c r="I200" s="96">
        <v>11.387883890579857</v>
      </c>
      <c r="J200" s="90" t="s">
        <v>8678</v>
      </c>
      <c r="K200" s="95">
        <v>3.1893002986907901</v>
      </c>
      <c r="L200" s="110">
        <v>240</v>
      </c>
    </row>
    <row r="201" spans="1:12" ht="25.5" customHeight="1">
      <c r="A201" s="90">
        <v>3</v>
      </c>
      <c r="B201" s="92" t="s">
        <v>766</v>
      </c>
      <c r="C201" s="90" t="s">
        <v>82</v>
      </c>
      <c r="D201" s="90">
        <v>1</v>
      </c>
      <c r="E201" s="90">
        <v>1</v>
      </c>
      <c r="F201" s="90" t="s">
        <v>566</v>
      </c>
      <c r="G201" s="95">
        <v>7.6359977882900303</v>
      </c>
      <c r="H201" s="96">
        <v>8.9160242678832624</v>
      </c>
      <c r="I201" s="96">
        <v>6.3559713086967982</v>
      </c>
      <c r="J201" s="90" t="s">
        <v>8678</v>
      </c>
      <c r="K201" s="95">
        <v>2.6234567165374698</v>
      </c>
      <c r="L201" s="110">
        <v>241</v>
      </c>
    </row>
    <row r="202" spans="1:12" ht="25.5" customHeight="1">
      <c r="A202" s="90">
        <v>3</v>
      </c>
      <c r="B202" s="92" t="s">
        <v>767</v>
      </c>
      <c r="C202" s="90" t="s">
        <v>82</v>
      </c>
      <c r="D202" s="90">
        <v>1</v>
      </c>
      <c r="E202" s="90">
        <v>1</v>
      </c>
      <c r="F202" s="90" t="s">
        <v>566</v>
      </c>
      <c r="G202" s="95">
        <v>2.02998304092292E-2</v>
      </c>
      <c r="H202" s="96">
        <v>2.3702702067326435E-2</v>
      </c>
      <c r="I202" s="96">
        <v>1.6896958751131966E-2</v>
      </c>
      <c r="J202" s="90" t="s">
        <v>8678</v>
      </c>
      <c r="K202" s="95">
        <v>0</v>
      </c>
      <c r="L202" s="110">
        <v>340</v>
      </c>
    </row>
    <row r="203" spans="1:12" ht="25.5" customHeight="1">
      <c r="A203" s="90">
        <v>3</v>
      </c>
      <c r="B203" s="92" t="s">
        <v>768</v>
      </c>
      <c r="C203" s="90" t="s">
        <v>82</v>
      </c>
      <c r="D203" s="90">
        <v>1</v>
      </c>
      <c r="E203" s="90">
        <v>1</v>
      </c>
      <c r="F203" s="90" t="s">
        <v>566</v>
      </c>
      <c r="G203" s="95">
        <v>8.9007136363492094</v>
      </c>
      <c r="H203" s="96">
        <v>10.392745124267552</v>
      </c>
      <c r="I203" s="96">
        <v>7.4086821484308656</v>
      </c>
      <c r="J203" s="90" t="s">
        <v>8678</v>
      </c>
      <c r="K203" s="95">
        <v>0.72016459703445401</v>
      </c>
      <c r="L203" s="110">
        <v>233</v>
      </c>
    </row>
    <row r="204" spans="1:12" ht="25.5" customHeight="1">
      <c r="A204" s="90">
        <v>3</v>
      </c>
      <c r="B204" s="92" t="s">
        <v>769</v>
      </c>
      <c r="C204" s="90" t="s">
        <v>82</v>
      </c>
      <c r="D204" s="90">
        <v>1</v>
      </c>
      <c r="E204" s="90">
        <v>1</v>
      </c>
      <c r="F204" s="90" t="s">
        <v>566</v>
      </c>
      <c r="G204" s="95">
        <v>1.05275996105423</v>
      </c>
      <c r="H204" s="96">
        <v>1.2292346882826046</v>
      </c>
      <c r="I204" s="96">
        <v>0.87628523382585544</v>
      </c>
      <c r="J204" s="90" t="s">
        <v>8678</v>
      </c>
      <c r="K204" s="95">
        <v>0.51440328359603804</v>
      </c>
      <c r="L204" s="110">
        <v>212</v>
      </c>
    </row>
    <row r="205" spans="1:12" ht="25.5" customHeight="1">
      <c r="A205" s="90">
        <v>3</v>
      </c>
      <c r="B205" s="92" t="s">
        <v>770</v>
      </c>
      <c r="C205" s="90" t="s">
        <v>82</v>
      </c>
      <c r="D205" s="90">
        <v>1</v>
      </c>
      <c r="E205" s="90">
        <v>1</v>
      </c>
      <c r="F205" s="90" t="s">
        <v>566</v>
      </c>
      <c r="G205" s="95">
        <v>0.522949289429953</v>
      </c>
      <c r="H205" s="96">
        <v>0.61061156442187714</v>
      </c>
      <c r="I205" s="96">
        <v>0.43528701443802886</v>
      </c>
      <c r="J205" s="90" t="s">
        <v>8678</v>
      </c>
      <c r="K205" s="95">
        <v>0</v>
      </c>
      <c r="L205" s="110">
        <v>221</v>
      </c>
    </row>
    <row r="206" spans="1:12" ht="25.5" customHeight="1">
      <c r="A206" s="90">
        <v>3</v>
      </c>
      <c r="B206" s="92" t="s">
        <v>771</v>
      </c>
      <c r="C206" s="90" t="s">
        <v>82</v>
      </c>
      <c r="D206" s="90">
        <v>1</v>
      </c>
      <c r="E206" s="90">
        <v>1</v>
      </c>
      <c r="F206" s="90" t="s">
        <v>566</v>
      </c>
      <c r="G206" s="95">
        <v>0.37037036438855703</v>
      </c>
      <c r="H206" s="96">
        <v>0.43245575084597132</v>
      </c>
      <c r="I206" s="96">
        <v>0.30828497793114273</v>
      </c>
      <c r="J206" s="90" t="s">
        <v>8678</v>
      </c>
      <c r="K206" s="95">
        <v>0</v>
      </c>
      <c r="L206" s="110">
        <v>199</v>
      </c>
    </row>
    <row r="207" spans="1:12" ht="25.5" customHeight="1">
      <c r="A207" s="90">
        <v>3</v>
      </c>
      <c r="B207" s="92" t="s">
        <v>772</v>
      </c>
      <c r="C207" s="90" t="s">
        <v>82</v>
      </c>
      <c r="D207" s="90">
        <v>1</v>
      </c>
      <c r="E207" s="90">
        <v>1</v>
      </c>
      <c r="F207" s="90" t="s">
        <v>566</v>
      </c>
      <c r="G207" s="95">
        <v>3.1981172503241502</v>
      </c>
      <c r="H207" s="96">
        <v>3.7342193916234248</v>
      </c>
      <c r="I207" s="96">
        <v>2.6620151090248756</v>
      </c>
      <c r="J207" s="90" t="s">
        <v>8678</v>
      </c>
      <c r="K207" s="95">
        <v>0.87448561191558805</v>
      </c>
      <c r="L207" s="110">
        <v>215</v>
      </c>
    </row>
    <row r="208" spans="1:12" ht="25.5" customHeight="1">
      <c r="A208" s="90">
        <v>3</v>
      </c>
      <c r="B208" s="92" t="s">
        <v>773</v>
      </c>
      <c r="C208" s="90" t="s">
        <v>82</v>
      </c>
      <c r="D208" s="90">
        <v>1</v>
      </c>
      <c r="E208" s="90">
        <v>1</v>
      </c>
      <c r="F208" s="90" t="s">
        <v>566</v>
      </c>
      <c r="G208" s="95">
        <v>3.7303967305311798</v>
      </c>
      <c r="H208" s="96">
        <v>4.3557251717979524</v>
      </c>
      <c r="I208" s="96">
        <v>3.1050682892644068</v>
      </c>
      <c r="J208" s="90" t="s">
        <v>8678</v>
      </c>
      <c r="K208" s="95">
        <v>1.0802469253539999</v>
      </c>
      <c r="L208" s="110">
        <v>229</v>
      </c>
    </row>
    <row r="209" spans="1:12" ht="25.5" customHeight="1">
      <c r="A209" s="90">
        <v>3</v>
      </c>
      <c r="B209" s="92" t="s">
        <v>774</v>
      </c>
      <c r="C209" s="90" t="s">
        <v>82</v>
      </c>
      <c r="D209" s="90">
        <v>1</v>
      </c>
      <c r="E209" s="90">
        <v>1</v>
      </c>
      <c r="F209" s="90" t="s">
        <v>566</v>
      </c>
      <c r="G209" s="95">
        <v>0</v>
      </c>
      <c r="H209" s="96">
        <v>0</v>
      </c>
      <c r="I209" s="96">
        <v>0</v>
      </c>
      <c r="J209" s="90" t="s">
        <v>8678</v>
      </c>
      <c r="K209" s="95">
        <v>3.0864198207855198</v>
      </c>
      <c r="L209" s="110">
        <v>342</v>
      </c>
    </row>
    <row r="210" spans="1:12" ht="25.5" customHeight="1">
      <c r="A210" s="90">
        <v>3</v>
      </c>
      <c r="B210" s="92" t="s">
        <v>775</v>
      </c>
      <c r="C210" s="90" t="s">
        <v>82</v>
      </c>
      <c r="D210" s="90">
        <v>1</v>
      </c>
      <c r="E210" s="90">
        <v>1</v>
      </c>
      <c r="F210" s="90" t="s">
        <v>566</v>
      </c>
      <c r="G210" s="95">
        <v>20.177229508408399</v>
      </c>
      <c r="H210" s="96">
        <v>23.559549510543491</v>
      </c>
      <c r="I210" s="96">
        <v>16.794909506273306</v>
      </c>
      <c r="J210" s="90" t="s">
        <v>8678</v>
      </c>
      <c r="K210" s="95">
        <v>2.0061728954315101</v>
      </c>
      <c r="L210" s="110">
        <v>333</v>
      </c>
    </row>
    <row r="211" spans="1:12" ht="25.5" customHeight="1">
      <c r="A211" s="90">
        <v>3</v>
      </c>
      <c r="B211" s="92" t="s">
        <v>776</v>
      </c>
      <c r="C211" s="90" t="s">
        <v>82</v>
      </c>
      <c r="D211" s="90">
        <v>1</v>
      </c>
      <c r="E211" s="90">
        <v>1</v>
      </c>
      <c r="F211" s="90" t="s">
        <v>566</v>
      </c>
      <c r="G211" s="95">
        <v>16.3556470749648</v>
      </c>
      <c r="H211" s="96">
        <v>19.09735312665353</v>
      </c>
      <c r="I211" s="96">
        <v>13.61394102327607</v>
      </c>
      <c r="J211" s="90" t="s">
        <v>8678</v>
      </c>
      <c r="K211" s="95">
        <v>2.2119340896606401</v>
      </c>
      <c r="L211" s="110">
        <v>340</v>
      </c>
    </row>
    <row r="212" spans="1:12" ht="25.5" customHeight="1">
      <c r="A212" s="90">
        <v>3</v>
      </c>
      <c r="B212" s="92" t="s">
        <v>777</v>
      </c>
      <c r="C212" s="90" t="s">
        <v>82</v>
      </c>
      <c r="D212" s="90">
        <v>1</v>
      </c>
      <c r="E212" s="90">
        <v>1</v>
      </c>
      <c r="F212" s="90" t="s">
        <v>566</v>
      </c>
      <c r="G212" s="95">
        <v>1.5688898993500699</v>
      </c>
      <c r="H212" s="96">
        <v>1.8318837700154205</v>
      </c>
      <c r="I212" s="96">
        <v>1.3058960286847194</v>
      </c>
      <c r="J212" s="90" t="s">
        <v>8678</v>
      </c>
      <c r="K212" s="95">
        <v>1.18312752246856</v>
      </c>
      <c r="L212" s="110">
        <v>332</v>
      </c>
    </row>
    <row r="213" spans="1:12" ht="25.5" customHeight="1">
      <c r="A213" s="90">
        <v>3</v>
      </c>
      <c r="B213" s="92" t="s">
        <v>778</v>
      </c>
      <c r="C213" s="90" t="s">
        <v>82</v>
      </c>
      <c r="D213" s="90">
        <v>1</v>
      </c>
      <c r="E213" s="90">
        <v>1</v>
      </c>
      <c r="F213" s="90" t="s">
        <v>566</v>
      </c>
      <c r="G213" s="95">
        <v>0.52438900942208899</v>
      </c>
      <c r="H213" s="96">
        <v>0.612292625462587</v>
      </c>
      <c r="I213" s="96">
        <v>0.43648539338159098</v>
      </c>
      <c r="J213" s="90" t="s">
        <v>8678</v>
      </c>
      <c r="K213" s="95">
        <v>0</v>
      </c>
      <c r="L213" s="110">
        <v>195</v>
      </c>
    </row>
    <row r="214" spans="1:12" ht="25.5" customHeight="1">
      <c r="A214" s="90">
        <v>3</v>
      </c>
      <c r="B214" s="92" t="s">
        <v>779</v>
      </c>
      <c r="C214" s="90" t="s">
        <v>82</v>
      </c>
      <c r="D214" s="90">
        <v>1</v>
      </c>
      <c r="E214" s="90">
        <v>1</v>
      </c>
      <c r="F214" s="90" t="s">
        <v>566</v>
      </c>
      <c r="G214" s="95">
        <v>0</v>
      </c>
      <c r="H214" s="96">
        <v>0</v>
      </c>
      <c r="I214" s="96">
        <v>0</v>
      </c>
      <c r="J214" s="90" t="s">
        <v>8678</v>
      </c>
      <c r="K214" s="95">
        <v>0</v>
      </c>
      <c r="L214" s="110">
        <v>195</v>
      </c>
    </row>
    <row r="215" spans="1:12" ht="25.5" customHeight="1">
      <c r="A215" s="90">
        <v>3</v>
      </c>
      <c r="B215" s="92" t="s">
        <v>780</v>
      </c>
      <c r="C215" s="90" t="s">
        <v>82</v>
      </c>
      <c r="D215" s="90">
        <v>1</v>
      </c>
      <c r="E215" s="90">
        <v>1</v>
      </c>
      <c r="F215" s="90" t="s">
        <v>566</v>
      </c>
      <c r="G215" s="95">
        <v>3.4262471829221601</v>
      </c>
      <c r="H215" s="96">
        <v>4.0005908694142684</v>
      </c>
      <c r="I215" s="96">
        <v>2.8519034964300518</v>
      </c>
      <c r="J215" s="90" t="s">
        <v>8678</v>
      </c>
      <c r="K215" s="95">
        <v>1.59465014934539</v>
      </c>
      <c r="L215" s="110">
        <v>356</v>
      </c>
    </row>
    <row r="216" spans="1:12" ht="25.5" customHeight="1">
      <c r="A216" s="90">
        <v>3</v>
      </c>
      <c r="B216" s="92" t="s">
        <v>781</v>
      </c>
      <c r="C216" s="90" t="s">
        <v>82</v>
      </c>
      <c r="D216" s="90">
        <v>1</v>
      </c>
      <c r="E216" s="90">
        <v>1</v>
      </c>
      <c r="F216" s="90" t="s">
        <v>566</v>
      </c>
      <c r="G216" s="95">
        <v>2.12810036445113</v>
      </c>
      <c r="H216" s="96">
        <v>2.4848349907899179</v>
      </c>
      <c r="I216" s="96">
        <v>1.7713657381123422</v>
      </c>
      <c r="J216" s="90" t="s">
        <v>8678</v>
      </c>
      <c r="K216" s="95">
        <v>2.2119340896606401</v>
      </c>
      <c r="L216" s="110">
        <v>329</v>
      </c>
    </row>
    <row r="217" spans="1:12" ht="25.5" customHeight="1">
      <c r="A217" s="90">
        <v>3</v>
      </c>
      <c r="B217" s="92" t="s">
        <v>782</v>
      </c>
      <c r="C217" s="90" t="s">
        <v>82</v>
      </c>
      <c r="D217" s="90">
        <v>1</v>
      </c>
      <c r="E217" s="90">
        <v>1</v>
      </c>
      <c r="F217" s="90" t="s">
        <v>566</v>
      </c>
      <c r="G217" s="95">
        <v>0.11698889370523199</v>
      </c>
      <c r="H217" s="96">
        <v>0.13659980584963546</v>
      </c>
      <c r="I217" s="96">
        <v>9.7377981560828525E-2</v>
      </c>
      <c r="J217" s="90" t="s">
        <v>8678</v>
      </c>
      <c r="K217" s="95">
        <v>0.87448561191558805</v>
      </c>
      <c r="L217" s="110">
        <v>358</v>
      </c>
    </row>
    <row r="218" spans="1:12" ht="25.5" customHeight="1">
      <c r="A218" s="90">
        <v>3</v>
      </c>
      <c r="B218" s="92" t="s">
        <v>783</v>
      </c>
      <c r="C218" s="90" t="s">
        <v>82</v>
      </c>
      <c r="D218" s="90">
        <v>1</v>
      </c>
      <c r="E218" s="90">
        <v>1</v>
      </c>
      <c r="F218" s="90" t="s">
        <v>566</v>
      </c>
      <c r="G218" s="95">
        <v>28.667374282460599</v>
      </c>
      <c r="H218" s="96">
        <v>33.472901889898125</v>
      </c>
      <c r="I218" s="96">
        <v>23.861846675023077</v>
      </c>
      <c r="J218" s="90" t="s">
        <v>8678</v>
      </c>
      <c r="K218" s="95">
        <v>4.7839508056640598</v>
      </c>
      <c r="L218" s="110">
        <v>236</v>
      </c>
    </row>
    <row r="219" spans="1:12" ht="25.5" customHeight="1">
      <c r="A219" s="90">
        <v>3</v>
      </c>
      <c r="B219" s="92" t="s">
        <v>784</v>
      </c>
      <c r="C219" s="90" t="s">
        <v>82</v>
      </c>
      <c r="D219" s="90">
        <v>1</v>
      </c>
      <c r="E219" s="90">
        <v>1</v>
      </c>
      <c r="F219" s="90" t="s">
        <v>566</v>
      </c>
      <c r="G219" s="95">
        <v>0</v>
      </c>
      <c r="H219" s="96">
        <v>0</v>
      </c>
      <c r="I219" s="96">
        <v>0</v>
      </c>
      <c r="J219" s="90" t="s">
        <v>8678</v>
      </c>
      <c r="K219" s="95">
        <v>2.0061728954315101</v>
      </c>
      <c r="L219" s="110">
        <v>161</v>
      </c>
    </row>
    <row r="220" spans="1:12" ht="25.5" customHeight="1">
      <c r="A220" s="90">
        <v>3</v>
      </c>
      <c r="B220" s="92" t="s">
        <v>785</v>
      </c>
      <c r="C220" s="90" t="s">
        <v>82</v>
      </c>
      <c r="D220" s="90">
        <v>1</v>
      </c>
      <c r="E220" s="90">
        <v>1</v>
      </c>
      <c r="F220" s="90" t="s">
        <v>566</v>
      </c>
      <c r="G220" s="95">
        <v>0</v>
      </c>
      <c r="H220" s="96">
        <v>0</v>
      </c>
      <c r="I220" s="96">
        <v>0</v>
      </c>
      <c r="J220" s="90" t="s">
        <v>8678</v>
      </c>
      <c r="K220" s="95">
        <v>2.4176955223083398</v>
      </c>
      <c r="L220" s="110">
        <v>148</v>
      </c>
    </row>
    <row r="221" spans="1:12" ht="25.5" customHeight="1">
      <c r="A221" s="90">
        <v>3</v>
      </c>
      <c r="B221" s="92" t="s">
        <v>786</v>
      </c>
      <c r="C221" s="90" t="s">
        <v>82</v>
      </c>
      <c r="D221" s="90">
        <v>1</v>
      </c>
      <c r="E221" s="90">
        <v>1</v>
      </c>
      <c r="F221" s="90" t="s">
        <v>566</v>
      </c>
      <c r="G221" s="95">
        <v>9.8350842454444791</v>
      </c>
      <c r="H221" s="96">
        <v>11.483744788864872</v>
      </c>
      <c r="I221" s="96">
        <v>8.1864237020240864</v>
      </c>
      <c r="J221" s="90" t="s">
        <v>8678</v>
      </c>
      <c r="K221" s="95">
        <v>4.1152262687683097</v>
      </c>
      <c r="L221" s="110">
        <v>190</v>
      </c>
    </row>
    <row r="222" spans="1:12" ht="25.5" customHeight="1">
      <c r="A222" s="90">
        <v>3</v>
      </c>
      <c r="B222" s="92" t="s">
        <v>787</v>
      </c>
      <c r="C222" s="90" t="s">
        <v>82</v>
      </c>
      <c r="D222" s="90">
        <v>1</v>
      </c>
      <c r="E222" s="90">
        <v>1</v>
      </c>
      <c r="F222" s="90" t="s">
        <v>566</v>
      </c>
      <c r="G222" s="95">
        <v>3.7426277915560902</v>
      </c>
      <c r="H222" s="96">
        <v>4.3700065322623693</v>
      </c>
      <c r="I222" s="96">
        <v>3.1152490508498105</v>
      </c>
      <c r="J222" s="90" t="s">
        <v>8678</v>
      </c>
      <c r="K222" s="95">
        <v>1.8004115819930999</v>
      </c>
      <c r="L222" s="110">
        <v>171</v>
      </c>
    </row>
    <row r="223" spans="1:12" ht="25.5" customHeight="1">
      <c r="A223" s="90">
        <v>3</v>
      </c>
      <c r="B223" s="92" t="s">
        <v>788</v>
      </c>
      <c r="C223" s="90" t="s">
        <v>82</v>
      </c>
      <c r="D223" s="90">
        <v>1</v>
      </c>
      <c r="E223" s="90">
        <v>1</v>
      </c>
      <c r="F223" s="90" t="s">
        <v>566</v>
      </c>
      <c r="G223" s="95">
        <v>0</v>
      </c>
      <c r="H223" s="96">
        <v>0</v>
      </c>
      <c r="I223" s="96">
        <v>0</v>
      </c>
      <c r="J223" s="90" t="s">
        <v>8678</v>
      </c>
      <c r="K223" s="95">
        <v>1.18312752246856</v>
      </c>
      <c r="L223" s="110">
        <v>206</v>
      </c>
    </row>
    <row r="224" spans="1:12" ht="25.5" customHeight="1">
      <c r="A224" s="90">
        <v>3</v>
      </c>
      <c r="B224" s="92" t="s">
        <v>789</v>
      </c>
      <c r="C224" s="90" t="s">
        <v>82</v>
      </c>
      <c r="D224" s="90">
        <v>1</v>
      </c>
      <c r="E224" s="90">
        <v>1</v>
      </c>
      <c r="F224" s="90" t="s">
        <v>566</v>
      </c>
      <c r="G224" s="95">
        <v>14.3636106492594</v>
      </c>
      <c r="H224" s="96">
        <v>16.771390546971574</v>
      </c>
      <c r="I224" s="96">
        <v>11.955830751547223</v>
      </c>
      <c r="J224" s="90" t="s">
        <v>8678</v>
      </c>
      <c r="K224" s="95">
        <v>4.2181072235107404</v>
      </c>
      <c r="L224" s="110">
        <v>188</v>
      </c>
    </row>
    <row r="225" spans="1:12" ht="25.5" customHeight="1">
      <c r="A225" s="90">
        <v>3</v>
      </c>
      <c r="B225" s="92" t="s">
        <v>790</v>
      </c>
      <c r="C225" s="90" t="s">
        <v>82</v>
      </c>
      <c r="D225" s="90">
        <v>1</v>
      </c>
      <c r="E225" s="90">
        <v>1</v>
      </c>
      <c r="F225" s="90" t="s">
        <v>566</v>
      </c>
      <c r="G225" s="95">
        <v>7.4219185673593904</v>
      </c>
      <c r="H225" s="96">
        <v>8.6660588302302806</v>
      </c>
      <c r="I225" s="96">
        <v>6.1777783044885011</v>
      </c>
      <c r="J225" s="90" t="s">
        <v>8678</v>
      </c>
      <c r="K225" s="95">
        <v>3.6008231639861998</v>
      </c>
      <c r="L225" s="110">
        <v>179</v>
      </c>
    </row>
    <row r="226" spans="1:12" ht="25.5" customHeight="1">
      <c r="A226" s="90">
        <v>3</v>
      </c>
      <c r="B226" s="92" t="s">
        <v>791</v>
      </c>
      <c r="C226" s="90" t="s">
        <v>82</v>
      </c>
      <c r="D226" s="90">
        <v>1</v>
      </c>
      <c r="E226" s="90">
        <v>1</v>
      </c>
      <c r="F226" s="90" t="s">
        <v>566</v>
      </c>
      <c r="G226" s="95">
        <v>13.6029786919731</v>
      </c>
      <c r="H226" s="96">
        <v>15.883253439272009</v>
      </c>
      <c r="I226" s="96">
        <v>11.32270394467419</v>
      </c>
      <c r="J226" s="90" t="s">
        <v>8678</v>
      </c>
      <c r="K226" s="95">
        <v>2.6234567165374698</v>
      </c>
      <c r="L226" s="110">
        <v>202</v>
      </c>
    </row>
    <row r="227" spans="1:12" ht="25.5" customHeight="1">
      <c r="A227" s="90">
        <v>3</v>
      </c>
      <c r="B227" s="92" t="s">
        <v>792</v>
      </c>
      <c r="C227" s="90" t="s">
        <v>82</v>
      </c>
      <c r="D227" s="90">
        <v>1</v>
      </c>
      <c r="E227" s="90">
        <v>1</v>
      </c>
      <c r="F227" s="90" t="s">
        <v>566</v>
      </c>
      <c r="G227" s="95">
        <v>8.1427203051544002</v>
      </c>
      <c r="H227" s="96">
        <v>9.5076889569922596</v>
      </c>
      <c r="I227" s="96">
        <v>6.7777516533165407</v>
      </c>
      <c r="J227" s="90" t="s">
        <v>8678</v>
      </c>
      <c r="K227" s="95">
        <v>2.1090536117553702</v>
      </c>
      <c r="L227" s="110">
        <v>182</v>
      </c>
    </row>
    <row r="228" spans="1:12" ht="25.5" customHeight="1">
      <c r="A228" s="90">
        <v>3</v>
      </c>
      <c r="B228" s="92" t="s">
        <v>793</v>
      </c>
      <c r="C228" s="90" t="s">
        <v>82</v>
      </c>
      <c r="D228" s="90">
        <v>1</v>
      </c>
      <c r="E228" s="90">
        <v>1</v>
      </c>
      <c r="F228" s="90" t="s">
        <v>566</v>
      </c>
      <c r="G228" s="95">
        <v>0</v>
      </c>
      <c r="H228" s="96">
        <v>0</v>
      </c>
      <c r="I228" s="96">
        <v>0</v>
      </c>
      <c r="J228" s="90" t="s">
        <v>8678</v>
      </c>
      <c r="K228" s="95">
        <v>1.59465014934539</v>
      </c>
      <c r="L228" s="110">
        <v>156</v>
      </c>
    </row>
    <row r="229" spans="1:12" ht="25.5" customHeight="1">
      <c r="A229" s="90">
        <v>3</v>
      </c>
      <c r="B229" s="92" t="s">
        <v>794</v>
      </c>
      <c r="C229" s="90" t="s">
        <v>82</v>
      </c>
      <c r="D229" s="90">
        <v>1</v>
      </c>
      <c r="E229" s="90">
        <v>1</v>
      </c>
      <c r="F229" s="90" t="s">
        <v>566</v>
      </c>
      <c r="G229" s="95">
        <v>15.721115697883601</v>
      </c>
      <c r="H229" s="96">
        <v>18.35645490828772</v>
      </c>
      <c r="I229" s="96">
        <v>13.085776487479482</v>
      </c>
      <c r="J229" s="90" t="s">
        <v>8678</v>
      </c>
      <c r="K229" s="95">
        <v>3.6008231639861998</v>
      </c>
      <c r="L229" s="110">
        <v>178</v>
      </c>
    </row>
    <row r="230" spans="1:12" ht="25.5" customHeight="1">
      <c r="A230" s="90">
        <v>3</v>
      </c>
      <c r="B230" s="92" t="s">
        <v>795</v>
      </c>
      <c r="C230" s="90" t="s">
        <v>82</v>
      </c>
      <c r="D230" s="90">
        <v>1</v>
      </c>
      <c r="E230" s="90">
        <v>1</v>
      </c>
      <c r="F230" s="90" t="s">
        <v>566</v>
      </c>
      <c r="G230" s="95">
        <v>16.44427464464</v>
      </c>
      <c r="H230" s="96">
        <v>19.20083738423666</v>
      </c>
      <c r="I230" s="96">
        <v>13.687711905043342</v>
      </c>
      <c r="J230" s="90" t="s">
        <v>8678</v>
      </c>
      <c r="K230" s="95">
        <v>2.8806583881378098</v>
      </c>
      <c r="L230" s="110">
        <v>189</v>
      </c>
    </row>
    <row r="231" spans="1:12" ht="25.5" customHeight="1">
      <c r="A231" s="90">
        <v>3</v>
      </c>
      <c r="B231" s="92" t="s">
        <v>796</v>
      </c>
      <c r="C231" s="90" t="s">
        <v>82</v>
      </c>
      <c r="D231" s="90">
        <v>1</v>
      </c>
      <c r="E231" s="90">
        <v>1</v>
      </c>
      <c r="F231" s="90" t="s">
        <v>566</v>
      </c>
      <c r="G231" s="95">
        <v>14.205946555360701</v>
      </c>
      <c r="H231" s="96">
        <v>16.58729713490559</v>
      </c>
      <c r="I231" s="96">
        <v>11.824595975815811</v>
      </c>
      <c r="J231" s="90" t="s">
        <v>8678</v>
      </c>
      <c r="K231" s="95">
        <v>1.8004115819930999</v>
      </c>
      <c r="L231" s="110">
        <v>194</v>
      </c>
    </row>
    <row r="232" spans="1:12" ht="25.5" customHeight="1">
      <c r="A232" s="90">
        <v>3</v>
      </c>
      <c r="B232" s="92" t="s">
        <v>797</v>
      </c>
      <c r="C232" s="90" t="s">
        <v>82</v>
      </c>
      <c r="D232" s="90">
        <v>1</v>
      </c>
      <c r="E232" s="90">
        <v>1</v>
      </c>
      <c r="F232" s="90" t="s">
        <v>566</v>
      </c>
      <c r="G232" s="95">
        <v>8.0637749882745897</v>
      </c>
      <c r="H232" s="96">
        <v>9.4155099935285023</v>
      </c>
      <c r="I232" s="96">
        <v>6.7120399830206781</v>
      </c>
      <c r="J232" s="90" t="s">
        <v>8678</v>
      </c>
      <c r="K232" s="95">
        <v>1.0802469253539999</v>
      </c>
      <c r="L232" s="110">
        <v>189</v>
      </c>
    </row>
    <row r="233" spans="1:12" ht="25.5" customHeight="1">
      <c r="A233" s="90">
        <v>3</v>
      </c>
      <c r="B233" s="92" t="s">
        <v>798</v>
      </c>
      <c r="C233" s="90" t="s">
        <v>82</v>
      </c>
      <c r="D233" s="90">
        <v>1</v>
      </c>
      <c r="E233" s="90">
        <v>1</v>
      </c>
      <c r="F233" s="90" t="s">
        <v>566</v>
      </c>
      <c r="G233" s="95">
        <v>18.799452589797401</v>
      </c>
      <c r="H233" s="96">
        <v>21.950815094603335</v>
      </c>
      <c r="I233" s="96">
        <v>15.648090084991466</v>
      </c>
      <c r="J233" s="90" t="s">
        <v>8678</v>
      </c>
      <c r="K233" s="95">
        <v>0.823045253753662</v>
      </c>
      <c r="L233" s="110">
        <v>166</v>
      </c>
    </row>
    <row r="234" spans="1:12" ht="25.5" customHeight="1">
      <c r="A234" s="90">
        <v>3</v>
      </c>
      <c r="B234" s="92" t="s">
        <v>799</v>
      </c>
      <c r="C234" s="90" t="s">
        <v>82</v>
      </c>
      <c r="D234" s="90">
        <v>1</v>
      </c>
      <c r="E234" s="90">
        <v>1</v>
      </c>
      <c r="F234" s="90" t="s">
        <v>566</v>
      </c>
      <c r="G234" s="95">
        <v>2.2861791171975101</v>
      </c>
      <c r="H234" s="96">
        <v>2.6694125711926833</v>
      </c>
      <c r="I234" s="96">
        <v>1.9029456632023367</v>
      </c>
      <c r="J234" s="90" t="s">
        <v>8678</v>
      </c>
      <c r="K234" s="95">
        <v>0.72016459703445401</v>
      </c>
      <c r="L234" s="110">
        <v>146</v>
      </c>
    </row>
    <row r="235" spans="1:12" ht="25.5" customHeight="1">
      <c r="A235" s="90">
        <v>3</v>
      </c>
      <c r="B235" s="92" t="s">
        <v>800</v>
      </c>
      <c r="C235" s="90" t="s">
        <v>82</v>
      </c>
      <c r="D235" s="90">
        <v>1</v>
      </c>
      <c r="E235" s="90">
        <v>1</v>
      </c>
      <c r="F235" s="90" t="s">
        <v>566</v>
      </c>
      <c r="G235" s="95">
        <v>0.30579843106924498</v>
      </c>
      <c r="H235" s="96">
        <v>0.35705958907887225</v>
      </c>
      <c r="I235" s="96">
        <v>0.25453727305961771</v>
      </c>
      <c r="J235" s="90" t="s">
        <v>8678</v>
      </c>
      <c r="K235" s="95">
        <v>0</v>
      </c>
      <c r="L235" s="110">
        <v>146</v>
      </c>
    </row>
    <row r="236" spans="1:12" ht="25.5" customHeight="1">
      <c r="A236" s="90">
        <v>3</v>
      </c>
      <c r="B236" s="92" t="s">
        <v>801</v>
      </c>
      <c r="C236" s="90" t="s">
        <v>82</v>
      </c>
      <c r="D236" s="90">
        <v>1</v>
      </c>
      <c r="E236" s="90">
        <v>1</v>
      </c>
      <c r="F236" s="90" t="s">
        <v>566</v>
      </c>
      <c r="G236" s="95">
        <v>2.6274440422073302</v>
      </c>
      <c r="H236" s="96">
        <v>3.0678839219611458</v>
      </c>
      <c r="I236" s="96">
        <v>2.1870041624535146</v>
      </c>
      <c r="J236" s="90" t="s">
        <v>8678</v>
      </c>
      <c r="K236" s="95">
        <v>0.87448561191558805</v>
      </c>
      <c r="L236" s="110">
        <v>146</v>
      </c>
    </row>
    <row r="237" spans="1:12" ht="25.5" customHeight="1">
      <c r="A237" s="90">
        <v>3</v>
      </c>
      <c r="B237" s="92" t="s">
        <v>802</v>
      </c>
      <c r="C237" s="90" t="s">
        <v>82</v>
      </c>
      <c r="D237" s="90">
        <v>1</v>
      </c>
      <c r="E237" s="90">
        <v>1</v>
      </c>
      <c r="F237" s="90" t="s">
        <v>566</v>
      </c>
      <c r="G237" s="95">
        <v>42.8544907976259</v>
      </c>
      <c r="H237" s="96">
        <v>50.038212494686476</v>
      </c>
      <c r="I237" s="96">
        <v>35.670769100565323</v>
      </c>
      <c r="J237" s="90" t="s">
        <v>8678</v>
      </c>
      <c r="K237" s="95">
        <v>5.19547319412231</v>
      </c>
      <c r="L237" s="110">
        <v>205</v>
      </c>
    </row>
    <row r="238" spans="1:12" ht="25.5" customHeight="1">
      <c r="A238" s="90">
        <v>3</v>
      </c>
      <c r="B238" s="92" t="s">
        <v>803</v>
      </c>
      <c r="C238" s="90" t="s">
        <v>82</v>
      </c>
      <c r="D238" s="90">
        <v>1</v>
      </c>
      <c r="E238" s="90">
        <v>1</v>
      </c>
      <c r="F238" s="90" t="s">
        <v>566</v>
      </c>
      <c r="G238" s="95">
        <v>26.7097502147646</v>
      </c>
      <c r="H238" s="96">
        <v>31.187120230592733</v>
      </c>
      <c r="I238" s="96">
        <v>22.232380198936468</v>
      </c>
      <c r="J238" s="90" t="s">
        <v>8678</v>
      </c>
      <c r="K238" s="95">
        <v>4.5781893730163503</v>
      </c>
      <c r="L238" s="110">
        <v>200</v>
      </c>
    </row>
    <row r="239" spans="1:12" ht="25.5" customHeight="1">
      <c r="A239" s="90">
        <v>3</v>
      </c>
      <c r="B239" s="92" t="s">
        <v>804</v>
      </c>
      <c r="C239" s="90" t="s">
        <v>82</v>
      </c>
      <c r="D239" s="90">
        <v>1</v>
      </c>
      <c r="E239" s="90">
        <v>1</v>
      </c>
      <c r="F239" s="90" t="s">
        <v>566</v>
      </c>
      <c r="G239" s="95">
        <v>0</v>
      </c>
      <c r="H239" s="96">
        <v>0</v>
      </c>
      <c r="I239" s="96">
        <v>0</v>
      </c>
      <c r="J239" s="90" t="s">
        <v>8678</v>
      </c>
      <c r="K239" s="95">
        <v>5.6069960594177202</v>
      </c>
      <c r="L239" s="110">
        <v>163</v>
      </c>
    </row>
    <row r="240" spans="1:12" ht="25.5" customHeight="1">
      <c r="A240" s="90">
        <v>3</v>
      </c>
      <c r="B240" s="92" t="s">
        <v>805</v>
      </c>
      <c r="C240" s="90" t="s">
        <v>82</v>
      </c>
      <c r="D240" s="90">
        <v>1</v>
      </c>
      <c r="E240" s="90">
        <v>1</v>
      </c>
      <c r="F240" s="90" t="s">
        <v>566</v>
      </c>
      <c r="G240" s="95">
        <v>33.603711427500997</v>
      </c>
      <c r="H240" s="96">
        <v>39.236719926504669</v>
      </c>
      <c r="I240" s="96">
        <v>27.970702928497325</v>
      </c>
      <c r="J240" s="90" t="s">
        <v>8678</v>
      </c>
      <c r="K240" s="95">
        <v>4.3209877014160103</v>
      </c>
      <c r="L240" s="110">
        <v>193</v>
      </c>
    </row>
    <row r="241" spans="1:12" ht="25.5" customHeight="1">
      <c r="A241" s="90">
        <v>3</v>
      </c>
      <c r="B241" s="92" t="s">
        <v>806</v>
      </c>
      <c r="C241" s="90" t="s">
        <v>82</v>
      </c>
      <c r="D241" s="90">
        <v>1</v>
      </c>
      <c r="E241" s="90">
        <v>1</v>
      </c>
      <c r="F241" s="90" t="s">
        <v>566</v>
      </c>
      <c r="G241" s="95">
        <v>3.7190393568985298</v>
      </c>
      <c r="H241" s="96">
        <v>4.3424639554205182</v>
      </c>
      <c r="I241" s="96">
        <v>3.0956147583765414</v>
      </c>
      <c r="J241" s="90" t="s">
        <v>8678</v>
      </c>
      <c r="K241" s="95">
        <v>2.4176955223083398</v>
      </c>
      <c r="L241" s="110">
        <v>172</v>
      </c>
    </row>
    <row r="242" spans="1:12" ht="25.5" customHeight="1">
      <c r="A242" s="90">
        <v>3</v>
      </c>
      <c r="B242" s="92" t="s">
        <v>807</v>
      </c>
      <c r="C242" s="90" t="s">
        <v>82</v>
      </c>
      <c r="D242" s="90">
        <v>1</v>
      </c>
      <c r="E242" s="90">
        <v>1</v>
      </c>
      <c r="F242" s="90" t="s">
        <v>566</v>
      </c>
      <c r="G242" s="95">
        <v>30.0833175680681</v>
      </c>
      <c r="H242" s="96">
        <v>35.126200521778678</v>
      </c>
      <c r="I242" s="96">
        <v>25.040434614357522</v>
      </c>
      <c r="J242" s="90" t="s">
        <v>8678</v>
      </c>
      <c r="K242" s="95">
        <v>4.68106985092163</v>
      </c>
      <c r="L242" s="110">
        <v>189</v>
      </c>
    </row>
    <row r="243" spans="1:12" ht="25.5" customHeight="1">
      <c r="A243" s="90">
        <v>3</v>
      </c>
      <c r="B243" s="92" t="s">
        <v>808</v>
      </c>
      <c r="C243" s="90" t="s">
        <v>82</v>
      </c>
      <c r="D243" s="90">
        <v>1</v>
      </c>
      <c r="E243" s="90">
        <v>1</v>
      </c>
      <c r="F243" s="90" t="s">
        <v>566</v>
      </c>
      <c r="G243" s="95">
        <v>59.426770223533602</v>
      </c>
      <c r="H243" s="96">
        <v>69.388512171583585</v>
      </c>
      <c r="I243" s="96">
        <v>49.465028275483625</v>
      </c>
      <c r="J243" s="90" t="s">
        <v>8678</v>
      </c>
      <c r="K243" s="95">
        <v>2.5205762386321999</v>
      </c>
      <c r="L243" s="110">
        <v>165</v>
      </c>
    </row>
    <row r="244" spans="1:12" ht="25.5" customHeight="1">
      <c r="A244" s="90">
        <v>3</v>
      </c>
      <c r="B244" s="92" t="s">
        <v>809</v>
      </c>
      <c r="C244" s="90" t="s">
        <v>82</v>
      </c>
      <c r="D244" s="90">
        <v>1</v>
      </c>
      <c r="E244" s="90">
        <v>1</v>
      </c>
      <c r="F244" s="90" t="s">
        <v>566</v>
      </c>
      <c r="G244" s="95">
        <v>0</v>
      </c>
      <c r="H244" s="96">
        <v>0</v>
      </c>
      <c r="I244" s="96">
        <v>0</v>
      </c>
      <c r="J244" s="90" t="s">
        <v>8678</v>
      </c>
      <c r="K244" s="95">
        <v>2.77777767181396</v>
      </c>
      <c r="L244" s="110">
        <v>156</v>
      </c>
    </row>
    <row r="245" spans="1:12" ht="25.5" customHeight="1">
      <c r="A245" s="90">
        <v>3</v>
      </c>
      <c r="B245" s="92" t="s">
        <v>810</v>
      </c>
      <c r="C245" s="90" t="s">
        <v>82</v>
      </c>
      <c r="D245" s="90">
        <v>1</v>
      </c>
      <c r="E245" s="90">
        <v>1</v>
      </c>
      <c r="F245" s="90" t="s">
        <v>566</v>
      </c>
      <c r="G245" s="95">
        <v>0</v>
      </c>
      <c r="H245" s="96">
        <v>0</v>
      </c>
      <c r="I245" s="96">
        <v>0</v>
      </c>
      <c r="J245" s="90" t="s">
        <v>8678</v>
      </c>
      <c r="K245" s="95">
        <v>2.31481480598449</v>
      </c>
      <c r="L245" s="110">
        <v>168</v>
      </c>
    </row>
    <row r="246" spans="1:12" ht="25.5" customHeight="1">
      <c r="A246" s="90">
        <v>3</v>
      </c>
      <c r="B246" s="92" t="s">
        <v>811</v>
      </c>
      <c r="C246" s="90" t="s">
        <v>82</v>
      </c>
      <c r="D246" s="90">
        <v>1</v>
      </c>
      <c r="E246" s="90">
        <v>1</v>
      </c>
      <c r="F246" s="90" t="s">
        <v>566</v>
      </c>
      <c r="G246" s="95">
        <v>0</v>
      </c>
      <c r="H246" s="96">
        <v>0</v>
      </c>
      <c r="I246" s="96">
        <v>0</v>
      </c>
      <c r="J246" s="90" t="s">
        <v>8678</v>
      </c>
      <c r="K246" s="95">
        <v>1.38888883590698</v>
      </c>
      <c r="L246" s="110">
        <v>144</v>
      </c>
    </row>
    <row r="247" spans="1:12" ht="25.5" customHeight="1">
      <c r="A247" s="90">
        <v>3</v>
      </c>
      <c r="B247" s="92" t="s">
        <v>812</v>
      </c>
      <c r="C247" s="90" t="s">
        <v>82</v>
      </c>
      <c r="D247" s="90">
        <v>1</v>
      </c>
      <c r="E247" s="90">
        <v>1</v>
      </c>
      <c r="F247" s="90" t="s">
        <v>566</v>
      </c>
      <c r="G247" s="95">
        <v>0</v>
      </c>
      <c r="H247" s="96">
        <v>0</v>
      </c>
      <c r="I247" s="96">
        <v>0</v>
      </c>
      <c r="J247" s="90" t="s">
        <v>8678</v>
      </c>
      <c r="K247" s="95">
        <v>0</v>
      </c>
      <c r="L247" s="110">
        <v>135</v>
      </c>
    </row>
    <row r="248" spans="1:12" ht="25.5" customHeight="1">
      <c r="A248" s="90">
        <v>3</v>
      </c>
      <c r="B248" s="92" t="s">
        <v>813</v>
      </c>
      <c r="C248" s="90" t="s">
        <v>82</v>
      </c>
      <c r="D248" s="90">
        <v>1</v>
      </c>
      <c r="E248" s="90">
        <v>1</v>
      </c>
      <c r="F248" s="90" t="s">
        <v>566</v>
      </c>
      <c r="G248" s="95">
        <v>12.6370533020967</v>
      </c>
      <c r="H248" s="96">
        <v>14.755409448757815</v>
      </c>
      <c r="I248" s="96">
        <v>10.518697155435584</v>
      </c>
      <c r="J248" s="90" t="s">
        <v>8678</v>
      </c>
      <c r="K248" s="95">
        <v>0.823045253753662</v>
      </c>
      <c r="L248" s="110">
        <v>135</v>
      </c>
    </row>
    <row r="249" spans="1:12" ht="25.5" customHeight="1">
      <c r="A249" s="90">
        <v>3</v>
      </c>
      <c r="B249" s="92" t="s">
        <v>814</v>
      </c>
      <c r="C249" s="90" t="s">
        <v>82</v>
      </c>
      <c r="D249" s="90">
        <v>1</v>
      </c>
      <c r="E249" s="90">
        <v>1</v>
      </c>
      <c r="F249" s="90" t="s">
        <v>566</v>
      </c>
      <c r="G249" s="95">
        <v>0.55686512131414401</v>
      </c>
      <c r="H249" s="96">
        <v>0.65021272572768896</v>
      </c>
      <c r="I249" s="96">
        <v>0.46351751690059906</v>
      </c>
      <c r="J249" s="90" t="s">
        <v>8678</v>
      </c>
      <c r="K249" s="95">
        <v>0</v>
      </c>
      <c r="L249" s="110">
        <v>319</v>
      </c>
    </row>
    <row r="250" spans="1:12" ht="25.5" customHeight="1">
      <c r="A250" s="90">
        <v>3</v>
      </c>
      <c r="B250" s="92" t="s">
        <v>815</v>
      </c>
      <c r="C250" s="90" t="s">
        <v>82</v>
      </c>
      <c r="D250" s="90">
        <v>1</v>
      </c>
      <c r="E250" s="90">
        <v>1</v>
      </c>
      <c r="F250" s="90" t="s">
        <v>566</v>
      </c>
      <c r="G250" s="95">
        <v>10.270523686174499</v>
      </c>
      <c r="H250" s="96">
        <v>11.992177180856407</v>
      </c>
      <c r="I250" s="96">
        <v>8.5488701914925915</v>
      </c>
      <c r="J250" s="90" t="s">
        <v>8678</v>
      </c>
      <c r="K250" s="95">
        <v>0.97736626863479603</v>
      </c>
      <c r="L250" s="110">
        <v>302</v>
      </c>
    </row>
    <row r="251" spans="1:12" ht="25.5" customHeight="1">
      <c r="A251" s="90">
        <v>3</v>
      </c>
      <c r="B251" s="92" t="s">
        <v>816</v>
      </c>
      <c r="C251" s="90" t="s">
        <v>82</v>
      </c>
      <c r="D251" s="90">
        <v>1</v>
      </c>
      <c r="E251" s="90">
        <v>1</v>
      </c>
      <c r="F251" s="90" t="s">
        <v>566</v>
      </c>
      <c r="G251" s="95">
        <v>9.2382873622436694</v>
      </c>
      <c r="H251" s="96">
        <v>10.786906518197027</v>
      </c>
      <c r="I251" s="96">
        <v>7.6896682062903121</v>
      </c>
      <c r="J251" s="90" t="s">
        <v>8678</v>
      </c>
      <c r="K251" s="95">
        <v>1.2860082387924101</v>
      </c>
      <c r="L251" s="110">
        <v>257</v>
      </c>
    </row>
    <row r="252" spans="1:12" ht="25.5" customHeight="1">
      <c r="A252" s="90">
        <v>3</v>
      </c>
      <c r="B252" s="92" t="s">
        <v>817</v>
      </c>
      <c r="C252" s="90" t="s">
        <v>82</v>
      </c>
      <c r="D252" s="90">
        <v>1</v>
      </c>
      <c r="E252" s="90">
        <v>1</v>
      </c>
      <c r="F252" s="90" t="s">
        <v>566</v>
      </c>
      <c r="G252" s="95">
        <v>4.0810905889192703</v>
      </c>
      <c r="H252" s="96">
        <v>4.7652060331964252</v>
      </c>
      <c r="I252" s="96">
        <v>3.3969751446421155</v>
      </c>
      <c r="J252" s="90" t="s">
        <v>8678</v>
      </c>
      <c r="K252" s="95">
        <v>0.87448561191558805</v>
      </c>
      <c r="L252" s="110">
        <v>190</v>
      </c>
    </row>
    <row r="253" spans="1:12" ht="25.5" customHeight="1">
      <c r="A253" s="90">
        <v>3</v>
      </c>
      <c r="B253" s="92" t="s">
        <v>818</v>
      </c>
      <c r="C253" s="90" t="s">
        <v>82</v>
      </c>
      <c r="D253" s="90">
        <v>1</v>
      </c>
      <c r="E253" s="90">
        <v>1</v>
      </c>
      <c r="F253" s="90" t="s">
        <v>566</v>
      </c>
      <c r="G253" s="95">
        <v>5.8057421730847896</v>
      </c>
      <c r="H253" s="96">
        <v>6.778961904320969</v>
      </c>
      <c r="I253" s="96">
        <v>4.8325224418486101</v>
      </c>
      <c r="J253" s="90" t="s">
        <v>8678</v>
      </c>
      <c r="K253" s="95">
        <v>0.823045253753662</v>
      </c>
      <c r="L253" s="110">
        <v>198</v>
      </c>
    </row>
    <row r="254" spans="1:12" ht="25.5" customHeight="1">
      <c r="A254" s="90">
        <v>3</v>
      </c>
      <c r="B254" s="92" t="s">
        <v>819</v>
      </c>
      <c r="C254" s="90" t="s">
        <v>82</v>
      </c>
      <c r="D254" s="90">
        <v>1</v>
      </c>
      <c r="E254" s="90">
        <v>1</v>
      </c>
      <c r="F254" s="90" t="s">
        <v>566</v>
      </c>
      <c r="G254" s="95">
        <v>7.1785765767858098</v>
      </c>
      <c r="H254" s="96">
        <v>8.3819252888774702</v>
      </c>
      <c r="I254" s="96">
        <v>5.9752278646941495</v>
      </c>
      <c r="J254" s="90" t="s">
        <v>8678</v>
      </c>
      <c r="K254" s="95">
        <v>0.87448561191558805</v>
      </c>
      <c r="L254" s="110">
        <v>198</v>
      </c>
    </row>
    <row r="255" spans="1:12" ht="25.5" customHeight="1">
      <c r="A255" s="90">
        <v>3</v>
      </c>
      <c r="B255" s="92" t="s">
        <v>820</v>
      </c>
      <c r="C255" s="90" t="s">
        <v>82</v>
      </c>
      <c r="D255" s="90">
        <v>1</v>
      </c>
      <c r="E255" s="90">
        <v>1</v>
      </c>
      <c r="F255" s="90" t="s">
        <v>566</v>
      </c>
      <c r="G255" s="95">
        <v>0</v>
      </c>
      <c r="H255" s="96">
        <v>0</v>
      </c>
      <c r="I255" s="96">
        <v>0</v>
      </c>
      <c r="J255" s="90" t="s">
        <v>8678</v>
      </c>
      <c r="K255" s="95">
        <v>2.2119340896606401</v>
      </c>
      <c r="L255" s="110">
        <v>177</v>
      </c>
    </row>
    <row r="256" spans="1:12" ht="25.5" customHeight="1">
      <c r="A256" s="90">
        <v>3</v>
      </c>
      <c r="B256" s="92" t="s">
        <v>821</v>
      </c>
      <c r="C256" s="90" t="s">
        <v>82</v>
      </c>
      <c r="D256" s="90">
        <v>1</v>
      </c>
      <c r="E256" s="90">
        <v>1</v>
      </c>
      <c r="F256" s="90" t="s">
        <v>566</v>
      </c>
      <c r="G256" s="95">
        <v>5.0641003981066302</v>
      </c>
      <c r="H256" s="96">
        <v>5.9129983135612001</v>
      </c>
      <c r="I256" s="96">
        <v>4.2152024826520602</v>
      </c>
      <c r="J256" s="90" t="s">
        <v>8678</v>
      </c>
      <c r="K256" s="95">
        <v>2.31481480598449</v>
      </c>
      <c r="L256" s="110">
        <v>145</v>
      </c>
    </row>
    <row r="257" spans="1:12" ht="25.5" customHeight="1">
      <c r="A257" s="90">
        <v>3</v>
      </c>
      <c r="B257" s="92" t="s">
        <v>822</v>
      </c>
      <c r="C257" s="90" t="s">
        <v>82</v>
      </c>
      <c r="D257" s="90">
        <v>1</v>
      </c>
      <c r="E257" s="90">
        <v>1</v>
      </c>
      <c r="F257" s="90" t="s">
        <v>566</v>
      </c>
      <c r="G257" s="95">
        <v>12.3076329791209</v>
      </c>
      <c r="H257" s="96">
        <v>14.370768217131175</v>
      </c>
      <c r="I257" s="96">
        <v>10.244497741110624</v>
      </c>
      <c r="J257" s="90" t="s">
        <v>8678</v>
      </c>
      <c r="K257" s="95">
        <v>1.4917695522308301</v>
      </c>
      <c r="L257" s="110">
        <v>138</v>
      </c>
    </row>
    <row r="258" spans="1:12" ht="25.5" customHeight="1">
      <c r="A258" s="90">
        <v>3</v>
      </c>
      <c r="B258" s="92" t="s">
        <v>823</v>
      </c>
      <c r="C258" s="90" t="s">
        <v>82</v>
      </c>
      <c r="D258" s="90">
        <v>1</v>
      </c>
      <c r="E258" s="90">
        <v>1</v>
      </c>
      <c r="F258" s="90" t="s">
        <v>566</v>
      </c>
      <c r="G258" s="95">
        <v>3.4373304618019001</v>
      </c>
      <c r="H258" s="96">
        <v>4.0135320443856681</v>
      </c>
      <c r="I258" s="96">
        <v>2.8611288792181324</v>
      </c>
      <c r="J258" s="90" t="s">
        <v>8678</v>
      </c>
      <c r="K258" s="95">
        <v>4.4238681793212802</v>
      </c>
      <c r="L258" s="110">
        <v>170</v>
      </c>
    </row>
    <row r="259" spans="1:12" ht="25.5" customHeight="1">
      <c r="A259" s="90">
        <v>3</v>
      </c>
      <c r="B259" s="92" t="s">
        <v>824</v>
      </c>
      <c r="C259" s="90" t="s">
        <v>82</v>
      </c>
      <c r="D259" s="90">
        <v>1</v>
      </c>
      <c r="E259" s="90">
        <v>1</v>
      </c>
      <c r="F259" s="90" t="s">
        <v>566</v>
      </c>
      <c r="G259" s="95">
        <v>23.0608390191667</v>
      </c>
      <c r="H259" s="96">
        <v>26.926540058451629</v>
      </c>
      <c r="I259" s="96">
        <v>19.195137979881771</v>
      </c>
      <c r="J259" s="90" t="s">
        <v>8678</v>
      </c>
      <c r="K259" s="95">
        <v>4.01234579086303</v>
      </c>
      <c r="L259" s="110">
        <v>162</v>
      </c>
    </row>
    <row r="260" spans="1:12" ht="25.5" customHeight="1">
      <c r="A260" s="90">
        <v>3</v>
      </c>
      <c r="B260" s="92" t="s">
        <v>825</v>
      </c>
      <c r="C260" s="90" t="s">
        <v>82</v>
      </c>
      <c r="D260" s="90">
        <v>1</v>
      </c>
      <c r="E260" s="90">
        <v>1</v>
      </c>
      <c r="F260" s="90" t="s">
        <v>566</v>
      </c>
      <c r="G260" s="95">
        <v>0</v>
      </c>
      <c r="H260" s="96">
        <v>0</v>
      </c>
      <c r="I260" s="96">
        <v>0</v>
      </c>
      <c r="J260" s="90" t="s">
        <v>8678</v>
      </c>
      <c r="K260" s="95">
        <v>2.2119340896606401</v>
      </c>
      <c r="L260" s="110">
        <v>141</v>
      </c>
    </row>
    <row r="261" spans="1:12" ht="25.5" customHeight="1">
      <c r="A261" s="90">
        <v>3</v>
      </c>
      <c r="B261" s="92" t="s">
        <v>826</v>
      </c>
      <c r="C261" s="90" t="s">
        <v>82</v>
      </c>
      <c r="D261" s="90">
        <v>1</v>
      </c>
      <c r="E261" s="90">
        <v>1</v>
      </c>
      <c r="F261" s="90" t="s">
        <v>566</v>
      </c>
      <c r="G261" s="95">
        <v>0</v>
      </c>
      <c r="H261" s="96">
        <v>0</v>
      </c>
      <c r="I261" s="96">
        <v>0</v>
      </c>
      <c r="J261" s="90" t="s">
        <v>8678</v>
      </c>
      <c r="K261" s="95">
        <v>3.29218101501464</v>
      </c>
      <c r="L261" s="110">
        <v>167</v>
      </c>
    </row>
    <row r="262" spans="1:12" ht="25.5" customHeight="1">
      <c r="A262" s="90">
        <v>3</v>
      </c>
      <c r="B262" s="92" t="s">
        <v>827</v>
      </c>
      <c r="C262" s="90" t="s">
        <v>82</v>
      </c>
      <c r="D262" s="90">
        <v>1</v>
      </c>
      <c r="E262" s="90">
        <v>1</v>
      </c>
      <c r="F262" s="90" t="s">
        <v>566</v>
      </c>
      <c r="G262" s="95">
        <v>0</v>
      </c>
      <c r="H262" s="96">
        <v>0</v>
      </c>
      <c r="I262" s="96">
        <v>0</v>
      </c>
      <c r="J262" s="90" t="s">
        <v>8678</v>
      </c>
      <c r="K262" s="95">
        <v>2.4176955223083398</v>
      </c>
      <c r="L262" s="110">
        <v>177</v>
      </c>
    </row>
    <row r="263" spans="1:12" ht="25.5" customHeight="1">
      <c r="A263" s="90">
        <v>3</v>
      </c>
      <c r="B263" s="92" t="s">
        <v>828</v>
      </c>
      <c r="C263" s="90" t="s">
        <v>82</v>
      </c>
      <c r="D263" s="90">
        <v>1</v>
      </c>
      <c r="E263" s="90">
        <v>1</v>
      </c>
      <c r="F263" s="90" t="s">
        <v>566</v>
      </c>
      <c r="G263" s="95">
        <v>59.979992864549899</v>
      </c>
      <c r="H263" s="96">
        <v>70.034471826051785</v>
      </c>
      <c r="I263" s="96">
        <v>49.925513903048021</v>
      </c>
      <c r="J263" s="90" t="s">
        <v>8678</v>
      </c>
      <c r="K263" s="95">
        <v>1.90329217910766</v>
      </c>
      <c r="L263" s="110">
        <v>154</v>
      </c>
    </row>
    <row r="264" spans="1:12" ht="25.5" customHeight="1">
      <c r="A264" s="90">
        <v>3</v>
      </c>
      <c r="B264" s="92" t="s">
        <v>829</v>
      </c>
      <c r="C264" s="90" t="s">
        <v>82</v>
      </c>
      <c r="D264" s="90">
        <v>1</v>
      </c>
      <c r="E264" s="90">
        <v>1</v>
      </c>
      <c r="F264" s="90" t="s">
        <v>566</v>
      </c>
      <c r="G264" s="95">
        <v>0</v>
      </c>
      <c r="H264" s="96">
        <v>0</v>
      </c>
      <c r="I264" s="96">
        <v>0</v>
      </c>
      <c r="J264" s="90" t="s">
        <v>8678</v>
      </c>
      <c r="K264" s="95">
        <v>2.5205762386321999</v>
      </c>
      <c r="L264" s="110">
        <v>172</v>
      </c>
    </row>
    <row r="265" spans="1:12" ht="25.5" customHeight="1">
      <c r="A265" s="90">
        <v>3</v>
      </c>
      <c r="B265" s="92" t="s">
        <v>830</v>
      </c>
      <c r="C265" s="90" t="s">
        <v>82</v>
      </c>
      <c r="D265" s="90">
        <v>1</v>
      </c>
      <c r="E265" s="90">
        <v>1</v>
      </c>
      <c r="F265" s="90" t="s">
        <v>566</v>
      </c>
      <c r="G265" s="95">
        <v>32.226748578773297</v>
      </c>
      <c r="H265" s="96">
        <v>37.628936043426947</v>
      </c>
      <c r="I265" s="96">
        <v>26.824561114119646</v>
      </c>
      <c r="J265" s="90" t="s">
        <v>8678</v>
      </c>
      <c r="K265" s="95">
        <v>2.2119340896606401</v>
      </c>
      <c r="L265" s="110">
        <v>163</v>
      </c>
    </row>
    <row r="266" spans="1:12" ht="25.5" customHeight="1">
      <c r="A266" s="90">
        <v>3</v>
      </c>
      <c r="B266" s="92" t="s">
        <v>831</v>
      </c>
      <c r="C266" s="90" t="s">
        <v>82</v>
      </c>
      <c r="D266" s="90">
        <v>1</v>
      </c>
      <c r="E266" s="90">
        <v>1</v>
      </c>
      <c r="F266" s="90" t="s">
        <v>566</v>
      </c>
      <c r="G266" s="95">
        <v>7.1843460677143298</v>
      </c>
      <c r="H266" s="96">
        <v>8.3886619227213011</v>
      </c>
      <c r="I266" s="96">
        <v>5.9800302127073577</v>
      </c>
      <c r="J266" s="90" t="s">
        <v>8678</v>
      </c>
      <c r="K266" s="95">
        <v>1.59465014934539</v>
      </c>
      <c r="L266" s="110">
        <v>182</v>
      </c>
    </row>
    <row r="267" spans="1:12" ht="25.5" customHeight="1">
      <c r="A267" s="90">
        <v>3</v>
      </c>
      <c r="B267" s="92" t="s">
        <v>832</v>
      </c>
      <c r="C267" s="90" t="s">
        <v>82</v>
      </c>
      <c r="D267" s="90">
        <v>1</v>
      </c>
      <c r="E267" s="90">
        <v>1</v>
      </c>
      <c r="F267" s="90" t="s">
        <v>566</v>
      </c>
      <c r="G267" s="95">
        <v>9.3463250472251698</v>
      </c>
      <c r="H267" s="96">
        <v>10.913054619315938</v>
      </c>
      <c r="I267" s="96">
        <v>7.7795954751344025</v>
      </c>
      <c r="J267" s="90" t="s">
        <v>8678</v>
      </c>
      <c r="K267" s="95">
        <v>0.61728394031524603</v>
      </c>
      <c r="L267" s="110">
        <v>212</v>
      </c>
    </row>
    <row r="268" spans="1:12" ht="25.5" customHeight="1">
      <c r="A268" s="90">
        <v>3</v>
      </c>
      <c r="B268" s="92" t="s">
        <v>833</v>
      </c>
      <c r="C268" s="90" t="s">
        <v>82</v>
      </c>
      <c r="D268" s="90">
        <v>1</v>
      </c>
      <c r="E268" s="90">
        <v>1</v>
      </c>
      <c r="F268" s="90" t="s">
        <v>566</v>
      </c>
      <c r="G268" s="95">
        <v>9.8949339071376201</v>
      </c>
      <c r="H268" s="96">
        <v>11.553627082034073</v>
      </c>
      <c r="I268" s="96">
        <v>8.2362407322411677</v>
      </c>
      <c r="J268" s="90" t="s">
        <v>8678</v>
      </c>
      <c r="K268" s="95">
        <v>0.61728394031524603</v>
      </c>
      <c r="L268" s="110">
        <v>212</v>
      </c>
    </row>
    <row r="269" spans="1:12" ht="25.5" customHeight="1">
      <c r="A269" s="90">
        <v>3</v>
      </c>
      <c r="B269" s="92" t="s">
        <v>834</v>
      </c>
      <c r="C269" s="90" t="s">
        <v>82</v>
      </c>
      <c r="D269" s="90">
        <v>1</v>
      </c>
      <c r="E269" s="90">
        <v>1</v>
      </c>
      <c r="F269" s="90" t="s">
        <v>566</v>
      </c>
      <c r="G269" s="95">
        <v>12.073622535393101</v>
      </c>
      <c r="H269" s="96">
        <v>14.09753047491826</v>
      </c>
      <c r="I269" s="96">
        <v>10.049714595867941</v>
      </c>
      <c r="J269" s="90" t="s">
        <v>8678</v>
      </c>
      <c r="K269" s="95">
        <v>1.18312752246856</v>
      </c>
      <c r="L269" s="110">
        <v>99</v>
      </c>
    </row>
    <row r="270" spans="1:12" ht="25.5" customHeight="1">
      <c r="A270" s="90">
        <v>3</v>
      </c>
      <c r="B270" s="92" t="s">
        <v>835</v>
      </c>
      <c r="C270" s="90" t="s">
        <v>82</v>
      </c>
      <c r="D270" s="90">
        <v>1</v>
      </c>
      <c r="E270" s="90">
        <v>1</v>
      </c>
      <c r="F270" s="90" t="s">
        <v>566</v>
      </c>
      <c r="G270" s="95">
        <v>0.553229364106539</v>
      </c>
      <c r="H270" s="96">
        <v>0.64596750455373197</v>
      </c>
      <c r="I270" s="96">
        <v>0.46049122365934603</v>
      </c>
      <c r="J270" s="90" t="s">
        <v>8678</v>
      </c>
      <c r="K270" s="95">
        <v>0.87448561191558805</v>
      </c>
      <c r="L270" s="110">
        <v>98</v>
      </c>
    </row>
    <row r="271" spans="1:12" ht="25.5" customHeight="1">
      <c r="A271" s="90">
        <v>3</v>
      </c>
      <c r="B271" s="92" t="s">
        <v>836</v>
      </c>
      <c r="C271" s="90" t="s">
        <v>82</v>
      </c>
      <c r="D271" s="90">
        <v>1</v>
      </c>
      <c r="E271" s="90">
        <v>1</v>
      </c>
      <c r="F271" s="90" t="s">
        <v>566</v>
      </c>
      <c r="G271" s="95">
        <v>23.7627189081864</v>
      </c>
      <c r="H271" s="96">
        <v>27.746076456594071</v>
      </c>
      <c r="I271" s="96">
        <v>19.779361359778729</v>
      </c>
      <c r="J271" s="90" t="s">
        <v>8678</v>
      </c>
      <c r="K271" s="95">
        <v>1.4917695522308301</v>
      </c>
      <c r="L271" s="110">
        <v>92</v>
      </c>
    </row>
    <row r="272" spans="1:12" ht="25.5" customHeight="1">
      <c r="A272" s="90">
        <v>3</v>
      </c>
      <c r="B272" s="92" t="s">
        <v>837</v>
      </c>
      <c r="C272" s="90" t="s">
        <v>82</v>
      </c>
      <c r="D272" s="90">
        <v>1</v>
      </c>
      <c r="E272" s="90">
        <v>1</v>
      </c>
      <c r="F272" s="90" t="s">
        <v>566</v>
      </c>
      <c r="G272" s="95">
        <v>27.4063662066904</v>
      </c>
      <c r="H272" s="96">
        <v>32.000510341696582</v>
      </c>
      <c r="I272" s="96">
        <v>22.812222071684214</v>
      </c>
      <c r="J272" s="90" t="s">
        <v>8678</v>
      </c>
      <c r="K272" s="95">
        <v>1.8004115819930999</v>
      </c>
      <c r="L272" s="110">
        <v>82</v>
      </c>
    </row>
    <row r="273" spans="1:12" ht="25.5" customHeight="1">
      <c r="A273" s="90">
        <v>3</v>
      </c>
      <c r="B273" s="92" t="s">
        <v>838</v>
      </c>
      <c r="C273" s="90" t="s">
        <v>82</v>
      </c>
      <c r="D273" s="90">
        <v>1</v>
      </c>
      <c r="E273" s="90">
        <v>1</v>
      </c>
      <c r="F273" s="90" t="s">
        <v>566</v>
      </c>
      <c r="G273" s="95">
        <v>2.5533914121471599</v>
      </c>
      <c r="H273" s="96">
        <v>2.9814178090807077</v>
      </c>
      <c r="I273" s="96">
        <v>2.1253650152136121</v>
      </c>
      <c r="J273" s="90" t="s">
        <v>8678</v>
      </c>
      <c r="K273" s="95">
        <v>0.72016459703445401</v>
      </c>
      <c r="L273" s="110">
        <v>54</v>
      </c>
    </row>
    <row r="274" spans="1:12" ht="25.5" customHeight="1">
      <c r="A274" s="90">
        <v>3</v>
      </c>
      <c r="B274" s="92" t="s">
        <v>839</v>
      </c>
      <c r="C274" s="90" t="s">
        <v>82</v>
      </c>
      <c r="D274" s="90">
        <v>1</v>
      </c>
      <c r="E274" s="90">
        <v>1</v>
      </c>
      <c r="F274" s="90" t="s">
        <v>566</v>
      </c>
      <c r="G274" s="95">
        <v>28.295408849276601</v>
      </c>
      <c r="H274" s="96">
        <v>33.038583688003399</v>
      </c>
      <c r="I274" s="96">
        <v>23.552234010549807</v>
      </c>
      <c r="J274" s="90" t="s">
        <v>8678</v>
      </c>
      <c r="K274" s="95">
        <v>1.38888883590698</v>
      </c>
      <c r="L274" s="110">
        <v>164</v>
      </c>
    </row>
    <row r="275" spans="1:12" ht="25.5" customHeight="1">
      <c r="A275" s="90">
        <v>3</v>
      </c>
      <c r="B275" s="92" t="s">
        <v>840</v>
      </c>
      <c r="C275" s="90" t="s">
        <v>82</v>
      </c>
      <c r="D275" s="90">
        <v>1</v>
      </c>
      <c r="E275" s="90">
        <v>1</v>
      </c>
      <c r="F275" s="90" t="s">
        <v>566</v>
      </c>
      <c r="G275" s="95">
        <v>13.497603712174501</v>
      </c>
      <c r="H275" s="96">
        <v>15.760214394060025</v>
      </c>
      <c r="I275" s="96">
        <v>11.234993030288976</v>
      </c>
      <c r="J275" s="90" t="s">
        <v>8678</v>
      </c>
      <c r="K275" s="95">
        <v>0.61728394031524603</v>
      </c>
      <c r="L275" s="110">
        <v>163</v>
      </c>
    </row>
    <row r="276" spans="1:12" ht="25.5" customHeight="1">
      <c r="A276" s="90">
        <v>3</v>
      </c>
      <c r="B276" s="92" t="s">
        <v>841</v>
      </c>
      <c r="C276" s="90" t="s">
        <v>82</v>
      </c>
      <c r="D276" s="90">
        <v>1</v>
      </c>
      <c r="E276" s="90">
        <v>1</v>
      </c>
      <c r="F276" s="90" t="s">
        <v>566</v>
      </c>
      <c r="G276" s="95">
        <v>1.7029673558969001</v>
      </c>
      <c r="H276" s="96">
        <v>1.98843670382858</v>
      </c>
      <c r="I276" s="96">
        <v>1.4174980079652202</v>
      </c>
      <c r="J276" s="90" t="s">
        <v>8678</v>
      </c>
      <c r="K276" s="95">
        <v>1.2860082387924101</v>
      </c>
      <c r="L276" s="110">
        <v>52</v>
      </c>
    </row>
    <row r="277" spans="1:12" ht="25.5" customHeight="1">
      <c r="A277" s="90">
        <v>3</v>
      </c>
      <c r="B277" s="92" t="s">
        <v>842</v>
      </c>
      <c r="C277" s="90" t="s">
        <v>82</v>
      </c>
      <c r="D277" s="90">
        <v>1</v>
      </c>
      <c r="E277" s="90">
        <v>1</v>
      </c>
      <c r="F277" s="90" t="s">
        <v>566</v>
      </c>
      <c r="G277" s="95">
        <v>10.417030900333399</v>
      </c>
      <c r="H277" s="96">
        <v>12.163243479338567</v>
      </c>
      <c r="I277" s="96">
        <v>8.6708183213282322</v>
      </c>
      <c r="J277" s="90" t="s">
        <v>8678</v>
      </c>
      <c r="K277" s="95">
        <v>1.0802469253539999</v>
      </c>
      <c r="L277" s="110">
        <v>302</v>
      </c>
    </row>
    <row r="278" spans="1:12" ht="25.5" customHeight="1">
      <c r="A278" s="90">
        <v>3</v>
      </c>
      <c r="B278" s="92" t="s">
        <v>843</v>
      </c>
      <c r="C278" s="90" t="s">
        <v>82</v>
      </c>
      <c r="D278" s="90">
        <v>1</v>
      </c>
      <c r="E278" s="90">
        <v>1</v>
      </c>
      <c r="F278" s="90" t="s">
        <v>566</v>
      </c>
      <c r="G278" s="95">
        <v>27.0558829555047</v>
      </c>
      <c r="H278" s="96">
        <v>31.591275391700862</v>
      </c>
      <c r="I278" s="96">
        <v>22.520490519308538</v>
      </c>
      <c r="J278" s="90" t="s">
        <v>8678</v>
      </c>
      <c r="K278" s="95">
        <v>1.18312752246856</v>
      </c>
      <c r="L278" s="110">
        <v>339</v>
      </c>
    </row>
    <row r="279" spans="1:12" ht="25.5" customHeight="1">
      <c r="A279" s="90">
        <v>3</v>
      </c>
      <c r="B279" s="92" t="s">
        <v>844</v>
      </c>
      <c r="C279" s="90" t="s">
        <v>82</v>
      </c>
      <c r="D279" s="90">
        <v>1</v>
      </c>
      <c r="E279" s="90">
        <v>1</v>
      </c>
      <c r="F279" s="90" t="s">
        <v>566</v>
      </c>
      <c r="G279" s="95">
        <v>37.997337233090803</v>
      </c>
      <c r="H279" s="96">
        <v>44.366851625430847</v>
      </c>
      <c r="I279" s="96">
        <v>31.62782284075076</v>
      </c>
      <c r="J279" s="90" t="s">
        <v>8678</v>
      </c>
      <c r="K279" s="95">
        <v>2.9835391044616699</v>
      </c>
      <c r="L279" s="110">
        <v>290</v>
      </c>
    </row>
    <row r="280" spans="1:12" ht="25.5" customHeight="1">
      <c r="A280" s="90">
        <v>3</v>
      </c>
      <c r="B280" s="92" t="s">
        <v>845</v>
      </c>
      <c r="C280" s="90" t="s">
        <v>82</v>
      </c>
      <c r="D280" s="90">
        <v>1</v>
      </c>
      <c r="E280" s="90">
        <v>1</v>
      </c>
      <c r="F280" s="90" t="s">
        <v>566</v>
      </c>
      <c r="G280" s="95">
        <v>28.0551323096504</v>
      </c>
      <c r="H280" s="96">
        <v>32.758029460814448</v>
      </c>
      <c r="I280" s="96">
        <v>23.352235158486351</v>
      </c>
      <c r="J280" s="90" t="s">
        <v>8678</v>
      </c>
      <c r="K280" s="95">
        <v>3.3950617313385001</v>
      </c>
      <c r="L280" s="110">
        <v>284</v>
      </c>
    </row>
    <row r="281" spans="1:12" ht="25.5" customHeight="1">
      <c r="A281" s="90">
        <v>3</v>
      </c>
      <c r="B281" s="92" t="s">
        <v>846</v>
      </c>
      <c r="C281" s="90" t="s">
        <v>82</v>
      </c>
      <c r="D281" s="90">
        <v>1</v>
      </c>
      <c r="E281" s="90">
        <v>1</v>
      </c>
      <c r="F281" s="90" t="s">
        <v>566</v>
      </c>
      <c r="G281" s="95">
        <v>38.484305612921503</v>
      </c>
      <c r="H281" s="96">
        <v>44.935450780726647</v>
      </c>
      <c r="I281" s="96">
        <v>32.033160445116359</v>
      </c>
      <c r="J281" s="90" t="s">
        <v>8678</v>
      </c>
      <c r="K281" s="95">
        <v>2.6748971939086901</v>
      </c>
      <c r="L281" s="110">
        <v>266</v>
      </c>
    </row>
    <row r="282" spans="1:12" ht="25.5" customHeight="1">
      <c r="A282" s="90">
        <v>3</v>
      </c>
      <c r="B282" s="92" t="s">
        <v>847</v>
      </c>
      <c r="C282" s="90" t="s">
        <v>82</v>
      </c>
      <c r="D282" s="90">
        <v>1</v>
      </c>
      <c r="E282" s="90">
        <v>1</v>
      </c>
      <c r="F282" s="90" t="s">
        <v>566</v>
      </c>
      <c r="G282" s="95">
        <v>33.665207677599703</v>
      </c>
      <c r="H282" s="96">
        <v>39.308524826593128</v>
      </c>
      <c r="I282" s="96">
        <v>28.021890528606278</v>
      </c>
      <c r="J282" s="90" t="s">
        <v>8678</v>
      </c>
      <c r="K282" s="95">
        <v>2.6234567165374698</v>
      </c>
      <c r="L282" s="110">
        <v>246</v>
      </c>
    </row>
    <row r="283" spans="1:12" ht="25.5" customHeight="1">
      <c r="A283" s="90">
        <v>3</v>
      </c>
      <c r="B283" s="92" t="s">
        <v>848</v>
      </c>
      <c r="C283" s="90" t="s">
        <v>82</v>
      </c>
      <c r="D283" s="90">
        <v>1</v>
      </c>
      <c r="E283" s="90">
        <v>1</v>
      </c>
      <c r="F283" s="90" t="s">
        <v>566</v>
      </c>
      <c r="G283" s="95">
        <v>41.459581412398997</v>
      </c>
      <c r="H283" s="96">
        <v>48.409473687394822</v>
      </c>
      <c r="I283" s="96">
        <v>34.509689137403171</v>
      </c>
      <c r="J283" s="90" t="s">
        <v>8678</v>
      </c>
      <c r="K283" s="95">
        <v>2.6234567165374698</v>
      </c>
      <c r="L283" s="110">
        <v>229</v>
      </c>
    </row>
    <row r="284" spans="1:12" ht="25.5" customHeight="1">
      <c r="A284" s="90">
        <v>3</v>
      </c>
      <c r="B284" s="92" t="s">
        <v>849</v>
      </c>
      <c r="C284" s="90" t="s">
        <v>82</v>
      </c>
      <c r="D284" s="90">
        <v>1</v>
      </c>
      <c r="E284" s="90">
        <v>1</v>
      </c>
      <c r="F284" s="90" t="s">
        <v>566</v>
      </c>
      <c r="G284" s="95">
        <v>32.572071091919298</v>
      </c>
      <c r="H284" s="96">
        <v>38.03214515804688</v>
      </c>
      <c r="I284" s="96">
        <v>27.11199702579172</v>
      </c>
      <c r="J284" s="90" t="s">
        <v>8678</v>
      </c>
      <c r="K284" s="95">
        <v>2.31481480598449</v>
      </c>
      <c r="L284" s="110">
        <v>219</v>
      </c>
    </row>
    <row r="285" spans="1:12" ht="25.5" customHeight="1">
      <c r="A285" s="90">
        <v>3</v>
      </c>
      <c r="B285" s="92" t="s">
        <v>850</v>
      </c>
      <c r="C285" s="90" t="s">
        <v>82</v>
      </c>
      <c r="D285" s="90">
        <v>1</v>
      </c>
      <c r="E285" s="90">
        <v>1</v>
      </c>
      <c r="F285" s="90" t="s">
        <v>566</v>
      </c>
      <c r="G285" s="95">
        <v>29.551185419114901</v>
      </c>
      <c r="H285" s="96">
        <v>34.504866770076525</v>
      </c>
      <c r="I285" s="96">
        <v>24.597504068153281</v>
      </c>
      <c r="J285" s="90" t="s">
        <v>8678</v>
      </c>
      <c r="K285" s="95">
        <v>1.59465014934539</v>
      </c>
      <c r="L285" s="110">
        <v>215</v>
      </c>
    </row>
    <row r="286" spans="1:12" ht="25.5" customHeight="1">
      <c r="A286" s="90">
        <v>3</v>
      </c>
      <c r="B286" s="92" t="s">
        <v>851</v>
      </c>
      <c r="C286" s="90" t="s">
        <v>82</v>
      </c>
      <c r="D286" s="90">
        <v>1</v>
      </c>
      <c r="E286" s="90">
        <v>1</v>
      </c>
      <c r="F286" s="90" t="s">
        <v>566</v>
      </c>
      <c r="G286" s="95">
        <v>13.8973325910843</v>
      </c>
      <c r="H286" s="96">
        <v>16.226950043250365</v>
      </c>
      <c r="I286" s="96">
        <v>11.567715138918235</v>
      </c>
      <c r="J286" s="90" t="s">
        <v>8678</v>
      </c>
      <c r="K286" s="95">
        <v>1.38888883590698</v>
      </c>
      <c r="L286" s="110">
        <v>230</v>
      </c>
    </row>
    <row r="287" spans="1:12" ht="25.5" customHeight="1">
      <c r="A287" s="90">
        <v>3</v>
      </c>
      <c r="B287" s="92" t="s">
        <v>852</v>
      </c>
      <c r="C287" s="90" t="s">
        <v>82</v>
      </c>
      <c r="D287" s="90">
        <v>1</v>
      </c>
      <c r="E287" s="90">
        <v>1</v>
      </c>
      <c r="F287" s="90" t="s">
        <v>566</v>
      </c>
      <c r="G287" s="95">
        <v>7.0345090834566602</v>
      </c>
      <c r="H287" s="96">
        <v>8.2137076829601892</v>
      </c>
      <c r="I287" s="96">
        <v>5.855310483953132</v>
      </c>
      <c r="J287" s="90" t="s">
        <v>8678</v>
      </c>
      <c r="K287" s="95">
        <v>1.4917695522308301</v>
      </c>
      <c r="L287" s="110">
        <v>187</v>
      </c>
    </row>
    <row r="288" spans="1:12" ht="25.5" customHeight="1">
      <c r="A288" s="90">
        <v>3</v>
      </c>
      <c r="B288" s="92" t="s">
        <v>853</v>
      </c>
      <c r="C288" s="90" t="s">
        <v>82</v>
      </c>
      <c r="D288" s="90">
        <v>1</v>
      </c>
      <c r="E288" s="90">
        <v>1</v>
      </c>
      <c r="F288" s="90" t="s">
        <v>566</v>
      </c>
      <c r="G288" s="95">
        <v>33.085858760070998</v>
      </c>
      <c r="H288" s="96">
        <v>38.632059333612077</v>
      </c>
      <c r="I288" s="96">
        <v>27.53965818652992</v>
      </c>
      <c r="J288" s="90" t="s">
        <v>8678</v>
      </c>
      <c r="K288" s="95">
        <v>2.0061728954315101</v>
      </c>
      <c r="L288" s="110">
        <v>246</v>
      </c>
    </row>
    <row r="289" spans="1:12" ht="25.5" customHeight="1">
      <c r="A289" s="90">
        <v>3</v>
      </c>
      <c r="B289" s="92" t="s">
        <v>854</v>
      </c>
      <c r="C289" s="90" t="s">
        <v>82</v>
      </c>
      <c r="D289" s="90">
        <v>1</v>
      </c>
      <c r="E289" s="90">
        <v>1</v>
      </c>
      <c r="F289" s="90" t="s">
        <v>566</v>
      </c>
      <c r="G289" s="95">
        <v>16.134755255796701</v>
      </c>
      <c r="H289" s="96">
        <v>18.839433091199894</v>
      </c>
      <c r="I289" s="96">
        <v>13.430077420393507</v>
      </c>
      <c r="J289" s="90" t="s">
        <v>8678</v>
      </c>
      <c r="K289" s="95">
        <v>3.0864198207855198</v>
      </c>
      <c r="L289" s="110">
        <v>204</v>
      </c>
    </row>
    <row r="290" spans="1:12" ht="25.5" customHeight="1">
      <c r="A290" s="90">
        <v>3</v>
      </c>
      <c r="B290" s="92" t="s">
        <v>855</v>
      </c>
      <c r="C290" s="90" t="s">
        <v>82</v>
      </c>
      <c r="D290" s="90">
        <v>1</v>
      </c>
      <c r="E290" s="90">
        <v>1</v>
      </c>
      <c r="F290" s="90" t="s">
        <v>566</v>
      </c>
      <c r="G290" s="95">
        <v>18.215861155356201</v>
      </c>
      <c r="H290" s="96">
        <v>21.269395909282728</v>
      </c>
      <c r="I290" s="96">
        <v>15.162326401429674</v>
      </c>
      <c r="J290" s="90" t="s">
        <v>8678</v>
      </c>
      <c r="K290" s="95">
        <v>4.68106985092163</v>
      </c>
      <c r="L290" s="110">
        <v>210</v>
      </c>
    </row>
    <row r="291" spans="1:12" ht="25.5" customHeight="1">
      <c r="A291" s="90">
        <v>3</v>
      </c>
      <c r="B291" s="92" t="s">
        <v>856</v>
      </c>
      <c r="C291" s="90" t="s">
        <v>82</v>
      </c>
      <c r="D291" s="90">
        <v>1</v>
      </c>
      <c r="E291" s="90">
        <v>1</v>
      </c>
      <c r="F291" s="90" t="s">
        <v>566</v>
      </c>
      <c r="G291" s="95">
        <v>12.350636773389001</v>
      </c>
      <c r="H291" s="96">
        <v>14.420980760918633</v>
      </c>
      <c r="I291" s="96">
        <v>10.280292785859368</v>
      </c>
      <c r="J291" s="90" t="s">
        <v>8678</v>
      </c>
      <c r="K291" s="95">
        <v>3.1893002986907901</v>
      </c>
      <c r="L291" s="110">
        <v>202</v>
      </c>
    </row>
    <row r="292" spans="1:12" ht="25.5" customHeight="1">
      <c r="A292" s="90">
        <v>3</v>
      </c>
      <c r="B292" s="92" t="s">
        <v>857</v>
      </c>
      <c r="C292" s="90" t="s">
        <v>82</v>
      </c>
      <c r="D292" s="90">
        <v>1</v>
      </c>
      <c r="E292" s="90">
        <v>1</v>
      </c>
      <c r="F292" s="90" t="s">
        <v>566</v>
      </c>
      <c r="G292" s="95">
        <v>10.8273460421397</v>
      </c>
      <c r="H292" s="96">
        <v>12.642339972456353</v>
      </c>
      <c r="I292" s="96">
        <v>9.0123521118230467</v>
      </c>
      <c r="J292" s="90" t="s">
        <v>8678</v>
      </c>
      <c r="K292" s="95">
        <v>5.0925927162170401</v>
      </c>
      <c r="L292" s="110">
        <v>185</v>
      </c>
    </row>
    <row r="293" spans="1:12" ht="25.5" customHeight="1">
      <c r="A293" s="90">
        <v>3</v>
      </c>
      <c r="B293" s="92" t="s">
        <v>858</v>
      </c>
      <c r="C293" s="90" t="s">
        <v>82</v>
      </c>
      <c r="D293" s="90">
        <v>1</v>
      </c>
      <c r="E293" s="90">
        <v>1</v>
      </c>
      <c r="F293" s="90" t="s">
        <v>566</v>
      </c>
      <c r="G293" s="95">
        <v>8.1659469634399393</v>
      </c>
      <c r="H293" s="96">
        <v>9.5348091126912671</v>
      </c>
      <c r="I293" s="96">
        <v>6.7970848141886124</v>
      </c>
      <c r="J293" s="90" t="s">
        <v>8678</v>
      </c>
      <c r="K293" s="95">
        <v>4.7839508056640598</v>
      </c>
      <c r="L293" s="110">
        <v>181</v>
      </c>
    </row>
    <row r="294" spans="1:12" ht="25.5" customHeight="1">
      <c r="A294" s="90">
        <v>3</v>
      </c>
      <c r="B294" s="92" t="s">
        <v>859</v>
      </c>
      <c r="C294" s="90" t="s">
        <v>82</v>
      </c>
      <c r="D294" s="90">
        <v>1</v>
      </c>
      <c r="E294" s="90">
        <v>1</v>
      </c>
      <c r="F294" s="90" t="s">
        <v>566</v>
      </c>
      <c r="G294" s="95">
        <v>0</v>
      </c>
      <c r="H294" s="96">
        <v>0</v>
      </c>
      <c r="I294" s="96">
        <v>0</v>
      </c>
      <c r="J294" s="90" t="s">
        <v>8678</v>
      </c>
      <c r="K294" s="95">
        <v>4.9897117614745996</v>
      </c>
      <c r="L294" s="110">
        <v>177</v>
      </c>
    </row>
    <row r="295" spans="1:12" ht="25.5" customHeight="1">
      <c r="A295" s="90">
        <v>3</v>
      </c>
      <c r="B295" s="92" t="s">
        <v>860</v>
      </c>
      <c r="C295" s="90" t="s">
        <v>82</v>
      </c>
      <c r="D295" s="90">
        <v>1</v>
      </c>
      <c r="E295" s="90">
        <v>1</v>
      </c>
      <c r="F295" s="90" t="s">
        <v>566</v>
      </c>
      <c r="G295" s="95">
        <v>3.9457502339999402</v>
      </c>
      <c r="H295" s="96">
        <v>4.6071785006668611</v>
      </c>
      <c r="I295" s="96">
        <v>3.2843219673330193</v>
      </c>
      <c r="J295" s="90" t="s">
        <v>8678</v>
      </c>
      <c r="K295" s="95">
        <v>6.9958848953246999</v>
      </c>
      <c r="L295" s="110">
        <v>230</v>
      </c>
    </row>
    <row r="296" spans="1:12" ht="25.5" customHeight="1">
      <c r="A296" s="90">
        <v>3</v>
      </c>
      <c r="B296" s="92" t="s">
        <v>861</v>
      </c>
      <c r="C296" s="90" t="s">
        <v>82</v>
      </c>
      <c r="D296" s="90">
        <v>1</v>
      </c>
      <c r="E296" s="90">
        <v>1</v>
      </c>
      <c r="F296" s="90" t="s">
        <v>566</v>
      </c>
      <c r="G296" s="95">
        <v>12.2923047715351</v>
      </c>
      <c r="H296" s="96">
        <v>14.352870533736384</v>
      </c>
      <c r="I296" s="96">
        <v>10.231739009333817</v>
      </c>
      <c r="J296" s="90" t="s">
        <v>8678</v>
      </c>
      <c r="K296" s="95">
        <v>4.3209877014160103</v>
      </c>
      <c r="L296" s="110">
        <v>243</v>
      </c>
    </row>
    <row r="297" spans="1:12" ht="25.5" customHeight="1">
      <c r="A297" s="90">
        <v>3</v>
      </c>
      <c r="B297" s="92" t="s">
        <v>862</v>
      </c>
      <c r="C297" s="90" t="s">
        <v>82</v>
      </c>
      <c r="D297" s="90">
        <v>1</v>
      </c>
      <c r="E297" s="90">
        <v>1</v>
      </c>
      <c r="F297" s="90" t="s">
        <v>566</v>
      </c>
      <c r="G297" s="95">
        <v>6.6240408189807098</v>
      </c>
      <c r="H297" s="96">
        <v>7.7344323991360113</v>
      </c>
      <c r="I297" s="96">
        <v>5.5136492388254084</v>
      </c>
      <c r="J297" s="90" t="s">
        <v>8678</v>
      </c>
      <c r="K297" s="95">
        <v>2.1090536117553702</v>
      </c>
      <c r="L297" s="110">
        <v>233</v>
      </c>
    </row>
    <row r="298" spans="1:12" ht="25.5" customHeight="1">
      <c r="A298" s="90">
        <v>3</v>
      </c>
      <c r="B298" s="92" t="s">
        <v>863</v>
      </c>
      <c r="C298" s="90" t="s">
        <v>82</v>
      </c>
      <c r="D298" s="90">
        <v>1</v>
      </c>
      <c r="E298" s="90">
        <v>1</v>
      </c>
      <c r="F298" s="90" t="s">
        <v>566</v>
      </c>
      <c r="G298" s="95">
        <v>10.2550496146493</v>
      </c>
      <c r="H298" s="96">
        <v>11.974109182270393</v>
      </c>
      <c r="I298" s="96">
        <v>8.5359900470282071</v>
      </c>
      <c r="J298" s="90" t="s">
        <v>8678</v>
      </c>
      <c r="K298" s="95">
        <v>3.49794244766235</v>
      </c>
      <c r="L298" s="110">
        <v>206</v>
      </c>
    </row>
    <row r="299" spans="1:12" ht="25.5" customHeight="1">
      <c r="A299" s="90">
        <v>3</v>
      </c>
      <c r="B299" s="92" t="s">
        <v>864</v>
      </c>
      <c r="C299" s="90" t="s">
        <v>82</v>
      </c>
      <c r="D299" s="90">
        <v>1</v>
      </c>
      <c r="E299" s="90">
        <v>1</v>
      </c>
      <c r="F299" s="90" t="s">
        <v>566</v>
      </c>
      <c r="G299" s="95">
        <v>14.502527647197899</v>
      </c>
      <c r="H299" s="96">
        <v>16.933594277142969</v>
      </c>
      <c r="I299" s="96">
        <v>12.07146101725283</v>
      </c>
      <c r="J299" s="90" t="s">
        <v>8678</v>
      </c>
      <c r="K299" s="95">
        <v>3.7037036418914702</v>
      </c>
      <c r="L299" s="110">
        <v>209</v>
      </c>
    </row>
    <row r="300" spans="1:12" ht="25.5" customHeight="1">
      <c r="A300" s="90">
        <v>3</v>
      </c>
      <c r="B300" s="92" t="s">
        <v>865</v>
      </c>
      <c r="C300" s="90" t="s">
        <v>82</v>
      </c>
      <c r="D300" s="90">
        <v>1</v>
      </c>
      <c r="E300" s="90">
        <v>1</v>
      </c>
      <c r="F300" s="90" t="s">
        <v>566</v>
      </c>
      <c r="G300" s="95">
        <v>7.4534746329940802</v>
      </c>
      <c r="H300" s="96">
        <v>8.7029046563814187</v>
      </c>
      <c r="I300" s="96">
        <v>6.2040446096067425</v>
      </c>
      <c r="J300" s="90" t="s">
        <v>8678</v>
      </c>
      <c r="K300" s="95">
        <v>1.59465014934539</v>
      </c>
      <c r="L300" s="110">
        <v>209</v>
      </c>
    </row>
    <row r="301" spans="1:12" ht="25.5" customHeight="1">
      <c r="A301" s="90">
        <v>3</v>
      </c>
      <c r="B301" s="92" t="s">
        <v>866</v>
      </c>
      <c r="C301" s="90" t="s">
        <v>82</v>
      </c>
      <c r="D301" s="90">
        <v>1</v>
      </c>
      <c r="E301" s="90">
        <v>1</v>
      </c>
      <c r="F301" s="90" t="s">
        <v>566</v>
      </c>
      <c r="G301" s="95">
        <v>11.451703290488201</v>
      </c>
      <c r="H301" s="96">
        <v>13.37135856733348</v>
      </c>
      <c r="I301" s="96">
        <v>9.5320480136429211</v>
      </c>
      <c r="J301" s="90" t="s">
        <v>8678</v>
      </c>
      <c r="K301" s="95">
        <v>4.1152262687683097</v>
      </c>
      <c r="L301" s="110">
        <v>199</v>
      </c>
    </row>
    <row r="302" spans="1:12" ht="25.5" customHeight="1">
      <c r="A302" s="90">
        <v>3</v>
      </c>
      <c r="B302" s="92" t="s">
        <v>867</v>
      </c>
      <c r="C302" s="90" t="s">
        <v>82</v>
      </c>
      <c r="D302" s="90">
        <v>1</v>
      </c>
      <c r="E302" s="90">
        <v>1</v>
      </c>
      <c r="F302" s="90" t="s">
        <v>566</v>
      </c>
      <c r="G302" s="95">
        <v>8.7168305741565604</v>
      </c>
      <c r="H302" s="96">
        <v>10.178037643933212</v>
      </c>
      <c r="I302" s="96">
        <v>7.2556235043799076</v>
      </c>
      <c r="J302" s="90" t="s">
        <v>8678</v>
      </c>
      <c r="K302" s="95">
        <v>3.6008231639861998</v>
      </c>
      <c r="L302" s="110">
        <v>188</v>
      </c>
    </row>
    <row r="303" spans="1:12" ht="25.5" customHeight="1">
      <c r="A303" s="90">
        <v>3</v>
      </c>
      <c r="B303" s="92" t="s">
        <v>868</v>
      </c>
      <c r="C303" s="90" t="s">
        <v>82</v>
      </c>
      <c r="D303" s="90">
        <v>1</v>
      </c>
      <c r="E303" s="90">
        <v>1</v>
      </c>
      <c r="F303" s="90" t="s">
        <v>566</v>
      </c>
      <c r="G303" s="95">
        <v>0</v>
      </c>
      <c r="H303" s="96">
        <v>0</v>
      </c>
      <c r="I303" s="96">
        <v>0</v>
      </c>
      <c r="J303" s="90" t="s">
        <v>8678</v>
      </c>
      <c r="K303" s="95">
        <v>2.77777767181396</v>
      </c>
      <c r="L303" s="110">
        <v>186</v>
      </c>
    </row>
    <row r="304" spans="1:12" ht="25.5" customHeight="1">
      <c r="A304" s="90">
        <v>3</v>
      </c>
      <c r="B304" s="92" t="s">
        <v>869</v>
      </c>
      <c r="C304" s="90" t="s">
        <v>82</v>
      </c>
      <c r="D304" s="90">
        <v>1</v>
      </c>
      <c r="E304" s="90">
        <v>1</v>
      </c>
      <c r="F304" s="90" t="s">
        <v>566</v>
      </c>
      <c r="G304" s="95">
        <v>10.9632804431909</v>
      </c>
      <c r="H304" s="96">
        <v>12.801061131395308</v>
      </c>
      <c r="I304" s="96">
        <v>9.1254997549864925</v>
      </c>
      <c r="J304" s="90" t="s">
        <v>8678</v>
      </c>
      <c r="K304" s="95">
        <v>4.4238681793212802</v>
      </c>
      <c r="L304" s="110">
        <v>187</v>
      </c>
    </row>
    <row r="305" spans="1:12" ht="25.5" customHeight="1">
      <c r="A305" s="90">
        <v>3</v>
      </c>
      <c r="B305" s="92" t="s">
        <v>870</v>
      </c>
      <c r="C305" s="90" t="s">
        <v>82</v>
      </c>
      <c r="D305" s="90">
        <v>1</v>
      </c>
      <c r="E305" s="90">
        <v>1</v>
      </c>
      <c r="F305" s="90" t="s">
        <v>566</v>
      </c>
      <c r="G305" s="95">
        <v>9.6579317529856805</v>
      </c>
      <c r="H305" s="96">
        <v>11.276896127344717</v>
      </c>
      <c r="I305" s="96">
        <v>8.0389673786266442</v>
      </c>
      <c r="J305" s="90" t="s">
        <v>8678</v>
      </c>
      <c r="K305" s="95">
        <v>4.4238681793212802</v>
      </c>
      <c r="L305" s="110">
        <v>189</v>
      </c>
    </row>
    <row r="306" spans="1:12" ht="25.5" customHeight="1">
      <c r="A306" s="90">
        <v>3</v>
      </c>
      <c r="B306" s="92" t="s">
        <v>871</v>
      </c>
      <c r="C306" s="90" t="s">
        <v>82</v>
      </c>
      <c r="D306" s="90">
        <v>1</v>
      </c>
      <c r="E306" s="90">
        <v>1</v>
      </c>
      <c r="F306" s="90" t="s">
        <v>566</v>
      </c>
      <c r="G306" s="95">
        <v>13.009834024571999</v>
      </c>
      <c r="H306" s="96">
        <v>15.190679607333008</v>
      </c>
      <c r="I306" s="96">
        <v>10.82898844181099</v>
      </c>
      <c r="J306" s="90" t="s">
        <v>8678</v>
      </c>
      <c r="K306" s="95">
        <v>3.9094650745391801</v>
      </c>
      <c r="L306" s="110">
        <v>165</v>
      </c>
    </row>
    <row r="307" spans="1:12" ht="25.5" customHeight="1">
      <c r="A307" s="90">
        <v>3</v>
      </c>
      <c r="B307" s="92" t="s">
        <v>872</v>
      </c>
      <c r="C307" s="90" t="s">
        <v>82</v>
      </c>
      <c r="D307" s="90">
        <v>1</v>
      </c>
      <c r="E307" s="90">
        <v>1</v>
      </c>
      <c r="F307" s="90" t="s">
        <v>566</v>
      </c>
      <c r="G307" s="95">
        <v>2.0847710780821501E-3</v>
      </c>
      <c r="H307" s="96">
        <v>2.4342423924829455E-3</v>
      </c>
      <c r="I307" s="96">
        <v>1.735299763681355E-3</v>
      </c>
      <c r="J307" s="90" t="s">
        <v>8678</v>
      </c>
      <c r="K307" s="95">
        <v>3.6008231639861998</v>
      </c>
      <c r="L307" s="110">
        <v>177</v>
      </c>
    </row>
    <row r="308" spans="1:12" ht="25.5" customHeight="1">
      <c r="A308" s="90">
        <v>3</v>
      </c>
      <c r="B308" s="92" t="s">
        <v>873</v>
      </c>
      <c r="C308" s="90" t="s">
        <v>82</v>
      </c>
      <c r="D308" s="90">
        <v>1</v>
      </c>
      <c r="E308" s="90">
        <v>1</v>
      </c>
      <c r="F308" s="90" t="s">
        <v>566</v>
      </c>
      <c r="G308" s="95">
        <v>0.10197799052991301</v>
      </c>
      <c r="H308" s="96">
        <v>0.11907261677694703</v>
      </c>
      <c r="I308" s="96">
        <v>8.4883364282878987E-2</v>
      </c>
      <c r="J308" s="90" t="s">
        <v>8678</v>
      </c>
      <c r="K308" s="95">
        <v>2.8806583881378098</v>
      </c>
      <c r="L308" s="110">
        <v>171</v>
      </c>
    </row>
    <row r="309" spans="1:12" ht="25.5" customHeight="1">
      <c r="A309" s="90">
        <v>3</v>
      </c>
      <c r="B309" s="92" t="s">
        <v>874</v>
      </c>
      <c r="C309" s="90" t="s">
        <v>82</v>
      </c>
      <c r="D309" s="90">
        <v>1</v>
      </c>
      <c r="E309" s="90">
        <v>1</v>
      </c>
      <c r="F309" s="90" t="s">
        <v>566</v>
      </c>
      <c r="G309" s="95">
        <v>0</v>
      </c>
      <c r="H309" s="96">
        <v>0</v>
      </c>
      <c r="I309" s="96">
        <v>0</v>
      </c>
      <c r="J309" s="90" t="s">
        <v>8678</v>
      </c>
      <c r="K309" s="95">
        <v>2.6748971939086901</v>
      </c>
      <c r="L309" s="110">
        <v>155</v>
      </c>
    </row>
    <row r="310" spans="1:12" ht="25.5" customHeight="1">
      <c r="A310" s="90">
        <v>3</v>
      </c>
      <c r="B310" s="92" t="s">
        <v>875</v>
      </c>
      <c r="C310" s="90" t="s">
        <v>82</v>
      </c>
      <c r="D310" s="90">
        <v>1</v>
      </c>
      <c r="E310" s="90">
        <v>1</v>
      </c>
      <c r="F310" s="90" t="s">
        <v>566</v>
      </c>
      <c r="G310" s="95">
        <v>2.0707512414959899</v>
      </c>
      <c r="H310" s="96">
        <v>2.4178724030330199</v>
      </c>
      <c r="I310" s="96">
        <v>1.7236300799589599</v>
      </c>
      <c r="J310" s="90" t="s">
        <v>8678</v>
      </c>
      <c r="K310" s="95">
        <v>2.8806583881378098</v>
      </c>
      <c r="L310" s="110">
        <v>183</v>
      </c>
    </row>
    <row r="311" spans="1:12" ht="25.5" customHeight="1">
      <c r="A311" s="90">
        <v>3</v>
      </c>
      <c r="B311" s="92" t="s">
        <v>876</v>
      </c>
      <c r="C311" s="90" t="s">
        <v>82</v>
      </c>
      <c r="D311" s="90">
        <v>1</v>
      </c>
      <c r="E311" s="90">
        <v>1</v>
      </c>
      <c r="F311" s="90" t="s">
        <v>566</v>
      </c>
      <c r="G311" s="95">
        <v>3.576596831612</v>
      </c>
      <c r="H311" s="96">
        <v>4.1761437118263043</v>
      </c>
      <c r="I311" s="96">
        <v>2.9770499513976953</v>
      </c>
      <c r="J311" s="90" t="s">
        <v>8678</v>
      </c>
      <c r="K311" s="95">
        <v>3.3950617313385001</v>
      </c>
      <c r="L311" s="110">
        <v>188</v>
      </c>
    </row>
    <row r="312" spans="1:12" ht="25.5" customHeight="1">
      <c r="A312" s="90">
        <v>3</v>
      </c>
      <c r="B312" s="92" t="s">
        <v>877</v>
      </c>
      <c r="C312" s="90" t="s">
        <v>82</v>
      </c>
      <c r="D312" s="90">
        <v>1</v>
      </c>
      <c r="E312" s="90">
        <v>1</v>
      </c>
      <c r="F312" s="90" t="s">
        <v>566</v>
      </c>
      <c r="G312" s="95">
        <v>0</v>
      </c>
      <c r="H312" s="96">
        <v>0</v>
      </c>
      <c r="I312" s="96">
        <v>0</v>
      </c>
      <c r="J312" s="90" t="s">
        <v>8678</v>
      </c>
      <c r="K312" s="95">
        <v>2.77777767181396</v>
      </c>
      <c r="L312" s="110">
        <v>186</v>
      </c>
    </row>
    <row r="313" spans="1:12" ht="25.5" customHeight="1">
      <c r="A313" s="90">
        <v>3</v>
      </c>
      <c r="B313" s="92" t="s">
        <v>878</v>
      </c>
      <c r="C313" s="90" t="s">
        <v>82</v>
      </c>
      <c r="D313" s="90">
        <v>1</v>
      </c>
      <c r="E313" s="90">
        <v>1</v>
      </c>
      <c r="F313" s="90" t="s">
        <v>566</v>
      </c>
      <c r="G313" s="95">
        <v>1.6241134217854101</v>
      </c>
      <c r="H313" s="96">
        <v>1.8963644416765038</v>
      </c>
      <c r="I313" s="96">
        <v>1.3518624018943164</v>
      </c>
      <c r="J313" s="90" t="s">
        <v>8678</v>
      </c>
      <c r="K313" s="95">
        <v>2.4176955223083398</v>
      </c>
      <c r="L313" s="110">
        <v>141</v>
      </c>
    </row>
    <row r="314" spans="1:12" ht="25.5" customHeight="1">
      <c r="A314" s="90">
        <v>3</v>
      </c>
      <c r="B314" s="92" t="s">
        <v>879</v>
      </c>
      <c r="C314" s="90" t="s">
        <v>82</v>
      </c>
      <c r="D314" s="90">
        <v>1</v>
      </c>
      <c r="E314" s="90">
        <v>1</v>
      </c>
      <c r="F314" s="90" t="s">
        <v>566</v>
      </c>
      <c r="G314" s="95">
        <v>1.3599155557884199</v>
      </c>
      <c r="H314" s="96">
        <v>1.5878789431127811</v>
      </c>
      <c r="I314" s="96">
        <v>1.1319521684640588</v>
      </c>
      <c r="J314" s="90" t="s">
        <v>8678</v>
      </c>
      <c r="K314" s="95">
        <v>2.9835391044616699</v>
      </c>
      <c r="L314" s="110">
        <v>143</v>
      </c>
    </row>
    <row r="315" spans="1:12" ht="25.5" customHeight="1">
      <c r="A315" s="90">
        <v>3</v>
      </c>
      <c r="B315" s="92" t="s">
        <v>880</v>
      </c>
      <c r="C315" s="90" t="s">
        <v>82</v>
      </c>
      <c r="D315" s="90">
        <v>1</v>
      </c>
      <c r="E315" s="90">
        <v>1</v>
      </c>
      <c r="F315" s="90" t="s">
        <v>566</v>
      </c>
      <c r="G315" s="95">
        <v>2.81469052934946</v>
      </c>
      <c r="H315" s="96">
        <v>3.286518640006157</v>
      </c>
      <c r="I315" s="96">
        <v>2.3428624186927629</v>
      </c>
      <c r="J315" s="90" t="s">
        <v>8678</v>
      </c>
      <c r="K315" s="95">
        <v>2.77777767181396</v>
      </c>
      <c r="L315" s="110">
        <v>146</v>
      </c>
    </row>
    <row r="316" spans="1:12" ht="25.5" customHeight="1">
      <c r="A316" s="90">
        <v>3</v>
      </c>
      <c r="B316" s="92" t="s">
        <v>881</v>
      </c>
      <c r="C316" s="90" t="s">
        <v>82</v>
      </c>
      <c r="D316" s="90">
        <v>1</v>
      </c>
      <c r="E316" s="90">
        <v>1</v>
      </c>
      <c r="F316" s="90" t="s">
        <v>566</v>
      </c>
      <c r="G316" s="95">
        <v>2.05633530310107E-2</v>
      </c>
      <c r="H316" s="96">
        <v>2.4010399130118043E-2</v>
      </c>
      <c r="I316" s="96">
        <v>1.7116306931903358E-2</v>
      </c>
      <c r="J316" s="90" t="s">
        <v>8678</v>
      </c>
      <c r="K316" s="95">
        <v>2.31481480598449</v>
      </c>
      <c r="L316" s="110">
        <v>152</v>
      </c>
    </row>
    <row r="317" spans="1:12" ht="25.5" customHeight="1">
      <c r="A317" s="90">
        <v>3</v>
      </c>
      <c r="B317" s="92" t="s">
        <v>882</v>
      </c>
      <c r="C317" s="90" t="s">
        <v>82</v>
      </c>
      <c r="D317" s="90">
        <v>1</v>
      </c>
      <c r="E317" s="90">
        <v>1</v>
      </c>
      <c r="F317" s="90" t="s">
        <v>566</v>
      </c>
      <c r="G317" s="95">
        <v>0</v>
      </c>
      <c r="H317" s="96">
        <v>0</v>
      </c>
      <c r="I317" s="96">
        <v>0</v>
      </c>
      <c r="J317" s="90" t="s">
        <v>8678</v>
      </c>
      <c r="K317" s="95">
        <v>3.0864198207855198</v>
      </c>
      <c r="L317" s="110">
        <v>176</v>
      </c>
    </row>
    <row r="318" spans="1:12" ht="25.5" customHeight="1">
      <c r="A318" s="90">
        <v>3</v>
      </c>
      <c r="B318" s="92" t="s">
        <v>883</v>
      </c>
      <c r="C318" s="90" t="s">
        <v>82</v>
      </c>
      <c r="D318" s="90">
        <v>1</v>
      </c>
      <c r="E318" s="90">
        <v>1</v>
      </c>
      <c r="F318" s="90" t="s">
        <v>566</v>
      </c>
      <c r="G318" s="95">
        <v>0.90390408470908301</v>
      </c>
      <c r="H318" s="96">
        <v>1.0554260200892147</v>
      </c>
      <c r="I318" s="96">
        <v>0.75238214932895131</v>
      </c>
      <c r="J318" s="90" t="s">
        <v>8678</v>
      </c>
      <c r="K318" s="95">
        <v>1.0802469253539999</v>
      </c>
      <c r="L318" s="110">
        <v>148</v>
      </c>
    </row>
    <row r="319" spans="1:12" ht="25.5" customHeight="1">
      <c r="A319" s="90">
        <v>3</v>
      </c>
      <c r="B319" s="92" t="s">
        <v>884</v>
      </c>
      <c r="C319" s="90" t="s">
        <v>82</v>
      </c>
      <c r="D319" s="90">
        <v>1</v>
      </c>
      <c r="E319" s="90">
        <v>1</v>
      </c>
      <c r="F319" s="90" t="s">
        <v>566</v>
      </c>
      <c r="G319" s="95">
        <v>0</v>
      </c>
      <c r="H319" s="96">
        <v>0</v>
      </c>
      <c r="I319" s="96">
        <v>0</v>
      </c>
      <c r="J319" s="90" t="s">
        <v>8678</v>
      </c>
      <c r="K319" s="95">
        <v>1.90329217910766</v>
      </c>
      <c r="L319" s="110">
        <v>188</v>
      </c>
    </row>
    <row r="320" spans="1:12" ht="25.5" customHeight="1">
      <c r="A320" s="90">
        <v>3</v>
      </c>
      <c r="B320" s="92" t="s">
        <v>885</v>
      </c>
      <c r="C320" s="90" t="s">
        <v>82</v>
      </c>
      <c r="D320" s="90">
        <v>1</v>
      </c>
      <c r="E320" s="90">
        <v>1</v>
      </c>
      <c r="F320" s="90" t="s">
        <v>566</v>
      </c>
      <c r="G320" s="95">
        <v>6.4352643184072598</v>
      </c>
      <c r="H320" s="96">
        <v>7.5140111906725817</v>
      </c>
      <c r="I320" s="96">
        <v>5.3565174461419378</v>
      </c>
      <c r="J320" s="90" t="s">
        <v>8678</v>
      </c>
      <c r="K320" s="95">
        <v>3.29218101501464</v>
      </c>
      <c r="L320" s="110">
        <v>207</v>
      </c>
    </row>
    <row r="321" spans="1:12" ht="25.5" customHeight="1">
      <c r="A321" s="90">
        <v>3</v>
      </c>
      <c r="B321" s="92" t="s">
        <v>886</v>
      </c>
      <c r="C321" s="90" t="s">
        <v>82</v>
      </c>
      <c r="D321" s="90">
        <v>1</v>
      </c>
      <c r="E321" s="90">
        <v>1</v>
      </c>
      <c r="F321" s="90" t="s">
        <v>566</v>
      </c>
      <c r="G321" s="95">
        <v>10.1514651086241</v>
      </c>
      <c r="H321" s="96">
        <v>11.853160748928296</v>
      </c>
      <c r="I321" s="96">
        <v>8.4497694683199036</v>
      </c>
      <c r="J321" s="90" t="s">
        <v>8678</v>
      </c>
      <c r="K321" s="95">
        <v>3.7037036418914702</v>
      </c>
      <c r="L321" s="110">
        <v>205</v>
      </c>
    </row>
    <row r="322" spans="1:12" ht="25.5" customHeight="1">
      <c r="A322" s="90">
        <v>3</v>
      </c>
      <c r="B322" s="92" t="s">
        <v>887</v>
      </c>
      <c r="C322" s="90" t="s">
        <v>82</v>
      </c>
      <c r="D322" s="90">
        <v>1</v>
      </c>
      <c r="E322" s="90">
        <v>1</v>
      </c>
      <c r="F322" s="90" t="s">
        <v>566</v>
      </c>
      <c r="G322" s="95">
        <v>5.2110447812429798E-3</v>
      </c>
      <c r="H322" s="96">
        <v>6.0845750638952546E-3</v>
      </c>
      <c r="I322" s="96">
        <v>4.337514498590705E-3</v>
      </c>
      <c r="J322" s="90" t="s">
        <v>8678</v>
      </c>
      <c r="K322" s="95">
        <v>2.1090536117553702</v>
      </c>
      <c r="L322" s="110">
        <v>197</v>
      </c>
    </row>
    <row r="323" spans="1:12" ht="25.5" customHeight="1">
      <c r="A323" s="90">
        <v>3</v>
      </c>
      <c r="B323" s="92" t="s">
        <v>888</v>
      </c>
      <c r="C323" s="90" t="s">
        <v>82</v>
      </c>
      <c r="D323" s="90">
        <v>1</v>
      </c>
      <c r="E323" s="90">
        <v>1</v>
      </c>
      <c r="F323" s="90" t="s">
        <v>566</v>
      </c>
      <c r="G323" s="95">
        <v>8.5218813236979507</v>
      </c>
      <c r="H323" s="96">
        <v>9.9504089441501744</v>
      </c>
      <c r="I323" s="96">
        <v>7.093353703245727</v>
      </c>
      <c r="J323" s="90" t="s">
        <v>8678</v>
      </c>
      <c r="K323" s="95">
        <v>2.2119340896606401</v>
      </c>
      <c r="L323" s="110">
        <v>222</v>
      </c>
    </row>
    <row r="324" spans="1:12" ht="25.5" customHeight="1">
      <c r="A324" s="90">
        <v>3</v>
      </c>
      <c r="B324" s="92" t="s">
        <v>889</v>
      </c>
      <c r="C324" s="90" t="s">
        <v>82</v>
      </c>
      <c r="D324" s="90">
        <v>1</v>
      </c>
      <c r="E324" s="90">
        <v>1</v>
      </c>
      <c r="F324" s="90" t="s">
        <v>566</v>
      </c>
      <c r="G324" s="95">
        <v>5.0584956058603696</v>
      </c>
      <c r="H324" s="96">
        <v>5.9064539869296846</v>
      </c>
      <c r="I324" s="96">
        <v>4.2105372247910546</v>
      </c>
      <c r="J324" s="90" t="s">
        <v>8678</v>
      </c>
      <c r="K324" s="95">
        <v>2.8806583881378098</v>
      </c>
      <c r="L324" s="110">
        <v>208</v>
      </c>
    </row>
    <row r="325" spans="1:12" ht="25.5" customHeight="1">
      <c r="A325" s="90">
        <v>3</v>
      </c>
      <c r="B325" s="92" t="s">
        <v>890</v>
      </c>
      <c r="C325" s="90" t="s">
        <v>82</v>
      </c>
      <c r="D325" s="90">
        <v>1</v>
      </c>
      <c r="E325" s="90">
        <v>1</v>
      </c>
      <c r="F325" s="90" t="s">
        <v>566</v>
      </c>
      <c r="G325" s="95">
        <v>1.62003978782178</v>
      </c>
      <c r="H325" s="96">
        <v>1.8916079422267662</v>
      </c>
      <c r="I325" s="96">
        <v>1.3484716334167939</v>
      </c>
      <c r="J325" s="90" t="s">
        <v>8678</v>
      </c>
      <c r="K325" s="95">
        <v>1.8004115819930999</v>
      </c>
      <c r="L325" s="110">
        <v>173</v>
      </c>
    </row>
    <row r="326" spans="1:12" ht="25.5" customHeight="1">
      <c r="A326" s="90">
        <v>3</v>
      </c>
      <c r="B326" s="92" t="s">
        <v>891</v>
      </c>
      <c r="C326" s="90" t="s">
        <v>82</v>
      </c>
      <c r="D326" s="90">
        <v>1</v>
      </c>
      <c r="E326" s="90">
        <v>1</v>
      </c>
      <c r="F326" s="90" t="s">
        <v>566</v>
      </c>
      <c r="G326" s="95">
        <v>7.2696338622132499</v>
      </c>
      <c r="H326" s="96">
        <v>8.4882465567913563</v>
      </c>
      <c r="I326" s="96">
        <v>6.0510211676351426</v>
      </c>
      <c r="J326" s="90" t="s">
        <v>8678</v>
      </c>
      <c r="K326" s="95">
        <v>3.8065843582153298</v>
      </c>
      <c r="L326" s="110">
        <v>122</v>
      </c>
    </row>
    <row r="327" spans="1:12" ht="25.5" customHeight="1">
      <c r="A327" s="90">
        <v>3</v>
      </c>
      <c r="B327" s="92" t="s">
        <v>892</v>
      </c>
      <c r="C327" s="90" t="s">
        <v>82</v>
      </c>
      <c r="D327" s="90">
        <v>1</v>
      </c>
      <c r="E327" s="90">
        <v>1</v>
      </c>
      <c r="F327" s="90" t="s">
        <v>566</v>
      </c>
      <c r="G327" s="95">
        <v>9.0776582814565394</v>
      </c>
      <c r="H327" s="96">
        <v>10.599351096871199</v>
      </c>
      <c r="I327" s="96">
        <v>7.5559654660418802</v>
      </c>
      <c r="J327" s="90" t="s">
        <v>8678</v>
      </c>
      <c r="K327" s="95">
        <v>3.0864198207855198</v>
      </c>
      <c r="L327" s="110">
        <v>108</v>
      </c>
    </row>
    <row r="328" spans="1:12" ht="25.5" customHeight="1">
      <c r="A328" s="90">
        <v>3</v>
      </c>
      <c r="B328" s="92" t="s">
        <v>893</v>
      </c>
      <c r="C328" s="90" t="s">
        <v>82</v>
      </c>
      <c r="D328" s="90">
        <v>1</v>
      </c>
      <c r="E328" s="90">
        <v>1</v>
      </c>
      <c r="F328" s="90" t="s">
        <v>566</v>
      </c>
      <c r="G328" s="95">
        <v>8.14366839113144</v>
      </c>
      <c r="H328" s="96">
        <v>9.5087959711394205</v>
      </c>
      <c r="I328" s="96">
        <v>6.7785408111234595</v>
      </c>
      <c r="J328" s="90" t="s">
        <v>8678</v>
      </c>
      <c r="K328" s="95">
        <v>3.8065843582153298</v>
      </c>
      <c r="L328" s="110">
        <v>127</v>
      </c>
    </row>
    <row r="329" spans="1:12" ht="25.5" customHeight="1">
      <c r="A329" s="90">
        <v>3</v>
      </c>
      <c r="B329" s="92" t="s">
        <v>894</v>
      </c>
      <c r="C329" s="90" t="s">
        <v>82</v>
      </c>
      <c r="D329" s="90">
        <v>1</v>
      </c>
      <c r="E329" s="90">
        <v>1</v>
      </c>
      <c r="F329" s="90" t="s">
        <v>566</v>
      </c>
      <c r="G329" s="95">
        <v>8.0364964113245794</v>
      </c>
      <c r="H329" s="96">
        <v>9.3836586938263729</v>
      </c>
      <c r="I329" s="96">
        <v>6.6893341288227859</v>
      </c>
      <c r="J329" s="90" t="s">
        <v>8678</v>
      </c>
      <c r="K329" s="95">
        <v>3.49794244766235</v>
      </c>
      <c r="L329" s="110">
        <v>108</v>
      </c>
    </row>
    <row r="330" spans="1:12" ht="25.5" customHeight="1">
      <c r="A330" s="90">
        <v>3</v>
      </c>
      <c r="B330" s="92" t="s">
        <v>895</v>
      </c>
      <c r="C330" s="90" t="s">
        <v>82</v>
      </c>
      <c r="D330" s="90">
        <v>1</v>
      </c>
      <c r="E330" s="90">
        <v>1</v>
      </c>
      <c r="F330" s="90" t="s">
        <v>566</v>
      </c>
      <c r="G330" s="95">
        <v>9.5379678151167102</v>
      </c>
      <c r="H330" s="96">
        <v>11.136822569053379</v>
      </c>
      <c r="I330" s="96">
        <v>7.9391130611800422</v>
      </c>
      <c r="J330" s="90" t="s">
        <v>8678</v>
      </c>
      <c r="K330" s="95">
        <v>3.9094650745391801</v>
      </c>
      <c r="L330" s="110">
        <v>97</v>
      </c>
    </row>
    <row r="331" spans="1:12" ht="25.5" customHeight="1">
      <c r="A331" s="90">
        <v>3</v>
      </c>
      <c r="B331" s="92" t="s">
        <v>896</v>
      </c>
      <c r="C331" s="90" t="s">
        <v>82</v>
      </c>
      <c r="D331" s="90">
        <v>1</v>
      </c>
      <c r="E331" s="90">
        <v>1</v>
      </c>
      <c r="F331" s="90" t="s">
        <v>566</v>
      </c>
      <c r="G331" s="95">
        <v>9.3440423997666695</v>
      </c>
      <c r="H331" s="96">
        <v>10.910389330417317</v>
      </c>
      <c r="I331" s="96">
        <v>7.7776954691160212</v>
      </c>
      <c r="J331" s="90" t="s">
        <v>8678</v>
      </c>
      <c r="K331" s="95">
        <v>2.8806583881378098</v>
      </c>
      <c r="L331" s="110">
        <v>94</v>
      </c>
    </row>
    <row r="332" spans="1:12" ht="25.5" customHeight="1">
      <c r="A332" s="90">
        <v>3</v>
      </c>
      <c r="B332" s="92" t="s">
        <v>897</v>
      </c>
      <c r="C332" s="90" t="s">
        <v>82</v>
      </c>
      <c r="D332" s="90">
        <v>1</v>
      </c>
      <c r="E332" s="90">
        <v>1</v>
      </c>
      <c r="F332" s="90" t="s">
        <v>566</v>
      </c>
      <c r="G332" s="95">
        <v>7.0994424363308504</v>
      </c>
      <c r="H332" s="96">
        <v>8.2895258492395367</v>
      </c>
      <c r="I332" s="96">
        <v>5.909359023422164</v>
      </c>
      <c r="J332" s="90" t="s">
        <v>8678</v>
      </c>
      <c r="K332" s="95">
        <v>2.2119340896606401</v>
      </c>
      <c r="L332" s="110">
        <v>92</v>
      </c>
    </row>
    <row r="333" spans="1:12" ht="25.5" customHeight="1">
      <c r="A333" s="90">
        <v>3</v>
      </c>
      <c r="B333" s="92" t="s">
        <v>898</v>
      </c>
      <c r="C333" s="90" t="s">
        <v>82</v>
      </c>
      <c r="D333" s="90">
        <v>1</v>
      </c>
      <c r="E333" s="90">
        <v>1</v>
      </c>
      <c r="F333" s="90" t="s">
        <v>566</v>
      </c>
      <c r="G333" s="95">
        <v>11.698946574389501</v>
      </c>
      <c r="H333" s="96">
        <v>13.660047377945197</v>
      </c>
      <c r="I333" s="96">
        <v>9.737845770833804</v>
      </c>
      <c r="J333" s="90" t="s">
        <v>8678</v>
      </c>
      <c r="K333" s="95">
        <v>2.6748971939086901</v>
      </c>
      <c r="L333" s="110">
        <v>82</v>
      </c>
    </row>
    <row r="334" spans="1:12" ht="25.5" customHeight="1">
      <c r="A334" s="90">
        <v>3</v>
      </c>
      <c r="B334" s="92" t="s">
        <v>899</v>
      </c>
      <c r="C334" s="90" t="s">
        <v>82</v>
      </c>
      <c r="D334" s="90">
        <v>1</v>
      </c>
      <c r="E334" s="90">
        <v>1</v>
      </c>
      <c r="F334" s="90" t="s">
        <v>566</v>
      </c>
      <c r="G334" s="95">
        <v>5.3565529157731602</v>
      </c>
      <c r="H334" s="96">
        <v>6.2544748064848914</v>
      </c>
      <c r="I334" s="96">
        <v>4.4586310250614289</v>
      </c>
      <c r="J334" s="90" t="s">
        <v>8678</v>
      </c>
      <c r="K334" s="95">
        <v>1.38888883590698</v>
      </c>
      <c r="L334" s="110">
        <v>72</v>
      </c>
    </row>
    <row r="335" spans="1:12" ht="25.5" customHeight="1">
      <c r="A335" s="90">
        <v>3</v>
      </c>
      <c r="B335" s="92" t="s">
        <v>900</v>
      </c>
      <c r="C335" s="90" t="s">
        <v>82</v>
      </c>
      <c r="D335" s="90">
        <v>1</v>
      </c>
      <c r="E335" s="90">
        <v>1</v>
      </c>
      <c r="F335" s="90" t="s">
        <v>566</v>
      </c>
      <c r="G335" s="95">
        <v>5.2757567058152404</v>
      </c>
      <c r="H335" s="96">
        <v>6.1601346837254898</v>
      </c>
      <c r="I335" s="96">
        <v>4.391378727904991</v>
      </c>
      <c r="J335" s="90" t="s">
        <v>8678</v>
      </c>
      <c r="K335" s="95">
        <v>0.72016459703445401</v>
      </c>
      <c r="L335" s="110">
        <v>100</v>
      </c>
    </row>
    <row r="336" spans="1:12" ht="25.5" customHeight="1">
      <c r="A336" s="90">
        <v>3</v>
      </c>
      <c r="B336" s="92" t="s">
        <v>901</v>
      </c>
      <c r="C336" s="90" t="s">
        <v>82</v>
      </c>
      <c r="D336" s="90">
        <v>1</v>
      </c>
      <c r="E336" s="90">
        <v>1</v>
      </c>
      <c r="F336" s="90" t="s">
        <v>566</v>
      </c>
      <c r="G336" s="95">
        <v>14.0118416748216</v>
      </c>
      <c r="H336" s="96">
        <v>16.360654347232817</v>
      </c>
      <c r="I336" s="96">
        <v>11.663029002410385</v>
      </c>
      <c r="J336" s="90" t="s">
        <v>8678</v>
      </c>
      <c r="K336" s="95">
        <v>1.59465014934539</v>
      </c>
      <c r="L336" s="110">
        <v>93</v>
      </c>
    </row>
    <row r="337" spans="1:12" ht="25.5" customHeight="1">
      <c r="A337" s="90">
        <v>3</v>
      </c>
      <c r="B337" s="92" t="s">
        <v>902</v>
      </c>
      <c r="C337" s="90" t="s">
        <v>82</v>
      </c>
      <c r="D337" s="90">
        <v>1</v>
      </c>
      <c r="E337" s="90">
        <v>1</v>
      </c>
      <c r="F337" s="90" t="s">
        <v>566</v>
      </c>
      <c r="G337" s="95">
        <v>30.592116025053802</v>
      </c>
      <c r="H337" s="96">
        <v>35.720289141985305</v>
      </c>
      <c r="I337" s="96">
        <v>25.463942908122302</v>
      </c>
      <c r="J337" s="90" t="s">
        <v>8678</v>
      </c>
      <c r="K337" s="95">
        <v>3.0864198207855198</v>
      </c>
      <c r="L337" s="110">
        <v>89</v>
      </c>
    </row>
    <row r="338" spans="1:12" ht="25.5" customHeight="1">
      <c r="A338" s="90">
        <v>3</v>
      </c>
      <c r="B338" s="92" t="s">
        <v>903</v>
      </c>
      <c r="C338" s="90" t="s">
        <v>82</v>
      </c>
      <c r="D338" s="90">
        <v>1</v>
      </c>
      <c r="E338" s="90">
        <v>1</v>
      </c>
      <c r="F338" s="90" t="s">
        <v>566</v>
      </c>
      <c r="G338" s="95">
        <v>26.1404875067084</v>
      </c>
      <c r="H338" s="96">
        <v>30.522431703886568</v>
      </c>
      <c r="I338" s="96">
        <v>21.758543309530232</v>
      </c>
      <c r="J338" s="90" t="s">
        <v>8678</v>
      </c>
      <c r="K338" s="95">
        <v>2.0061728954315101</v>
      </c>
      <c r="L338" s="110">
        <v>86</v>
      </c>
    </row>
    <row r="339" spans="1:12" ht="25.5" customHeight="1">
      <c r="A339" s="90">
        <v>3</v>
      </c>
      <c r="B339" s="92" t="s">
        <v>904</v>
      </c>
      <c r="C339" s="90" t="s">
        <v>82</v>
      </c>
      <c r="D339" s="90">
        <v>1</v>
      </c>
      <c r="E339" s="90">
        <v>1</v>
      </c>
      <c r="F339" s="90" t="s">
        <v>566</v>
      </c>
      <c r="G339" s="95">
        <v>24.501275347643499</v>
      </c>
      <c r="H339" s="96">
        <v>28.608437515354353</v>
      </c>
      <c r="I339" s="96">
        <v>20.394113179932646</v>
      </c>
      <c r="J339" s="90" t="s">
        <v>8678</v>
      </c>
      <c r="K339" s="95">
        <v>1.69753086566925</v>
      </c>
      <c r="L339" s="110">
        <v>30</v>
      </c>
    </row>
    <row r="340" spans="1:12" ht="25.5" customHeight="1">
      <c r="A340" s="90">
        <v>3</v>
      </c>
      <c r="B340" s="92" t="s">
        <v>905</v>
      </c>
      <c r="C340" s="90" t="s">
        <v>82</v>
      </c>
      <c r="D340" s="90">
        <v>1</v>
      </c>
      <c r="E340" s="90">
        <v>1</v>
      </c>
      <c r="F340" s="90" t="s">
        <v>566</v>
      </c>
      <c r="G340" s="95">
        <v>46.351129702037603</v>
      </c>
      <c r="H340" s="96">
        <v>54.120994888307486</v>
      </c>
      <c r="I340" s="96">
        <v>38.581264515767721</v>
      </c>
      <c r="J340" s="90" t="s">
        <v>8678</v>
      </c>
      <c r="K340" s="95">
        <v>2.2119340896606401</v>
      </c>
      <c r="L340" s="110">
        <v>350</v>
      </c>
    </row>
    <row r="341" spans="1:12" ht="25.5" customHeight="1">
      <c r="A341" s="90">
        <v>3</v>
      </c>
      <c r="B341" s="92" t="s">
        <v>906</v>
      </c>
      <c r="C341" s="90" t="s">
        <v>82</v>
      </c>
      <c r="D341" s="90">
        <v>1</v>
      </c>
      <c r="E341" s="90">
        <v>1</v>
      </c>
      <c r="F341" s="90" t="s">
        <v>566</v>
      </c>
      <c r="G341" s="95">
        <v>1.4222554262899501</v>
      </c>
      <c r="H341" s="96">
        <v>1.6606688801529292</v>
      </c>
      <c r="I341" s="96">
        <v>1.1838419724269709</v>
      </c>
      <c r="J341" s="90" t="s">
        <v>8678</v>
      </c>
      <c r="K341" s="95">
        <v>0.61728394031524603</v>
      </c>
      <c r="L341" s="110">
        <v>332</v>
      </c>
    </row>
    <row r="342" spans="1:12" ht="25.5" customHeight="1">
      <c r="A342" s="90">
        <v>3</v>
      </c>
      <c r="B342" s="92" t="s">
        <v>907</v>
      </c>
      <c r="C342" s="90" t="s">
        <v>82</v>
      </c>
      <c r="D342" s="90">
        <v>1</v>
      </c>
      <c r="E342" s="90">
        <v>1</v>
      </c>
      <c r="F342" s="90" t="s">
        <v>566</v>
      </c>
      <c r="G342" s="95">
        <v>15.162894409341099</v>
      </c>
      <c r="H342" s="96">
        <v>17.704658680278524</v>
      </c>
      <c r="I342" s="96">
        <v>12.621130138403675</v>
      </c>
      <c r="J342" s="90" t="s">
        <v>8678</v>
      </c>
      <c r="K342" s="95">
        <v>1.90329217910766</v>
      </c>
      <c r="L342" s="110">
        <v>320</v>
      </c>
    </row>
    <row r="343" spans="1:12" ht="25.5" customHeight="1">
      <c r="A343" s="90">
        <v>3</v>
      </c>
      <c r="B343" s="92" t="s">
        <v>908</v>
      </c>
      <c r="C343" s="90" t="s">
        <v>82</v>
      </c>
      <c r="D343" s="90">
        <v>1</v>
      </c>
      <c r="E343" s="90">
        <v>1</v>
      </c>
      <c r="F343" s="90" t="s">
        <v>566</v>
      </c>
      <c r="G343" s="95">
        <v>12.1435414233431</v>
      </c>
      <c r="H343" s="96">
        <v>14.179169904240986</v>
      </c>
      <c r="I343" s="96">
        <v>10.107912942445214</v>
      </c>
      <c r="J343" s="90" t="s">
        <v>8678</v>
      </c>
      <c r="K343" s="95">
        <v>1.59465014934539</v>
      </c>
      <c r="L343" s="110">
        <v>290</v>
      </c>
    </row>
    <row r="344" spans="1:12" ht="25.5" customHeight="1">
      <c r="A344" s="90">
        <v>3</v>
      </c>
      <c r="B344" s="92" t="s">
        <v>909</v>
      </c>
      <c r="C344" s="90" t="s">
        <v>82</v>
      </c>
      <c r="D344" s="90">
        <v>1</v>
      </c>
      <c r="E344" s="90">
        <v>1</v>
      </c>
      <c r="F344" s="90" t="s">
        <v>566</v>
      </c>
      <c r="G344" s="95">
        <v>18.785554101984399</v>
      </c>
      <c r="H344" s="96">
        <v>21.934586795687686</v>
      </c>
      <c r="I344" s="96">
        <v>15.636521408281112</v>
      </c>
      <c r="J344" s="90" t="s">
        <v>8678</v>
      </c>
      <c r="K344" s="95">
        <v>2.77777767181396</v>
      </c>
      <c r="L344" s="110">
        <v>305</v>
      </c>
    </row>
    <row r="345" spans="1:12" ht="25.5" customHeight="1">
      <c r="A345" s="90">
        <v>3</v>
      </c>
      <c r="B345" s="92" t="s">
        <v>910</v>
      </c>
      <c r="C345" s="90" t="s">
        <v>82</v>
      </c>
      <c r="D345" s="90">
        <v>1</v>
      </c>
      <c r="E345" s="90">
        <v>1</v>
      </c>
      <c r="F345" s="90" t="s">
        <v>566</v>
      </c>
      <c r="G345" s="95">
        <v>12.3272669896454</v>
      </c>
      <c r="H345" s="96">
        <v>14.393693487562864</v>
      </c>
      <c r="I345" s="96">
        <v>10.260840491727937</v>
      </c>
      <c r="J345" s="90" t="s">
        <v>8678</v>
      </c>
      <c r="K345" s="95">
        <v>3.0864198207855198</v>
      </c>
      <c r="L345" s="110">
        <v>306</v>
      </c>
    </row>
    <row r="346" spans="1:12" ht="25.5" customHeight="1">
      <c r="A346" s="90">
        <v>3</v>
      </c>
      <c r="B346" s="92" t="s">
        <v>911</v>
      </c>
      <c r="C346" s="90" t="s">
        <v>82</v>
      </c>
      <c r="D346" s="90">
        <v>1</v>
      </c>
      <c r="E346" s="90">
        <v>1</v>
      </c>
      <c r="F346" s="90" t="s">
        <v>566</v>
      </c>
      <c r="G346" s="95">
        <v>29.921681098127799</v>
      </c>
      <c r="H346" s="96">
        <v>34.937468842105751</v>
      </c>
      <c r="I346" s="96">
        <v>24.905893354149846</v>
      </c>
      <c r="J346" s="90" t="s">
        <v>8678</v>
      </c>
      <c r="K346" s="95">
        <v>2.77777767181396</v>
      </c>
      <c r="L346" s="110">
        <v>302</v>
      </c>
    </row>
    <row r="347" spans="1:12" ht="25.5" customHeight="1">
      <c r="A347" s="90">
        <v>3</v>
      </c>
      <c r="B347" s="92" t="s">
        <v>912</v>
      </c>
      <c r="C347" s="90" t="s">
        <v>82</v>
      </c>
      <c r="D347" s="90">
        <v>1</v>
      </c>
      <c r="E347" s="90">
        <v>1</v>
      </c>
      <c r="F347" s="90" t="s">
        <v>566</v>
      </c>
      <c r="G347" s="95">
        <v>37.376631058336102</v>
      </c>
      <c r="H347" s="96">
        <v>43.64209613560805</v>
      </c>
      <c r="I347" s="96">
        <v>31.111165981064154</v>
      </c>
      <c r="J347" s="90" t="s">
        <v>8678</v>
      </c>
      <c r="K347" s="95">
        <v>3.6008231639861998</v>
      </c>
      <c r="L347" s="110">
        <v>275</v>
      </c>
    </row>
    <row r="348" spans="1:12" ht="25.5" customHeight="1">
      <c r="A348" s="90">
        <v>3</v>
      </c>
      <c r="B348" s="92" t="s">
        <v>913</v>
      </c>
      <c r="C348" s="90" t="s">
        <v>82</v>
      </c>
      <c r="D348" s="90">
        <v>1</v>
      </c>
      <c r="E348" s="90">
        <v>1</v>
      </c>
      <c r="F348" s="90" t="s">
        <v>566</v>
      </c>
      <c r="G348" s="95">
        <v>28.3088383912113</v>
      </c>
      <c r="H348" s="96">
        <v>33.054264431387047</v>
      </c>
      <c r="I348" s="96">
        <v>23.563412351035549</v>
      </c>
      <c r="J348" s="90" t="s">
        <v>8678</v>
      </c>
      <c r="K348" s="95">
        <v>2.9835391044616699</v>
      </c>
      <c r="L348" s="110">
        <v>264</v>
      </c>
    </row>
    <row r="349" spans="1:12" ht="25.5" customHeight="1">
      <c r="A349" s="90">
        <v>3</v>
      </c>
      <c r="B349" s="92" t="s">
        <v>914</v>
      </c>
      <c r="C349" s="90" t="s">
        <v>82</v>
      </c>
      <c r="D349" s="90">
        <v>1</v>
      </c>
      <c r="E349" s="90">
        <v>1</v>
      </c>
      <c r="F349" s="90" t="s">
        <v>566</v>
      </c>
      <c r="G349" s="95">
        <v>24.330033280698501</v>
      </c>
      <c r="H349" s="96">
        <v>28.408490047204811</v>
      </c>
      <c r="I349" s="96">
        <v>20.251576514192191</v>
      </c>
      <c r="J349" s="90" t="s">
        <v>8678</v>
      </c>
      <c r="K349" s="95">
        <v>2.1090536117553702</v>
      </c>
      <c r="L349" s="110">
        <v>273</v>
      </c>
    </row>
    <row r="350" spans="1:12" ht="25.5" customHeight="1">
      <c r="A350" s="90">
        <v>3</v>
      </c>
      <c r="B350" s="92" t="s">
        <v>915</v>
      </c>
      <c r="C350" s="90" t="s">
        <v>82</v>
      </c>
      <c r="D350" s="90">
        <v>1</v>
      </c>
      <c r="E350" s="90">
        <v>1</v>
      </c>
      <c r="F350" s="90" t="s">
        <v>566</v>
      </c>
      <c r="G350" s="95">
        <v>37.261873325575202</v>
      </c>
      <c r="H350" s="96">
        <v>43.508101501430374</v>
      </c>
      <c r="I350" s="96">
        <v>31.015645149720026</v>
      </c>
      <c r="J350" s="90" t="s">
        <v>8678</v>
      </c>
      <c r="K350" s="95">
        <v>2.1090536117553702</v>
      </c>
      <c r="L350" s="110">
        <v>241</v>
      </c>
    </row>
    <row r="351" spans="1:12" ht="25.5" customHeight="1">
      <c r="A351" s="90">
        <v>3</v>
      </c>
      <c r="B351" s="92" t="s">
        <v>916</v>
      </c>
      <c r="C351" s="90" t="s">
        <v>82</v>
      </c>
      <c r="D351" s="90">
        <v>1</v>
      </c>
      <c r="E351" s="90">
        <v>1</v>
      </c>
      <c r="F351" s="90" t="s">
        <v>566</v>
      </c>
      <c r="G351" s="95">
        <v>35.832596370382198</v>
      </c>
      <c r="H351" s="96">
        <v>41.839234069649621</v>
      </c>
      <c r="I351" s="96">
        <v>29.825958671114776</v>
      </c>
      <c r="J351" s="90" t="s">
        <v>8678</v>
      </c>
      <c r="K351" s="95">
        <v>1.8004115819930999</v>
      </c>
      <c r="L351" s="110">
        <v>223</v>
      </c>
    </row>
    <row r="352" spans="1:12" ht="25.5" customHeight="1">
      <c r="A352" s="90">
        <v>3</v>
      </c>
      <c r="B352" s="92" t="s">
        <v>917</v>
      </c>
      <c r="C352" s="90" t="s">
        <v>82</v>
      </c>
      <c r="D352" s="90">
        <v>1</v>
      </c>
      <c r="E352" s="90">
        <v>1</v>
      </c>
      <c r="F352" s="90" t="s">
        <v>566</v>
      </c>
      <c r="G352" s="95">
        <v>11.010820269665</v>
      </c>
      <c r="H352" s="96">
        <v>12.856570084944776</v>
      </c>
      <c r="I352" s="96">
        <v>9.1650704543852246</v>
      </c>
      <c r="J352" s="90" t="s">
        <v>8678</v>
      </c>
      <c r="K352" s="95">
        <v>0.72016459703445401</v>
      </c>
      <c r="L352" s="110">
        <v>282</v>
      </c>
    </row>
    <row r="353" spans="1:12" ht="25.5" customHeight="1">
      <c r="A353" s="90">
        <v>3</v>
      </c>
      <c r="B353" s="92" t="s">
        <v>918</v>
      </c>
      <c r="C353" s="90" t="s">
        <v>82</v>
      </c>
      <c r="D353" s="90">
        <v>1</v>
      </c>
      <c r="E353" s="90">
        <v>1</v>
      </c>
      <c r="F353" s="90" t="s">
        <v>566</v>
      </c>
      <c r="G353" s="95">
        <v>9.0037663236310195</v>
      </c>
      <c r="H353" s="96">
        <v>10.513072589799854</v>
      </c>
      <c r="I353" s="96">
        <v>7.4944600574621836</v>
      </c>
      <c r="J353" s="90" t="s">
        <v>8678</v>
      </c>
      <c r="K353" s="95">
        <v>1.38888883590698</v>
      </c>
      <c r="L353" s="110">
        <v>228</v>
      </c>
    </row>
    <row r="354" spans="1:12" ht="25.5" customHeight="1">
      <c r="A354" s="90">
        <v>3</v>
      </c>
      <c r="B354" s="92" t="s">
        <v>919</v>
      </c>
      <c r="C354" s="90" t="s">
        <v>82</v>
      </c>
      <c r="D354" s="90">
        <v>1</v>
      </c>
      <c r="E354" s="90">
        <v>1</v>
      </c>
      <c r="F354" s="90" t="s">
        <v>566</v>
      </c>
      <c r="G354" s="95">
        <v>21.8837677370493</v>
      </c>
      <c r="H354" s="96">
        <v>25.552155674464352</v>
      </c>
      <c r="I354" s="96">
        <v>18.215379799634249</v>
      </c>
      <c r="J354" s="90" t="s">
        <v>8678</v>
      </c>
      <c r="K354" s="95">
        <v>2.1090536117553702</v>
      </c>
      <c r="L354" s="110">
        <v>280</v>
      </c>
    </row>
    <row r="355" spans="1:12" ht="25.5" customHeight="1">
      <c r="A355" s="90">
        <v>3</v>
      </c>
      <c r="B355" s="92" t="s">
        <v>920</v>
      </c>
      <c r="C355" s="90" t="s">
        <v>82</v>
      </c>
      <c r="D355" s="90">
        <v>1</v>
      </c>
      <c r="E355" s="90">
        <v>1</v>
      </c>
      <c r="F355" s="90" t="s">
        <v>566</v>
      </c>
      <c r="G355" s="95">
        <v>6.4728919026348004</v>
      </c>
      <c r="H355" s="96">
        <v>7.5579463073942046</v>
      </c>
      <c r="I355" s="96">
        <v>5.3878374978753962</v>
      </c>
      <c r="J355" s="90" t="s">
        <v>8678</v>
      </c>
      <c r="K355" s="95">
        <v>0.72016459703445401</v>
      </c>
      <c r="L355" s="110">
        <v>299</v>
      </c>
    </row>
    <row r="356" spans="1:12" ht="25.5" customHeight="1">
      <c r="A356" s="90">
        <v>3</v>
      </c>
      <c r="B356" s="92" t="s">
        <v>921</v>
      </c>
      <c r="C356" s="90" t="s">
        <v>82</v>
      </c>
      <c r="D356" s="90">
        <v>1</v>
      </c>
      <c r="E356" s="90">
        <v>1</v>
      </c>
      <c r="F356" s="90" t="s">
        <v>566</v>
      </c>
      <c r="G356" s="95">
        <v>32.182463354492199</v>
      </c>
      <c r="H356" s="96">
        <v>37.577227262813565</v>
      </c>
      <c r="I356" s="96">
        <v>26.78769944617083</v>
      </c>
      <c r="J356" s="90" t="s">
        <v>8678</v>
      </c>
      <c r="K356" s="95">
        <v>1.4917695522308301</v>
      </c>
      <c r="L356" s="110">
        <v>333</v>
      </c>
    </row>
    <row r="357" spans="1:12" ht="25.5" customHeight="1">
      <c r="A357" s="90">
        <v>3</v>
      </c>
      <c r="B357" s="92" t="s">
        <v>922</v>
      </c>
      <c r="C357" s="90" t="s">
        <v>82</v>
      </c>
      <c r="D357" s="90">
        <v>1</v>
      </c>
      <c r="E357" s="90">
        <v>1</v>
      </c>
      <c r="F357" s="90" t="s">
        <v>566</v>
      </c>
      <c r="G357" s="95">
        <v>3.8199131898281902</v>
      </c>
      <c r="H357" s="96">
        <v>4.460247324055655</v>
      </c>
      <c r="I357" s="96">
        <v>3.1795790556007253</v>
      </c>
      <c r="J357" s="90" t="s">
        <v>8678</v>
      </c>
      <c r="K357" s="95">
        <v>0.87448561191558805</v>
      </c>
      <c r="L357" s="110">
        <v>9</v>
      </c>
    </row>
    <row r="358" spans="1:12" ht="25.5" customHeight="1">
      <c r="A358" s="90">
        <v>3</v>
      </c>
      <c r="B358" s="92" t="s">
        <v>923</v>
      </c>
      <c r="C358" s="90" t="s">
        <v>82</v>
      </c>
      <c r="D358" s="90">
        <v>1</v>
      </c>
      <c r="E358" s="90">
        <v>1</v>
      </c>
      <c r="F358" s="90" t="s">
        <v>566</v>
      </c>
      <c r="G358" s="95">
        <v>19.962518012687202</v>
      </c>
      <c r="H358" s="96">
        <v>23.308845809531498</v>
      </c>
      <c r="I358" s="96">
        <v>16.616190215842906</v>
      </c>
      <c r="J358" s="90" t="s">
        <v>8678</v>
      </c>
      <c r="K358" s="95">
        <v>1.2860082387924101</v>
      </c>
      <c r="L358" s="110">
        <v>67</v>
      </c>
    </row>
    <row r="359" spans="1:12" ht="25.5" customHeight="1">
      <c r="A359" s="90">
        <v>3</v>
      </c>
      <c r="B359" s="92" t="s">
        <v>924</v>
      </c>
      <c r="C359" s="90" t="s">
        <v>82</v>
      </c>
      <c r="D359" s="90">
        <v>1</v>
      </c>
      <c r="E359" s="90">
        <v>1</v>
      </c>
      <c r="F359" s="90" t="s">
        <v>566</v>
      </c>
      <c r="G359" s="95">
        <v>26.9426237243263</v>
      </c>
      <c r="H359" s="96">
        <v>31.459030453744358</v>
      </c>
      <c r="I359" s="96">
        <v>22.426216994908241</v>
      </c>
      <c r="J359" s="90" t="s">
        <v>8678</v>
      </c>
      <c r="K359" s="95">
        <v>1.90329217910766</v>
      </c>
      <c r="L359" s="110">
        <v>78</v>
      </c>
    </row>
    <row r="360" spans="1:12" ht="25.5" customHeight="1">
      <c r="A360" s="90">
        <v>3</v>
      </c>
      <c r="B360" s="92" t="s">
        <v>925</v>
      </c>
      <c r="C360" s="90" t="s">
        <v>82</v>
      </c>
      <c r="D360" s="90">
        <v>1</v>
      </c>
      <c r="E360" s="90">
        <v>1</v>
      </c>
      <c r="F360" s="90" t="s">
        <v>566</v>
      </c>
      <c r="G360" s="95">
        <v>27.657088217221599</v>
      </c>
      <c r="H360" s="96">
        <v>32.293261019783053</v>
      </c>
      <c r="I360" s="96">
        <v>23.020915414660148</v>
      </c>
      <c r="J360" s="90" t="s">
        <v>8678</v>
      </c>
      <c r="K360" s="95">
        <v>2.0061728954315101</v>
      </c>
      <c r="L360" s="110">
        <v>42</v>
      </c>
    </row>
    <row r="361" spans="1:12" ht="25.5" customHeight="1">
      <c r="A361" s="90">
        <v>3</v>
      </c>
      <c r="B361" s="92" t="s">
        <v>926</v>
      </c>
      <c r="C361" s="90" t="s">
        <v>82</v>
      </c>
      <c r="D361" s="90">
        <v>1</v>
      </c>
      <c r="E361" s="90">
        <v>1</v>
      </c>
      <c r="F361" s="90" t="s">
        <v>566</v>
      </c>
      <c r="G361" s="95">
        <v>24.943816797715002</v>
      </c>
      <c r="H361" s="96">
        <v>29.125162430391992</v>
      </c>
      <c r="I361" s="96">
        <v>20.762471165038011</v>
      </c>
      <c r="J361" s="90" t="s">
        <v>8678</v>
      </c>
      <c r="K361" s="95">
        <v>1.8004115819930999</v>
      </c>
      <c r="L361" s="110">
        <v>68</v>
      </c>
    </row>
    <row r="362" spans="1:12" ht="25.5" customHeight="1">
      <c r="A362" s="90">
        <v>3</v>
      </c>
      <c r="B362" s="92" t="s">
        <v>927</v>
      </c>
      <c r="C362" s="90" t="s">
        <v>82</v>
      </c>
      <c r="D362" s="90">
        <v>1</v>
      </c>
      <c r="E362" s="90">
        <v>1</v>
      </c>
      <c r="F362" s="90" t="s">
        <v>566</v>
      </c>
      <c r="G362" s="95">
        <v>16.2787102590149</v>
      </c>
      <c r="H362" s="96">
        <v>19.007519350227494</v>
      </c>
      <c r="I362" s="96">
        <v>13.549901167802309</v>
      </c>
      <c r="J362" s="90" t="s">
        <v>8678</v>
      </c>
      <c r="K362" s="95">
        <v>1.4917695522308301</v>
      </c>
      <c r="L362" s="110">
        <v>91</v>
      </c>
    </row>
    <row r="363" spans="1:12" ht="25.5" customHeight="1">
      <c r="A363" s="90">
        <v>3</v>
      </c>
      <c r="B363" s="92" t="s">
        <v>928</v>
      </c>
      <c r="C363" s="90" t="s">
        <v>82</v>
      </c>
      <c r="D363" s="90">
        <v>1</v>
      </c>
      <c r="E363" s="90">
        <v>1</v>
      </c>
      <c r="F363" s="90" t="s">
        <v>566</v>
      </c>
      <c r="G363" s="95">
        <v>33.925961892868102</v>
      </c>
      <c r="H363" s="96">
        <v>39.612989413375907</v>
      </c>
      <c r="I363" s="96">
        <v>28.238934372360301</v>
      </c>
      <c r="J363" s="90" t="s">
        <v>8678</v>
      </c>
      <c r="K363" s="95">
        <v>3.0864198207855198</v>
      </c>
      <c r="L363" s="110">
        <v>72</v>
      </c>
    </row>
    <row r="364" spans="1:12" ht="25.5" customHeight="1">
      <c r="A364" s="90">
        <v>3</v>
      </c>
      <c r="B364" s="92" t="s">
        <v>929</v>
      </c>
      <c r="C364" s="90" t="s">
        <v>82</v>
      </c>
      <c r="D364" s="90">
        <v>1</v>
      </c>
      <c r="E364" s="90">
        <v>1</v>
      </c>
      <c r="F364" s="90" t="s">
        <v>566</v>
      </c>
      <c r="G364" s="95">
        <v>23.449431385972701</v>
      </c>
      <c r="H364" s="96">
        <v>27.380272375932091</v>
      </c>
      <c r="I364" s="96">
        <v>19.518590396013312</v>
      </c>
      <c r="J364" s="90" t="s">
        <v>8678</v>
      </c>
      <c r="K364" s="95">
        <v>2.2119340896606401</v>
      </c>
      <c r="L364" s="110">
        <v>61</v>
      </c>
    </row>
    <row r="365" spans="1:12" ht="25.5" customHeight="1">
      <c r="A365" s="90">
        <v>3</v>
      </c>
      <c r="B365" s="92" t="s">
        <v>930</v>
      </c>
      <c r="C365" s="90" t="s">
        <v>82</v>
      </c>
      <c r="D365" s="90">
        <v>1</v>
      </c>
      <c r="E365" s="90">
        <v>1</v>
      </c>
      <c r="F365" s="90" t="s">
        <v>566</v>
      </c>
      <c r="G365" s="95">
        <v>28.514283728936999</v>
      </c>
      <c r="H365" s="96">
        <v>33.294148683278117</v>
      </c>
      <c r="I365" s="96">
        <v>23.734418774595881</v>
      </c>
      <c r="J365" s="90" t="s">
        <v>8678</v>
      </c>
      <c r="K365" s="95">
        <v>2.1090536117553702</v>
      </c>
      <c r="L365" s="110">
        <v>56</v>
      </c>
    </row>
    <row r="366" spans="1:12" ht="25.5" customHeight="1">
      <c r="A366" s="90">
        <v>3</v>
      </c>
      <c r="B366" s="92" t="s">
        <v>931</v>
      </c>
      <c r="C366" s="90" t="s">
        <v>82</v>
      </c>
      <c r="D366" s="90">
        <v>1</v>
      </c>
      <c r="E366" s="90">
        <v>1</v>
      </c>
      <c r="F366" s="90" t="s">
        <v>566</v>
      </c>
      <c r="G366" s="95">
        <v>20.907389212802201</v>
      </c>
      <c r="H366" s="96">
        <v>24.412106284956</v>
      </c>
      <c r="I366" s="96">
        <v>17.402672140648402</v>
      </c>
      <c r="J366" s="90" t="s">
        <v>8678</v>
      </c>
      <c r="K366" s="95">
        <v>1.59465014934539</v>
      </c>
      <c r="L366" s="110">
        <v>22</v>
      </c>
    </row>
    <row r="367" spans="1:12" ht="25.5" customHeight="1">
      <c r="A367" s="90">
        <v>3</v>
      </c>
      <c r="B367" s="92" t="s">
        <v>932</v>
      </c>
      <c r="C367" s="90" t="s">
        <v>82</v>
      </c>
      <c r="D367" s="90">
        <v>1</v>
      </c>
      <c r="E367" s="90">
        <v>1</v>
      </c>
      <c r="F367" s="90" t="s">
        <v>566</v>
      </c>
      <c r="G367" s="95">
        <v>15.388944962653801</v>
      </c>
      <c r="H367" s="96">
        <v>17.968602211298826</v>
      </c>
      <c r="I367" s="96">
        <v>12.809287714008777</v>
      </c>
      <c r="J367" s="90" t="s">
        <v>8678</v>
      </c>
      <c r="K367" s="95">
        <v>2.1090536117553702</v>
      </c>
      <c r="L367" s="110">
        <v>68</v>
      </c>
    </row>
    <row r="368" spans="1:12" ht="25.5" customHeight="1">
      <c r="A368" s="90">
        <v>3</v>
      </c>
      <c r="B368" s="92" t="s">
        <v>933</v>
      </c>
      <c r="C368" s="90" t="s">
        <v>82</v>
      </c>
      <c r="D368" s="90">
        <v>1</v>
      </c>
      <c r="E368" s="90">
        <v>1</v>
      </c>
      <c r="F368" s="90" t="s">
        <v>566</v>
      </c>
      <c r="G368" s="95">
        <v>4.30824984401813</v>
      </c>
      <c r="H368" s="96">
        <v>5.0304441182888082</v>
      </c>
      <c r="I368" s="96">
        <v>3.5860555697474523</v>
      </c>
      <c r="J368" s="90" t="s">
        <v>8678</v>
      </c>
      <c r="K368" s="95">
        <v>1.18312752246856</v>
      </c>
      <c r="L368" s="110">
        <v>4</v>
      </c>
    </row>
    <row r="369" spans="1:12" ht="25.5" customHeight="1">
      <c r="A369" s="90">
        <v>3</v>
      </c>
      <c r="B369" s="92" t="s">
        <v>934</v>
      </c>
      <c r="C369" s="90" t="s">
        <v>82</v>
      </c>
      <c r="D369" s="90">
        <v>1</v>
      </c>
      <c r="E369" s="90">
        <v>1</v>
      </c>
      <c r="F369" s="90" t="s">
        <v>566</v>
      </c>
      <c r="G369" s="95">
        <v>8.7803060150952508</v>
      </c>
      <c r="H369" s="96">
        <v>10.252153507703087</v>
      </c>
      <c r="I369" s="96">
        <v>7.308458522487415</v>
      </c>
      <c r="J369" s="90" t="s">
        <v>8678</v>
      </c>
      <c r="K369" s="95">
        <v>0.97736626863479603</v>
      </c>
      <c r="L369" s="110">
        <v>15</v>
      </c>
    </row>
    <row r="370" spans="1:12" ht="25.5" customHeight="1">
      <c r="A370" s="90">
        <v>3</v>
      </c>
      <c r="B370" s="92" t="s">
        <v>935</v>
      </c>
      <c r="C370" s="90" t="s">
        <v>82</v>
      </c>
      <c r="D370" s="90">
        <v>1</v>
      </c>
      <c r="E370" s="90">
        <v>1</v>
      </c>
      <c r="F370" s="90" t="s">
        <v>566</v>
      </c>
      <c r="G370" s="95">
        <v>1.20387538645398</v>
      </c>
      <c r="H370" s="96">
        <v>1.4056816749726559</v>
      </c>
      <c r="I370" s="96">
        <v>1.002069097935304</v>
      </c>
      <c r="J370" s="90" t="s">
        <v>8678</v>
      </c>
      <c r="K370" s="95">
        <v>0.51440328359603804</v>
      </c>
      <c r="L370" s="110">
        <v>4</v>
      </c>
    </row>
    <row r="371" spans="1:12" ht="25.5" customHeight="1">
      <c r="A371" s="90">
        <v>3</v>
      </c>
      <c r="B371" s="92" t="s">
        <v>936</v>
      </c>
      <c r="C371" s="90" t="s">
        <v>82</v>
      </c>
      <c r="D371" s="90">
        <v>1</v>
      </c>
      <c r="E371" s="90">
        <v>1</v>
      </c>
      <c r="F371" s="90" t="s">
        <v>566</v>
      </c>
      <c r="G371" s="95">
        <v>1.4956453471171E-2</v>
      </c>
      <c r="H371" s="96">
        <v>1.746361193489682E-2</v>
      </c>
      <c r="I371" s="96">
        <v>1.2449295007445179E-2</v>
      </c>
      <c r="J371" s="90" t="s">
        <v>8678</v>
      </c>
      <c r="K371" s="95">
        <v>0.61728394031524603</v>
      </c>
      <c r="L371" s="110">
        <v>42</v>
      </c>
    </row>
    <row r="372" spans="1:12" ht="25.5" customHeight="1">
      <c r="A372" s="90">
        <v>3</v>
      </c>
      <c r="B372" s="92" t="s">
        <v>937</v>
      </c>
      <c r="C372" s="90" t="s">
        <v>82</v>
      </c>
      <c r="D372" s="90">
        <v>1</v>
      </c>
      <c r="E372" s="90">
        <v>1</v>
      </c>
      <c r="F372" s="90" t="s">
        <v>566</v>
      </c>
      <c r="G372" s="95">
        <v>1.8342251406894799E-2</v>
      </c>
      <c r="H372" s="96">
        <v>2.141697302771382E-2</v>
      </c>
      <c r="I372" s="96">
        <v>1.5267529786075781E-2</v>
      </c>
      <c r="J372" s="90" t="s">
        <v>8678</v>
      </c>
      <c r="K372" s="95">
        <v>0</v>
      </c>
      <c r="L372" s="110">
        <v>339</v>
      </c>
    </row>
    <row r="373" spans="1:12" ht="25.5" customHeight="1">
      <c r="A373" s="90">
        <v>3</v>
      </c>
      <c r="B373" s="92" t="s">
        <v>938</v>
      </c>
      <c r="C373" s="90" t="s">
        <v>82</v>
      </c>
      <c r="D373" s="90">
        <v>1</v>
      </c>
      <c r="E373" s="90">
        <v>1</v>
      </c>
      <c r="F373" s="90" t="s">
        <v>566</v>
      </c>
      <c r="G373" s="95">
        <v>1.84854244103215</v>
      </c>
      <c r="H373" s="96">
        <v>2.1584146199897787</v>
      </c>
      <c r="I373" s="96">
        <v>1.5386702620745216</v>
      </c>
      <c r="J373" s="90" t="s">
        <v>8678</v>
      </c>
      <c r="K373" s="95">
        <v>0.87448561191558805</v>
      </c>
      <c r="L373" s="110">
        <v>53</v>
      </c>
    </row>
    <row r="374" spans="1:12" ht="25.5" customHeight="1">
      <c r="A374" s="90">
        <v>3</v>
      </c>
      <c r="B374" s="92" t="s">
        <v>939</v>
      </c>
      <c r="C374" s="90" t="s">
        <v>82</v>
      </c>
      <c r="D374" s="90">
        <v>1</v>
      </c>
      <c r="E374" s="90">
        <v>1</v>
      </c>
      <c r="F374" s="90" t="s">
        <v>566</v>
      </c>
      <c r="G374" s="95">
        <v>6.4030667466281104</v>
      </c>
      <c r="H374" s="96">
        <v>7.4764163223516347</v>
      </c>
      <c r="I374" s="96">
        <v>5.3297171709045861</v>
      </c>
      <c r="J374" s="90" t="s">
        <v>8678</v>
      </c>
      <c r="K374" s="95">
        <v>2.8806583881378098</v>
      </c>
      <c r="L374" s="110">
        <v>350</v>
      </c>
    </row>
    <row r="375" spans="1:12" ht="25.5" customHeight="1">
      <c r="A375" s="90">
        <v>3</v>
      </c>
      <c r="B375" s="92" t="s">
        <v>940</v>
      </c>
      <c r="C375" s="90" t="s">
        <v>82</v>
      </c>
      <c r="D375" s="90">
        <v>1</v>
      </c>
      <c r="E375" s="90">
        <v>1</v>
      </c>
      <c r="F375" s="90" t="s">
        <v>566</v>
      </c>
      <c r="G375" s="95">
        <v>4.70563286878944</v>
      </c>
      <c r="H375" s="96">
        <v>5.4944406765302523</v>
      </c>
      <c r="I375" s="96">
        <v>3.9168250610486277</v>
      </c>
      <c r="J375" s="90" t="s">
        <v>8678</v>
      </c>
      <c r="K375" s="95">
        <v>2.4176955223083398</v>
      </c>
      <c r="L375" s="110">
        <v>27</v>
      </c>
    </row>
    <row r="376" spans="1:12" ht="25.5" customHeight="1">
      <c r="A376" s="90">
        <v>3</v>
      </c>
      <c r="B376" s="92" t="s">
        <v>941</v>
      </c>
      <c r="C376" s="90" t="s">
        <v>82</v>
      </c>
      <c r="D376" s="90">
        <v>1</v>
      </c>
      <c r="E376" s="90">
        <v>1</v>
      </c>
      <c r="F376" s="90" t="s">
        <v>566</v>
      </c>
      <c r="G376" s="95">
        <v>1.0564005806894601</v>
      </c>
      <c r="H376" s="96">
        <v>1.233485586975585</v>
      </c>
      <c r="I376" s="96">
        <v>0.87931557440333519</v>
      </c>
      <c r="J376" s="90" t="s">
        <v>8678</v>
      </c>
      <c r="K376" s="95">
        <v>2.1090536117553702</v>
      </c>
      <c r="L376" s="110">
        <v>36</v>
      </c>
    </row>
    <row r="377" spans="1:12" ht="25.5" customHeight="1">
      <c r="A377" s="90">
        <v>3</v>
      </c>
      <c r="B377" s="92" t="s">
        <v>942</v>
      </c>
      <c r="C377" s="90" t="s">
        <v>82</v>
      </c>
      <c r="D377" s="90">
        <v>1</v>
      </c>
      <c r="E377" s="90">
        <v>1</v>
      </c>
      <c r="F377" s="90" t="s">
        <v>566</v>
      </c>
      <c r="G377" s="95">
        <v>3.2206519233844801</v>
      </c>
      <c r="H377" s="96">
        <v>3.7605315642359982</v>
      </c>
      <c r="I377" s="96">
        <v>2.6807722825329621</v>
      </c>
      <c r="J377" s="90" t="s">
        <v>8678</v>
      </c>
      <c r="K377" s="95">
        <v>1.69753086566925</v>
      </c>
      <c r="L377" s="110">
        <v>18</v>
      </c>
    </row>
    <row r="378" spans="1:12" ht="25.5" customHeight="1">
      <c r="A378" s="90">
        <v>3</v>
      </c>
      <c r="B378" s="92" t="s">
        <v>943</v>
      </c>
      <c r="C378" s="90" t="s">
        <v>82</v>
      </c>
      <c r="D378" s="90">
        <v>1</v>
      </c>
      <c r="E378" s="90">
        <v>1</v>
      </c>
      <c r="F378" s="90" t="s">
        <v>566</v>
      </c>
      <c r="G378" s="95">
        <v>0.44599688911527802</v>
      </c>
      <c r="H378" s="96">
        <v>0.52075959121548443</v>
      </c>
      <c r="I378" s="96">
        <v>0.3712341870150716</v>
      </c>
      <c r="J378" s="90" t="s">
        <v>8678</v>
      </c>
      <c r="K378" s="95">
        <v>0.87448561191558805</v>
      </c>
      <c r="L378" s="110">
        <v>67</v>
      </c>
    </row>
    <row r="379" spans="1:12" ht="25.5" customHeight="1">
      <c r="A379" s="90">
        <v>3</v>
      </c>
      <c r="B379" s="92" t="s">
        <v>944</v>
      </c>
      <c r="C379" s="90" t="s">
        <v>82</v>
      </c>
      <c r="D379" s="90">
        <v>1</v>
      </c>
      <c r="E379" s="90">
        <v>1</v>
      </c>
      <c r="F379" s="90" t="s">
        <v>566</v>
      </c>
      <c r="G379" s="95">
        <v>3.61234719516847</v>
      </c>
      <c r="H379" s="96">
        <v>4.2178869283505351</v>
      </c>
      <c r="I379" s="96">
        <v>3.0068074619864049</v>
      </c>
      <c r="J379" s="90" t="s">
        <v>8678</v>
      </c>
      <c r="K379" s="95">
        <v>0.72016459703445401</v>
      </c>
      <c r="L379" s="110">
        <v>58</v>
      </c>
    </row>
    <row r="380" spans="1:12" ht="25.5" customHeight="1">
      <c r="A380" s="90">
        <v>3</v>
      </c>
      <c r="B380" s="92" t="s">
        <v>945</v>
      </c>
      <c r="C380" s="90" t="s">
        <v>82</v>
      </c>
      <c r="D380" s="90">
        <v>1</v>
      </c>
      <c r="E380" s="90">
        <v>1</v>
      </c>
      <c r="F380" s="90" t="s">
        <v>566</v>
      </c>
      <c r="G380" s="95">
        <v>0.77312171800967</v>
      </c>
      <c r="H380" s="96">
        <v>0.90272053383418316</v>
      </c>
      <c r="I380" s="96">
        <v>0.64352290218515684</v>
      </c>
      <c r="J380" s="90" t="s">
        <v>8678</v>
      </c>
      <c r="K380" s="95">
        <v>0.72016459703445401</v>
      </c>
      <c r="L380" s="110">
        <v>23</v>
      </c>
    </row>
    <row r="381" spans="1:12" ht="25.5" customHeight="1">
      <c r="A381" s="90">
        <v>3</v>
      </c>
      <c r="B381" s="92" t="s">
        <v>946</v>
      </c>
      <c r="C381" s="90" t="s">
        <v>82</v>
      </c>
      <c r="D381" s="90">
        <v>1</v>
      </c>
      <c r="E381" s="90">
        <v>1</v>
      </c>
      <c r="F381" s="90" t="s">
        <v>566</v>
      </c>
      <c r="G381" s="95">
        <v>2.5104896165295298</v>
      </c>
      <c r="H381" s="96">
        <v>2.9313243620332043</v>
      </c>
      <c r="I381" s="96">
        <v>2.0896548710258553</v>
      </c>
      <c r="J381" s="90" t="s">
        <v>8678</v>
      </c>
      <c r="K381" s="95">
        <v>0.97736626863479603</v>
      </c>
      <c r="L381" s="110">
        <v>105</v>
      </c>
    </row>
    <row r="382" spans="1:12" ht="25.5" customHeight="1">
      <c r="A382" s="90">
        <v>3</v>
      </c>
      <c r="B382" s="92" t="s">
        <v>947</v>
      </c>
      <c r="C382" s="90" t="s">
        <v>82</v>
      </c>
      <c r="D382" s="90">
        <v>1</v>
      </c>
      <c r="E382" s="90">
        <v>1</v>
      </c>
      <c r="F382" s="90" t="s">
        <v>566</v>
      </c>
      <c r="G382" s="95">
        <v>5.01961868725972E-2</v>
      </c>
      <c r="H382" s="96">
        <v>5.8610601092316743E-2</v>
      </c>
      <c r="I382" s="96">
        <v>4.1781772652877656E-2</v>
      </c>
      <c r="J382" s="90" t="s">
        <v>8678</v>
      </c>
      <c r="K382" s="95">
        <v>0.51440328359603804</v>
      </c>
      <c r="L382" s="110">
        <v>155</v>
      </c>
    </row>
    <row r="383" spans="1:12" ht="25.5" customHeight="1">
      <c r="A383" s="90">
        <v>3</v>
      </c>
      <c r="B383" s="92" t="s">
        <v>948</v>
      </c>
      <c r="C383" s="90" t="s">
        <v>82</v>
      </c>
      <c r="D383" s="90">
        <v>1</v>
      </c>
      <c r="E383" s="90">
        <v>1</v>
      </c>
      <c r="F383" s="90" t="s">
        <v>566</v>
      </c>
      <c r="G383" s="95">
        <v>8.2125274862777896E-3</v>
      </c>
      <c r="H383" s="96">
        <v>9.5891979540120246E-3</v>
      </c>
      <c r="I383" s="96">
        <v>6.8358570185435546E-3</v>
      </c>
      <c r="J383" s="90" t="s">
        <v>8678</v>
      </c>
      <c r="K383" s="95">
        <v>0.823045253753662</v>
      </c>
      <c r="L383" s="110">
        <v>155</v>
      </c>
    </row>
    <row r="384" spans="1:12" ht="25.5" customHeight="1">
      <c r="A384" s="90">
        <v>3</v>
      </c>
      <c r="B384" s="92" t="s">
        <v>949</v>
      </c>
      <c r="C384" s="90" t="s">
        <v>82</v>
      </c>
      <c r="D384" s="90">
        <v>1</v>
      </c>
      <c r="E384" s="90">
        <v>1</v>
      </c>
      <c r="F384" s="90" t="s">
        <v>566</v>
      </c>
      <c r="G384" s="95">
        <v>0.48683621511185499</v>
      </c>
      <c r="H384" s="96">
        <v>0.56844483573295523</v>
      </c>
      <c r="I384" s="96">
        <v>0.40522759449075479</v>
      </c>
      <c r="J384" s="90" t="s">
        <v>8678</v>
      </c>
      <c r="K384" s="95">
        <v>0.823045253753662</v>
      </c>
      <c r="L384" s="110">
        <v>179</v>
      </c>
    </row>
    <row r="385" spans="1:12" ht="25.5" customHeight="1">
      <c r="A385" s="90">
        <v>3</v>
      </c>
      <c r="B385" s="92" t="s">
        <v>950</v>
      </c>
      <c r="C385" s="90" t="s">
        <v>82</v>
      </c>
      <c r="D385" s="90">
        <v>1</v>
      </c>
      <c r="E385" s="90">
        <v>1</v>
      </c>
      <c r="F385" s="90" t="s">
        <v>566</v>
      </c>
      <c r="G385" s="95">
        <v>0.93984041951349895</v>
      </c>
      <c r="H385" s="96">
        <v>1.097386382323251</v>
      </c>
      <c r="I385" s="96">
        <v>0.78229445670374687</v>
      </c>
      <c r="J385" s="90" t="s">
        <v>8678</v>
      </c>
      <c r="K385" s="95">
        <v>1.18312752246856</v>
      </c>
      <c r="L385" s="110">
        <v>137</v>
      </c>
    </row>
    <row r="386" spans="1:12" ht="25.5" customHeight="1">
      <c r="A386" s="90">
        <v>3</v>
      </c>
      <c r="B386" s="92" t="s">
        <v>951</v>
      </c>
      <c r="C386" s="90" t="s">
        <v>82</v>
      </c>
      <c r="D386" s="90">
        <v>1</v>
      </c>
      <c r="E386" s="90">
        <v>1</v>
      </c>
      <c r="F386" s="90" t="s">
        <v>566</v>
      </c>
      <c r="G386" s="95">
        <v>4.4462113889766597</v>
      </c>
      <c r="H386" s="96">
        <v>5.1915322323753852</v>
      </c>
      <c r="I386" s="96">
        <v>3.7008905455779342</v>
      </c>
      <c r="J386" s="90" t="s">
        <v>8678</v>
      </c>
      <c r="K386" s="95">
        <v>2.31481480598449</v>
      </c>
      <c r="L386" s="110">
        <v>115</v>
      </c>
    </row>
    <row r="387" spans="1:12" ht="25.5" customHeight="1">
      <c r="A387" s="90">
        <v>3</v>
      </c>
      <c r="B387" s="92" t="s">
        <v>952</v>
      </c>
      <c r="C387" s="90" t="s">
        <v>82</v>
      </c>
      <c r="D387" s="90">
        <v>1</v>
      </c>
      <c r="E387" s="90">
        <v>1</v>
      </c>
      <c r="F387" s="90" t="s">
        <v>566</v>
      </c>
      <c r="G387" s="95">
        <v>2.9755980193133702</v>
      </c>
      <c r="H387" s="96">
        <v>3.4743991403911205</v>
      </c>
      <c r="I387" s="96">
        <v>2.4767968982356199</v>
      </c>
      <c r="J387" s="90" t="s">
        <v>8678</v>
      </c>
      <c r="K387" s="95">
        <v>2.0061728954315101</v>
      </c>
      <c r="L387" s="110">
        <v>109</v>
      </c>
    </row>
    <row r="388" spans="1:12" ht="25.5" customHeight="1">
      <c r="A388" s="90">
        <v>3</v>
      </c>
      <c r="B388" s="92" t="s">
        <v>953</v>
      </c>
      <c r="C388" s="90" t="s">
        <v>82</v>
      </c>
      <c r="D388" s="90">
        <v>1</v>
      </c>
      <c r="E388" s="90">
        <v>1</v>
      </c>
      <c r="F388" s="90" t="s">
        <v>566</v>
      </c>
      <c r="G388" s="95">
        <v>2.65307936185269</v>
      </c>
      <c r="H388" s="96">
        <v>3.0978165042391921</v>
      </c>
      <c r="I388" s="96">
        <v>2.2083422194661879</v>
      </c>
      <c r="J388" s="90" t="s">
        <v>8678</v>
      </c>
      <c r="K388" s="95">
        <v>1.2860082387924101</v>
      </c>
      <c r="L388" s="110">
        <v>35</v>
      </c>
    </row>
    <row r="389" spans="1:12" ht="25.5" customHeight="1">
      <c r="A389" s="90">
        <v>3</v>
      </c>
      <c r="B389" s="92" t="s">
        <v>954</v>
      </c>
      <c r="C389" s="90" t="s">
        <v>82</v>
      </c>
      <c r="D389" s="90">
        <v>1</v>
      </c>
      <c r="E389" s="90">
        <v>1</v>
      </c>
      <c r="F389" s="90" t="s">
        <v>566</v>
      </c>
      <c r="G389" s="95">
        <v>1.4682829186058499</v>
      </c>
      <c r="H389" s="96">
        <v>1.7144119861433087</v>
      </c>
      <c r="I389" s="96">
        <v>1.2221538510683911</v>
      </c>
      <c r="J389" s="90" t="s">
        <v>8678</v>
      </c>
      <c r="K389" s="95">
        <v>1.59465014934539</v>
      </c>
      <c r="L389" s="110">
        <v>49</v>
      </c>
    </row>
    <row r="390" spans="1:12" ht="25.5" customHeight="1">
      <c r="A390" s="90">
        <v>3</v>
      </c>
      <c r="B390" s="92" t="s">
        <v>955</v>
      </c>
      <c r="C390" s="90" t="s">
        <v>82</v>
      </c>
      <c r="D390" s="90">
        <v>1</v>
      </c>
      <c r="E390" s="90">
        <v>1</v>
      </c>
      <c r="F390" s="90" t="s">
        <v>566</v>
      </c>
      <c r="G390" s="95">
        <v>2.6312373897332999</v>
      </c>
      <c r="H390" s="96">
        <v>3.0723131504046015</v>
      </c>
      <c r="I390" s="96">
        <v>2.1901616290619983</v>
      </c>
      <c r="J390" s="90" t="s">
        <v>8678</v>
      </c>
      <c r="K390" s="95">
        <v>1.59465014934539</v>
      </c>
      <c r="L390" s="110">
        <v>17</v>
      </c>
    </row>
    <row r="391" spans="1:12" ht="25.5" customHeight="1">
      <c r="A391" s="90">
        <v>3</v>
      </c>
      <c r="B391" s="92" t="s">
        <v>956</v>
      </c>
      <c r="C391" s="90" t="s">
        <v>82</v>
      </c>
      <c r="D391" s="90">
        <v>1</v>
      </c>
      <c r="E391" s="90">
        <v>1</v>
      </c>
      <c r="F391" s="90" t="s">
        <v>566</v>
      </c>
      <c r="G391" s="95">
        <v>0.54149058798250504</v>
      </c>
      <c r="H391" s="96">
        <v>0.63226095097698276</v>
      </c>
      <c r="I391" s="96">
        <v>0.45072022498802727</v>
      </c>
      <c r="J391" s="90" t="s">
        <v>8678</v>
      </c>
      <c r="K391" s="95">
        <v>0.61728394031524603</v>
      </c>
      <c r="L391" s="110">
        <v>86</v>
      </c>
    </row>
    <row r="392" spans="1:12" ht="25.5" customHeight="1">
      <c r="A392" s="90">
        <v>3</v>
      </c>
      <c r="B392" s="92" t="s">
        <v>957</v>
      </c>
      <c r="C392" s="90" t="s">
        <v>82</v>
      </c>
      <c r="D392" s="90">
        <v>1</v>
      </c>
      <c r="E392" s="90">
        <v>1</v>
      </c>
      <c r="F392" s="90" t="s">
        <v>566</v>
      </c>
      <c r="G392" s="95">
        <v>2.0973403882050898</v>
      </c>
      <c r="H392" s="96">
        <v>2.4489187029264268</v>
      </c>
      <c r="I392" s="96">
        <v>1.7457620734837529</v>
      </c>
      <c r="J392" s="90" t="s">
        <v>8678</v>
      </c>
      <c r="K392" s="95">
        <v>1.38888883590698</v>
      </c>
      <c r="L392" s="110">
        <v>131</v>
      </c>
    </row>
    <row r="393" spans="1:12" ht="25.5" customHeight="1">
      <c r="A393" s="90">
        <v>3</v>
      </c>
      <c r="B393" s="92" t="s">
        <v>958</v>
      </c>
      <c r="C393" s="90" t="s">
        <v>82</v>
      </c>
      <c r="D393" s="90">
        <v>1</v>
      </c>
      <c r="E393" s="90">
        <v>1</v>
      </c>
      <c r="F393" s="90" t="s">
        <v>566</v>
      </c>
      <c r="G393" s="95">
        <v>1.6434703608015699</v>
      </c>
      <c r="H393" s="96">
        <v>1.9189661949515877</v>
      </c>
      <c r="I393" s="96">
        <v>1.3679745266515522</v>
      </c>
      <c r="J393" s="90" t="s">
        <v>8678</v>
      </c>
      <c r="K393" s="95">
        <v>0.72016459703445401</v>
      </c>
      <c r="L393" s="110">
        <v>111</v>
      </c>
    </row>
    <row r="394" spans="1:12" ht="25.5" customHeight="1">
      <c r="A394" s="90">
        <v>3</v>
      </c>
      <c r="B394" s="92" t="s">
        <v>959</v>
      </c>
      <c r="C394" s="90" t="s">
        <v>82</v>
      </c>
      <c r="D394" s="90">
        <v>1</v>
      </c>
      <c r="E394" s="90">
        <v>1</v>
      </c>
      <c r="F394" s="90" t="s">
        <v>566</v>
      </c>
      <c r="G394" s="95">
        <v>1.0976697015816299</v>
      </c>
      <c r="H394" s="96">
        <v>1.2816726731417261</v>
      </c>
      <c r="I394" s="96">
        <v>0.91366673002153376</v>
      </c>
      <c r="J394" s="90" t="s">
        <v>8678</v>
      </c>
      <c r="K394" s="95">
        <v>0.87448561191558805</v>
      </c>
      <c r="L394" s="110">
        <v>136</v>
      </c>
    </row>
    <row r="395" spans="1:12" ht="25.5" customHeight="1">
      <c r="A395" s="90">
        <v>4</v>
      </c>
      <c r="B395" s="92" t="s">
        <v>960</v>
      </c>
      <c r="C395" s="90" t="s">
        <v>82</v>
      </c>
      <c r="D395" s="90">
        <v>1</v>
      </c>
      <c r="E395" s="90">
        <v>1</v>
      </c>
      <c r="F395" s="90" t="s">
        <v>566</v>
      </c>
      <c r="G395" s="95">
        <v>0.31783252429005898</v>
      </c>
      <c r="H395" s="96">
        <v>0.37111096391861986</v>
      </c>
      <c r="I395" s="96">
        <v>0.2645540846614981</v>
      </c>
      <c r="J395" s="90" t="s">
        <v>8678</v>
      </c>
      <c r="K395" s="95">
        <v>2.5205762386321999</v>
      </c>
      <c r="L395" s="110">
        <v>299</v>
      </c>
    </row>
    <row r="396" spans="1:12" ht="25.5" customHeight="1">
      <c r="A396" s="90">
        <v>4</v>
      </c>
      <c r="B396" s="92" t="s">
        <v>961</v>
      </c>
      <c r="C396" s="90" t="s">
        <v>82</v>
      </c>
      <c r="D396" s="90">
        <v>1</v>
      </c>
      <c r="E396" s="90">
        <v>1</v>
      </c>
      <c r="F396" s="90" t="s">
        <v>566</v>
      </c>
      <c r="G396" s="95">
        <v>1.4162695625403701</v>
      </c>
      <c r="H396" s="96">
        <v>1.6536796027938732</v>
      </c>
      <c r="I396" s="96">
        <v>1.178859522286867</v>
      </c>
      <c r="J396" s="90" t="s">
        <v>8678</v>
      </c>
      <c r="K396" s="95">
        <v>2.6748971939086901</v>
      </c>
      <c r="L396" s="110">
        <v>301</v>
      </c>
    </row>
    <row r="397" spans="1:12" ht="25.5" customHeight="1">
      <c r="A397" s="90">
        <v>4</v>
      </c>
      <c r="B397" s="92" t="s">
        <v>962</v>
      </c>
      <c r="C397" s="90" t="s">
        <v>82</v>
      </c>
      <c r="D397" s="90">
        <v>1</v>
      </c>
      <c r="E397" s="90">
        <v>1</v>
      </c>
      <c r="F397" s="90" t="s">
        <v>566</v>
      </c>
      <c r="G397" s="95">
        <v>1.18738860704486</v>
      </c>
      <c r="H397" s="96">
        <v>1.386431207727056</v>
      </c>
      <c r="I397" s="96">
        <v>0.98834600636266412</v>
      </c>
      <c r="J397" s="90" t="s">
        <v>8678</v>
      </c>
      <c r="K397" s="95">
        <v>2.0061728954315101</v>
      </c>
      <c r="L397" s="110">
        <v>315</v>
      </c>
    </row>
    <row r="398" spans="1:12" ht="25.5" customHeight="1">
      <c r="A398" s="90">
        <v>4</v>
      </c>
      <c r="B398" s="92" t="s">
        <v>963</v>
      </c>
      <c r="C398" s="90" t="s">
        <v>82</v>
      </c>
      <c r="D398" s="90">
        <v>1</v>
      </c>
      <c r="E398" s="90">
        <v>1</v>
      </c>
      <c r="F398" s="90" t="s">
        <v>566</v>
      </c>
      <c r="G398" s="95">
        <v>0.37192740476075697</v>
      </c>
      <c r="H398" s="96">
        <v>0.43427379874612893</v>
      </c>
      <c r="I398" s="96">
        <v>0.30958101077538502</v>
      </c>
      <c r="J398" s="90" t="s">
        <v>8678</v>
      </c>
      <c r="K398" s="95">
        <v>1.8004115819930999</v>
      </c>
      <c r="L398" s="110">
        <v>291</v>
      </c>
    </row>
    <row r="399" spans="1:12" ht="25.5" customHeight="1">
      <c r="A399" s="90">
        <v>4</v>
      </c>
      <c r="B399" s="92" t="s">
        <v>964</v>
      </c>
      <c r="C399" s="90" t="s">
        <v>82</v>
      </c>
      <c r="D399" s="90">
        <v>1</v>
      </c>
      <c r="E399" s="90">
        <v>1</v>
      </c>
      <c r="F399" s="90" t="s">
        <v>566</v>
      </c>
      <c r="G399" s="95">
        <v>2.4674955219366899</v>
      </c>
      <c r="H399" s="96">
        <v>2.8811231438828688</v>
      </c>
      <c r="I399" s="96">
        <v>2.0538678999905109</v>
      </c>
      <c r="J399" s="90" t="s">
        <v>8678</v>
      </c>
      <c r="K399" s="95">
        <v>2.31481480598449</v>
      </c>
      <c r="L399" s="110">
        <v>276</v>
      </c>
    </row>
    <row r="400" spans="1:12" ht="25.5" customHeight="1">
      <c r="A400" s="90">
        <v>4</v>
      </c>
      <c r="B400" s="92" t="s">
        <v>965</v>
      </c>
      <c r="C400" s="90" t="s">
        <v>82</v>
      </c>
      <c r="D400" s="90">
        <v>1</v>
      </c>
      <c r="E400" s="90">
        <v>1</v>
      </c>
      <c r="F400" s="90" t="s">
        <v>566</v>
      </c>
      <c r="G400" s="95">
        <v>0.56655144406651603</v>
      </c>
      <c r="H400" s="96">
        <v>0.66152277205315269</v>
      </c>
      <c r="I400" s="96">
        <v>0.47158011607987937</v>
      </c>
      <c r="J400" s="90" t="s">
        <v>8678</v>
      </c>
      <c r="K400" s="95">
        <v>3.29218101501464</v>
      </c>
      <c r="L400" s="110">
        <v>280</v>
      </c>
    </row>
    <row r="401" spans="1:12" ht="25.5" customHeight="1">
      <c r="A401" s="90">
        <v>4</v>
      </c>
      <c r="B401" s="92" t="s">
        <v>966</v>
      </c>
      <c r="C401" s="90" t="s">
        <v>82</v>
      </c>
      <c r="D401" s="90">
        <v>1</v>
      </c>
      <c r="E401" s="90">
        <v>1</v>
      </c>
      <c r="F401" s="90" t="s">
        <v>566</v>
      </c>
      <c r="G401" s="95">
        <v>0.65134965954178603</v>
      </c>
      <c r="H401" s="96">
        <v>0.76053575870044332</v>
      </c>
      <c r="I401" s="96">
        <v>0.54216356038312874</v>
      </c>
      <c r="J401" s="90" t="s">
        <v>8678</v>
      </c>
      <c r="K401" s="95">
        <v>2.2119340896606401</v>
      </c>
      <c r="L401" s="110">
        <v>295</v>
      </c>
    </row>
    <row r="402" spans="1:12" ht="25.5" customHeight="1">
      <c r="A402" s="90">
        <v>4</v>
      </c>
      <c r="B402" s="92" t="s">
        <v>967</v>
      </c>
      <c r="C402" s="90" t="s">
        <v>82</v>
      </c>
      <c r="D402" s="90">
        <v>1</v>
      </c>
      <c r="E402" s="90">
        <v>1</v>
      </c>
      <c r="F402" s="90" t="s">
        <v>566</v>
      </c>
      <c r="G402" s="95">
        <v>1.1299737217744901</v>
      </c>
      <c r="H402" s="96">
        <v>1.3193918338821105</v>
      </c>
      <c r="I402" s="96">
        <v>0.94055560966686957</v>
      </c>
      <c r="J402" s="90" t="s">
        <v>8678</v>
      </c>
      <c r="K402" s="95">
        <v>2.1090536117553702</v>
      </c>
      <c r="L402" s="110">
        <v>278</v>
      </c>
    </row>
    <row r="403" spans="1:12" ht="25.5" customHeight="1">
      <c r="A403" s="90">
        <v>4</v>
      </c>
      <c r="B403" s="92" t="s">
        <v>968</v>
      </c>
      <c r="C403" s="90" t="s">
        <v>82</v>
      </c>
      <c r="D403" s="90">
        <v>1</v>
      </c>
      <c r="E403" s="90">
        <v>1</v>
      </c>
      <c r="F403" s="90" t="s">
        <v>566</v>
      </c>
      <c r="G403" s="95">
        <v>1.2448667654082599</v>
      </c>
      <c r="H403" s="96">
        <v>1.453544461168172</v>
      </c>
      <c r="I403" s="96">
        <v>1.0361890696483478</v>
      </c>
      <c r="J403" s="90" t="s">
        <v>8678</v>
      </c>
      <c r="K403" s="95">
        <v>1.8004115819930999</v>
      </c>
      <c r="L403" s="110">
        <v>282</v>
      </c>
    </row>
    <row r="404" spans="1:12" ht="25.5" customHeight="1">
      <c r="A404" s="90">
        <v>4</v>
      </c>
      <c r="B404" s="92" t="s">
        <v>969</v>
      </c>
      <c r="C404" s="90" t="s">
        <v>82</v>
      </c>
      <c r="D404" s="90">
        <v>1</v>
      </c>
      <c r="E404" s="90">
        <v>1</v>
      </c>
      <c r="F404" s="90" t="s">
        <v>566</v>
      </c>
      <c r="G404" s="95">
        <v>2.4614055296325299</v>
      </c>
      <c r="H404" s="96">
        <v>2.8740122828427594</v>
      </c>
      <c r="I404" s="96">
        <v>2.0487987764223003</v>
      </c>
      <c r="J404" s="90" t="s">
        <v>8678</v>
      </c>
      <c r="K404" s="95">
        <v>2.5205762386321999</v>
      </c>
      <c r="L404" s="110">
        <v>279</v>
      </c>
    </row>
    <row r="405" spans="1:12" ht="25.5" customHeight="1">
      <c r="A405" s="90">
        <v>4</v>
      </c>
      <c r="B405" s="92" t="s">
        <v>970</v>
      </c>
      <c r="C405" s="90" t="s">
        <v>82</v>
      </c>
      <c r="D405" s="90">
        <v>1</v>
      </c>
      <c r="E405" s="90">
        <v>1</v>
      </c>
      <c r="F405" s="90" t="s">
        <v>566</v>
      </c>
      <c r="G405" s="95">
        <v>1.7576030284773001</v>
      </c>
      <c r="H405" s="96">
        <v>2.0522309840424899</v>
      </c>
      <c r="I405" s="96">
        <v>1.4629750729121103</v>
      </c>
      <c r="J405" s="90" t="s">
        <v>8678</v>
      </c>
      <c r="K405" s="95">
        <v>1.38888883590698</v>
      </c>
      <c r="L405" s="110">
        <v>278</v>
      </c>
    </row>
    <row r="406" spans="1:12" ht="25.5" customHeight="1">
      <c r="A406" s="90">
        <v>4</v>
      </c>
      <c r="B406" s="92" t="s">
        <v>971</v>
      </c>
      <c r="C406" s="90" t="s">
        <v>82</v>
      </c>
      <c r="D406" s="90">
        <v>1</v>
      </c>
      <c r="E406" s="90">
        <v>1</v>
      </c>
      <c r="F406" s="90" t="s">
        <v>566</v>
      </c>
      <c r="G406" s="95">
        <v>1.47103393086944</v>
      </c>
      <c r="H406" s="96">
        <v>1.7176241520950888</v>
      </c>
      <c r="I406" s="96">
        <v>1.2244437096437912</v>
      </c>
      <c r="J406" s="90" t="s">
        <v>8678</v>
      </c>
      <c r="K406" s="95">
        <v>1.2860082387924101</v>
      </c>
      <c r="L406" s="110">
        <v>232</v>
      </c>
    </row>
    <row r="407" spans="1:12" ht="25.5" customHeight="1">
      <c r="A407" s="90">
        <v>4</v>
      </c>
      <c r="B407" s="92" t="s">
        <v>972</v>
      </c>
      <c r="C407" s="90" t="s">
        <v>82</v>
      </c>
      <c r="D407" s="90">
        <v>1</v>
      </c>
      <c r="E407" s="90">
        <v>1</v>
      </c>
      <c r="F407" s="90" t="s">
        <v>566</v>
      </c>
      <c r="G407" s="95">
        <v>0.19706025595217</v>
      </c>
      <c r="H407" s="96">
        <v>0.23009357428039379</v>
      </c>
      <c r="I407" s="96">
        <v>0.16402693762394621</v>
      </c>
      <c r="J407" s="90" t="s">
        <v>8678</v>
      </c>
      <c r="K407" s="95">
        <v>0</v>
      </c>
      <c r="L407" s="110">
        <v>207</v>
      </c>
    </row>
    <row r="408" spans="1:12" ht="25.5" customHeight="1">
      <c r="A408" s="90">
        <v>4</v>
      </c>
      <c r="B408" s="92" t="s">
        <v>973</v>
      </c>
      <c r="C408" s="90" t="s">
        <v>82</v>
      </c>
      <c r="D408" s="90">
        <v>1</v>
      </c>
      <c r="E408" s="90">
        <v>1</v>
      </c>
      <c r="F408" s="90" t="s">
        <v>566</v>
      </c>
      <c r="G408" s="95">
        <v>7.1876085110310504</v>
      </c>
      <c r="H408" s="96">
        <v>8.392471251192962</v>
      </c>
      <c r="I408" s="96">
        <v>5.9827457708691378</v>
      </c>
      <c r="J408" s="90" t="s">
        <v>8678</v>
      </c>
      <c r="K408" s="95">
        <v>1.8004115819930999</v>
      </c>
      <c r="L408" s="110">
        <v>237</v>
      </c>
    </row>
    <row r="409" spans="1:12" ht="25.5" customHeight="1">
      <c r="A409" s="90">
        <v>4</v>
      </c>
      <c r="B409" s="92" t="s">
        <v>974</v>
      </c>
      <c r="C409" s="90" t="s">
        <v>82</v>
      </c>
      <c r="D409" s="90">
        <v>1</v>
      </c>
      <c r="E409" s="90">
        <v>1</v>
      </c>
      <c r="F409" s="90" t="s">
        <v>566</v>
      </c>
      <c r="G409" s="95">
        <v>1.90233211414898</v>
      </c>
      <c r="H409" s="96">
        <v>2.2212210853880041</v>
      </c>
      <c r="I409" s="96">
        <v>1.583443142909956</v>
      </c>
      <c r="J409" s="90" t="s">
        <v>8678</v>
      </c>
      <c r="K409" s="95">
        <v>2.6234567165374698</v>
      </c>
      <c r="L409" s="110">
        <v>306</v>
      </c>
    </row>
    <row r="410" spans="1:12" ht="25.5" customHeight="1">
      <c r="A410" s="90">
        <v>4</v>
      </c>
      <c r="B410" s="92" t="s">
        <v>975</v>
      </c>
      <c r="C410" s="90" t="s">
        <v>82</v>
      </c>
      <c r="D410" s="90">
        <v>1</v>
      </c>
      <c r="E410" s="90">
        <v>1</v>
      </c>
      <c r="F410" s="90" t="s">
        <v>566</v>
      </c>
      <c r="G410" s="95">
        <v>1.1797260803323999</v>
      </c>
      <c r="H410" s="96">
        <v>1.3774842074769555</v>
      </c>
      <c r="I410" s="96">
        <v>0.98196795318784436</v>
      </c>
      <c r="J410" s="90" t="s">
        <v>8678</v>
      </c>
      <c r="K410" s="95">
        <v>2.31481480598449</v>
      </c>
      <c r="L410" s="110">
        <v>317</v>
      </c>
    </row>
    <row r="411" spans="1:12" ht="25.5" customHeight="1">
      <c r="A411" s="90">
        <v>4</v>
      </c>
      <c r="B411" s="92" t="s">
        <v>976</v>
      </c>
      <c r="C411" s="90" t="s">
        <v>82</v>
      </c>
      <c r="D411" s="90">
        <v>1</v>
      </c>
      <c r="E411" s="90">
        <v>1</v>
      </c>
      <c r="F411" s="90" t="s">
        <v>566</v>
      </c>
      <c r="G411" s="95">
        <v>1.16329699980747</v>
      </c>
      <c r="H411" s="96">
        <v>1.3583011112110142</v>
      </c>
      <c r="I411" s="96">
        <v>0.96829288840392602</v>
      </c>
      <c r="J411" s="90" t="s">
        <v>8678</v>
      </c>
      <c r="K411" s="95">
        <v>2.2119340896606401</v>
      </c>
      <c r="L411" s="110">
        <v>319</v>
      </c>
    </row>
    <row r="412" spans="1:12" ht="25.5" customHeight="1">
      <c r="A412" s="90">
        <v>4</v>
      </c>
      <c r="B412" s="92" t="s">
        <v>977</v>
      </c>
      <c r="C412" s="90" t="s">
        <v>82</v>
      </c>
      <c r="D412" s="90">
        <v>1</v>
      </c>
      <c r="E412" s="90">
        <v>1</v>
      </c>
      <c r="F412" s="90" t="s">
        <v>566</v>
      </c>
      <c r="G412" s="95">
        <v>2.67934351562115</v>
      </c>
      <c r="H412" s="96">
        <v>3.1284833324478272</v>
      </c>
      <c r="I412" s="96">
        <v>2.2302036987944729</v>
      </c>
      <c r="J412" s="90" t="s">
        <v>8678</v>
      </c>
      <c r="K412" s="95">
        <v>2.6234567165374698</v>
      </c>
      <c r="L412" s="110">
        <v>300</v>
      </c>
    </row>
    <row r="413" spans="1:12" ht="25.5" customHeight="1">
      <c r="A413" s="90">
        <v>4</v>
      </c>
      <c r="B413" s="92" t="s">
        <v>978</v>
      </c>
      <c r="C413" s="90" t="s">
        <v>82</v>
      </c>
      <c r="D413" s="90">
        <v>1</v>
      </c>
      <c r="E413" s="90">
        <v>1</v>
      </c>
      <c r="F413" s="90" t="s">
        <v>566</v>
      </c>
      <c r="G413" s="95">
        <v>2.4415419705465702</v>
      </c>
      <c r="H413" s="96">
        <v>2.8508189844988885</v>
      </c>
      <c r="I413" s="96">
        <v>2.0322649565942519</v>
      </c>
      <c r="J413" s="90" t="s">
        <v>8678</v>
      </c>
      <c r="K413" s="95">
        <v>2.1090536117553702</v>
      </c>
      <c r="L413" s="110">
        <v>305</v>
      </c>
    </row>
    <row r="414" spans="1:12" ht="25.5" customHeight="1">
      <c r="A414" s="90">
        <v>4</v>
      </c>
      <c r="B414" s="92" t="s">
        <v>979</v>
      </c>
      <c r="C414" s="90" t="s">
        <v>82</v>
      </c>
      <c r="D414" s="90">
        <v>1</v>
      </c>
      <c r="E414" s="90">
        <v>1</v>
      </c>
      <c r="F414" s="90" t="s">
        <v>566</v>
      </c>
      <c r="G414" s="95">
        <v>1.8574612457117901</v>
      </c>
      <c r="H414" s="96">
        <v>2.1688284887688041</v>
      </c>
      <c r="I414" s="96">
        <v>1.546094002654776</v>
      </c>
      <c r="J414" s="90" t="s">
        <v>8678</v>
      </c>
      <c r="K414" s="95">
        <v>1.0802469253539999</v>
      </c>
      <c r="L414" s="110">
        <v>292</v>
      </c>
    </row>
    <row r="415" spans="1:12" ht="25.5" customHeight="1">
      <c r="A415" s="90">
        <v>4</v>
      </c>
      <c r="B415" s="92" t="s">
        <v>980</v>
      </c>
      <c r="C415" s="90" t="s">
        <v>82</v>
      </c>
      <c r="D415" s="90">
        <v>1</v>
      </c>
      <c r="E415" s="90">
        <v>1</v>
      </c>
      <c r="F415" s="90" t="s">
        <v>566</v>
      </c>
      <c r="G415" s="95">
        <v>1.5419689226407201</v>
      </c>
      <c r="H415" s="96">
        <v>1.8004500152775953</v>
      </c>
      <c r="I415" s="96">
        <v>1.2834878300038448</v>
      </c>
      <c r="J415" s="90" t="s">
        <v>8678</v>
      </c>
      <c r="K415" s="95">
        <v>1.2860082387924101</v>
      </c>
      <c r="L415" s="110">
        <v>319</v>
      </c>
    </row>
    <row r="416" spans="1:12" ht="25.5" customHeight="1">
      <c r="A416" s="90">
        <v>4</v>
      </c>
      <c r="B416" s="92" t="s">
        <v>981</v>
      </c>
      <c r="C416" s="90" t="s">
        <v>82</v>
      </c>
      <c r="D416" s="90">
        <v>1</v>
      </c>
      <c r="E416" s="90">
        <v>1</v>
      </c>
      <c r="F416" s="90" t="s">
        <v>566</v>
      </c>
      <c r="G416" s="95">
        <v>1.24182171143538</v>
      </c>
      <c r="H416" s="96">
        <v>1.4499889631347853</v>
      </c>
      <c r="I416" s="96">
        <v>1.0336544597359747</v>
      </c>
      <c r="J416" s="90" t="s">
        <v>8678</v>
      </c>
      <c r="K416" s="95">
        <v>1.69753086566925</v>
      </c>
      <c r="L416" s="110">
        <v>314</v>
      </c>
    </row>
    <row r="417" spans="1:12" ht="25.5" customHeight="1">
      <c r="A417" s="90">
        <v>4</v>
      </c>
      <c r="B417" s="92" t="s">
        <v>982</v>
      </c>
      <c r="C417" s="90" t="s">
        <v>82</v>
      </c>
      <c r="D417" s="90">
        <v>1</v>
      </c>
      <c r="E417" s="90">
        <v>1</v>
      </c>
      <c r="F417" s="90" t="s">
        <v>566</v>
      </c>
      <c r="G417" s="95">
        <v>1.9976134192799799</v>
      </c>
      <c r="H417" s="96">
        <v>2.3324744477352741</v>
      </c>
      <c r="I417" s="96">
        <v>1.6627523908246857</v>
      </c>
      <c r="J417" s="90" t="s">
        <v>8678</v>
      </c>
      <c r="K417" s="95">
        <v>2.6234567165374698</v>
      </c>
      <c r="L417" s="110">
        <v>295</v>
      </c>
    </row>
    <row r="418" spans="1:12" ht="25.5" customHeight="1">
      <c r="A418" s="90">
        <v>4</v>
      </c>
      <c r="B418" s="92" t="s">
        <v>983</v>
      </c>
      <c r="C418" s="90" t="s">
        <v>82</v>
      </c>
      <c r="D418" s="90">
        <v>1</v>
      </c>
      <c r="E418" s="90">
        <v>1</v>
      </c>
      <c r="F418" s="90" t="s">
        <v>566</v>
      </c>
      <c r="G418" s="95">
        <v>2.9878856112236098</v>
      </c>
      <c r="H418" s="96">
        <v>3.4887465080440485</v>
      </c>
      <c r="I418" s="96">
        <v>2.4870247144031712</v>
      </c>
      <c r="J418" s="90" t="s">
        <v>8678</v>
      </c>
      <c r="K418" s="95">
        <v>3.1893002986907901</v>
      </c>
      <c r="L418" s="110">
        <v>300</v>
      </c>
    </row>
    <row r="419" spans="1:12" ht="25.5" customHeight="1">
      <c r="A419" s="90">
        <v>4</v>
      </c>
      <c r="B419" s="92" t="s">
        <v>984</v>
      </c>
      <c r="C419" s="90" t="s">
        <v>82</v>
      </c>
      <c r="D419" s="90">
        <v>1</v>
      </c>
      <c r="E419" s="90">
        <v>1</v>
      </c>
      <c r="F419" s="90" t="s">
        <v>566</v>
      </c>
      <c r="G419" s="95">
        <v>2.0584440486015398</v>
      </c>
      <c r="H419" s="96">
        <v>2.4035021486721933</v>
      </c>
      <c r="I419" s="96">
        <v>1.7133859485308864</v>
      </c>
      <c r="J419" s="90" t="s">
        <v>8678</v>
      </c>
      <c r="K419" s="95">
        <v>2.0061728954315101</v>
      </c>
      <c r="L419" s="110">
        <v>303</v>
      </c>
    </row>
    <row r="420" spans="1:12" ht="25.5" customHeight="1">
      <c r="A420" s="90">
        <v>4</v>
      </c>
      <c r="B420" s="92" t="s">
        <v>985</v>
      </c>
      <c r="C420" s="90" t="s">
        <v>82</v>
      </c>
      <c r="D420" s="90">
        <v>1</v>
      </c>
      <c r="E420" s="90">
        <v>1</v>
      </c>
      <c r="F420" s="90" t="s">
        <v>566</v>
      </c>
      <c r="G420" s="95">
        <v>2.9589880535699198</v>
      </c>
      <c r="H420" s="96">
        <v>3.4550048370186888</v>
      </c>
      <c r="I420" s="96">
        <v>2.4629712701211508</v>
      </c>
      <c r="J420" s="90" t="s">
        <v>8678</v>
      </c>
      <c r="K420" s="95">
        <v>2.77777767181396</v>
      </c>
      <c r="L420" s="110">
        <v>301</v>
      </c>
    </row>
    <row r="421" spans="1:12" ht="25.5" customHeight="1">
      <c r="A421" s="90">
        <v>4</v>
      </c>
      <c r="B421" s="92" t="s">
        <v>986</v>
      </c>
      <c r="C421" s="90" t="s">
        <v>82</v>
      </c>
      <c r="D421" s="90">
        <v>1</v>
      </c>
      <c r="E421" s="90">
        <v>1</v>
      </c>
      <c r="F421" s="90" t="s">
        <v>566</v>
      </c>
      <c r="G421" s="95">
        <v>3.88471825649167</v>
      </c>
      <c r="H421" s="96">
        <v>4.5359156994367291</v>
      </c>
      <c r="I421" s="96">
        <v>3.2335208135466114</v>
      </c>
      <c r="J421" s="90" t="s">
        <v>8678</v>
      </c>
      <c r="K421" s="95">
        <v>2.4176955223083398</v>
      </c>
      <c r="L421" s="110">
        <v>305</v>
      </c>
    </row>
    <row r="422" spans="1:12" ht="25.5" customHeight="1">
      <c r="A422" s="90">
        <v>4</v>
      </c>
      <c r="B422" s="92" t="s">
        <v>987</v>
      </c>
      <c r="C422" s="90" t="s">
        <v>82</v>
      </c>
      <c r="D422" s="90">
        <v>1</v>
      </c>
      <c r="E422" s="90">
        <v>1</v>
      </c>
      <c r="F422" s="90" t="s">
        <v>566</v>
      </c>
      <c r="G422" s="95">
        <v>1.1708905312383699</v>
      </c>
      <c r="H422" s="96">
        <v>1.3671675504628253</v>
      </c>
      <c r="I422" s="96">
        <v>0.97461351201391466</v>
      </c>
      <c r="J422" s="90" t="s">
        <v>8678</v>
      </c>
      <c r="K422" s="95">
        <v>2.8806583881378098</v>
      </c>
      <c r="L422" s="110">
        <v>316</v>
      </c>
    </row>
    <row r="423" spans="1:12" ht="25.5" customHeight="1">
      <c r="A423" s="90">
        <v>4</v>
      </c>
      <c r="B423" s="92" t="s">
        <v>988</v>
      </c>
      <c r="C423" s="90" t="s">
        <v>82</v>
      </c>
      <c r="D423" s="90">
        <v>1</v>
      </c>
      <c r="E423" s="90">
        <v>1</v>
      </c>
      <c r="F423" s="90" t="s">
        <v>566</v>
      </c>
      <c r="G423" s="95">
        <v>3.0771777598054002</v>
      </c>
      <c r="H423" s="96">
        <v>3.593006748258833</v>
      </c>
      <c r="I423" s="96">
        <v>2.5613487713519674</v>
      </c>
      <c r="J423" s="90" t="s">
        <v>8678</v>
      </c>
      <c r="K423" s="95">
        <v>1.2860082387924101</v>
      </c>
      <c r="L423" s="110">
        <v>334</v>
      </c>
    </row>
    <row r="424" spans="1:12" ht="25.5" customHeight="1">
      <c r="A424" s="90">
        <v>4</v>
      </c>
      <c r="B424" s="92" t="s">
        <v>989</v>
      </c>
      <c r="C424" s="90" t="s">
        <v>82</v>
      </c>
      <c r="D424" s="90">
        <v>1</v>
      </c>
      <c r="E424" s="90">
        <v>1</v>
      </c>
      <c r="F424" s="90" t="s">
        <v>566</v>
      </c>
      <c r="G424" s="95">
        <v>3.3037822763189499</v>
      </c>
      <c r="H424" s="96">
        <v>3.8575971036338839</v>
      </c>
      <c r="I424" s="96">
        <v>2.749967449004016</v>
      </c>
      <c r="J424" s="90" t="s">
        <v>8678</v>
      </c>
      <c r="K424" s="95">
        <v>0.87448561191558805</v>
      </c>
      <c r="L424" s="110">
        <v>287</v>
      </c>
    </row>
    <row r="425" spans="1:12" ht="25.5" customHeight="1">
      <c r="A425" s="90">
        <v>4</v>
      </c>
      <c r="B425" s="92" t="s">
        <v>990</v>
      </c>
      <c r="C425" s="90" t="s">
        <v>82</v>
      </c>
      <c r="D425" s="90">
        <v>1</v>
      </c>
      <c r="E425" s="90">
        <v>1</v>
      </c>
      <c r="F425" s="90" t="s">
        <v>566</v>
      </c>
      <c r="G425" s="95">
        <v>8.5079715098901101</v>
      </c>
      <c r="H425" s="96">
        <v>9.934167420656987</v>
      </c>
      <c r="I425" s="96">
        <v>7.0817755991232332</v>
      </c>
      <c r="J425" s="90" t="s">
        <v>8678</v>
      </c>
      <c r="K425" s="95">
        <v>1.18312752246856</v>
      </c>
      <c r="L425" s="110">
        <v>335</v>
      </c>
    </row>
    <row r="426" spans="1:12" ht="25.5" customHeight="1">
      <c r="A426" s="90">
        <v>4</v>
      </c>
      <c r="B426" s="92" t="s">
        <v>991</v>
      </c>
      <c r="C426" s="90" t="s">
        <v>82</v>
      </c>
      <c r="D426" s="90">
        <v>1</v>
      </c>
      <c r="E426" s="90">
        <v>1</v>
      </c>
      <c r="F426" s="90" t="s">
        <v>566</v>
      </c>
      <c r="G426" s="95">
        <v>1.5567681384536001</v>
      </c>
      <c r="H426" s="96">
        <v>1.8177300317196678</v>
      </c>
      <c r="I426" s="96">
        <v>1.2958062451875323</v>
      </c>
      <c r="J426" s="90" t="s">
        <v>8678</v>
      </c>
      <c r="K426" s="95">
        <v>1.0802469253539999</v>
      </c>
      <c r="L426" s="110">
        <v>269</v>
      </c>
    </row>
    <row r="427" spans="1:12" ht="25.5" customHeight="1">
      <c r="A427" s="90">
        <v>4</v>
      </c>
      <c r="B427" s="92" t="s">
        <v>992</v>
      </c>
      <c r="C427" s="90" t="s">
        <v>82</v>
      </c>
      <c r="D427" s="90">
        <v>1</v>
      </c>
      <c r="E427" s="90">
        <v>1</v>
      </c>
      <c r="F427" s="90" t="s">
        <v>566</v>
      </c>
      <c r="G427" s="95">
        <v>2.27379455422945</v>
      </c>
      <c r="H427" s="96">
        <v>2.6549519771705525</v>
      </c>
      <c r="I427" s="96">
        <v>1.8926371312883474</v>
      </c>
      <c r="J427" s="90" t="s">
        <v>8678</v>
      </c>
      <c r="K427" s="95">
        <v>1.0802469253539999</v>
      </c>
      <c r="L427" s="110">
        <v>305</v>
      </c>
    </row>
    <row r="428" spans="1:12" ht="25.5" customHeight="1">
      <c r="A428" s="90">
        <v>4</v>
      </c>
      <c r="B428" s="92" t="s">
        <v>993</v>
      </c>
      <c r="C428" s="90" t="s">
        <v>82</v>
      </c>
      <c r="D428" s="90">
        <v>1</v>
      </c>
      <c r="E428" s="90">
        <v>1</v>
      </c>
      <c r="F428" s="90" t="s">
        <v>566</v>
      </c>
      <c r="G428" s="95">
        <v>2.0874849343279802</v>
      </c>
      <c r="H428" s="96">
        <v>2.4374111739334161</v>
      </c>
      <c r="I428" s="96">
        <v>1.7375586947225445</v>
      </c>
      <c r="J428" s="90" t="s">
        <v>8678</v>
      </c>
      <c r="K428" s="95">
        <v>0.51440328359603804</v>
      </c>
      <c r="L428" s="110">
        <v>215</v>
      </c>
    </row>
    <row r="429" spans="1:12" ht="25.5" customHeight="1">
      <c r="A429" s="90">
        <v>4</v>
      </c>
      <c r="B429" s="92" t="s">
        <v>994</v>
      </c>
      <c r="C429" s="90" t="s">
        <v>82</v>
      </c>
      <c r="D429" s="90">
        <v>1</v>
      </c>
      <c r="E429" s="90">
        <v>1</v>
      </c>
      <c r="F429" s="90" t="s">
        <v>566</v>
      </c>
      <c r="G429" s="95">
        <v>1.64370994618882</v>
      </c>
      <c r="H429" s="96">
        <v>1.9192459421681503</v>
      </c>
      <c r="I429" s="96">
        <v>1.3681739502094898</v>
      </c>
      <c r="J429" s="90" t="s">
        <v>8678</v>
      </c>
      <c r="K429" s="95">
        <v>0.51440328359603804</v>
      </c>
      <c r="L429" s="110">
        <v>215</v>
      </c>
    </row>
    <row r="430" spans="1:12" ht="25.5" customHeight="1">
      <c r="A430" s="90">
        <v>4</v>
      </c>
      <c r="B430" s="92" t="s">
        <v>995</v>
      </c>
      <c r="C430" s="90" t="s">
        <v>82</v>
      </c>
      <c r="D430" s="90">
        <v>1</v>
      </c>
      <c r="E430" s="90">
        <v>1</v>
      </c>
      <c r="F430" s="90" t="s">
        <v>566</v>
      </c>
      <c r="G430" s="95">
        <v>1.07777142929035</v>
      </c>
      <c r="H430" s="96">
        <v>1.2584388425989688</v>
      </c>
      <c r="I430" s="96">
        <v>0.89710401598173128</v>
      </c>
      <c r="J430" s="90" t="s">
        <v>8678</v>
      </c>
      <c r="K430" s="95">
        <v>0.51440328359603804</v>
      </c>
      <c r="L430" s="110">
        <v>215</v>
      </c>
    </row>
    <row r="431" spans="1:12" ht="25.5" customHeight="1">
      <c r="A431" s="90">
        <v>4</v>
      </c>
      <c r="B431" s="92" t="s">
        <v>996</v>
      </c>
      <c r="C431" s="90" t="s">
        <v>82</v>
      </c>
      <c r="D431" s="90">
        <v>1</v>
      </c>
      <c r="E431" s="90">
        <v>1</v>
      </c>
      <c r="F431" s="90" t="s">
        <v>566</v>
      </c>
      <c r="G431" s="95">
        <v>0.248971334641507</v>
      </c>
      <c r="H431" s="96">
        <v>0.29070653544126557</v>
      </c>
      <c r="I431" s="96">
        <v>0.20723613384174844</v>
      </c>
      <c r="J431" s="90" t="s">
        <v>8678</v>
      </c>
      <c r="K431" s="95">
        <v>0</v>
      </c>
      <c r="L431" s="110">
        <v>215</v>
      </c>
    </row>
    <row r="432" spans="1:12" ht="25.5" customHeight="1">
      <c r="A432" s="90">
        <v>4</v>
      </c>
      <c r="B432" s="92" t="s">
        <v>997</v>
      </c>
      <c r="C432" s="90" t="s">
        <v>82</v>
      </c>
      <c r="D432" s="90">
        <v>1</v>
      </c>
      <c r="E432" s="90">
        <v>1</v>
      </c>
      <c r="F432" s="90" t="s">
        <v>566</v>
      </c>
      <c r="G432" s="95">
        <v>2.61426571539966E-2</v>
      </c>
      <c r="H432" s="96">
        <v>3.0524965050334626E-2</v>
      </c>
      <c r="I432" s="96">
        <v>2.1760349257658573E-2</v>
      </c>
      <c r="J432" s="90" t="s">
        <v>8678</v>
      </c>
      <c r="K432" s="95">
        <v>0</v>
      </c>
      <c r="L432" s="110">
        <v>349</v>
      </c>
    </row>
    <row r="433" spans="1:12" ht="25.5" customHeight="1">
      <c r="A433" s="90">
        <v>4</v>
      </c>
      <c r="B433" s="92" t="s">
        <v>998</v>
      </c>
      <c r="C433" s="90" t="s">
        <v>82</v>
      </c>
      <c r="D433" s="90">
        <v>1</v>
      </c>
      <c r="E433" s="90">
        <v>1</v>
      </c>
      <c r="F433" s="90" t="s">
        <v>566</v>
      </c>
      <c r="G433" s="95">
        <v>9.7496542495924696E-2</v>
      </c>
      <c r="H433" s="96">
        <v>0.11383994116151247</v>
      </c>
      <c r="I433" s="96">
        <v>8.1153143830336921E-2</v>
      </c>
      <c r="J433" s="90" t="s">
        <v>8678</v>
      </c>
      <c r="K433" s="95">
        <v>0</v>
      </c>
      <c r="L433" s="110">
        <v>18</v>
      </c>
    </row>
    <row r="434" spans="1:12" ht="25.5" customHeight="1">
      <c r="A434" s="90">
        <v>4</v>
      </c>
      <c r="B434" s="92" t="s">
        <v>999</v>
      </c>
      <c r="C434" s="90" t="s">
        <v>82</v>
      </c>
      <c r="D434" s="90">
        <v>1</v>
      </c>
      <c r="E434" s="90">
        <v>1</v>
      </c>
      <c r="F434" s="90" t="s">
        <v>566</v>
      </c>
      <c r="G434" s="95">
        <v>2.1714524524349801</v>
      </c>
      <c r="H434" s="96">
        <v>2.5354542129589142</v>
      </c>
      <c r="I434" s="96">
        <v>1.807450691911046</v>
      </c>
      <c r="J434" s="90" t="s">
        <v>8678</v>
      </c>
      <c r="K434" s="95">
        <v>0.87448561191558805</v>
      </c>
      <c r="L434" s="110">
        <v>231</v>
      </c>
    </row>
    <row r="435" spans="1:12" ht="25.5" customHeight="1">
      <c r="A435" s="90">
        <v>4</v>
      </c>
      <c r="B435" s="92" t="s">
        <v>1000</v>
      </c>
      <c r="C435" s="90" t="s">
        <v>82</v>
      </c>
      <c r="D435" s="90">
        <v>1</v>
      </c>
      <c r="E435" s="90">
        <v>1</v>
      </c>
      <c r="F435" s="90" t="s">
        <v>566</v>
      </c>
      <c r="G435" s="95">
        <v>2.6954356400925801</v>
      </c>
      <c r="H435" s="96">
        <v>3.1472729885329946</v>
      </c>
      <c r="I435" s="96">
        <v>2.2435982916521655</v>
      </c>
      <c r="J435" s="90" t="s">
        <v>8678</v>
      </c>
      <c r="K435" s="95">
        <v>1.0802469253539999</v>
      </c>
      <c r="L435" s="110">
        <v>238</v>
      </c>
    </row>
    <row r="436" spans="1:12" ht="25.5" customHeight="1">
      <c r="A436" s="90">
        <v>4</v>
      </c>
      <c r="B436" s="92" t="s">
        <v>1001</v>
      </c>
      <c r="C436" s="90" t="s">
        <v>82</v>
      </c>
      <c r="D436" s="90">
        <v>1</v>
      </c>
      <c r="E436" s="90">
        <v>1</v>
      </c>
      <c r="F436" s="90" t="s">
        <v>566</v>
      </c>
      <c r="G436" s="95">
        <v>2.32330928215928</v>
      </c>
      <c r="H436" s="96">
        <v>2.7127668859853524</v>
      </c>
      <c r="I436" s="96">
        <v>1.9338516783332076</v>
      </c>
      <c r="J436" s="90" t="s">
        <v>8678</v>
      </c>
      <c r="K436" s="95">
        <v>1.38888883590698</v>
      </c>
      <c r="L436" s="110">
        <v>295</v>
      </c>
    </row>
    <row r="437" spans="1:12" ht="25.5" customHeight="1">
      <c r="A437" s="90">
        <v>4</v>
      </c>
      <c r="B437" s="92" t="s">
        <v>1002</v>
      </c>
      <c r="C437" s="90" t="s">
        <v>82</v>
      </c>
      <c r="D437" s="90">
        <v>1</v>
      </c>
      <c r="E437" s="90">
        <v>1</v>
      </c>
      <c r="F437" s="90" t="s">
        <v>566</v>
      </c>
      <c r="G437" s="95">
        <v>4.3682365485903798</v>
      </c>
      <c r="H437" s="96">
        <v>5.1004864269097867</v>
      </c>
      <c r="I437" s="96">
        <v>3.6359866702709729</v>
      </c>
      <c r="J437" s="90" t="s">
        <v>8678</v>
      </c>
      <c r="K437" s="95">
        <v>1.2860082387924101</v>
      </c>
      <c r="L437" s="110">
        <v>345</v>
      </c>
    </row>
    <row r="438" spans="1:12" ht="25.5" customHeight="1">
      <c r="A438" s="90">
        <v>4</v>
      </c>
      <c r="B438" s="92" t="s">
        <v>1003</v>
      </c>
      <c r="C438" s="90" t="s">
        <v>82</v>
      </c>
      <c r="D438" s="90">
        <v>1</v>
      </c>
      <c r="E438" s="90">
        <v>1</v>
      </c>
      <c r="F438" s="90" t="s">
        <v>566</v>
      </c>
      <c r="G438" s="95">
        <v>3.3213465962848701</v>
      </c>
      <c r="H438" s="96">
        <v>3.8781057401483112</v>
      </c>
      <c r="I438" s="96">
        <v>2.7645874524214289</v>
      </c>
      <c r="J438" s="90" t="s">
        <v>8678</v>
      </c>
      <c r="K438" s="95">
        <v>1.59465014934539</v>
      </c>
      <c r="L438" s="110">
        <v>341</v>
      </c>
    </row>
    <row r="439" spans="1:12" ht="25.5" customHeight="1">
      <c r="A439" s="90">
        <v>4</v>
      </c>
      <c r="B439" s="92" t="s">
        <v>1004</v>
      </c>
      <c r="C439" s="90" t="s">
        <v>82</v>
      </c>
      <c r="D439" s="90">
        <v>1</v>
      </c>
      <c r="E439" s="90">
        <v>1</v>
      </c>
      <c r="F439" s="90" t="s">
        <v>566</v>
      </c>
      <c r="G439" s="95">
        <v>0.75312941997731897</v>
      </c>
      <c r="H439" s="96">
        <v>0.87937691596402745</v>
      </c>
      <c r="I439" s="96">
        <v>0.62688192399061049</v>
      </c>
      <c r="J439" s="90" t="s">
        <v>8678</v>
      </c>
      <c r="K439" s="95">
        <v>1.38888883590698</v>
      </c>
      <c r="L439" s="110">
        <v>355</v>
      </c>
    </row>
    <row r="440" spans="1:12" ht="25.5" customHeight="1">
      <c r="A440" s="90">
        <v>4</v>
      </c>
      <c r="B440" s="92" t="s">
        <v>1005</v>
      </c>
      <c r="C440" s="90" t="s">
        <v>82</v>
      </c>
      <c r="D440" s="90">
        <v>1</v>
      </c>
      <c r="E440" s="90">
        <v>1</v>
      </c>
      <c r="F440" s="90" t="s">
        <v>566</v>
      </c>
      <c r="G440" s="95">
        <v>0.77034515517897095</v>
      </c>
      <c r="H440" s="96">
        <v>0.89947853425977531</v>
      </c>
      <c r="I440" s="96">
        <v>0.6412117760981666</v>
      </c>
      <c r="J440" s="90" t="s">
        <v>8678</v>
      </c>
      <c r="K440" s="95">
        <v>0.97736626863479603</v>
      </c>
      <c r="L440" s="110">
        <v>292</v>
      </c>
    </row>
    <row r="441" spans="1:12" ht="25.5" customHeight="1">
      <c r="A441" s="90">
        <v>4</v>
      </c>
      <c r="B441" s="92" t="s">
        <v>1006</v>
      </c>
      <c r="C441" s="90" t="s">
        <v>82</v>
      </c>
      <c r="D441" s="90">
        <v>1</v>
      </c>
      <c r="E441" s="90">
        <v>1</v>
      </c>
      <c r="F441" s="90" t="s">
        <v>566</v>
      </c>
      <c r="G441" s="95">
        <v>2.1611169860898101</v>
      </c>
      <c r="H441" s="96">
        <v>2.5233862067456672</v>
      </c>
      <c r="I441" s="96">
        <v>1.7988477654339532</v>
      </c>
      <c r="J441" s="90" t="s">
        <v>8678</v>
      </c>
      <c r="K441" s="95">
        <v>1.0802469253539999</v>
      </c>
      <c r="L441" s="110">
        <v>341</v>
      </c>
    </row>
    <row r="442" spans="1:12" ht="25.5" customHeight="1">
      <c r="A442" s="90">
        <v>5</v>
      </c>
      <c r="B442" s="92" t="s">
        <v>1007</v>
      </c>
      <c r="C442" s="90" t="s">
        <v>82</v>
      </c>
      <c r="D442" s="90">
        <v>1</v>
      </c>
      <c r="E442" s="90">
        <v>1</v>
      </c>
      <c r="F442" s="90" t="s">
        <v>565</v>
      </c>
      <c r="G442" s="95">
        <v>0</v>
      </c>
      <c r="H442" s="96">
        <v>0</v>
      </c>
      <c r="I442" s="96">
        <v>0</v>
      </c>
      <c r="J442" s="90" t="s">
        <v>8678</v>
      </c>
      <c r="K442" s="95">
        <v>4.4238681793212802</v>
      </c>
      <c r="L442" s="110">
        <v>269</v>
      </c>
    </row>
    <row r="443" spans="1:12" ht="25.5" customHeight="1">
      <c r="A443" s="90">
        <v>5</v>
      </c>
      <c r="B443" s="92" t="s">
        <v>1008</v>
      </c>
      <c r="C443" s="90" t="s">
        <v>82</v>
      </c>
      <c r="D443" s="90">
        <v>1</v>
      </c>
      <c r="E443" s="90">
        <v>1</v>
      </c>
      <c r="F443" s="90" t="s">
        <v>565</v>
      </c>
      <c r="G443" s="95">
        <v>7.72796673011299</v>
      </c>
      <c r="H443" s="96">
        <v>9.0234100136521445</v>
      </c>
      <c r="I443" s="96">
        <v>6.4325234465738363</v>
      </c>
      <c r="J443" s="90" t="s">
        <v>8678</v>
      </c>
      <c r="K443" s="95">
        <v>4.4238681793212802</v>
      </c>
      <c r="L443" s="110">
        <v>293</v>
      </c>
    </row>
    <row r="444" spans="1:12" ht="25.5" customHeight="1">
      <c r="A444" s="90">
        <v>5</v>
      </c>
      <c r="B444" s="92" t="s">
        <v>1009</v>
      </c>
      <c r="C444" s="90" t="s">
        <v>82</v>
      </c>
      <c r="D444" s="90">
        <v>1</v>
      </c>
      <c r="E444" s="90">
        <v>1</v>
      </c>
      <c r="F444" s="90" t="s">
        <v>565</v>
      </c>
      <c r="G444" s="95">
        <v>18.738084634957001</v>
      </c>
      <c r="H444" s="96">
        <v>21.879159995977396</v>
      </c>
      <c r="I444" s="96">
        <v>15.597009273936607</v>
      </c>
      <c r="J444" s="90" t="s">
        <v>8678</v>
      </c>
      <c r="K444" s="95">
        <v>4.2181072235107404</v>
      </c>
      <c r="L444" s="110">
        <v>292</v>
      </c>
    </row>
    <row r="445" spans="1:12" ht="25.5" customHeight="1">
      <c r="A445" s="90">
        <v>5</v>
      </c>
      <c r="B445" s="92" t="s">
        <v>1010</v>
      </c>
      <c r="C445" s="90" t="s">
        <v>82</v>
      </c>
      <c r="D445" s="90">
        <v>1</v>
      </c>
      <c r="E445" s="90">
        <v>1</v>
      </c>
      <c r="F445" s="90" t="s">
        <v>565</v>
      </c>
      <c r="G445" s="95">
        <v>20.405201697417802</v>
      </c>
      <c r="H445" s="96">
        <v>23.825736802101819</v>
      </c>
      <c r="I445" s="96">
        <v>16.984666592733785</v>
      </c>
      <c r="J445" s="90" t="s">
        <v>8678</v>
      </c>
      <c r="K445" s="95">
        <v>3.6008231639861998</v>
      </c>
      <c r="L445" s="110">
        <v>296</v>
      </c>
    </row>
    <row r="446" spans="1:12" ht="25.5" customHeight="1">
      <c r="A446" s="90">
        <v>5</v>
      </c>
      <c r="B446" s="92" t="s">
        <v>1011</v>
      </c>
      <c r="C446" s="90" t="s">
        <v>82</v>
      </c>
      <c r="D446" s="90">
        <v>1</v>
      </c>
      <c r="E446" s="90">
        <v>1</v>
      </c>
      <c r="F446" s="90" t="s">
        <v>565</v>
      </c>
      <c r="G446" s="95">
        <v>2.4439568202069402</v>
      </c>
      <c r="H446" s="96">
        <v>2.8536386367266782</v>
      </c>
      <c r="I446" s="96">
        <v>2.0342750036872022</v>
      </c>
      <c r="J446" s="90" t="s">
        <v>8678</v>
      </c>
      <c r="K446" s="95">
        <v>3.3950617313385001</v>
      </c>
      <c r="L446" s="110">
        <v>301</v>
      </c>
    </row>
    <row r="447" spans="1:12" ht="25.5" customHeight="1">
      <c r="A447" s="90">
        <v>6</v>
      </c>
      <c r="B447" s="92" t="s">
        <v>1012</v>
      </c>
      <c r="C447" s="90" t="s">
        <v>82</v>
      </c>
      <c r="D447" s="90">
        <v>1</v>
      </c>
      <c r="E447" s="90">
        <v>1</v>
      </c>
      <c r="F447" s="90" t="s">
        <v>565</v>
      </c>
      <c r="G447" s="95">
        <v>2.4325856728120598E-2</v>
      </c>
      <c r="H447" s="96">
        <v>2.8403613376837281E-2</v>
      </c>
      <c r="I447" s="96">
        <v>2.0248100079403916E-2</v>
      </c>
      <c r="J447" s="90" t="s">
        <v>8678</v>
      </c>
      <c r="K447" s="95">
        <v>1.38888883590698</v>
      </c>
      <c r="L447" s="110">
        <v>238</v>
      </c>
    </row>
    <row r="448" spans="1:12" ht="25.5" customHeight="1">
      <c r="A448" s="90">
        <v>6</v>
      </c>
      <c r="B448" s="92" t="s">
        <v>1013</v>
      </c>
      <c r="C448" s="90" t="s">
        <v>82</v>
      </c>
      <c r="D448" s="90">
        <v>1</v>
      </c>
      <c r="E448" s="90">
        <v>1</v>
      </c>
      <c r="F448" s="90" t="s">
        <v>565</v>
      </c>
      <c r="G448" s="95">
        <v>0.97633469391861805</v>
      </c>
      <c r="H448" s="96">
        <v>1.139998211877971</v>
      </c>
      <c r="I448" s="96">
        <v>0.81267117595926508</v>
      </c>
      <c r="J448" s="90" t="s">
        <v>8678</v>
      </c>
      <c r="K448" s="95">
        <v>3.6008231639861998</v>
      </c>
      <c r="L448" s="110">
        <v>268</v>
      </c>
    </row>
    <row r="449" spans="1:12" ht="25.5" customHeight="1">
      <c r="A449" s="90">
        <v>7</v>
      </c>
      <c r="B449" s="92" t="s">
        <v>1014</v>
      </c>
      <c r="C449" s="90" t="s">
        <v>82</v>
      </c>
      <c r="D449" s="90">
        <v>1</v>
      </c>
      <c r="E449" s="90">
        <v>1</v>
      </c>
      <c r="F449" s="90" t="s">
        <v>566</v>
      </c>
      <c r="G449" s="95">
        <v>6.2790924991549097</v>
      </c>
      <c r="H449" s="96">
        <v>7.3316602040669077</v>
      </c>
      <c r="I449" s="96">
        <v>5.2265247942429118</v>
      </c>
      <c r="J449" s="90" t="s">
        <v>8678</v>
      </c>
      <c r="K449" s="95">
        <v>2.2119340896606401</v>
      </c>
      <c r="L449" s="110">
        <v>273</v>
      </c>
    </row>
    <row r="450" spans="1:12" ht="25.5" customHeight="1">
      <c r="A450" s="90">
        <v>7</v>
      </c>
      <c r="B450" s="92" t="s">
        <v>1015</v>
      </c>
      <c r="C450" s="90" t="s">
        <v>82</v>
      </c>
      <c r="D450" s="90">
        <v>1</v>
      </c>
      <c r="E450" s="90">
        <v>1</v>
      </c>
      <c r="F450" s="90" t="s">
        <v>566</v>
      </c>
      <c r="G450" s="95">
        <v>4.6599416520580803</v>
      </c>
      <c r="H450" s="96">
        <v>5.4410902161843042</v>
      </c>
      <c r="I450" s="96">
        <v>3.8787930879318568</v>
      </c>
      <c r="J450" s="90" t="s">
        <v>8678</v>
      </c>
      <c r="K450" s="95">
        <v>4.68106985092163</v>
      </c>
      <c r="L450" s="110">
        <v>300</v>
      </c>
    </row>
    <row r="451" spans="1:12" ht="25.5" customHeight="1">
      <c r="A451" s="90">
        <v>7</v>
      </c>
      <c r="B451" s="92" t="s">
        <v>1016</v>
      </c>
      <c r="C451" s="90" t="s">
        <v>82</v>
      </c>
      <c r="D451" s="90">
        <v>1</v>
      </c>
      <c r="E451" s="90">
        <v>1</v>
      </c>
      <c r="F451" s="90" t="s">
        <v>566</v>
      </c>
      <c r="G451" s="95">
        <v>7.2211595135854898</v>
      </c>
      <c r="H451" s="96">
        <v>8.4316464266292286</v>
      </c>
      <c r="I451" s="96">
        <v>6.010672600541751</v>
      </c>
      <c r="J451" s="90" t="s">
        <v>8678</v>
      </c>
      <c r="K451" s="95">
        <v>3.9094650745391801</v>
      </c>
      <c r="L451" s="110">
        <v>266</v>
      </c>
    </row>
    <row r="452" spans="1:12" ht="25.5" customHeight="1">
      <c r="A452" s="90">
        <v>7</v>
      </c>
      <c r="B452" s="92" t="s">
        <v>1017</v>
      </c>
      <c r="C452" s="90" t="s">
        <v>82</v>
      </c>
      <c r="D452" s="90">
        <v>1</v>
      </c>
      <c r="E452" s="90">
        <v>1</v>
      </c>
      <c r="F452" s="90" t="s">
        <v>566</v>
      </c>
      <c r="G452" s="95">
        <v>1.65832884633516</v>
      </c>
      <c r="H452" s="96">
        <v>1.9363154165300225</v>
      </c>
      <c r="I452" s="96">
        <v>1.3803422761402975</v>
      </c>
      <c r="J452" s="90" t="s">
        <v>8678</v>
      </c>
      <c r="K452" s="95">
        <v>3.49794244766235</v>
      </c>
      <c r="L452" s="110">
        <v>243</v>
      </c>
    </row>
    <row r="453" spans="1:12" ht="25.5" customHeight="1">
      <c r="A453" s="90">
        <v>7</v>
      </c>
      <c r="B453" s="92" t="s">
        <v>1018</v>
      </c>
      <c r="C453" s="90" t="s">
        <v>82</v>
      </c>
      <c r="D453" s="90">
        <v>1</v>
      </c>
      <c r="E453" s="90">
        <v>1</v>
      </c>
      <c r="F453" s="90" t="s">
        <v>566</v>
      </c>
      <c r="G453" s="95">
        <v>6.0985249880605901</v>
      </c>
      <c r="H453" s="96">
        <v>7.1208240624722734</v>
      </c>
      <c r="I453" s="96">
        <v>5.0762259136489067</v>
      </c>
      <c r="J453" s="90" t="s">
        <v>8678</v>
      </c>
      <c r="K453" s="95">
        <v>3.7037036418914702</v>
      </c>
      <c r="L453" s="110">
        <v>274</v>
      </c>
    </row>
    <row r="454" spans="1:12" ht="25.5" customHeight="1">
      <c r="A454" s="90">
        <v>7</v>
      </c>
      <c r="B454" s="92" t="s">
        <v>1019</v>
      </c>
      <c r="C454" s="90" t="s">
        <v>82</v>
      </c>
      <c r="D454" s="90">
        <v>1</v>
      </c>
      <c r="E454" s="90">
        <v>1</v>
      </c>
      <c r="F454" s="90" t="s">
        <v>566</v>
      </c>
      <c r="G454" s="95">
        <v>5.0992181981473301</v>
      </c>
      <c r="H454" s="96">
        <v>5.9540029296020425</v>
      </c>
      <c r="I454" s="96">
        <v>4.2444334666926178</v>
      </c>
      <c r="J454" s="90" t="s">
        <v>8678</v>
      </c>
      <c r="K454" s="95">
        <v>3.1893002986907901</v>
      </c>
      <c r="L454" s="110">
        <v>275</v>
      </c>
    </row>
    <row r="455" spans="1:12" ht="25.5" customHeight="1">
      <c r="A455" s="90">
        <v>7</v>
      </c>
      <c r="B455" s="92" t="s">
        <v>1020</v>
      </c>
      <c r="C455" s="90" t="s">
        <v>82</v>
      </c>
      <c r="D455" s="90">
        <v>1</v>
      </c>
      <c r="E455" s="90">
        <v>1</v>
      </c>
      <c r="F455" s="90" t="s">
        <v>566</v>
      </c>
      <c r="G455" s="95">
        <v>5.2588302464678396</v>
      </c>
      <c r="H455" s="96">
        <v>6.140370832753427</v>
      </c>
      <c r="I455" s="96">
        <v>4.3772896601822522</v>
      </c>
      <c r="J455" s="90" t="s">
        <v>8678</v>
      </c>
      <c r="K455" s="95">
        <v>3.7037036418914702</v>
      </c>
      <c r="L455" s="110">
        <v>299</v>
      </c>
    </row>
    <row r="456" spans="1:12" ht="25.5" customHeight="1">
      <c r="A456" s="90">
        <v>7</v>
      </c>
      <c r="B456" s="92" t="s">
        <v>1021</v>
      </c>
      <c r="C456" s="90" t="s">
        <v>82</v>
      </c>
      <c r="D456" s="90">
        <v>1</v>
      </c>
      <c r="E456" s="90">
        <v>1</v>
      </c>
      <c r="F456" s="90" t="s">
        <v>566</v>
      </c>
      <c r="G456" s="95">
        <v>6.99720786729109</v>
      </c>
      <c r="H456" s="96">
        <v>8.1701536435570077</v>
      </c>
      <c r="I456" s="96">
        <v>5.8242620910251723</v>
      </c>
      <c r="J456" s="90" t="s">
        <v>8678</v>
      </c>
      <c r="K456" s="95">
        <v>3.49794244766235</v>
      </c>
      <c r="L456" s="110">
        <v>290</v>
      </c>
    </row>
    <row r="457" spans="1:12" ht="25.5" customHeight="1">
      <c r="A457" s="90">
        <v>7</v>
      </c>
      <c r="B457" s="92" t="s">
        <v>1022</v>
      </c>
      <c r="C457" s="90" t="s">
        <v>82</v>
      </c>
      <c r="D457" s="90">
        <v>1</v>
      </c>
      <c r="E457" s="90">
        <v>1</v>
      </c>
      <c r="F457" s="90" t="s">
        <v>566</v>
      </c>
      <c r="G457" s="95">
        <v>4.1607676350164198</v>
      </c>
      <c r="H457" s="96">
        <v>4.8582393860458533</v>
      </c>
      <c r="I457" s="96">
        <v>3.4632958839869863</v>
      </c>
      <c r="J457" s="90" t="s">
        <v>8678</v>
      </c>
      <c r="K457" s="95">
        <v>2.6234567165374698</v>
      </c>
      <c r="L457" s="110">
        <v>272</v>
      </c>
    </row>
    <row r="458" spans="1:12" ht="25.5" customHeight="1">
      <c r="A458" s="90">
        <v>7</v>
      </c>
      <c r="B458" s="92" t="s">
        <v>1023</v>
      </c>
      <c r="C458" s="90" t="s">
        <v>82</v>
      </c>
      <c r="D458" s="90">
        <v>1</v>
      </c>
      <c r="E458" s="90">
        <v>1</v>
      </c>
      <c r="F458" s="90" t="s">
        <v>566</v>
      </c>
      <c r="G458" s="95">
        <v>8.0273388693175391</v>
      </c>
      <c r="H458" s="96">
        <v>9.3729660680513707</v>
      </c>
      <c r="I458" s="96">
        <v>6.6817116705837076</v>
      </c>
      <c r="J458" s="90" t="s">
        <v>8678</v>
      </c>
      <c r="K458" s="95">
        <v>3.7037036418914702</v>
      </c>
      <c r="L458" s="110">
        <v>285</v>
      </c>
    </row>
    <row r="459" spans="1:12" ht="25.5" customHeight="1">
      <c r="A459" s="90">
        <v>7</v>
      </c>
      <c r="B459" s="92" t="s">
        <v>1024</v>
      </c>
      <c r="C459" s="90" t="s">
        <v>82</v>
      </c>
      <c r="D459" s="90">
        <v>1</v>
      </c>
      <c r="E459" s="90">
        <v>1</v>
      </c>
      <c r="F459" s="90" t="s">
        <v>566</v>
      </c>
      <c r="G459" s="95">
        <v>3.8389579948227102</v>
      </c>
      <c r="H459" s="96">
        <v>4.4824846201125821</v>
      </c>
      <c r="I459" s="96">
        <v>3.1954313695328382</v>
      </c>
      <c r="J459" s="90" t="s">
        <v>8678</v>
      </c>
      <c r="K459" s="95">
        <v>2.6748971939086901</v>
      </c>
      <c r="L459" s="110">
        <v>247</v>
      </c>
    </row>
    <row r="460" spans="1:12" ht="25.5" customHeight="1">
      <c r="A460" s="90">
        <v>7</v>
      </c>
      <c r="B460" s="92" t="s">
        <v>1025</v>
      </c>
      <c r="C460" s="90" t="s">
        <v>82</v>
      </c>
      <c r="D460" s="90">
        <v>1</v>
      </c>
      <c r="E460" s="90">
        <v>1</v>
      </c>
      <c r="F460" s="90" t="s">
        <v>566</v>
      </c>
      <c r="G460" s="95">
        <v>3.7620460053747902</v>
      </c>
      <c r="H460" s="96">
        <v>4.3926798318686089</v>
      </c>
      <c r="I460" s="96">
        <v>3.1314121788809719</v>
      </c>
      <c r="J460" s="90" t="s">
        <v>8678</v>
      </c>
      <c r="K460" s="95">
        <v>3.3950617313385001</v>
      </c>
      <c r="L460" s="110">
        <v>245</v>
      </c>
    </row>
    <row r="461" spans="1:12" ht="25.5" customHeight="1">
      <c r="A461" s="90">
        <v>7</v>
      </c>
      <c r="B461" s="92" t="s">
        <v>1026</v>
      </c>
      <c r="C461" s="90" t="s">
        <v>82</v>
      </c>
      <c r="D461" s="90">
        <v>1</v>
      </c>
      <c r="E461" s="90">
        <v>1</v>
      </c>
      <c r="F461" s="90" t="s">
        <v>566</v>
      </c>
      <c r="G461" s="95">
        <v>4.5273459460636198</v>
      </c>
      <c r="H461" s="96">
        <v>5.2862674195778547</v>
      </c>
      <c r="I461" s="96">
        <v>3.768424472549385</v>
      </c>
      <c r="J461" s="90" t="s">
        <v>8678</v>
      </c>
      <c r="K461" s="95">
        <v>4.01234579086303</v>
      </c>
      <c r="L461" s="110">
        <v>269</v>
      </c>
    </row>
    <row r="462" spans="1:12" ht="25.5" customHeight="1">
      <c r="A462" s="90">
        <v>7</v>
      </c>
      <c r="B462" s="92" t="s">
        <v>1027</v>
      </c>
      <c r="C462" s="90" t="s">
        <v>82</v>
      </c>
      <c r="D462" s="90">
        <v>1</v>
      </c>
      <c r="E462" s="90">
        <v>1</v>
      </c>
      <c r="F462" s="90" t="s">
        <v>566</v>
      </c>
      <c r="G462" s="95">
        <v>3.9175545937148302</v>
      </c>
      <c r="H462" s="96">
        <v>4.5742564098019232</v>
      </c>
      <c r="I462" s="96">
        <v>3.2608527776277372</v>
      </c>
      <c r="J462" s="90" t="s">
        <v>8678</v>
      </c>
      <c r="K462" s="95">
        <v>2.6234567165374698</v>
      </c>
      <c r="L462" s="110">
        <v>275</v>
      </c>
    </row>
    <row r="463" spans="1:12" ht="25.5" customHeight="1">
      <c r="A463" s="90">
        <v>7</v>
      </c>
      <c r="B463" s="92" t="s">
        <v>1028</v>
      </c>
      <c r="C463" s="90" t="s">
        <v>82</v>
      </c>
      <c r="D463" s="90">
        <v>1</v>
      </c>
      <c r="E463" s="90">
        <v>1</v>
      </c>
      <c r="F463" s="90" t="s">
        <v>566</v>
      </c>
      <c r="G463" s="95">
        <v>3.44437732737532</v>
      </c>
      <c r="H463" s="96">
        <v>4.0217601798837519</v>
      </c>
      <c r="I463" s="96">
        <v>2.8669944748668876</v>
      </c>
      <c r="J463" s="90" t="s">
        <v>8678</v>
      </c>
      <c r="K463" s="95">
        <v>1.69753086566925</v>
      </c>
      <c r="L463" s="110">
        <v>277</v>
      </c>
    </row>
    <row r="464" spans="1:12" ht="25.5" customHeight="1">
      <c r="A464" s="90">
        <v>7</v>
      </c>
      <c r="B464" s="92" t="s">
        <v>1029</v>
      </c>
      <c r="C464" s="90" t="s">
        <v>82</v>
      </c>
      <c r="D464" s="90">
        <v>1</v>
      </c>
      <c r="E464" s="90">
        <v>1</v>
      </c>
      <c r="F464" s="90" t="s">
        <v>566</v>
      </c>
      <c r="G464" s="95">
        <v>2.63710336524922</v>
      </c>
      <c r="H464" s="96">
        <v>3.0791624425999133</v>
      </c>
      <c r="I464" s="96">
        <v>2.1950442878985266</v>
      </c>
      <c r="J464" s="90" t="s">
        <v>8678</v>
      </c>
      <c r="K464" s="95">
        <v>3.1893002986907901</v>
      </c>
      <c r="L464" s="110">
        <v>242</v>
      </c>
    </row>
    <row r="465" spans="1:12" ht="25.5" customHeight="1">
      <c r="A465" s="90">
        <v>7</v>
      </c>
      <c r="B465" s="92" t="s">
        <v>1030</v>
      </c>
      <c r="C465" s="90" t="s">
        <v>82</v>
      </c>
      <c r="D465" s="90">
        <v>1</v>
      </c>
      <c r="E465" s="90">
        <v>1</v>
      </c>
      <c r="F465" s="90" t="s">
        <v>566</v>
      </c>
      <c r="G465" s="95">
        <v>1.5302015915228599</v>
      </c>
      <c r="H465" s="96">
        <v>1.7867101200178099</v>
      </c>
      <c r="I465" s="96">
        <v>1.27369306302791</v>
      </c>
      <c r="J465" s="90" t="s">
        <v>8678</v>
      </c>
      <c r="K465" s="95">
        <v>1.90329217910766</v>
      </c>
      <c r="L465" s="110">
        <v>250</v>
      </c>
    </row>
    <row r="466" spans="1:12" ht="25.5" customHeight="1">
      <c r="A466" s="90">
        <v>7</v>
      </c>
      <c r="B466" s="92" t="s">
        <v>1031</v>
      </c>
      <c r="C466" s="90" t="s">
        <v>82</v>
      </c>
      <c r="D466" s="90">
        <v>1</v>
      </c>
      <c r="E466" s="90">
        <v>1</v>
      </c>
      <c r="F466" s="90" t="s">
        <v>566</v>
      </c>
      <c r="G466" s="95">
        <v>6.7287526079355997</v>
      </c>
      <c r="H466" s="96">
        <v>7.8566970824609568</v>
      </c>
      <c r="I466" s="96">
        <v>5.6008081334102426</v>
      </c>
      <c r="J466" s="90" t="s">
        <v>8678</v>
      </c>
      <c r="K466" s="95">
        <v>4.1152262687683097</v>
      </c>
      <c r="L466" s="110">
        <v>280</v>
      </c>
    </row>
    <row r="467" spans="1:12" ht="25.5" customHeight="1">
      <c r="A467" s="90">
        <v>7</v>
      </c>
      <c r="B467" s="92" t="s">
        <v>1032</v>
      </c>
      <c r="C467" s="90" t="s">
        <v>82</v>
      </c>
      <c r="D467" s="90">
        <v>1</v>
      </c>
      <c r="E467" s="90">
        <v>1</v>
      </c>
      <c r="F467" s="90" t="s">
        <v>566</v>
      </c>
      <c r="G467" s="95">
        <v>4.7430063992734004</v>
      </c>
      <c r="H467" s="96">
        <v>5.5380791523405088</v>
      </c>
      <c r="I467" s="96">
        <v>3.9479336462062919</v>
      </c>
      <c r="J467" s="90" t="s">
        <v>8678</v>
      </c>
      <c r="K467" s="95">
        <v>3.6008231639861998</v>
      </c>
      <c r="L467" s="110">
        <v>280</v>
      </c>
    </row>
    <row r="468" spans="1:12" ht="25.5" customHeight="1">
      <c r="A468" s="90">
        <v>7</v>
      </c>
      <c r="B468" s="92" t="s">
        <v>1033</v>
      </c>
      <c r="C468" s="90" t="s">
        <v>82</v>
      </c>
      <c r="D468" s="90">
        <v>1</v>
      </c>
      <c r="E468" s="90">
        <v>1</v>
      </c>
      <c r="F468" s="90" t="s">
        <v>566</v>
      </c>
      <c r="G468" s="95">
        <v>1.5950708538671501</v>
      </c>
      <c r="H468" s="96">
        <v>1.8624534522367282</v>
      </c>
      <c r="I468" s="96">
        <v>1.327688255497572</v>
      </c>
      <c r="J468" s="90" t="s">
        <v>8678</v>
      </c>
      <c r="K468" s="95">
        <v>3.7037036418914702</v>
      </c>
      <c r="L468" s="110">
        <v>247</v>
      </c>
    </row>
    <row r="469" spans="1:12" ht="25.5" customHeight="1">
      <c r="A469" s="90">
        <v>7</v>
      </c>
      <c r="B469" s="92" t="s">
        <v>1034</v>
      </c>
      <c r="C469" s="90" t="s">
        <v>82</v>
      </c>
      <c r="D469" s="90">
        <v>1</v>
      </c>
      <c r="E469" s="90">
        <v>1</v>
      </c>
      <c r="F469" s="90" t="s">
        <v>566</v>
      </c>
      <c r="G469" s="95">
        <v>2.2597963371815202</v>
      </c>
      <c r="H469" s="96">
        <v>2.6386072313538582</v>
      </c>
      <c r="I469" s="96">
        <v>1.8809854430091821</v>
      </c>
      <c r="J469" s="90" t="s">
        <v>8678</v>
      </c>
      <c r="K469" s="95">
        <v>3.49794244766235</v>
      </c>
      <c r="L469" s="110">
        <v>273</v>
      </c>
    </row>
    <row r="470" spans="1:12" ht="25.5" customHeight="1">
      <c r="A470" s="90">
        <v>7</v>
      </c>
      <c r="B470" s="92" t="s">
        <v>1035</v>
      </c>
      <c r="C470" s="90" t="s">
        <v>82</v>
      </c>
      <c r="D470" s="90">
        <v>1</v>
      </c>
      <c r="E470" s="90">
        <v>1</v>
      </c>
      <c r="F470" s="90" t="s">
        <v>566</v>
      </c>
      <c r="G470" s="95">
        <v>7.9268858446889299</v>
      </c>
      <c r="H470" s="96">
        <v>9.2556740480426107</v>
      </c>
      <c r="I470" s="96">
        <v>6.5980976413352481</v>
      </c>
      <c r="J470" s="90" t="s">
        <v>8678</v>
      </c>
      <c r="K470" s="95">
        <v>3.0864198207855198</v>
      </c>
      <c r="L470" s="110">
        <v>244</v>
      </c>
    </row>
    <row r="471" spans="1:12" ht="25.5" customHeight="1">
      <c r="A471" s="90">
        <v>7</v>
      </c>
      <c r="B471" s="92" t="s">
        <v>1036</v>
      </c>
      <c r="C471" s="90" t="s">
        <v>82</v>
      </c>
      <c r="D471" s="90">
        <v>1</v>
      </c>
      <c r="E471" s="90">
        <v>1</v>
      </c>
      <c r="F471" s="90" t="s">
        <v>566</v>
      </c>
      <c r="G471" s="95">
        <v>2.4889622335289401</v>
      </c>
      <c r="H471" s="96">
        <v>2.9061883320632091</v>
      </c>
      <c r="I471" s="96">
        <v>2.071736134994671</v>
      </c>
      <c r="J471" s="90" t="s">
        <v>8678</v>
      </c>
      <c r="K471" s="95">
        <v>3.3950617313385001</v>
      </c>
      <c r="L471" s="110">
        <v>287</v>
      </c>
    </row>
    <row r="472" spans="1:12" ht="25.5" customHeight="1">
      <c r="A472" s="90">
        <v>7</v>
      </c>
      <c r="B472" s="92" t="s">
        <v>1037</v>
      </c>
      <c r="C472" s="90" t="s">
        <v>82</v>
      </c>
      <c r="D472" s="90">
        <v>1</v>
      </c>
      <c r="E472" s="90">
        <v>1</v>
      </c>
      <c r="F472" s="90" t="s">
        <v>566</v>
      </c>
      <c r="G472" s="95">
        <v>3.7255194567462202</v>
      </c>
      <c r="H472" s="96">
        <v>4.3500303179447339</v>
      </c>
      <c r="I472" s="96">
        <v>3.101008595547706</v>
      </c>
      <c r="J472" s="90" t="s">
        <v>8678</v>
      </c>
      <c r="K472" s="95">
        <v>2.77777767181396</v>
      </c>
      <c r="L472" s="110">
        <v>246</v>
      </c>
    </row>
    <row r="473" spans="1:12" ht="25.5" customHeight="1">
      <c r="A473" s="90">
        <v>7</v>
      </c>
      <c r="B473" s="92" t="s">
        <v>1038</v>
      </c>
      <c r="C473" s="90" t="s">
        <v>82</v>
      </c>
      <c r="D473" s="90">
        <v>1</v>
      </c>
      <c r="E473" s="90">
        <v>1</v>
      </c>
      <c r="F473" s="90" t="s">
        <v>566</v>
      </c>
      <c r="G473" s="95">
        <v>2.2489992633050799</v>
      </c>
      <c r="H473" s="96">
        <v>2.6260002380867706</v>
      </c>
      <c r="I473" s="96">
        <v>1.8719982885233895</v>
      </c>
      <c r="J473" s="90" t="s">
        <v>8678</v>
      </c>
      <c r="K473" s="95">
        <v>2.8806583881378098</v>
      </c>
      <c r="L473" s="110">
        <v>244</v>
      </c>
    </row>
    <row r="474" spans="1:12" ht="25.5" customHeight="1">
      <c r="A474" s="90">
        <v>7</v>
      </c>
      <c r="B474" s="92" t="s">
        <v>1039</v>
      </c>
      <c r="C474" s="90" t="s">
        <v>82</v>
      </c>
      <c r="D474" s="90">
        <v>1</v>
      </c>
      <c r="E474" s="90">
        <v>1</v>
      </c>
      <c r="F474" s="90" t="s">
        <v>566</v>
      </c>
      <c r="G474" s="95">
        <v>4.2694536695367704</v>
      </c>
      <c r="H474" s="96">
        <v>4.9851445198909019</v>
      </c>
      <c r="I474" s="96">
        <v>3.5537628191826389</v>
      </c>
      <c r="J474" s="90" t="s">
        <v>8678</v>
      </c>
      <c r="K474" s="95">
        <v>3.1893002986907901</v>
      </c>
      <c r="L474" s="110">
        <v>287</v>
      </c>
    </row>
    <row r="475" spans="1:12" ht="25.5" customHeight="1">
      <c r="A475" s="90">
        <v>7</v>
      </c>
      <c r="B475" s="92" t="s">
        <v>1040</v>
      </c>
      <c r="C475" s="90" t="s">
        <v>82</v>
      </c>
      <c r="D475" s="90">
        <v>1</v>
      </c>
      <c r="E475" s="90">
        <v>1</v>
      </c>
      <c r="F475" s="90" t="s">
        <v>566</v>
      </c>
      <c r="G475" s="95">
        <v>3.3986543846675099</v>
      </c>
      <c r="H475" s="96">
        <v>3.9683726753185944</v>
      </c>
      <c r="I475" s="96">
        <v>2.8289360940164254</v>
      </c>
      <c r="J475" s="90" t="s">
        <v>8678</v>
      </c>
      <c r="K475" s="95">
        <v>3.1893002986907901</v>
      </c>
      <c r="L475" s="110">
        <v>289</v>
      </c>
    </row>
    <row r="476" spans="1:12" ht="25.5" customHeight="1">
      <c r="A476" s="90">
        <v>7</v>
      </c>
      <c r="B476" s="92" t="s">
        <v>1041</v>
      </c>
      <c r="C476" s="90" t="s">
        <v>82</v>
      </c>
      <c r="D476" s="90">
        <v>1</v>
      </c>
      <c r="E476" s="90">
        <v>1</v>
      </c>
      <c r="F476" s="90" t="s">
        <v>566</v>
      </c>
      <c r="G476" s="95">
        <v>1.8551361926846299</v>
      </c>
      <c r="H476" s="96">
        <v>2.1661136858328911</v>
      </c>
      <c r="I476" s="96">
        <v>1.544158699536369</v>
      </c>
      <c r="J476" s="90" t="s">
        <v>8678</v>
      </c>
      <c r="K476" s="95">
        <v>2.0061728954315101</v>
      </c>
      <c r="L476" s="110">
        <v>294</v>
      </c>
    </row>
    <row r="477" spans="1:12" ht="25.5" customHeight="1">
      <c r="A477" s="90">
        <v>7</v>
      </c>
      <c r="B477" s="92" t="s">
        <v>1042</v>
      </c>
      <c r="C477" s="90" t="s">
        <v>82</v>
      </c>
      <c r="D477" s="90">
        <v>1</v>
      </c>
      <c r="E477" s="90">
        <v>1</v>
      </c>
      <c r="F477" s="90" t="s">
        <v>566</v>
      </c>
      <c r="G477" s="95">
        <v>2.2476830922739901</v>
      </c>
      <c r="H477" s="96">
        <v>2.6244634365869222</v>
      </c>
      <c r="I477" s="96">
        <v>1.870902747961058</v>
      </c>
      <c r="J477" s="90" t="s">
        <v>8678</v>
      </c>
      <c r="K477" s="95">
        <v>2.6748971939086901</v>
      </c>
      <c r="L477" s="110">
        <v>236</v>
      </c>
    </row>
    <row r="478" spans="1:12" ht="25.5" customHeight="1">
      <c r="A478" s="90">
        <v>7</v>
      </c>
      <c r="B478" s="92" t="s">
        <v>1043</v>
      </c>
      <c r="C478" s="90" t="s">
        <v>82</v>
      </c>
      <c r="D478" s="90">
        <v>1</v>
      </c>
      <c r="E478" s="90">
        <v>1</v>
      </c>
      <c r="F478" s="90" t="s">
        <v>566</v>
      </c>
      <c r="G478" s="95">
        <v>4.7620053540355398</v>
      </c>
      <c r="H478" s="96">
        <v>5.5602629122655607</v>
      </c>
      <c r="I478" s="96">
        <v>3.9637477958055194</v>
      </c>
      <c r="J478" s="90" t="s">
        <v>8678</v>
      </c>
      <c r="K478" s="95">
        <v>2.6234567165374698</v>
      </c>
      <c r="L478" s="110">
        <v>286</v>
      </c>
    </row>
    <row r="479" spans="1:12" ht="25.5" customHeight="1">
      <c r="A479" s="90">
        <v>7</v>
      </c>
      <c r="B479" s="92" t="s">
        <v>1044</v>
      </c>
      <c r="C479" s="90" t="s">
        <v>82</v>
      </c>
      <c r="D479" s="90">
        <v>1</v>
      </c>
      <c r="E479" s="90">
        <v>1</v>
      </c>
      <c r="F479" s="90" t="s">
        <v>566</v>
      </c>
      <c r="G479" s="95">
        <v>5.2494574058893901</v>
      </c>
      <c r="H479" s="96">
        <v>6.1294268177899056</v>
      </c>
      <c r="I479" s="96">
        <v>4.3694879939888747</v>
      </c>
      <c r="J479" s="90" t="s">
        <v>8678</v>
      </c>
      <c r="K479" s="95">
        <v>3.6008231639861998</v>
      </c>
      <c r="L479" s="110">
        <v>274</v>
      </c>
    </row>
    <row r="480" spans="1:12" ht="25.5" customHeight="1">
      <c r="A480" s="90">
        <v>7</v>
      </c>
      <c r="B480" s="92" t="s">
        <v>1045</v>
      </c>
      <c r="C480" s="90" t="s">
        <v>82</v>
      </c>
      <c r="D480" s="90">
        <v>1</v>
      </c>
      <c r="E480" s="90">
        <v>1</v>
      </c>
      <c r="F480" s="90" t="s">
        <v>566</v>
      </c>
      <c r="G480" s="95">
        <v>4.2631863464470197</v>
      </c>
      <c r="H480" s="96">
        <v>4.9778266020087658</v>
      </c>
      <c r="I480" s="96">
        <v>3.548546090885274</v>
      </c>
      <c r="J480" s="90" t="s">
        <v>8678</v>
      </c>
      <c r="K480" s="95">
        <v>3.0864198207855198</v>
      </c>
      <c r="L480" s="110">
        <v>279</v>
      </c>
    </row>
    <row r="481" spans="1:12" ht="25.5" customHeight="1">
      <c r="A481" s="90">
        <v>7</v>
      </c>
      <c r="B481" s="92" t="s">
        <v>1046</v>
      </c>
      <c r="C481" s="90" t="s">
        <v>82</v>
      </c>
      <c r="D481" s="90">
        <v>1</v>
      </c>
      <c r="E481" s="90">
        <v>1</v>
      </c>
      <c r="F481" s="90" t="s">
        <v>566</v>
      </c>
      <c r="G481" s="95">
        <v>1.34360369042573</v>
      </c>
      <c r="H481" s="96">
        <v>1.5688327108507421</v>
      </c>
      <c r="I481" s="96">
        <v>1.118374670000718</v>
      </c>
      <c r="J481" s="90" t="s">
        <v>8678</v>
      </c>
      <c r="K481" s="95">
        <v>1.59465014934539</v>
      </c>
      <c r="L481" s="110">
        <v>312</v>
      </c>
    </row>
    <row r="482" spans="1:12" ht="25.5" customHeight="1">
      <c r="A482" s="90">
        <v>7</v>
      </c>
      <c r="B482" s="92" t="s">
        <v>1047</v>
      </c>
      <c r="C482" s="90" t="s">
        <v>82</v>
      </c>
      <c r="D482" s="90">
        <v>1</v>
      </c>
      <c r="E482" s="90">
        <v>1</v>
      </c>
      <c r="F482" s="90" t="s">
        <v>566</v>
      </c>
      <c r="G482" s="95">
        <v>2.9193173498622098</v>
      </c>
      <c r="H482" s="96">
        <v>3.4086841115826019</v>
      </c>
      <c r="I482" s="96">
        <v>2.4299505881418177</v>
      </c>
      <c r="J482" s="90" t="s">
        <v>8678</v>
      </c>
      <c r="K482" s="95">
        <v>2.6234567165374698</v>
      </c>
      <c r="L482" s="110">
        <v>297</v>
      </c>
    </row>
    <row r="483" spans="1:12" ht="25.5" customHeight="1">
      <c r="A483" s="90">
        <v>7</v>
      </c>
      <c r="B483" s="92" t="s">
        <v>1048</v>
      </c>
      <c r="C483" s="90" t="s">
        <v>82</v>
      </c>
      <c r="D483" s="90">
        <v>1</v>
      </c>
      <c r="E483" s="90">
        <v>1</v>
      </c>
      <c r="F483" s="90" t="s">
        <v>566</v>
      </c>
      <c r="G483" s="95">
        <v>1.0514324251979501</v>
      </c>
      <c r="H483" s="96">
        <v>1.2276846168657127</v>
      </c>
      <c r="I483" s="96">
        <v>0.87518023353018737</v>
      </c>
      <c r="J483" s="90" t="s">
        <v>8678</v>
      </c>
      <c r="K483" s="95">
        <v>2.5205762386321999</v>
      </c>
      <c r="L483" s="110">
        <v>276</v>
      </c>
    </row>
    <row r="484" spans="1:12" ht="25.5" customHeight="1">
      <c r="A484" s="90">
        <v>8</v>
      </c>
      <c r="B484" s="92" t="s">
        <v>1049</v>
      </c>
      <c r="C484" s="90" t="s">
        <v>82</v>
      </c>
      <c r="D484" s="90">
        <v>1</v>
      </c>
      <c r="E484" s="90">
        <v>1</v>
      </c>
      <c r="F484" s="90" t="s">
        <v>566</v>
      </c>
      <c r="G484" s="95">
        <v>1.6828653267043101</v>
      </c>
      <c r="H484" s="96">
        <v>1.9649649605038655</v>
      </c>
      <c r="I484" s="96">
        <v>1.4007656929047547</v>
      </c>
      <c r="J484" s="90" t="s">
        <v>8678</v>
      </c>
      <c r="K484" s="95">
        <v>2.9835391044616699</v>
      </c>
      <c r="L484" s="110">
        <v>290</v>
      </c>
    </row>
    <row r="485" spans="1:12" ht="25.5" customHeight="1">
      <c r="A485" s="90">
        <v>8</v>
      </c>
      <c r="B485" s="92" t="s">
        <v>1050</v>
      </c>
      <c r="C485" s="90" t="s">
        <v>82</v>
      </c>
      <c r="D485" s="90">
        <v>1</v>
      </c>
      <c r="E485" s="90">
        <v>1</v>
      </c>
      <c r="F485" s="90" t="s">
        <v>566</v>
      </c>
      <c r="G485" s="95">
        <v>5.6399861588169902</v>
      </c>
      <c r="H485" s="96">
        <v>6.5854201188550707</v>
      </c>
      <c r="I485" s="96">
        <v>4.6945521987789096</v>
      </c>
      <c r="J485" s="90" t="s">
        <v>8678</v>
      </c>
      <c r="K485" s="95">
        <v>1.69753086566925</v>
      </c>
      <c r="L485" s="110">
        <v>294</v>
      </c>
    </row>
    <row r="486" spans="1:12" ht="25.5" customHeight="1">
      <c r="A486" s="90">
        <v>8</v>
      </c>
      <c r="B486" s="92" t="s">
        <v>1051</v>
      </c>
      <c r="C486" s="90" t="s">
        <v>82</v>
      </c>
      <c r="D486" s="90">
        <v>1</v>
      </c>
      <c r="E486" s="90">
        <v>1</v>
      </c>
      <c r="F486" s="90" t="s">
        <v>566</v>
      </c>
      <c r="G486" s="95">
        <v>5.5201372759212202</v>
      </c>
      <c r="H486" s="96">
        <v>6.4454809022649258</v>
      </c>
      <c r="I486" s="96">
        <v>4.5947936495775146</v>
      </c>
      <c r="J486" s="90" t="s">
        <v>8678</v>
      </c>
      <c r="K486" s="95">
        <v>2.2119340896606401</v>
      </c>
      <c r="L486" s="110">
        <v>309</v>
      </c>
    </row>
    <row r="487" spans="1:12" ht="25.5" customHeight="1">
      <c r="A487" s="90">
        <v>8</v>
      </c>
      <c r="B487" s="92" t="s">
        <v>1052</v>
      </c>
      <c r="C487" s="90" t="s">
        <v>82</v>
      </c>
      <c r="D487" s="90">
        <v>1</v>
      </c>
      <c r="E487" s="90">
        <v>1</v>
      </c>
      <c r="F487" s="90" t="s">
        <v>566</v>
      </c>
      <c r="G487" s="95">
        <v>9.3787997578835007</v>
      </c>
      <c r="H487" s="96">
        <v>10.95097308345774</v>
      </c>
      <c r="I487" s="96">
        <v>7.8066264323092609</v>
      </c>
      <c r="J487" s="90" t="s">
        <v>8678</v>
      </c>
      <c r="K487" s="95">
        <v>3.9094650745391801</v>
      </c>
      <c r="L487" s="110">
        <v>266</v>
      </c>
    </row>
    <row r="488" spans="1:12" ht="25.5" customHeight="1">
      <c r="A488" s="90">
        <v>8</v>
      </c>
      <c r="B488" s="92" t="s">
        <v>1053</v>
      </c>
      <c r="C488" s="90" t="s">
        <v>82</v>
      </c>
      <c r="D488" s="90">
        <v>1</v>
      </c>
      <c r="E488" s="90">
        <v>1</v>
      </c>
      <c r="F488" s="90" t="s">
        <v>566</v>
      </c>
      <c r="G488" s="95">
        <v>7.6664947085231896</v>
      </c>
      <c r="H488" s="96">
        <v>8.9516334035107672</v>
      </c>
      <c r="I488" s="96">
        <v>6.381356013535612</v>
      </c>
      <c r="J488" s="90" t="s">
        <v>8678</v>
      </c>
      <c r="K488" s="95">
        <v>3.7037036418914702</v>
      </c>
      <c r="L488" s="110">
        <v>247</v>
      </c>
    </row>
    <row r="489" spans="1:12" ht="25.5" customHeight="1">
      <c r="A489" s="90">
        <v>8</v>
      </c>
      <c r="B489" s="92" t="s">
        <v>1054</v>
      </c>
      <c r="C489" s="90" t="s">
        <v>82</v>
      </c>
      <c r="D489" s="90">
        <v>1</v>
      </c>
      <c r="E489" s="90">
        <v>1</v>
      </c>
      <c r="F489" s="90" t="s">
        <v>566</v>
      </c>
      <c r="G489" s="95">
        <v>6.6927282652587401</v>
      </c>
      <c r="H489" s="96">
        <v>7.8146339595467538</v>
      </c>
      <c r="I489" s="96">
        <v>5.5708225709707264</v>
      </c>
      <c r="J489" s="90" t="s">
        <v>8678</v>
      </c>
      <c r="K489" s="95">
        <v>3.1893002986907901</v>
      </c>
      <c r="L489" s="110">
        <v>238</v>
      </c>
    </row>
    <row r="490" spans="1:12" ht="25.5" customHeight="1">
      <c r="A490" s="90">
        <v>8</v>
      </c>
      <c r="B490" s="92" t="s">
        <v>1055</v>
      </c>
      <c r="C490" s="90" t="s">
        <v>82</v>
      </c>
      <c r="D490" s="90">
        <v>1</v>
      </c>
      <c r="E490" s="90">
        <v>1</v>
      </c>
      <c r="F490" s="90" t="s">
        <v>566</v>
      </c>
      <c r="G490" s="95">
        <v>7.1068408002666201</v>
      </c>
      <c r="H490" s="96">
        <v>8.298164404962419</v>
      </c>
      <c r="I490" s="96">
        <v>5.9155171955708203</v>
      </c>
      <c r="J490" s="90" t="s">
        <v>8678</v>
      </c>
      <c r="K490" s="95">
        <v>1.8004115819930999</v>
      </c>
      <c r="L490" s="110">
        <v>230</v>
      </c>
    </row>
    <row r="491" spans="1:12" ht="25.5" customHeight="1">
      <c r="A491" s="90">
        <v>8</v>
      </c>
      <c r="B491" s="92" t="s">
        <v>1056</v>
      </c>
      <c r="C491" s="90" t="s">
        <v>82</v>
      </c>
      <c r="D491" s="90">
        <v>1</v>
      </c>
      <c r="E491" s="90">
        <v>1</v>
      </c>
      <c r="F491" s="90" t="s">
        <v>566</v>
      </c>
      <c r="G491" s="95">
        <v>5.8628027846981201</v>
      </c>
      <c r="H491" s="96">
        <v>6.8455876174222619</v>
      </c>
      <c r="I491" s="96">
        <v>4.8800179519739784</v>
      </c>
      <c r="J491" s="90" t="s">
        <v>8678</v>
      </c>
      <c r="K491" s="95">
        <v>0.87448561191558805</v>
      </c>
      <c r="L491" s="110">
        <v>232</v>
      </c>
    </row>
    <row r="492" spans="1:12" ht="25.5" customHeight="1">
      <c r="A492" s="90">
        <v>8</v>
      </c>
      <c r="B492" s="92" t="s">
        <v>1057</v>
      </c>
      <c r="C492" s="90" t="s">
        <v>82</v>
      </c>
      <c r="D492" s="90">
        <v>1</v>
      </c>
      <c r="E492" s="90">
        <v>1</v>
      </c>
      <c r="F492" s="90" t="s">
        <v>566</v>
      </c>
      <c r="G492" s="95">
        <v>5.3640866365295397</v>
      </c>
      <c r="H492" s="96">
        <v>6.2632714089661476</v>
      </c>
      <c r="I492" s="96">
        <v>4.4649018640929317</v>
      </c>
      <c r="J492" s="90" t="s">
        <v>8678</v>
      </c>
      <c r="K492" s="95">
        <v>1.4917695522308301</v>
      </c>
      <c r="L492" s="110">
        <v>238</v>
      </c>
    </row>
    <row r="493" spans="1:12" ht="25.5" customHeight="1">
      <c r="A493" s="90">
        <v>8</v>
      </c>
      <c r="B493" s="92" t="s">
        <v>1058</v>
      </c>
      <c r="C493" s="90" t="s">
        <v>82</v>
      </c>
      <c r="D493" s="90">
        <v>1</v>
      </c>
      <c r="E493" s="90">
        <v>1</v>
      </c>
      <c r="F493" s="90" t="s">
        <v>566</v>
      </c>
      <c r="G493" s="95">
        <v>6.1712112037328204</v>
      </c>
      <c r="H493" s="96">
        <v>7.2056947081746641</v>
      </c>
      <c r="I493" s="96">
        <v>5.1367276992909767</v>
      </c>
      <c r="J493" s="90" t="s">
        <v>8678</v>
      </c>
      <c r="K493" s="95">
        <v>2.0061728954315101</v>
      </c>
      <c r="L493" s="110">
        <v>243</v>
      </c>
    </row>
    <row r="494" spans="1:12" ht="25.5" customHeight="1">
      <c r="A494" s="90">
        <v>8</v>
      </c>
      <c r="B494" s="92" t="s">
        <v>1059</v>
      </c>
      <c r="C494" s="90" t="s">
        <v>82</v>
      </c>
      <c r="D494" s="90">
        <v>1</v>
      </c>
      <c r="E494" s="90">
        <v>1</v>
      </c>
      <c r="F494" s="90" t="s">
        <v>566</v>
      </c>
      <c r="G494" s="95">
        <v>8.0693091198363298</v>
      </c>
      <c r="H494" s="96">
        <v>9.4219718145863602</v>
      </c>
      <c r="I494" s="96">
        <v>6.7166464250862994</v>
      </c>
      <c r="J494" s="90" t="s">
        <v>8678</v>
      </c>
      <c r="K494" s="95">
        <v>1.69753086566925</v>
      </c>
      <c r="L494" s="110">
        <v>286</v>
      </c>
    </row>
    <row r="495" spans="1:12" ht="25.5" customHeight="1">
      <c r="A495" s="90">
        <v>8</v>
      </c>
      <c r="B495" s="92" t="s">
        <v>1060</v>
      </c>
      <c r="C495" s="90" t="s">
        <v>82</v>
      </c>
      <c r="D495" s="90">
        <v>1</v>
      </c>
      <c r="E495" s="90">
        <v>1</v>
      </c>
      <c r="F495" s="90" t="s">
        <v>566</v>
      </c>
      <c r="G495" s="95">
        <v>9.8280728365424892</v>
      </c>
      <c r="H495" s="96">
        <v>11.475558053659414</v>
      </c>
      <c r="I495" s="96">
        <v>8.1805876194255642</v>
      </c>
      <c r="J495" s="90" t="s">
        <v>8678</v>
      </c>
      <c r="K495" s="95">
        <v>2.8806583881378098</v>
      </c>
      <c r="L495" s="110">
        <v>266</v>
      </c>
    </row>
    <row r="496" spans="1:12" ht="25.5" customHeight="1">
      <c r="A496" s="90">
        <v>8</v>
      </c>
      <c r="B496" s="92" t="s">
        <v>1061</v>
      </c>
      <c r="C496" s="90" t="s">
        <v>82</v>
      </c>
      <c r="D496" s="90">
        <v>1</v>
      </c>
      <c r="E496" s="90">
        <v>1</v>
      </c>
      <c r="F496" s="90" t="s">
        <v>566</v>
      </c>
      <c r="G496" s="95">
        <v>3.0896334216627999</v>
      </c>
      <c r="H496" s="96">
        <v>3.6075503595159537</v>
      </c>
      <c r="I496" s="96">
        <v>2.571716483809646</v>
      </c>
      <c r="J496" s="90" t="s">
        <v>8678</v>
      </c>
      <c r="K496" s="95">
        <v>1.4917695522308301</v>
      </c>
      <c r="L496" s="110">
        <v>302</v>
      </c>
    </row>
    <row r="497" spans="1:12" ht="25.5" customHeight="1">
      <c r="A497" s="90">
        <v>8</v>
      </c>
      <c r="B497" s="92" t="s">
        <v>1062</v>
      </c>
      <c r="C497" s="90" t="s">
        <v>82</v>
      </c>
      <c r="D497" s="90">
        <v>1</v>
      </c>
      <c r="E497" s="90">
        <v>1</v>
      </c>
      <c r="F497" s="90" t="s">
        <v>566</v>
      </c>
      <c r="G497" s="95">
        <v>3.3238424191685301</v>
      </c>
      <c r="H497" s="96">
        <v>3.881019939185034</v>
      </c>
      <c r="I497" s="96">
        <v>2.7666648991520262</v>
      </c>
      <c r="J497" s="90" t="s">
        <v>8678</v>
      </c>
      <c r="K497" s="95">
        <v>1.59465014934539</v>
      </c>
      <c r="L497" s="110">
        <v>290</v>
      </c>
    </row>
    <row r="498" spans="1:12" ht="25.5" customHeight="1">
      <c r="A498" s="90">
        <v>8</v>
      </c>
      <c r="B498" s="92" t="s">
        <v>1063</v>
      </c>
      <c r="C498" s="90" t="s">
        <v>82</v>
      </c>
      <c r="D498" s="90">
        <v>1</v>
      </c>
      <c r="E498" s="90">
        <v>1</v>
      </c>
      <c r="F498" s="90" t="s">
        <v>566</v>
      </c>
      <c r="G498" s="95">
        <v>6.4414438144634998</v>
      </c>
      <c r="H498" s="96">
        <v>7.5212265590276139</v>
      </c>
      <c r="I498" s="96">
        <v>5.3616610698993856</v>
      </c>
      <c r="J498" s="90" t="s">
        <v>8678</v>
      </c>
      <c r="K498" s="95">
        <v>3.6008231639861998</v>
      </c>
      <c r="L498" s="110">
        <v>267</v>
      </c>
    </row>
    <row r="499" spans="1:12" ht="25.5" customHeight="1">
      <c r="A499" s="90">
        <v>8</v>
      </c>
      <c r="B499" s="92" t="s">
        <v>1064</v>
      </c>
      <c r="C499" s="90" t="s">
        <v>82</v>
      </c>
      <c r="D499" s="90">
        <v>1</v>
      </c>
      <c r="E499" s="90">
        <v>1</v>
      </c>
      <c r="F499" s="90" t="s">
        <v>566</v>
      </c>
      <c r="G499" s="95">
        <v>8.3789980292136192</v>
      </c>
      <c r="H499" s="96">
        <v>9.7835740449768096</v>
      </c>
      <c r="I499" s="96">
        <v>6.9744220134504289</v>
      </c>
      <c r="J499" s="90" t="s">
        <v>8678</v>
      </c>
      <c r="K499" s="95">
        <v>2.5205762386321999</v>
      </c>
      <c r="L499" s="110">
        <v>223</v>
      </c>
    </row>
    <row r="500" spans="1:12" ht="25.5" customHeight="1">
      <c r="A500" s="90">
        <v>8</v>
      </c>
      <c r="B500" s="92" t="s">
        <v>1065</v>
      </c>
      <c r="C500" s="90" t="s">
        <v>82</v>
      </c>
      <c r="D500" s="90">
        <v>1</v>
      </c>
      <c r="E500" s="90">
        <v>1</v>
      </c>
      <c r="F500" s="90" t="s">
        <v>566</v>
      </c>
      <c r="G500" s="95">
        <v>5.0124719429008602</v>
      </c>
      <c r="H500" s="96">
        <v>5.8527153522127993</v>
      </c>
      <c r="I500" s="96">
        <v>4.1722285335889211</v>
      </c>
      <c r="J500" s="90" t="s">
        <v>8678</v>
      </c>
      <c r="K500" s="95">
        <v>1.4917695522308301</v>
      </c>
      <c r="L500" s="110">
        <v>242</v>
      </c>
    </row>
    <row r="501" spans="1:12" ht="25.5" customHeight="1">
      <c r="A501" s="90">
        <v>8</v>
      </c>
      <c r="B501" s="92" t="s">
        <v>1066</v>
      </c>
      <c r="C501" s="90" t="s">
        <v>82</v>
      </c>
      <c r="D501" s="90">
        <v>1</v>
      </c>
      <c r="E501" s="90">
        <v>1</v>
      </c>
      <c r="F501" s="90" t="s">
        <v>566</v>
      </c>
      <c r="G501" s="95">
        <v>1.17088212588521</v>
      </c>
      <c r="H501" s="96">
        <v>1.3671577361157246</v>
      </c>
      <c r="I501" s="96">
        <v>0.97460651565469547</v>
      </c>
      <c r="J501" s="90" t="s">
        <v>8678</v>
      </c>
      <c r="K501" s="95">
        <v>0</v>
      </c>
      <c r="L501" s="110">
        <v>240</v>
      </c>
    </row>
    <row r="502" spans="1:12" ht="25.5" customHeight="1">
      <c r="A502" s="90">
        <v>8</v>
      </c>
      <c r="B502" s="92" t="s">
        <v>1067</v>
      </c>
      <c r="C502" s="90" t="s">
        <v>82</v>
      </c>
      <c r="D502" s="90">
        <v>1</v>
      </c>
      <c r="E502" s="90">
        <v>1</v>
      </c>
      <c r="F502" s="90" t="s">
        <v>566</v>
      </c>
      <c r="G502" s="95">
        <v>7.0210166297561498</v>
      </c>
      <c r="H502" s="96">
        <v>8.197953481877061</v>
      </c>
      <c r="I502" s="96">
        <v>5.8440797776352387</v>
      </c>
      <c r="J502" s="90" t="s">
        <v>8678</v>
      </c>
      <c r="K502" s="95">
        <v>1.0802469253539999</v>
      </c>
      <c r="L502" s="110">
        <v>248</v>
      </c>
    </row>
    <row r="503" spans="1:12" ht="25.5" customHeight="1">
      <c r="A503" s="90">
        <v>8</v>
      </c>
      <c r="B503" s="92" t="s">
        <v>1068</v>
      </c>
      <c r="C503" s="90" t="s">
        <v>82</v>
      </c>
      <c r="D503" s="90">
        <v>1</v>
      </c>
      <c r="E503" s="90">
        <v>1</v>
      </c>
      <c r="F503" s="90" t="s">
        <v>566</v>
      </c>
      <c r="G503" s="95">
        <v>11.9820915064128</v>
      </c>
      <c r="H503" s="96">
        <v>13.990656049561014</v>
      </c>
      <c r="I503" s="96">
        <v>9.973526963264586</v>
      </c>
      <c r="J503" s="90" t="s">
        <v>8678</v>
      </c>
      <c r="K503" s="95">
        <v>1.2860082387924101</v>
      </c>
      <c r="L503" s="110">
        <v>249</v>
      </c>
    </row>
    <row r="504" spans="1:12" ht="25.5" customHeight="1">
      <c r="A504" s="90">
        <v>8</v>
      </c>
      <c r="B504" s="92" t="s">
        <v>1069</v>
      </c>
      <c r="C504" s="90" t="s">
        <v>82</v>
      </c>
      <c r="D504" s="90">
        <v>1</v>
      </c>
      <c r="E504" s="90">
        <v>1</v>
      </c>
      <c r="F504" s="90" t="s">
        <v>566</v>
      </c>
      <c r="G504" s="95">
        <v>32.589669739701897</v>
      </c>
      <c r="H504" s="96">
        <v>38.052693876768643</v>
      </c>
      <c r="I504" s="96">
        <v>27.126645602635151</v>
      </c>
      <c r="J504" s="90" t="s">
        <v>8678</v>
      </c>
      <c r="K504" s="95">
        <v>4.1152262687683097</v>
      </c>
      <c r="L504" s="110">
        <v>269</v>
      </c>
    </row>
    <row r="505" spans="1:12" ht="25.5" customHeight="1">
      <c r="A505" s="90">
        <v>8</v>
      </c>
      <c r="B505" s="92" t="s">
        <v>1070</v>
      </c>
      <c r="C505" s="90" t="s">
        <v>82</v>
      </c>
      <c r="D505" s="90">
        <v>1</v>
      </c>
      <c r="E505" s="90">
        <v>1</v>
      </c>
      <c r="F505" s="90" t="s">
        <v>566</v>
      </c>
      <c r="G505" s="95">
        <v>21.483140110481099</v>
      </c>
      <c r="H505" s="96">
        <v>25.084370620054791</v>
      </c>
      <c r="I505" s="96">
        <v>17.881909600907406</v>
      </c>
      <c r="J505" s="90" t="s">
        <v>8678</v>
      </c>
      <c r="K505" s="95">
        <v>3.1893002986907901</v>
      </c>
      <c r="L505" s="110">
        <v>243</v>
      </c>
    </row>
    <row r="506" spans="1:12" ht="25.5" customHeight="1">
      <c r="A506" s="90">
        <v>8</v>
      </c>
      <c r="B506" s="92" t="s">
        <v>1071</v>
      </c>
      <c r="C506" s="90" t="s">
        <v>82</v>
      </c>
      <c r="D506" s="90">
        <v>1</v>
      </c>
      <c r="E506" s="90">
        <v>1</v>
      </c>
      <c r="F506" s="90" t="s">
        <v>566</v>
      </c>
      <c r="G506" s="95">
        <v>30.928279743498301</v>
      </c>
      <c r="H506" s="96">
        <v>36.112804168145914</v>
      </c>
      <c r="I506" s="96">
        <v>25.743755318850688</v>
      </c>
      <c r="J506" s="90" t="s">
        <v>8678</v>
      </c>
      <c r="K506" s="95">
        <v>3.0864198207855198</v>
      </c>
      <c r="L506" s="110">
        <v>238</v>
      </c>
    </row>
    <row r="507" spans="1:12" ht="25.5" customHeight="1">
      <c r="A507" s="90">
        <v>8</v>
      </c>
      <c r="B507" s="92" t="s">
        <v>1072</v>
      </c>
      <c r="C507" s="90" t="s">
        <v>82</v>
      </c>
      <c r="D507" s="90">
        <v>1</v>
      </c>
      <c r="E507" s="90">
        <v>1</v>
      </c>
      <c r="F507" s="90" t="s">
        <v>566</v>
      </c>
      <c r="G507" s="95">
        <v>29.1263376385754</v>
      </c>
      <c r="H507" s="96">
        <v>34.008801524057795</v>
      </c>
      <c r="I507" s="96">
        <v>24.243873753093002</v>
      </c>
      <c r="J507" s="90" t="s">
        <v>8678</v>
      </c>
      <c r="K507" s="95">
        <v>2.4176955223083398</v>
      </c>
      <c r="L507" s="110">
        <v>236</v>
      </c>
    </row>
    <row r="508" spans="1:12" ht="25.5" customHeight="1">
      <c r="A508" s="90">
        <v>8</v>
      </c>
      <c r="B508" s="92" t="s">
        <v>1073</v>
      </c>
      <c r="C508" s="90" t="s">
        <v>82</v>
      </c>
      <c r="D508" s="90">
        <v>1</v>
      </c>
      <c r="E508" s="90">
        <v>1</v>
      </c>
      <c r="F508" s="90" t="s">
        <v>566</v>
      </c>
      <c r="G508" s="95">
        <v>37.215236767642502</v>
      </c>
      <c r="H508" s="96">
        <v>43.453647231821215</v>
      </c>
      <c r="I508" s="96">
        <v>30.976826303463785</v>
      </c>
      <c r="J508" s="90" t="s">
        <v>8678</v>
      </c>
      <c r="K508" s="95">
        <v>4.5781893730163503</v>
      </c>
      <c r="L508" s="110">
        <v>264</v>
      </c>
    </row>
    <row r="509" spans="1:12" ht="25.5" customHeight="1">
      <c r="A509" s="90">
        <v>8</v>
      </c>
      <c r="B509" s="92" t="s">
        <v>1074</v>
      </c>
      <c r="C509" s="90" t="s">
        <v>82</v>
      </c>
      <c r="D509" s="90">
        <v>1</v>
      </c>
      <c r="E509" s="90">
        <v>1</v>
      </c>
      <c r="F509" s="90" t="s">
        <v>566</v>
      </c>
      <c r="G509" s="95">
        <v>21.159609848344601</v>
      </c>
      <c r="H509" s="96">
        <v>24.706606803382758</v>
      </c>
      <c r="I509" s="96">
        <v>17.612612893306444</v>
      </c>
      <c r="J509" s="90" t="s">
        <v>8678</v>
      </c>
      <c r="K509" s="95">
        <v>3.8065843582153298</v>
      </c>
      <c r="L509" s="110">
        <v>262</v>
      </c>
    </row>
    <row r="510" spans="1:12" ht="25.5" customHeight="1">
      <c r="A510" s="90">
        <v>8</v>
      </c>
      <c r="B510" s="92" t="s">
        <v>1075</v>
      </c>
      <c r="C510" s="90" t="s">
        <v>82</v>
      </c>
      <c r="D510" s="90">
        <v>1</v>
      </c>
      <c r="E510" s="90">
        <v>1</v>
      </c>
      <c r="F510" s="90" t="s">
        <v>566</v>
      </c>
      <c r="G510" s="95">
        <v>31.623586038681399</v>
      </c>
      <c r="H510" s="96">
        <v>36.924665037326804</v>
      </c>
      <c r="I510" s="96">
        <v>26.322507040035994</v>
      </c>
      <c r="J510" s="90" t="s">
        <v>8678</v>
      </c>
      <c r="K510" s="95">
        <v>4.4238681793212802</v>
      </c>
      <c r="L510" s="110">
        <v>283</v>
      </c>
    </row>
    <row r="511" spans="1:12" ht="25.5" customHeight="1">
      <c r="A511" s="90">
        <v>8</v>
      </c>
      <c r="B511" s="92" t="s">
        <v>1076</v>
      </c>
      <c r="C511" s="90" t="s">
        <v>82</v>
      </c>
      <c r="D511" s="90">
        <v>1</v>
      </c>
      <c r="E511" s="90">
        <v>1</v>
      </c>
      <c r="F511" s="90" t="s">
        <v>566</v>
      </c>
      <c r="G511" s="95">
        <v>18.1224892359424</v>
      </c>
      <c r="H511" s="96">
        <v>21.160372004023227</v>
      </c>
      <c r="I511" s="96">
        <v>15.084606467861573</v>
      </c>
      <c r="J511" s="90" t="s">
        <v>8678</v>
      </c>
      <c r="K511" s="95">
        <v>2.0061728954315101</v>
      </c>
      <c r="L511" s="110">
        <v>281</v>
      </c>
    </row>
    <row r="512" spans="1:12" ht="25.5" customHeight="1">
      <c r="A512" s="90">
        <v>8</v>
      </c>
      <c r="B512" s="92" t="s">
        <v>1077</v>
      </c>
      <c r="C512" s="90" t="s">
        <v>82</v>
      </c>
      <c r="D512" s="90">
        <v>1</v>
      </c>
      <c r="E512" s="90">
        <v>1</v>
      </c>
      <c r="F512" s="90" t="s">
        <v>566</v>
      </c>
      <c r="G512" s="95">
        <v>20.549467408928201</v>
      </c>
      <c r="H512" s="96">
        <v>23.99418585362233</v>
      </c>
      <c r="I512" s="96">
        <v>17.104748964234073</v>
      </c>
      <c r="J512" s="90" t="s">
        <v>8678</v>
      </c>
      <c r="K512" s="95">
        <v>2.4176955223083398</v>
      </c>
      <c r="L512" s="110">
        <v>294</v>
      </c>
    </row>
    <row r="513" spans="1:12" ht="25.5" customHeight="1">
      <c r="A513" s="90">
        <v>8</v>
      </c>
      <c r="B513" s="92" t="s">
        <v>1078</v>
      </c>
      <c r="C513" s="90" t="s">
        <v>82</v>
      </c>
      <c r="D513" s="90">
        <v>1</v>
      </c>
      <c r="E513" s="90">
        <v>1</v>
      </c>
      <c r="F513" s="90" t="s">
        <v>566</v>
      </c>
      <c r="G513" s="95">
        <v>21.646443717195499</v>
      </c>
      <c r="H513" s="96">
        <v>25.275048899549748</v>
      </c>
      <c r="I513" s="96">
        <v>18.01783853484125</v>
      </c>
      <c r="J513" s="90" t="s">
        <v>8678</v>
      </c>
      <c r="K513" s="95">
        <v>2.0061728954315101</v>
      </c>
      <c r="L513" s="110">
        <v>292</v>
      </c>
    </row>
    <row r="514" spans="1:12" ht="25.5" customHeight="1">
      <c r="A514" s="90">
        <v>8</v>
      </c>
      <c r="B514" s="92" t="s">
        <v>1079</v>
      </c>
      <c r="C514" s="90" t="s">
        <v>82</v>
      </c>
      <c r="D514" s="90">
        <v>1</v>
      </c>
      <c r="E514" s="90">
        <v>1</v>
      </c>
      <c r="F514" s="90" t="s">
        <v>566</v>
      </c>
      <c r="G514" s="95">
        <v>10.0144410047868</v>
      </c>
      <c r="H514" s="96">
        <v>11.693167219730077</v>
      </c>
      <c r="I514" s="96">
        <v>8.3357147898435233</v>
      </c>
      <c r="J514" s="90" t="s">
        <v>8678</v>
      </c>
      <c r="K514" s="95">
        <v>0.72016459703445401</v>
      </c>
      <c r="L514" s="110">
        <v>251</v>
      </c>
    </row>
    <row r="515" spans="1:12" ht="25.5" customHeight="1">
      <c r="A515" s="90">
        <v>8</v>
      </c>
      <c r="B515" s="92" t="s">
        <v>1080</v>
      </c>
      <c r="C515" s="90" t="s">
        <v>82</v>
      </c>
      <c r="D515" s="90">
        <v>1</v>
      </c>
      <c r="E515" s="90">
        <v>1</v>
      </c>
      <c r="F515" s="90" t="s">
        <v>566</v>
      </c>
      <c r="G515" s="95">
        <v>21.098883806328999</v>
      </c>
      <c r="H515" s="96">
        <v>24.635701221779012</v>
      </c>
      <c r="I515" s="96">
        <v>17.562066390878986</v>
      </c>
      <c r="J515" s="90" t="s">
        <v>8678</v>
      </c>
      <c r="K515" s="95">
        <v>1.4917695522308301</v>
      </c>
      <c r="L515" s="110">
        <v>238</v>
      </c>
    </row>
    <row r="516" spans="1:12" ht="25.5" customHeight="1">
      <c r="A516" s="90">
        <v>8</v>
      </c>
      <c r="B516" s="92" t="s">
        <v>1081</v>
      </c>
      <c r="C516" s="90" t="s">
        <v>82</v>
      </c>
      <c r="D516" s="90">
        <v>1</v>
      </c>
      <c r="E516" s="90">
        <v>1</v>
      </c>
      <c r="F516" s="90" t="s">
        <v>566</v>
      </c>
      <c r="G516" s="95">
        <v>19.667514843609901</v>
      </c>
      <c r="H516" s="96">
        <v>22.964391098108027</v>
      </c>
      <c r="I516" s="96">
        <v>16.370638589111774</v>
      </c>
      <c r="J516" s="90" t="s">
        <v>8678</v>
      </c>
      <c r="K516" s="95">
        <v>3.6008231639861998</v>
      </c>
      <c r="L516" s="110">
        <v>233</v>
      </c>
    </row>
    <row r="517" spans="1:12" ht="25.5" customHeight="1">
      <c r="A517" s="90">
        <v>8</v>
      </c>
      <c r="B517" s="92" t="s">
        <v>1082</v>
      </c>
      <c r="C517" s="90" t="s">
        <v>82</v>
      </c>
      <c r="D517" s="90">
        <v>1</v>
      </c>
      <c r="E517" s="90">
        <v>1</v>
      </c>
      <c r="F517" s="90" t="s">
        <v>566</v>
      </c>
      <c r="G517" s="95">
        <v>34.316147263840797</v>
      </c>
      <c r="H517" s="96">
        <v>40.068581771181528</v>
      </c>
      <c r="I517" s="96">
        <v>28.563712756500067</v>
      </c>
      <c r="J517" s="90" t="s">
        <v>8678</v>
      </c>
      <c r="K517" s="95">
        <v>2.2119340896606401</v>
      </c>
      <c r="L517" s="110">
        <v>342</v>
      </c>
    </row>
    <row r="518" spans="1:12" ht="25.5" customHeight="1">
      <c r="A518" s="90">
        <v>8</v>
      </c>
      <c r="B518" s="92" t="s">
        <v>1083</v>
      </c>
      <c r="C518" s="90" t="s">
        <v>82</v>
      </c>
      <c r="D518" s="90">
        <v>1</v>
      </c>
      <c r="E518" s="90">
        <v>1</v>
      </c>
      <c r="F518" s="90" t="s">
        <v>566</v>
      </c>
      <c r="G518" s="95">
        <v>8.5643249795021195</v>
      </c>
      <c r="H518" s="96">
        <v>9.9999674531570761</v>
      </c>
      <c r="I518" s="96">
        <v>7.1286825058471628</v>
      </c>
      <c r="J518" s="90" t="s">
        <v>8678</v>
      </c>
      <c r="K518" s="95">
        <v>3.8065843582153298</v>
      </c>
      <c r="L518" s="110">
        <v>316</v>
      </c>
    </row>
    <row r="519" spans="1:12" ht="25.5" customHeight="1">
      <c r="A519" s="90">
        <v>8</v>
      </c>
      <c r="B519" s="92" t="s">
        <v>1084</v>
      </c>
      <c r="C519" s="90" t="s">
        <v>82</v>
      </c>
      <c r="D519" s="90">
        <v>1</v>
      </c>
      <c r="E519" s="90">
        <v>1</v>
      </c>
      <c r="F519" s="90" t="s">
        <v>566</v>
      </c>
      <c r="G519" s="95">
        <v>6.7167622145682504</v>
      </c>
      <c r="H519" s="96">
        <v>7.8426967329049759</v>
      </c>
      <c r="I519" s="96">
        <v>5.5908276962315249</v>
      </c>
      <c r="J519" s="90" t="s">
        <v>8678</v>
      </c>
      <c r="K519" s="95">
        <v>3.3950617313385001</v>
      </c>
      <c r="L519" s="110">
        <v>318</v>
      </c>
    </row>
    <row r="520" spans="1:12" ht="25.5" customHeight="1">
      <c r="A520" s="90">
        <v>8</v>
      </c>
      <c r="B520" s="92" t="s">
        <v>1085</v>
      </c>
      <c r="C520" s="90" t="s">
        <v>82</v>
      </c>
      <c r="D520" s="90">
        <v>1</v>
      </c>
      <c r="E520" s="90">
        <v>1</v>
      </c>
      <c r="F520" s="90" t="s">
        <v>566</v>
      </c>
      <c r="G520" s="95">
        <v>16.536298565845801</v>
      </c>
      <c r="H520" s="96">
        <v>19.308287325612355</v>
      </c>
      <c r="I520" s="96">
        <v>13.764309806079249</v>
      </c>
      <c r="J520" s="90" t="s">
        <v>8678</v>
      </c>
      <c r="K520" s="95">
        <v>1.2860082387924101</v>
      </c>
      <c r="L520" s="110">
        <v>338</v>
      </c>
    </row>
    <row r="521" spans="1:12" ht="25.5" customHeight="1">
      <c r="A521" s="90">
        <v>8</v>
      </c>
      <c r="B521" s="92" t="s">
        <v>1086</v>
      </c>
      <c r="C521" s="90" t="s">
        <v>82</v>
      </c>
      <c r="D521" s="90">
        <v>1</v>
      </c>
      <c r="E521" s="90">
        <v>1</v>
      </c>
      <c r="F521" s="90" t="s">
        <v>566</v>
      </c>
      <c r="G521" s="95">
        <v>11.955925974295701</v>
      </c>
      <c r="H521" s="96">
        <v>13.96010437500502</v>
      </c>
      <c r="I521" s="96">
        <v>9.9517475735863812</v>
      </c>
      <c r="J521" s="90" t="s">
        <v>8678</v>
      </c>
      <c r="K521" s="95">
        <v>2.9835391044616699</v>
      </c>
      <c r="L521" s="110">
        <v>313</v>
      </c>
    </row>
    <row r="522" spans="1:12" ht="25.5" customHeight="1">
      <c r="A522" s="90">
        <v>8</v>
      </c>
      <c r="B522" s="92" t="s">
        <v>1087</v>
      </c>
      <c r="C522" s="90" t="s">
        <v>82</v>
      </c>
      <c r="D522" s="90">
        <v>1</v>
      </c>
      <c r="E522" s="90">
        <v>1</v>
      </c>
      <c r="F522" s="90" t="s">
        <v>566</v>
      </c>
      <c r="G522" s="95">
        <v>5.0351065812843796</v>
      </c>
      <c r="H522" s="96">
        <v>5.8791442473902835</v>
      </c>
      <c r="I522" s="96">
        <v>4.1910689151784757</v>
      </c>
      <c r="J522" s="90" t="s">
        <v>8678</v>
      </c>
      <c r="K522" s="95">
        <v>2.77777767181396</v>
      </c>
      <c r="L522" s="110">
        <v>323</v>
      </c>
    </row>
    <row r="523" spans="1:12" ht="25.5" customHeight="1">
      <c r="A523" s="90">
        <v>8</v>
      </c>
      <c r="B523" s="92" t="s">
        <v>1088</v>
      </c>
      <c r="C523" s="90" t="s">
        <v>82</v>
      </c>
      <c r="D523" s="90">
        <v>1</v>
      </c>
      <c r="E523" s="90">
        <v>1</v>
      </c>
      <c r="F523" s="90" t="s">
        <v>566</v>
      </c>
      <c r="G523" s="95">
        <v>13.9130033863579</v>
      </c>
      <c r="H523" s="96">
        <v>16.245247742494165</v>
      </c>
      <c r="I523" s="96">
        <v>11.580759030221635</v>
      </c>
      <c r="J523" s="90" t="s">
        <v>8678</v>
      </c>
      <c r="K523" s="95">
        <v>3.8065843582153298</v>
      </c>
      <c r="L523" s="110">
        <v>314</v>
      </c>
    </row>
    <row r="524" spans="1:12" ht="25.5" customHeight="1">
      <c r="A524" s="90">
        <v>8</v>
      </c>
      <c r="B524" s="92" t="s">
        <v>1089</v>
      </c>
      <c r="C524" s="90" t="s">
        <v>82</v>
      </c>
      <c r="D524" s="90">
        <v>1</v>
      </c>
      <c r="E524" s="90">
        <v>1</v>
      </c>
      <c r="F524" s="90" t="s">
        <v>566</v>
      </c>
      <c r="G524" s="95">
        <v>7.8676076409913698</v>
      </c>
      <c r="H524" s="96">
        <v>9.1864590066848884</v>
      </c>
      <c r="I524" s="96">
        <v>6.5487562752978503</v>
      </c>
      <c r="J524" s="90" t="s">
        <v>8678</v>
      </c>
      <c r="K524" s="95">
        <v>2.77777767181396</v>
      </c>
      <c r="L524" s="110">
        <v>294</v>
      </c>
    </row>
    <row r="525" spans="1:12" ht="25.5" customHeight="1">
      <c r="A525" s="90">
        <v>8</v>
      </c>
      <c r="B525" s="92" t="s">
        <v>1090</v>
      </c>
      <c r="C525" s="90" t="s">
        <v>82</v>
      </c>
      <c r="D525" s="90">
        <v>1</v>
      </c>
      <c r="E525" s="90">
        <v>1</v>
      </c>
      <c r="F525" s="90" t="s">
        <v>566</v>
      </c>
      <c r="G525" s="95">
        <v>15.5883818607953</v>
      </c>
      <c r="H525" s="96">
        <v>18.201470825596729</v>
      </c>
      <c r="I525" s="96">
        <v>12.975292895993869</v>
      </c>
      <c r="J525" s="90" t="s">
        <v>8678</v>
      </c>
      <c r="K525" s="95">
        <v>2.31481480598449</v>
      </c>
      <c r="L525" s="110">
        <v>235</v>
      </c>
    </row>
    <row r="526" spans="1:12" ht="25.5" customHeight="1">
      <c r="A526" s="90">
        <v>8</v>
      </c>
      <c r="B526" s="92" t="s">
        <v>1091</v>
      </c>
      <c r="C526" s="90" t="s">
        <v>82</v>
      </c>
      <c r="D526" s="90">
        <v>1</v>
      </c>
      <c r="E526" s="90">
        <v>1</v>
      </c>
      <c r="F526" s="90" t="s">
        <v>566</v>
      </c>
      <c r="G526" s="95">
        <v>18.069244889840199</v>
      </c>
      <c r="H526" s="96">
        <v>21.098202279104921</v>
      </c>
      <c r="I526" s="96">
        <v>15.040287500575477</v>
      </c>
      <c r="J526" s="90" t="s">
        <v>8678</v>
      </c>
      <c r="K526" s="95">
        <v>2.77777767181396</v>
      </c>
      <c r="L526" s="110">
        <v>225</v>
      </c>
    </row>
    <row r="527" spans="1:12" ht="25.5" customHeight="1">
      <c r="A527" s="90">
        <v>8</v>
      </c>
      <c r="B527" s="92" t="s">
        <v>1092</v>
      </c>
      <c r="C527" s="90" t="s">
        <v>82</v>
      </c>
      <c r="D527" s="90">
        <v>1</v>
      </c>
      <c r="E527" s="90">
        <v>1</v>
      </c>
      <c r="F527" s="90" t="s">
        <v>566</v>
      </c>
      <c r="G527" s="95">
        <v>20.680864822465999</v>
      </c>
      <c r="H527" s="96">
        <v>24.147609487353165</v>
      </c>
      <c r="I527" s="96">
        <v>17.214120157578833</v>
      </c>
      <c r="J527" s="90" t="s">
        <v>8678</v>
      </c>
      <c r="K527" s="95">
        <v>3.1893002986907901</v>
      </c>
      <c r="L527" s="110">
        <v>217</v>
      </c>
    </row>
    <row r="528" spans="1:12" ht="25.5" customHeight="1">
      <c r="A528" s="90">
        <v>8</v>
      </c>
      <c r="B528" s="92" t="s">
        <v>1093</v>
      </c>
      <c r="C528" s="90" t="s">
        <v>82</v>
      </c>
      <c r="D528" s="90">
        <v>1</v>
      </c>
      <c r="E528" s="90">
        <v>1</v>
      </c>
      <c r="F528" s="90" t="s">
        <v>566</v>
      </c>
      <c r="G528" s="95">
        <v>12.1734800136994</v>
      </c>
      <c r="H528" s="96">
        <v>14.214127116849447</v>
      </c>
      <c r="I528" s="96">
        <v>10.132832910549354</v>
      </c>
      <c r="J528" s="90" t="s">
        <v>8678</v>
      </c>
      <c r="K528" s="95">
        <v>2.5205762386321999</v>
      </c>
      <c r="L528" s="110">
        <v>237</v>
      </c>
    </row>
    <row r="529" spans="1:12" ht="25.5" customHeight="1">
      <c r="A529" s="90">
        <v>8</v>
      </c>
      <c r="B529" s="92" t="s">
        <v>1094</v>
      </c>
      <c r="C529" s="90" t="s">
        <v>82</v>
      </c>
      <c r="D529" s="90">
        <v>1</v>
      </c>
      <c r="E529" s="90">
        <v>1</v>
      </c>
      <c r="F529" s="90" t="s">
        <v>566</v>
      </c>
      <c r="G529" s="95">
        <v>26.530643543504802</v>
      </c>
      <c r="H529" s="96">
        <v>30.977989810211906</v>
      </c>
      <c r="I529" s="96">
        <v>22.083297276797698</v>
      </c>
      <c r="J529" s="90" t="s">
        <v>8678</v>
      </c>
      <c r="K529" s="95">
        <v>2.6748971939086901</v>
      </c>
      <c r="L529" s="110">
        <v>242</v>
      </c>
    </row>
    <row r="530" spans="1:12" ht="25.5" customHeight="1">
      <c r="A530" s="90">
        <v>8</v>
      </c>
      <c r="B530" s="92" t="s">
        <v>1095</v>
      </c>
      <c r="C530" s="90" t="s">
        <v>82</v>
      </c>
      <c r="D530" s="90">
        <v>1</v>
      </c>
      <c r="E530" s="90">
        <v>1</v>
      </c>
      <c r="F530" s="90" t="s">
        <v>566</v>
      </c>
      <c r="G530" s="95">
        <v>8.7066759883503195</v>
      </c>
      <c r="H530" s="96">
        <v>10.166180839362422</v>
      </c>
      <c r="I530" s="96">
        <v>7.2471711373382171</v>
      </c>
      <c r="J530" s="90" t="s">
        <v>8678</v>
      </c>
      <c r="K530" s="95">
        <v>1.90329217910766</v>
      </c>
      <c r="L530" s="110">
        <v>232</v>
      </c>
    </row>
    <row r="531" spans="1:12" ht="25.5" customHeight="1">
      <c r="A531" s="90">
        <v>8</v>
      </c>
      <c r="B531" s="92" t="s">
        <v>1096</v>
      </c>
      <c r="C531" s="90" t="s">
        <v>82</v>
      </c>
      <c r="D531" s="90">
        <v>1</v>
      </c>
      <c r="E531" s="90">
        <v>1</v>
      </c>
      <c r="F531" s="90" t="s">
        <v>566</v>
      </c>
      <c r="G531" s="95">
        <v>10.495777811978</v>
      </c>
      <c r="H531" s="96">
        <v>12.255190778789178</v>
      </c>
      <c r="I531" s="96">
        <v>8.7363648451668219</v>
      </c>
      <c r="J531" s="90" t="s">
        <v>8678</v>
      </c>
      <c r="K531" s="95">
        <v>2.4176955223083398</v>
      </c>
      <c r="L531" s="110">
        <v>245</v>
      </c>
    </row>
    <row r="532" spans="1:12" ht="25.5" customHeight="1">
      <c r="A532" s="90">
        <v>8</v>
      </c>
      <c r="B532" s="92" t="s">
        <v>1097</v>
      </c>
      <c r="C532" s="90" t="s">
        <v>82</v>
      </c>
      <c r="D532" s="90">
        <v>1</v>
      </c>
      <c r="E532" s="90">
        <v>1</v>
      </c>
      <c r="F532" s="90" t="s">
        <v>566</v>
      </c>
      <c r="G532" s="95">
        <v>5.0602350673209697</v>
      </c>
      <c r="H532" s="96">
        <v>5.9084850352649187</v>
      </c>
      <c r="I532" s="96">
        <v>4.2119850993770207</v>
      </c>
      <c r="J532" s="90" t="s">
        <v>8678</v>
      </c>
      <c r="K532" s="95">
        <v>2.4176955223083398</v>
      </c>
      <c r="L532" s="110">
        <v>313</v>
      </c>
    </row>
    <row r="533" spans="1:12" ht="25.5" customHeight="1">
      <c r="A533" s="90">
        <v>8</v>
      </c>
      <c r="B533" s="92" t="s">
        <v>1098</v>
      </c>
      <c r="C533" s="90" t="s">
        <v>82</v>
      </c>
      <c r="D533" s="90">
        <v>1</v>
      </c>
      <c r="E533" s="90">
        <v>1</v>
      </c>
      <c r="F533" s="90" t="s">
        <v>566</v>
      </c>
      <c r="G533" s="95">
        <v>13.8631324187514</v>
      </c>
      <c r="H533" s="96">
        <v>16.187016877351137</v>
      </c>
      <c r="I533" s="96">
        <v>11.539247960151663</v>
      </c>
      <c r="J533" s="90" t="s">
        <v>8678</v>
      </c>
      <c r="K533" s="95">
        <v>2.2119340896606401</v>
      </c>
      <c r="L533" s="110">
        <v>280</v>
      </c>
    </row>
    <row r="534" spans="1:12" ht="25.5" customHeight="1">
      <c r="A534" s="90">
        <v>8</v>
      </c>
      <c r="B534" s="92" t="s">
        <v>1099</v>
      </c>
      <c r="C534" s="90" t="s">
        <v>82</v>
      </c>
      <c r="D534" s="90">
        <v>1</v>
      </c>
      <c r="E534" s="90">
        <v>1</v>
      </c>
      <c r="F534" s="90" t="s">
        <v>566</v>
      </c>
      <c r="G534" s="95">
        <v>1.4461829655217</v>
      </c>
      <c r="H534" s="96">
        <v>1.6886074058539413</v>
      </c>
      <c r="I534" s="96">
        <v>1.2037585251894587</v>
      </c>
      <c r="J534" s="90" t="s">
        <v>8678</v>
      </c>
      <c r="K534" s="95">
        <v>0.823045253753662</v>
      </c>
      <c r="L534" s="110">
        <v>331</v>
      </c>
    </row>
    <row r="535" spans="1:12" ht="25.5" customHeight="1">
      <c r="A535" s="90">
        <v>8</v>
      </c>
      <c r="B535" s="92" t="s">
        <v>1100</v>
      </c>
      <c r="C535" s="90" t="s">
        <v>82</v>
      </c>
      <c r="D535" s="90">
        <v>1</v>
      </c>
      <c r="E535" s="90">
        <v>1</v>
      </c>
      <c r="F535" s="90" t="s">
        <v>566</v>
      </c>
      <c r="G535" s="95">
        <v>1.37045092783927</v>
      </c>
      <c r="H535" s="96">
        <v>1.6001803653343285</v>
      </c>
      <c r="I535" s="96">
        <v>1.1407214903442116</v>
      </c>
      <c r="J535" s="90" t="s">
        <v>8678</v>
      </c>
      <c r="K535" s="95">
        <v>0.51440328359603804</v>
      </c>
      <c r="L535" s="110">
        <v>176</v>
      </c>
    </row>
    <row r="536" spans="1:12" ht="25.5" customHeight="1">
      <c r="A536" s="90">
        <v>8</v>
      </c>
      <c r="B536" s="92" t="s">
        <v>1101</v>
      </c>
      <c r="C536" s="90" t="s">
        <v>82</v>
      </c>
      <c r="D536" s="90">
        <v>1</v>
      </c>
      <c r="E536" s="90">
        <v>1</v>
      </c>
      <c r="F536" s="90" t="s">
        <v>566</v>
      </c>
      <c r="G536" s="95">
        <v>3.9425970469334901</v>
      </c>
      <c r="H536" s="96">
        <v>4.603496743130373</v>
      </c>
      <c r="I536" s="96">
        <v>3.2816973507366072</v>
      </c>
      <c r="J536" s="90" t="s">
        <v>8678</v>
      </c>
      <c r="K536" s="95">
        <v>1.4917695522308301</v>
      </c>
      <c r="L536" s="110">
        <v>358</v>
      </c>
    </row>
    <row r="537" spans="1:12" ht="25.5" customHeight="1">
      <c r="A537" s="90">
        <v>8</v>
      </c>
      <c r="B537" s="92" t="s">
        <v>1102</v>
      </c>
      <c r="C537" s="90" t="s">
        <v>82</v>
      </c>
      <c r="D537" s="90">
        <v>1</v>
      </c>
      <c r="E537" s="90">
        <v>1</v>
      </c>
      <c r="F537" s="90" t="s">
        <v>566</v>
      </c>
      <c r="G537" s="95">
        <v>4.5512508020180196</v>
      </c>
      <c r="H537" s="97">
        <v>5.3141794595913456</v>
      </c>
      <c r="I537" s="97">
        <v>3.7883221444446935</v>
      </c>
      <c r="J537" s="90" t="s">
        <v>8678</v>
      </c>
      <c r="K537" s="95">
        <v>0.61728394031524603</v>
      </c>
      <c r="L537" s="110">
        <v>226</v>
      </c>
    </row>
    <row r="538" spans="1:12" ht="25.5" customHeight="1">
      <c r="A538" s="90">
        <v>8</v>
      </c>
      <c r="B538" s="92" t="s">
        <v>1103</v>
      </c>
      <c r="C538" s="90" t="s">
        <v>82</v>
      </c>
      <c r="D538" s="90">
        <v>1</v>
      </c>
      <c r="E538" s="90">
        <v>1</v>
      </c>
      <c r="F538" s="90" t="s">
        <v>566</v>
      </c>
      <c r="G538" s="95">
        <v>18.157223569783199</v>
      </c>
      <c r="H538" s="97">
        <v>21.200928873215652</v>
      </c>
      <c r="I538" s="97">
        <v>15.113518266350745</v>
      </c>
      <c r="J538" s="90" t="s">
        <v>8678</v>
      </c>
      <c r="K538" s="95">
        <v>1.4917695522308301</v>
      </c>
      <c r="L538" s="110">
        <v>244</v>
      </c>
    </row>
    <row r="539" spans="1:12" ht="25.5" customHeight="1">
      <c r="A539" s="90">
        <v>8</v>
      </c>
      <c r="B539" s="92" t="s">
        <v>1104</v>
      </c>
      <c r="C539" s="90" t="s">
        <v>82</v>
      </c>
      <c r="D539" s="90">
        <v>1</v>
      </c>
      <c r="E539" s="90">
        <v>1</v>
      </c>
      <c r="F539" s="90" t="s">
        <v>566</v>
      </c>
      <c r="G539" s="95">
        <v>15.774647021936801</v>
      </c>
      <c r="H539" s="97">
        <v>18.418959717427683</v>
      </c>
      <c r="I539" s="97">
        <v>13.130334326445919</v>
      </c>
      <c r="J539" s="90" t="s">
        <v>8678</v>
      </c>
      <c r="K539" s="95">
        <v>2.2119340896606401</v>
      </c>
      <c r="L539" s="110">
        <v>351</v>
      </c>
    </row>
    <row r="540" spans="1:12" ht="25.5" customHeight="1">
      <c r="A540" s="90">
        <v>8</v>
      </c>
      <c r="B540" s="92" t="s">
        <v>1105</v>
      </c>
      <c r="C540" s="90" t="s">
        <v>82</v>
      </c>
      <c r="D540" s="90">
        <v>1</v>
      </c>
      <c r="E540" s="90">
        <v>1</v>
      </c>
      <c r="F540" s="90" t="s">
        <v>566</v>
      </c>
      <c r="G540" s="95">
        <v>6.3407844201410501</v>
      </c>
      <c r="H540" s="97">
        <v>7.4036935754605286</v>
      </c>
      <c r="I540" s="97">
        <v>5.2778752648215717</v>
      </c>
      <c r="J540" s="90" t="s">
        <v>8678</v>
      </c>
      <c r="K540" s="95">
        <v>3.29218101501464</v>
      </c>
      <c r="L540" s="110">
        <v>313</v>
      </c>
    </row>
    <row r="541" spans="1:12" ht="25.5" customHeight="1">
      <c r="A541" s="90">
        <v>8</v>
      </c>
      <c r="B541" s="92" t="s">
        <v>1106</v>
      </c>
      <c r="C541" s="90" t="s">
        <v>82</v>
      </c>
      <c r="D541" s="90">
        <v>1</v>
      </c>
      <c r="E541" s="90">
        <v>1</v>
      </c>
      <c r="F541" s="90" t="s">
        <v>566</v>
      </c>
      <c r="G541" s="95">
        <v>17.3922109327813</v>
      </c>
      <c r="H541" s="97">
        <v>20.307676750067287</v>
      </c>
      <c r="I541" s="97">
        <v>14.476745115495314</v>
      </c>
      <c r="J541" s="90" t="s">
        <v>8678</v>
      </c>
      <c r="K541" s="95">
        <v>2.9835391044616699</v>
      </c>
      <c r="L541" s="110">
        <v>287</v>
      </c>
    </row>
    <row r="542" spans="1:12" ht="25.5" customHeight="1">
      <c r="A542" s="90">
        <v>8</v>
      </c>
      <c r="B542" s="92" t="s">
        <v>1107</v>
      </c>
      <c r="C542" s="90" t="s">
        <v>82</v>
      </c>
      <c r="D542" s="90">
        <v>1</v>
      </c>
      <c r="E542" s="90">
        <v>1</v>
      </c>
      <c r="F542" s="90" t="s">
        <v>566</v>
      </c>
      <c r="G542" s="95">
        <v>12.892309522365499</v>
      </c>
      <c r="H542" s="97">
        <v>15.053454408636519</v>
      </c>
      <c r="I542" s="97">
        <v>10.73116463609448</v>
      </c>
      <c r="J542" s="90" t="s">
        <v>8678</v>
      </c>
      <c r="K542" s="95">
        <v>3.1893002986907901</v>
      </c>
      <c r="L542" s="110">
        <v>296</v>
      </c>
    </row>
    <row r="543" spans="1:12" ht="25.5" customHeight="1">
      <c r="A543" s="90">
        <v>8</v>
      </c>
      <c r="B543" s="92" t="s">
        <v>1108</v>
      </c>
      <c r="C543" s="90" t="s">
        <v>82</v>
      </c>
      <c r="D543" s="90">
        <v>1</v>
      </c>
      <c r="E543" s="90">
        <v>1</v>
      </c>
      <c r="F543" s="90" t="s">
        <v>566</v>
      </c>
      <c r="G543" s="95">
        <v>20.1823942213408</v>
      </c>
      <c r="H543" s="97">
        <v>23.565579987125417</v>
      </c>
      <c r="I543" s="97">
        <v>16.799208455556183</v>
      </c>
      <c r="J543" s="90" t="s">
        <v>8678</v>
      </c>
      <c r="K543" s="95">
        <v>2.6748971939086901</v>
      </c>
      <c r="L543" s="110">
        <v>247</v>
      </c>
    </row>
    <row r="544" spans="1:12" ht="25.5" customHeight="1">
      <c r="A544" s="90">
        <v>8</v>
      </c>
      <c r="B544" s="92" t="s">
        <v>1109</v>
      </c>
      <c r="C544" s="90" t="s">
        <v>82</v>
      </c>
      <c r="D544" s="90">
        <v>1</v>
      </c>
      <c r="E544" s="90">
        <v>1</v>
      </c>
      <c r="F544" s="90" t="s">
        <v>566</v>
      </c>
      <c r="G544" s="95">
        <v>13.5462994760858</v>
      </c>
      <c r="H544" s="97">
        <v>15.817073055470598</v>
      </c>
      <c r="I544" s="97">
        <v>11.275525896701001</v>
      </c>
      <c r="J544" s="90" t="s">
        <v>8678</v>
      </c>
      <c r="K544" s="95">
        <v>1.69753086566925</v>
      </c>
      <c r="L544" s="110">
        <v>244</v>
      </c>
    </row>
    <row r="545" spans="1:12" ht="25.5" customHeight="1">
      <c r="A545" s="90">
        <v>8</v>
      </c>
      <c r="B545" s="92" t="s">
        <v>1110</v>
      </c>
      <c r="C545" s="90" t="s">
        <v>82</v>
      </c>
      <c r="D545" s="90">
        <v>1</v>
      </c>
      <c r="E545" s="90">
        <v>1</v>
      </c>
      <c r="F545" s="90" t="s">
        <v>566</v>
      </c>
      <c r="G545" s="95">
        <v>15.9030458854561</v>
      </c>
      <c r="H545" s="97">
        <v>18.568882152562786</v>
      </c>
      <c r="I545" s="97">
        <v>13.237209618349414</v>
      </c>
      <c r="J545" s="90" t="s">
        <v>8678</v>
      </c>
      <c r="K545" s="95">
        <v>2.0061728954315101</v>
      </c>
      <c r="L545" s="110">
        <v>233</v>
      </c>
    </row>
    <row r="546" spans="1:12" ht="25.5" customHeight="1">
      <c r="A546" s="90">
        <v>8</v>
      </c>
      <c r="B546" s="92" t="s">
        <v>1111</v>
      </c>
      <c r="C546" s="90" t="s">
        <v>82</v>
      </c>
      <c r="D546" s="90">
        <v>1</v>
      </c>
      <c r="E546" s="90">
        <v>1</v>
      </c>
      <c r="F546" s="90" t="s">
        <v>566</v>
      </c>
      <c r="G546" s="95">
        <v>16.6033659145446</v>
      </c>
      <c r="H546" s="97">
        <v>19.386597210601856</v>
      </c>
      <c r="I546" s="97">
        <v>13.820134618487344</v>
      </c>
      <c r="J546" s="90" t="s">
        <v>8678</v>
      </c>
      <c r="K546" s="95">
        <v>1.69753086566925</v>
      </c>
      <c r="L546" s="110">
        <v>235</v>
      </c>
    </row>
    <row r="547" spans="1:12" ht="25.5" customHeight="1">
      <c r="A547" s="90">
        <v>8</v>
      </c>
      <c r="B547" s="92" t="s">
        <v>1112</v>
      </c>
      <c r="C547" s="90" t="s">
        <v>82</v>
      </c>
      <c r="D547" s="90">
        <v>1</v>
      </c>
      <c r="E547" s="90">
        <v>1</v>
      </c>
      <c r="F547" s="90" t="s">
        <v>566</v>
      </c>
      <c r="G547" s="95">
        <v>12.661179237517</v>
      </c>
      <c r="H547" s="97">
        <v>14.783579627908818</v>
      </c>
      <c r="I547" s="97">
        <v>10.538778847125183</v>
      </c>
      <c r="J547" s="90" t="s">
        <v>8678</v>
      </c>
      <c r="K547" s="95">
        <v>1.0802469253539999</v>
      </c>
      <c r="L547" s="110">
        <v>242</v>
      </c>
    </row>
    <row r="548" spans="1:12" ht="25.5" customHeight="1">
      <c r="A548" s="90">
        <v>8</v>
      </c>
      <c r="B548" s="92" t="s">
        <v>1113</v>
      </c>
      <c r="C548" s="90" t="s">
        <v>82</v>
      </c>
      <c r="D548" s="90">
        <v>1</v>
      </c>
      <c r="E548" s="90">
        <v>1</v>
      </c>
      <c r="F548" s="90" t="s">
        <v>566</v>
      </c>
      <c r="G548" s="95">
        <v>9.5951703092771901</v>
      </c>
      <c r="H548" s="97">
        <v>11.203613948550686</v>
      </c>
      <c r="I548" s="97">
        <v>7.9867266700036934</v>
      </c>
      <c r="J548" s="90" t="s">
        <v>8678</v>
      </c>
      <c r="K548" s="95">
        <v>1.18312752246856</v>
      </c>
      <c r="L548" s="110">
        <v>229</v>
      </c>
    </row>
    <row r="549" spans="1:12" ht="25.5" customHeight="1">
      <c r="A549" s="90">
        <v>8</v>
      </c>
      <c r="B549" s="92" t="s">
        <v>1114</v>
      </c>
      <c r="C549" s="90" t="s">
        <v>82</v>
      </c>
      <c r="D549" s="90">
        <v>1</v>
      </c>
      <c r="E549" s="90">
        <v>1</v>
      </c>
      <c r="F549" s="90" t="s">
        <v>566</v>
      </c>
      <c r="G549" s="95">
        <v>12.4116006281279</v>
      </c>
      <c r="H549" s="97">
        <v>14.492164019922361</v>
      </c>
      <c r="I549" s="97">
        <v>10.331037236333438</v>
      </c>
      <c r="J549" s="90" t="s">
        <v>8678</v>
      </c>
      <c r="K549" s="95">
        <v>3.7037036418914702</v>
      </c>
      <c r="L549" s="110">
        <v>309</v>
      </c>
    </row>
    <row r="550" spans="1:12" ht="25.5" customHeight="1">
      <c r="A550" s="90">
        <v>8</v>
      </c>
      <c r="B550" s="92" t="s">
        <v>1115</v>
      </c>
      <c r="C550" s="90" t="s">
        <v>82</v>
      </c>
      <c r="D550" s="90">
        <v>1</v>
      </c>
      <c r="E550" s="90">
        <v>1</v>
      </c>
      <c r="F550" s="90" t="s">
        <v>566</v>
      </c>
      <c r="G550" s="95">
        <v>14.2651182184294</v>
      </c>
      <c r="H550" s="97">
        <v>16.65638777617065</v>
      </c>
      <c r="I550" s="97">
        <v>11.87384866068815</v>
      </c>
      <c r="J550" s="90" t="s">
        <v>8678</v>
      </c>
      <c r="K550" s="95">
        <v>2.4176955223083398</v>
      </c>
      <c r="L550" s="110">
        <v>281</v>
      </c>
    </row>
    <row r="551" spans="1:12" ht="25.5" customHeight="1">
      <c r="A551" s="90">
        <v>8</v>
      </c>
      <c r="B551" s="92" t="s">
        <v>1116</v>
      </c>
      <c r="C551" s="90" t="s">
        <v>82</v>
      </c>
      <c r="D551" s="90">
        <v>1</v>
      </c>
      <c r="E551" s="90">
        <v>1</v>
      </c>
      <c r="F551" s="90" t="s">
        <v>566</v>
      </c>
      <c r="G551" s="95">
        <v>8.6314647688471506</v>
      </c>
      <c r="H551" s="97">
        <v>10.078361922057901</v>
      </c>
      <c r="I551" s="97">
        <v>7.1845676156364</v>
      </c>
      <c r="J551" s="90" t="s">
        <v>8678</v>
      </c>
      <c r="K551" s="95">
        <v>1.4917695522308301</v>
      </c>
      <c r="L551" s="110">
        <v>310</v>
      </c>
    </row>
    <row r="552" spans="1:12" ht="25.5" customHeight="1">
      <c r="A552" s="90">
        <v>8</v>
      </c>
      <c r="B552" s="92" t="s">
        <v>1117</v>
      </c>
      <c r="C552" s="90" t="s">
        <v>82</v>
      </c>
      <c r="D552" s="90">
        <v>1</v>
      </c>
      <c r="E552" s="90">
        <v>1</v>
      </c>
      <c r="F552" s="90" t="s">
        <v>566</v>
      </c>
      <c r="G552" s="95">
        <v>13.997205384136</v>
      </c>
      <c r="H552" s="97">
        <v>16.343564567146089</v>
      </c>
      <c r="I552" s="97">
        <v>11.650846201125912</v>
      </c>
      <c r="J552" s="90" t="s">
        <v>8678</v>
      </c>
      <c r="K552" s="95">
        <v>4.8868312835693297</v>
      </c>
      <c r="L552" s="110">
        <v>302</v>
      </c>
    </row>
    <row r="553" spans="1:12" ht="25.5" customHeight="1">
      <c r="A553" s="90">
        <v>8</v>
      </c>
      <c r="B553" s="92" t="s">
        <v>1118</v>
      </c>
      <c r="C553" s="90" t="s">
        <v>82</v>
      </c>
      <c r="D553" s="90">
        <v>1</v>
      </c>
      <c r="E553" s="90">
        <v>1</v>
      </c>
      <c r="F553" s="90" t="s">
        <v>566</v>
      </c>
      <c r="G553" s="95">
        <v>2.0706340839753001</v>
      </c>
      <c r="H553" s="97">
        <v>2.4177356063331521</v>
      </c>
      <c r="I553" s="97">
        <v>1.7235325616174482</v>
      </c>
      <c r="J553" s="90" t="s">
        <v>8678</v>
      </c>
      <c r="K553" s="95">
        <v>4.5781893730163503</v>
      </c>
      <c r="L553" s="110">
        <v>307</v>
      </c>
    </row>
    <row r="554" spans="1:12" ht="25.5" customHeight="1">
      <c r="A554" s="90">
        <v>8</v>
      </c>
      <c r="B554" s="92" t="s">
        <v>1119</v>
      </c>
      <c r="C554" s="90" t="s">
        <v>82</v>
      </c>
      <c r="D554" s="90">
        <v>1</v>
      </c>
      <c r="E554" s="90">
        <v>1</v>
      </c>
      <c r="F554" s="90" t="s">
        <v>566</v>
      </c>
      <c r="G554" s="95">
        <v>1.26388452582632</v>
      </c>
      <c r="H554" s="97">
        <v>1.4757501791515171</v>
      </c>
      <c r="I554" s="97">
        <v>1.052018872501123</v>
      </c>
      <c r="J554" s="90" t="s">
        <v>8678</v>
      </c>
      <c r="K554" s="95">
        <v>4.68106985092163</v>
      </c>
      <c r="L554" s="110">
        <v>310</v>
      </c>
    </row>
    <row r="555" spans="1:12" ht="25.5" customHeight="1">
      <c r="A555" s="90">
        <v>8</v>
      </c>
      <c r="B555" s="92" t="s">
        <v>1120</v>
      </c>
      <c r="C555" s="90" t="s">
        <v>82</v>
      </c>
      <c r="D555" s="90">
        <v>1</v>
      </c>
      <c r="E555" s="90">
        <v>1</v>
      </c>
      <c r="F555" s="90" t="s">
        <v>566</v>
      </c>
      <c r="G555" s="95">
        <v>3.9652715312657998</v>
      </c>
      <c r="H555" s="97">
        <v>4.6299721636548048</v>
      </c>
      <c r="I555" s="97">
        <v>3.3005708988767948</v>
      </c>
      <c r="J555" s="90" t="s">
        <v>8678</v>
      </c>
      <c r="K555" s="95">
        <v>4.1152262687683097</v>
      </c>
      <c r="L555" s="110">
        <v>300</v>
      </c>
    </row>
    <row r="556" spans="1:12" ht="25.5" customHeight="1">
      <c r="A556" s="90">
        <v>8</v>
      </c>
      <c r="B556" s="92" t="s">
        <v>1121</v>
      </c>
      <c r="C556" s="90" t="s">
        <v>82</v>
      </c>
      <c r="D556" s="90">
        <v>1</v>
      </c>
      <c r="E556" s="90">
        <v>1</v>
      </c>
      <c r="F556" s="90" t="s">
        <v>566</v>
      </c>
      <c r="G556" s="95">
        <v>6.1781472430626403</v>
      </c>
      <c r="H556" s="97">
        <v>7.2137934395654071</v>
      </c>
      <c r="I556" s="97">
        <v>5.1425010465598735</v>
      </c>
      <c r="J556" s="90" t="s">
        <v>8678</v>
      </c>
      <c r="K556" s="95">
        <v>2.6748971939086901</v>
      </c>
      <c r="L556" s="110">
        <v>275</v>
      </c>
    </row>
    <row r="557" spans="1:12" ht="25.5" customHeight="1">
      <c r="A557" s="90">
        <v>8</v>
      </c>
      <c r="B557" s="92" t="s">
        <v>1122</v>
      </c>
      <c r="C557" s="90" t="s">
        <v>82</v>
      </c>
      <c r="D557" s="90">
        <v>1</v>
      </c>
      <c r="E557" s="90">
        <v>1</v>
      </c>
      <c r="F557" s="90" t="s">
        <v>566</v>
      </c>
      <c r="G557" s="95">
        <v>1.77232509856898</v>
      </c>
      <c r="H557" s="97">
        <v>2.0694209227839848</v>
      </c>
      <c r="I557" s="97">
        <v>1.4752292743539752</v>
      </c>
      <c r="J557" s="90" t="s">
        <v>8678</v>
      </c>
      <c r="K557" s="95">
        <v>0.87448561191558805</v>
      </c>
      <c r="L557" s="110">
        <v>285</v>
      </c>
    </row>
    <row r="558" spans="1:12" ht="25.5" customHeight="1">
      <c r="A558" s="90">
        <v>8</v>
      </c>
      <c r="B558" s="92" t="s">
        <v>1123</v>
      </c>
      <c r="C558" s="90" t="s">
        <v>82</v>
      </c>
      <c r="D558" s="90">
        <v>1</v>
      </c>
      <c r="E558" s="90">
        <v>1</v>
      </c>
      <c r="F558" s="90" t="s">
        <v>566</v>
      </c>
      <c r="G558" s="95">
        <v>1.9751751325336699</v>
      </c>
      <c r="H558" s="97">
        <v>2.3062748187271804</v>
      </c>
      <c r="I558" s="97">
        <v>1.6440754463401595</v>
      </c>
      <c r="J558" s="90" t="s">
        <v>8678</v>
      </c>
      <c r="K558" s="95">
        <v>0.51440328359603804</v>
      </c>
      <c r="L558" s="110">
        <v>306</v>
      </c>
    </row>
    <row r="559" spans="1:12" ht="25.5" customHeight="1">
      <c r="A559" s="90">
        <v>8</v>
      </c>
      <c r="B559" s="92" t="s">
        <v>1124</v>
      </c>
      <c r="C559" s="90" t="s">
        <v>82</v>
      </c>
      <c r="D559" s="90">
        <v>1</v>
      </c>
      <c r="E559" s="90">
        <v>1</v>
      </c>
      <c r="F559" s="90" t="s">
        <v>566</v>
      </c>
      <c r="G559" s="95">
        <v>4.4512258221177898</v>
      </c>
      <c r="H559" s="97">
        <v>5.1973872376825581</v>
      </c>
      <c r="I559" s="97">
        <v>3.705064406553022</v>
      </c>
      <c r="J559" s="90" t="s">
        <v>8678</v>
      </c>
      <c r="K559" s="95">
        <v>1.2860082387924101</v>
      </c>
      <c r="L559" s="110">
        <v>295</v>
      </c>
    </row>
    <row r="560" spans="1:12" ht="25.5" customHeight="1">
      <c r="A560" s="90">
        <v>8</v>
      </c>
      <c r="B560" s="92" t="s">
        <v>1125</v>
      </c>
      <c r="C560" s="90" t="s">
        <v>82</v>
      </c>
      <c r="D560" s="90">
        <v>1</v>
      </c>
      <c r="E560" s="90">
        <v>1</v>
      </c>
      <c r="F560" s="90" t="s">
        <v>566</v>
      </c>
      <c r="G560" s="95">
        <v>5.0331787148876703</v>
      </c>
      <c r="H560" s="97">
        <v>5.8768932116966042</v>
      </c>
      <c r="I560" s="97">
        <v>4.1894642180787365</v>
      </c>
      <c r="J560" s="90" t="s">
        <v>8678</v>
      </c>
      <c r="K560" s="95">
        <v>1.0802469253539999</v>
      </c>
      <c r="L560" s="110">
        <v>336</v>
      </c>
    </row>
    <row r="561" spans="1:12" ht="25.5" customHeight="1">
      <c r="A561" s="90">
        <v>8</v>
      </c>
      <c r="B561" s="92" t="s">
        <v>1126</v>
      </c>
      <c r="C561" s="90" t="s">
        <v>82</v>
      </c>
      <c r="D561" s="90">
        <v>1</v>
      </c>
      <c r="E561" s="90">
        <v>1</v>
      </c>
      <c r="F561" s="90" t="s">
        <v>566</v>
      </c>
      <c r="G561" s="95">
        <v>5.5695523702538798</v>
      </c>
      <c r="H561" s="97">
        <v>6.5031794758482482</v>
      </c>
      <c r="I561" s="97">
        <v>4.6359252646595115</v>
      </c>
      <c r="J561" s="90" t="s">
        <v>8678</v>
      </c>
      <c r="K561" s="95">
        <v>1.2860082387924101</v>
      </c>
      <c r="L561" s="110">
        <v>227</v>
      </c>
    </row>
    <row r="562" spans="1:12" ht="25.5" customHeight="1">
      <c r="A562" s="90">
        <v>8</v>
      </c>
      <c r="B562" s="92" t="s">
        <v>1127</v>
      </c>
      <c r="C562" s="90" t="s">
        <v>82</v>
      </c>
      <c r="D562" s="90">
        <v>1</v>
      </c>
      <c r="E562" s="90">
        <v>1</v>
      </c>
      <c r="F562" s="90" t="s">
        <v>566</v>
      </c>
      <c r="G562" s="95">
        <v>3.9649794097237701</v>
      </c>
      <c r="H562" s="97">
        <v>4.6296310736191444</v>
      </c>
      <c r="I562" s="97">
        <v>3.3003277458283953</v>
      </c>
      <c r="J562" s="90" t="s">
        <v>8678</v>
      </c>
      <c r="K562" s="95">
        <v>1.59465014934539</v>
      </c>
      <c r="L562" s="110">
        <v>311</v>
      </c>
    </row>
    <row r="563" spans="1:12" ht="25.5" customHeight="1">
      <c r="A563" s="90">
        <v>8</v>
      </c>
      <c r="B563" s="92" t="s">
        <v>1128</v>
      </c>
      <c r="C563" s="90" t="s">
        <v>82</v>
      </c>
      <c r="D563" s="90">
        <v>1</v>
      </c>
      <c r="E563" s="90">
        <v>1</v>
      </c>
      <c r="F563" s="90" t="s">
        <v>566</v>
      </c>
      <c r="G563" s="95">
        <v>2.9106524216865801</v>
      </c>
      <c r="H563" s="97">
        <v>3.3985666767646068</v>
      </c>
      <c r="I563" s="97">
        <v>2.4227381666085535</v>
      </c>
      <c r="J563" s="90" t="s">
        <v>8678</v>
      </c>
      <c r="K563" s="95">
        <v>2.31481480598449</v>
      </c>
      <c r="L563" s="110">
        <v>304</v>
      </c>
    </row>
    <row r="564" spans="1:12" ht="25.5" customHeight="1">
      <c r="A564" s="90">
        <v>8</v>
      </c>
      <c r="B564" s="92" t="s">
        <v>1129</v>
      </c>
      <c r="C564" s="90" t="s">
        <v>82</v>
      </c>
      <c r="D564" s="90">
        <v>1</v>
      </c>
      <c r="E564" s="90">
        <v>1</v>
      </c>
      <c r="F564" s="90" t="s">
        <v>566</v>
      </c>
      <c r="G564" s="95">
        <v>6.0515669464070196</v>
      </c>
      <c r="H564" s="97">
        <v>7.0659944186505372</v>
      </c>
      <c r="I564" s="97">
        <v>5.0371394741635021</v>
      </c>
      <c r="J564" s="90" t="s">
        <v>8678</v>
      </c>
      <c r="K564" s="95">
        <v>2.8806583881378098</v>
      </c>
      <c r="L564" s="110">
        <v>297</v>
      </c>
    </row>
    <row r="565" spans="1:12" ht="25.5" customHeight="1">
      <c r="A565" s="90">
        <v>8</v>
      </c>
      <c r="B565" s="92" t="s">
        <v>1130</v>
      </c>
      <c r="C565" s="90" t="s">
        <v>82</v>
      </c>
      <c r="D565" s="90">
        <v>1</v>
      </c>
      <c r="E565" s="90">
        <v>1</v>
      </c>
      <c r="F565" s="90" t="s">
        <v>566</v>
      </c>
      <c r="G565" s="95">
        <v>2.0460241364679099</v>
      </c>
      <c r="H565" s="97">
        <v>2.3890002798845624</v>
      </c>
      <c r="I565" s="97">
        <v>1.7030479930512574</v>
      </c>
      <c r="J565" s="90" t="s">
        <v>8678</v>
      </c>
      <c r="K565" s="95">
        <v>2.1090536117553702</v>
      </c>
      <c r="L565" s="110">
        <v>293</v>
      </c>
    </row>
    <row r="566" spans="1:12" ht="25.5" customHeight="1">
      <c r="A566" s="90">
        <v>8</v>
      </c>
      <c r="B566" s="92" t="s">
        <v>1131</v>
      </c>
      <c r="C566" s="90" t="s">
        <v>82</v>
      </c>
      <c r="D566" s="90">
        <v>1</v>
      </c>
      <c r="E566" s="90">
        <v>1</v>
      </c>
      <c r="F566" s="90" t="s">
        <v>566</v>
      </c>
      <c r="G566" s="95">
        <v>5.1883095159022696</v>
      </c>
      <c r="H566" s="97">
        <v>6.0580286736087885</v>
      </c>
      <c r="I566" s="97">
        <v>4.3185903581957508</v>
      </c>
      <c r="J566" s="90" t="s">
        <v>8678</v>
      </c>
      <c r="K566" s="95">
        <v>2.0061728954315101</v>
      </c>
      <c r="L566" s="110">
        <v>258</v>
      </c>
    </row>
    <row r="567" spans="1:12" ht="25.5" customHeight="1">
      <c r="A567" s="90">
        <v>8</v>
      </c>
      <c r="B567" s="92" t="s">
        <v>1132</v>
      </c>
      <c r="C567" s="90" t="s">
        <v>82</v>
      </c>
      <c r="D567" s="90">
        <v>1</v>
      </c>
      <c r="E567" s="90">
        <v>1</v>
      </c>
      <c r="F567" s="90" t="s">
        <v>566</v>
      </c>
      <c r="G567" s="95">
        <v>3.12474126580506</v>
      </c>
      <c r="H567" s="97">
        <v>3.6485433507456628</v>
      </c>
      <c r="I567" s="97">
        <v>2.6009391808644571</v>
      </c>
      <c r="J567" s="90" t="s">
        <v>8678</v>
      </c>
      <c r="K567" s="95">
        <v>1.0802469253539999</v>
      </c>
      <c r="L567" s="110">
        <v>283</v>
      </c>
    </row>
    <row r="568" spans="1:12" ht="25.5" customHeight="1">
      <c r="A568" s="90">
        <v>8</v>
      </c>
      <c r="B568" s="92" t="s">
        <v>1133</v>
      </c>
      <c r="C568" s="90" t="s">
        <v>82</v>
      </c>
      <c r="D568" s="90">
        <v>1</v>
      </c>
      <c r="E568" s="90">
        <v>1</v>
      </c>
      <c r="F568" s="90" t="s">
        <v>566</v>
      </c>
      <c r="G568" s="95">
        <v>4.1731888655323202</v>
      </c>
      <c r="H568" s="97">
        <v>4.8727427942168946</v>
      </c>
      <c r="I568" s="97">
        <v>3.4736349368477457</v>
      </c>
      <c r="J568" s="90" t="s">
        <v>8678</v>
      </c>
      <c r="K568" s="95">
        <v>0.87448561191558805</v>
      </c>
      <c r="L568" s="110">
        <v>252</v>
      </c>
    </row>
    <row r="569" spans="1:12" ht="25.5" customHeight="1">
      <c r="A569" s="90">
        <v>8</v>
      </c>
      <c r="B569" s="92" t="s">
        <v>1134</v>
      </c>
      <c r="C569" s="90" t="s">
        <v>82</v>
      </c>
      <c r="D569" s="90">
        <v>1</v>
      </c>
      <c r="E569" s="90">
        <v>1</v>
      </c>
      <c r="F569" s="90" t="s">
        <v>566</v>
      </c>
      <c r="G569" s="95">
        <v>0.564934563040144</v>
      </c>
      <c r="H569" s="97">
        <v>0.65963485237728259</v>
      </c>
      <c r="I569" s="97">
        <v>0.47023427370300536</v>
      </c>
      <c r="J569" s="90" t="s">
        <v>8678</v>
      </c>
      <c r="K569" s="95">
        <v>0</v>
      </c>
      <c r="L569" s="110">
        <v>252</v>
      </c>
    </row>
    <row r="570" spans="1:12" ht="25.5" customHeight="1">
      <c r="A570" s="90">
        <v>8</v>
      </c>
      <c r="B570" s="92" t="s">
        <v>1135</v>
      </c>
      <c r="C570" s="90" t="s">
        <v>82</v>
      </c>
      <c r="D570" s="90">
        <v>1</v>
      </c>
      <c r="E570" s="90">
        <v>1</v>
      </c>
      <c r="F570" s="90" t="s">
        <v>566</v>
      </c>
      <c r="G570" s="95">
        <v>1.7343520096479099</v>
      </c>
      <c r="H570" s="97">
        <v>2.0250823842283618</v>
      </c>
      <c r="I570" s="97">
        <v>1.443621635067458</v>
      </c>
      <c r="J570" s="90" t="s">
        <v>8678</v>
      </c>
      <c r="K570" s="95">
        <v>0.72016459703445401</v>
      </c>
      <c r="L570" s="110">
        <v>12</v>
      </c>
    </row>
    <row r="571" spans="1:12" ht="25.5" customHeight="1">
      <c r="A571" s="90">
        <v>8</v>
      </c>
      <c r="B571" s="92" t="s">
        <v>1136</v>
      </c>
      <c r="C571" s="90" t="s">
        <v>82</v>
      </c>
      <c r="D571" s="90">
        <v>1</v>
      </c>
      <c r="E571" s="90">
        <v>1</v>
      </c>
      <c r="F571" s="90" t="s">
        <v>566</v>
      </c>
      <c r="G571" s="95">
        <v>7.6825055834949003</v>
      </c>
      <c r="H571" s="97">
        <v>8.9703281901982042</v>
      </c>
      <c r="I571" s="97">
        <v>6.3946829767915965</v>
      </c>
      <c r="J571" s="90" t="s">
        <v>8678</v>
      </c>
      <c r="K571" s="95">
        <v>0.97736626863479603</v>
      </c>
      <c r="L571" s="110">
        <v>334</v>
      </c>
    </row>
    <row r="572" spans="1:12" ht="25.5" customHeight="1">
      <c r="A572" s="90">
        <v>8</v>
      </c>
      <c r="B572" s="92" t="s">
        <v>1137</v>
      </c>
      <c r="C572" s="90" t="s">
        <v>82</v>
      </c>
      <c r="D572" s="90">
        <v>1</v>
      </c>
      <c r="E572" s="90">
        <v>1</v>
      </c>
      <c r="F572" s="90" t="s">
        <v>566</v>
      </c>
      <c r="G572" s="95">
        <v>5.5981212406415999</v>
      </c>
      <c r="H572" s="97">
        <v>6.5365373615817326</v>
      </c>
      <c r="I572" s="97">
        <v>4.6597051197014672</v>
      </c>
      <c r="J572" s="90" t="s">
        <v>8678</v>
      </c>
      <c r="K572" s="95">
        <v>1.90329217910766</v>
      </c>
      <c r="L572" s="110">
        <v>289</v>
      </c>
    </row>
    <row r="573" spans="1:12" ht="25.5" customHeight="1">
      <c r="A573" s="90">
        <v>8</v>
      </c>
      <c r="B573" s="92" t="s">
        <v>1138</v>
      </c>
      <c r="C573" s="90" t="s">
        <v>82</v>
      </c>
      <c r="D573" s="90">
        <v>1</v>
      </c>
      <c r="E573" s="90">
        <v>1</v>
      </c>
      <c r="F573" s="90" t="s">
        <v>566</v>
      </c>
      <c r="G573" s="95">
        <v>13.507588274422799</v>
      </c>
      <c r="H573" s="97">
        <v>15.771872673931</v>
      </c>
      <c r="I573" s="97">
        <v>11.243303874914599</v>
      </c>
      <c r="J573" s="90" t="s">
        <v>8678</v>
      </c>
      <c r="K573" s="95">
        <v>5.2983536720275799</v>
      </c>
      <c r="L573" s="110">
        <v>280</v>
      </c>
    </row>
    <row r="574" spans="1:12" ht="25.5" customHeight="1">
      <c r="A574" s="90">
        <v>8</v>
      </c>
      <c r="B574" s="92" t="s">
        <v>1139</v>
      </c>
      <c r="C574" s="90" t="s">
        <v>82</v>
      </c>
      <c r="D574" s="90">
        <v>1</v>
      </c>
      <c r="E574" s="90">
        <v>1</v>
      </c>
      <c r="F574" s="90" t="s">
        <v>566</v>
      </c>
      <c r="G574" s="95">
        <v>13.838289067515101</v>
      </c>
      <c r="H574" s="97">
        <v>16.15800902157909</v>
      </c>
      <c r="I574" s="97">
        <v>11.518569113451111</v>
      </c>
      <c r="J574" s="90" t="s">
        <v>8678</v>
      </c>
      <c r="K574" s="95">
        <v>3.49794244766235</v>
      </c>
      <c r="L574" s="110">
        <v>273</v>
      </c>
    </row>
    <row r="575" spans="1:12" ht="25.5" customHeight="1">
      <c r="A575" s="90">
        <v>8</v>
      </c>
      <c r="B575" s="92" t="s">
        <v>1140</v>
      </c>
      <c r="C575" s="90" t="s">
        <v>82</v>
      </c>
      <c r="D575" s="90">
        <v>1</v>
      </c>
      <c r="E575" s="90">
        <v>1</v>
      </c>
      <c r="F575" s="90" t="s">
        <v>566</v>
      </c>
      <c r="G575" s="95">
        <v>15.693607018917699</v>
      </c>
      <c r="H575" s="97">
        <v>18.324334934443108</v>
      </c>
      <c r="I575" s="97">
        <v>13.062879103392291</v>
      </c>
      <c r="J575" s="90" t="s">
        <v>8678</v>
      </c>
      <c r="K575" s="95">
        <v>4.7839508056640598</v>
      </c>
      <c r="L575" s="110">
        <v>283</v>
      </c>
    </row>
    <row r="576" spans="1:12" ht="25.5" customHeight="1">
      <c r="A576" s="90">
        <v>8</v>
      </c>
      <c r="B576" s="92" t="s">
        <v>1141</v>
      </c>
      <c r="C576" s="90" t="s">
        <v>82</v>
      </c>
      <c r="D576" s="90">
        <v>1</v>
      </c>
      <c r="E576" s="90">
        <v>1</v>
      </c>
      <c r="F576" s="90" t="s">
        <v>566</v>
      </c>
      <c r="G576" s="95">
        <v>8.6866091247157193</v>
      </c>
      <c r="H576" s="97">
        <v>10.142750156417389</v>
      </c>
      <c r="I576" s="97">
        <v>7.2304680930140499</v>
      </c>
      <c r="J576" s="90" t="s">
        <v>8678</v>
      </c>
      <c r="K576" s="95">
        <v>4.01234579086303</v>
      </c>
      <c r="L576" s="110">
        <v>296</v>
      </c>
    </row>
    <row r="577" spans="1:12" ht="25.5" customHeight="1">
      <c r="A577" s="90">
        <v>8</v>
      </c>
      <c r="B577" s="92" t="s">
        <v>1142</v>
      </c>
      <c r="C577" s="90" t="s">
        <v>82</v>
      </c>
      <c r="D577" s="90">
        <v>1</v>
      </c>
      <c r="E577" s="90">
        <v>1</v>
      </c>
      <c r="F577" s="90" t="s">
        <v>566</v>
      </c>
      <c r="G577" s="95">
        <v>8.5578552518396496</v>
      </c>
      <c r="H577" s="97">
        <v>9.9924132015131537</v>
      </c>
      <c r="I577" s="97">
        <v>7.1232973021661454</v>
      </c>
      <c r="J577" s="90" t="s">
        <v>8678</v>
      </c>
      <c r="K577" s="95">
        <v>2.1090536117553702</v>
      </c>
      <c r="L577" s="110">
        <v>287</v>
      </c>
    </row>
    <row r="578" spans="1:12" ht="25.5" customHeight="1">
      <c r="A578" s="90">
        <v>8</v>
      </c>
      <c r="B578" s="92" t="s">
        <v>1143</v>
      </c>
      <c r="C578" s="90" t="s">
        <v>82</v>
      </c>
      <c r="D578" s="90">
        <v>1</v>
      </c>
      <c r="E578" s="90">
        <v>1</v>
      </c>
      <c r="F578" s="90" t="s">
        <v>566</v>
      </c>
      <c r="G578" s="95">
        <v>12.624230789452501</v>
      </c>
      <c r="H578" s="97">
        <v>14.74043749131615</v>
      </c>
      <c r="I578" s="97">
        <v>10.508024087588851</v>
      </c>
      <c r="J578" s="90" t="s">
        <v>8678</v>
      </c>
      <c r="K578" s="95">
        <v>3.0864198207855198</v>
      </c>
      <c r="L578" s="110">
        <v>299</v>
      </c>
    </row>
    <row r="579" spans="1:12" ht="25.5" customHeight="1">
      <c r="A579" s="90">
        <v>8</v>
      </c>
      <c r="B579" s="92" t="s">
        <v>1144</v>
      </c>
      <c r="C579" s="90" t="s">
        <v>82</v>
      </c>
      <c r="D579" s="90">
        <v>1</v>
      </c>
      <c r="E579" s="90">
        <v>1</v>
      </c>
      <c r="F579" s="90" t="s">
        <v>566</v>
      </c>
      <c r="G579" s="95">
        <v>7.3118967567133497</v>
      </c>
      <c r="H579" s="97">
        <v>8.537594003378068</v>
      </c>
      <c r="I579" s="97">
        <v>6.0861995100486324</v>
      </c>
      <c r="J579" s="90" t="s">
        <v>8678</v>
      </c>
      <c r="K579" s="95">
        <v>1.38888883590698</v>
      </c>
      <c r="L579" s="110">
        <v>288</v>
      </c>
    </row>
    <row r="580" spans="1:12" ht="25.5" customHeight="1">
      <c r="A580" s="90">
        <v>8</v>
      </c>
      <c r="B580" s="92" t="s">
        <v>1145</v>
      </c>
      <c r="C580" s="90" t="s">
        <v>82</v>
      </c>
      <c r="D580" s="90">
        <v>1</v>
      </c>
      <c r="E580" s="90">
        <v>1</v>
      </c>
      <c r="F580" s="90" t="s">
        <v>566</v>
      </c>
      <c r="G580" s="95">
        <v>0.43415052943565102</v>
      </c>
      <c r="H580" s="97">
        <v>0.50692741979296219</v>
      </c>
      <c r="I580" s="97">
        <v>0.3613736390783398</v>
      </c>
      <c r="J580" s="90" t="s">
        <v>8678</v>
      </c>
      <c r="K580" s="95">
        <v>0</v>
      </c>
      <c r="L580" s="110">
        <v>289</v>
      </c>
    </row>
    <row r="581" spans="1:12" ht="25.5" customHeight="1">
      <c r="A581" s="90">
        <v>8</v>
      </c>
      <c r="B581" s="92" t="s">
        <v>1146</v>
      </c>
      <c r="C581" s="90" t="s">
        <v>82</v>
      </c>
      <c r="D581" s="90">
        <v>1</v>
      </c>
      <c r="E581" s="90">
        <v>1</v>
      </c>
      <c r="F581" s="90" t="s">
        <v>566</v>
      </c>
      <c r="G581" s="95">
        <v>4.5963701893156097</v>
      </c>
      <c r="H581" s="97">
        <v>5.3668622344232411</v>
      </c>
      <c r="I581" s="97">
        <v>3.8258781442079779</v>
      </c>
      <c r="J581" s="90" t="s">
        <v>8678</v>
      </c>
      <c r="K581" s="95">
        <v>1.8004115819930999</v>
      </c>
      <c r="L581" s="110">
        <v>312</v>
      </c>
    </row>
    <row r="582" spans="1:12" ht="25.5" customHeight="1">
      <c r="A582" s="90">
        <v>8</v>
      </c>
      <c r="B582" s="92" t="s">
        <v>1147</v>
      </c>
      <c r="C582" s="90" t="s">
        <v>82</v>
      </c>
      <c r="D582" s="90">
        <v>1</v>
      </c>
      <c r="E582" s="90">
        <v>1</v>
      </c>
      <c r="F582" s="90" t="s">
        <v>566</v>
      </c>
      <c r="G582" s="95">
        <v>12.318977243414899</v>
      </c>
      <c r="H582" s="97">
        <v>14.384014126644363</v>
      </c>
      <c r="I582" s="97">
        <v>10.253940360185435</v>
      </c>
      <c r="J582" s="90" t="s">
        <v>8678</v>
      </c>
      <c r="K582" s="95">
        <v>1.2860082387924101</v>
      </c>
      <c r="L582" s="110">
        <v>343</v>
      </c>
    </row>
    <row r="583" spans="1:12" ht="25.5" customHeight="1">
      <c r="A583" s="90">
        <v>8</v>
      </c>
      <c r="B583" s="92" t="s">
        <v>1148</v>
      </c>
      <c r="C583" s="90" t="s">
        <v>82</v>
      </c>
      <c r="D583" s="90">
        <v>1</v>
      </c>
      <c r="E583" s="90">
        <v>1</v>
      </c>
      <c r="F583" s="90" t="s">
        <v>566</v>
      </c>
      <c r="G583" s="95">
        <v>1.78346948806519</v>
      </c>
      <c r="H583" s="97">
        <v>2.082433452377868</v>
      </c>
      <c r="I583" s="97">
        <v>1.484505523752512</v>
      </c>
      <c r="J583" s="90" t="s">
        <v>8678</v>
      </c>
      <c r="K583" s="95">
        <v>0.72016459703445401</v>
      </c>
      <c r="L583" s="110">
        <v>326</v>
      </c>
    </row>
    <row r="584" spans="1:12" ht="25.5" customHeight="1">
      <c r="A584" s="90">
        <v>8</v>
      </c>
      <c r="B584" s="92" t="s">
        <v>1149</v>
      </c>
      <c r="C584" s="90" t="s">
        <v>82</v>
      </c>
      <c r="D584" s="90">
        <v>1</v>
      </c>
      <c r="E584" s="90">
        <v>1</v>
      </c>
      <c r="F584" s="90" t="s">
        <v>566</v>
      </c>
      <c r="G584" s="95">
        <v>5.6913404245552401</v>
      </c>
      <c r="H584" s="97">
        <v>6.6453829282057661</v>
      </c>
      <c r="I584" s="97">
        <v>4.7372979209047141</v>
      </c>
      <c r="J584" s="90" t="s">
        <v>8678</v>
      </c>
      <c r="K584" s="95">
        <v>0.72016459703445401</v>
      </c>
      <c r="L584" s="110">
        <v>348</v>
      </c>
    </row>
    <row r="585" spans="1:12" ht="25.5" customHeight="1">
      <c r="A585" s="90">
        <v>8</v>
      </c>
      <c r="B585" s="92" t="s">
        <v>1150</v>
      </c>
      <c r="C585" s="90" t="s">
        <v>82</v>
      </c>
      <c r="D585" s="90">
        <v>1</v>
      </c>
      <c r="E585" s="90">
        <v>1</v>
      </c>
      <c r="F585" s="90" t="s">
        <v>566</v>
      </c>
      <c r="G585" s="95">
        <v>0</v>
      </c>
      <c r="H585" s="97">
        <v>0</v>
      </c>
      <c r="I585" s="97">
        <v>0</v>
      </c>
      <c r="J585" s="90" t="s">
        <v>8678</v>
      </c>
      <c r="K585" s="95">
        <v>0</v>
      </c>
      <c r="L585" s="110">
        <v>331</v>
      </c>
    </row>
    <row r="586" spans="1:12" ht="25.5" customHeight="1">
      <c r="A586" s="90">
        <v>8</v>
      </c>
      <c r="B586" s="92" t="s">
        <v>1151</v>
      </c>
      <c r="C586" s="90" t="s">
        <v>82</v>
      </c>
      <c r="D586" s="90">
        <v>1</v>
      </c>
      <c r="E586" s="90">
        <v>1</v>
      </c>
      <c r="F586" s="90" t="s">
        <v>566</v>
      </c>
      <c r="G586" s="95">
        <v>0</v>
      </c>
      <c r="H586" s="97">
        <v>0</v>
      </c>
      <c r="I586" s="97">
        <v>0</v>
      </c>
      <c r="J586" s="90" t="s">
        <v>8678</v>
      </c>
      <c r="K586" s="95">
        <v>0.61728394031524603</v>
      </c>
      <c r="L586" s="110">
        <v>331</v>
      </c>
    </row>
    <row r="587" spans="1:12" ht="25.5" customHeight="1">
      <c r="A587" s="90">
        <v>8</v>
      </c>
      <c r="B587" s="92" t="s">
        <v>1152</v>
      </c>
      <c r="C587" s="90" t="s">
        <v>82</v>
      </c>
      <c r="D587" s="90">
        <v>1</v>
      </c>
      <c r="E587" s="90">
        <v>1</v>
      </c>
      <c r="F587" s="90" t="s">
        <v>566</v>
      </c>
      <c r="G587" s="95">
        <v>0</v>
      </c>
      <c r="H587" s="97">
        <v>0</v>
      </c>
      <c r="I587" s="97">
        <v>0</v>
      </c>
      <c r="J587" s="90" t="s">
        <v>8678</v>
      </c>
      <c r="K587" s="95">
        <v>1.18312752246856</v>
      </c>
      <c r="L587" s="110">
        <v>133</v>
      </c>
    </row>
    <row r="588" spans="1:12" ht="25.5" customHeight="1">
      <c r="A588" s="90">
        <v>8</v>
      </c>
      <c r="B588" s="92" t="s">
        <v>1153</v>
      </c>
      <c r="C588" s="90" t="s">
        <v>82</v>
      </c>
      <c r="D588" s="90">
        <v>1</v>
      </c>
      <c r="E588" s="90">
        <v>1</v>
      </c>
      <c r="F588" s="90" t="s">
        <v>566</v>
      </c>
      <c r="G588" s="95">
        <v>14.561272441283</v>
      </c>
      <c r="H588" s="97">
        <v>17.002186493143579</v>
      </c>
      <c r="I588" s="97">
        <v>12.120358389422421</v>
      </c>
      <c r="J588" s="90" t="s">
        <v>8678</v>
      </c>
      <c r="K588" s="95">
        <v>1.90329217910766</v>
      </c>
      <c r="L588" s="110">
        <v>283</v>
      </c>
    </row>
    <row r="589" spans="1:12" ht="25.5" customHeight="1">
      <c r="A589" s="90">
        <v>8</v>
      </c>
      <c r="B589" s="92" t="s">
        <v>1154</v>
      </c>
      <c r="C589" s="90" t="s">
        <v>82</v>
      </c>
      <c r="D589" s="90">
        <v>1</v>
      </c>
      <c r="E589" s="90">
        <v>1</v>
      </c>
      <c r="F589" s="90" t="s">
        <v>566</v>
      </c>
      <c r="G589" s="95">
        <v>24.126744887449199</v>
      </c>
      <c r="H589" s="97">
        <v>28.171124309570715</v>
      </c>
      <c r="I589" s="97">
        <v>20.082365465327683</v>
      </c>
      <c r="J589" s="90" t="s">
        <v>8678</v>
      </c>
      <c r="K589" s="95">
        <v>2.31481480598449</v>
      </c>
      <c r="L589" s="110">
        <v>234</v>
      </c>
    </row>
    <row r="590" spans="1:12" ht="25.5" customHeight="1">
      <c r="A590" s="90">
        <v>8</v>
      </c>
      <c r="B590" s="92" t="s">
        <v>1155</v>
      </c>
      <c r="C590" s="90" t="s">
        <v>82</v>
      </c>
      <c r="D590" s="90">
        <v>1</v>
      </c>
      <c r="E590" s="90">
        <v>1</v>
      </c>
      <c r="F590" s="90" t="s">
        <v>566</v>
      </c>
      <c r="G590" s="95">
        <v>34.842331472651203</v>
      </c>
      <c r="H590" s="97">
        <v>40.682970526286333</v>
      </c>
      <c r="I590" s="97">
        <v>29.001692419016077</v>
      </c>
      <c r="J590" s="90" t="s">
        <v>8678</v>
      </c>
      <c r="K590" s="95">
        <v>4.4238681793212802</v>
      </c>
      <c r="L590" s="110">
        <v>241</v>
      </c>
    </row>
    <row r="591" spans="1:12" ht="25.5" customHeight="1">
      <c r="A591" s="90">
        <v>8</v>
      </c>
      <c r="B591" s="92" t="s">
        <v>1156</v>
      </c>
      <c r="C591" s="90" t="s">
        <v>82</v>
      </c>
      <c r="D591" s="90">
        <v>1</v>
      </c>
      <c r="E591" s="90">
        <v>1</v>
      </c>
      <c r="F591" s="90" t="s">
        <v>566</v>
      </c>
      <c r="G591" s="95">
        <v>28.642588416613801</v>
      </c>
      <c r="H591" s="97">
        <v>33.443961155822812</v>
      </c>
      <c r="I591" s="97">
        <v>23.84121567740479</v>
      </c>
      <c r="J591" s="90" t="s">
        <v>8678</v>
      </c>
      <c r="K591" s="95">
        <v>2.4176955223083398</v>
      </c>
      <c r="L591" s="110">
        <v>271</v>
      </c>
    </row>
    <row r="592" spans="1:12" ht="25.5" customHeight="1">
      <c r="A592" s="90">
        <v>8</v>
      </c>
      <c r="B592" s="92" t="s">
        <v>1157</v>
      </c>
      <c r="C592" s="90" t="s">
        <v>82</v>
      </c>
      <c r="D592" s="90">
        <v>1</v>
      </c>
      <c r="E592" s="90">
        <v>1</v>
      </c>
      <c r="F592" s="90" t="s">
        <v>566</v>
      </c>
      <c r="G592" s="95">
        <v>21.0320314466022</v>
      </c>
      <c r="H592" s="97">
        <v>24.557642364480301</v>
      </c>
      <c r="I592" s="97">
        <v>17.506420528724099</v>
      </c>
      <c r="J592" s="90" t="s">
        <v>8678</v>
      </c>
      <c r="K592" s="95">
        <v>1.59465014934539</v>
      </c>
      <c r="L592" s="110">
        <v>229</v>
      </c>
    </row>
    <row r="593" spans="1:12" ht="25.5" customHeight="1">
      <c r="A593" s="90">
        <v>8</v>
      </c>
      <c r="B593" s="92" t="s">
        <v>1158</v>
      </c>
      <c r="C593" s="90" t="s">
        <v>82</v>
      </c>
      <c r="D593" s="90">
        <v>1</v>
      </c>
      <c r="E593" s="90">
        <v>1</v>
      </c>
      <c r="F593" s="90" t="s">
        <v>566</v>
      </c>
      <c r="G593" s="95">
        <v>19.542394583589601</v>
      </c>
      <c r="H593" s="97">
        <v>22.818296860567045</v>
      </c>
      <c r="I593" s="97">
        <v>16.266492306612157</v>
      </c>
      <c r="J593" s="90" t="s">
        <v>8678</v>
      </c>
      <c r="K593" s="95">
        <v>1.59465014934539</v>
      </c>
      <c r="L593" s="110">
        <v>244</v>
      </c>
    </row>
    <row r="594" spans="1:12" ht="25.5" customHeight="1">
      <c r="A594" s="90">
        <v>8</v>
      </c>
      <c r="B594" s="92" t="s">
        <v>1159</v>
      </c>
      <c r="C594" s="90" t="s">
        <v>82</v>
      </c>
      <c r="D594" s="90">
        <v>1</v>
      </c>
      <c r="E594" s="90">
        <v>1</v>
      </c>
      <c r="F594" s="90" t="s">
        <v>566</v>
      </c>
      <c r="G594" s="95">
        <v>22.357459783394301</v>
      </c>
      <c r="H594" s="97">
        <v>26.105252977241477</v>
      </c>
      <c r="I594" s="97">
        <v>18.609666589547125</v>
      </c>
      <c r="J594" s="90" t="s">
        <v>8678</v>
      </c>
      <c r="K594" s="95">
        <v>2.9835391044616699</v>
      </c>
      <c r="L594" s="110">
        <v>267</v>
      </c>
    </row>
    <row r="595" spans="1:12" ht="25.5" customHeight="1">
      <c r="A595" s="90">
        <v>8</v>
      </c>
      <c r="B595" s="92" t="s">
        <v>1160</v>
      </c>
      <c r="C595" s="90" t="s">
        <v>82</v>
      </c>
      <c r="D595" s="90">
        <v>1</v>
      </c>
      <c r="E595" s="90">
        <v>1</v>
      </c>
      <c r="F595" s="90" t="s">
        <v>566</v>
      </c>
      <c r="G595" s="95">
        <v>28.328226953643899</v>
      </c>
      <c r="H595" s="97">
        <v>33.076903109129141</v>
      </c>
      <c r="I595" s="97">
        <v>23.579550798158657</v>
      </c>
      <c r="J595" s="90" t="s">
        <v>8678</v>
      </c>
      <c r="K595" s="95">
        <v>2.5205762386321999</v>
      </c>
      <c r="L595" s="110">
        <v>238</v>
      </c>
    </row>
    <row r="596" spans="1:12" ht="25.5" customHeight="1">
      <c r="A596" s="90">
        <v>8</v>
      </c>
      <c r="B596" s="92" t="s">
        <v>1161</v>
      </c>
      <c r="C596" s="90" t="s">
        <v>82</v>
      </c>
      <c r="D596" s="90">
        <v>1</v>
      </c>
      <c r="E596" s="90">
        <v>1</v>
      </c>
      <c r="F596" s="90" t="s">
        <v>566</v>
      </c>
      <c r="G596" s="95">
        <v>20.821482319490102</v>
      </c>
      <c r="H596" s="97">
        <v>24.311798772200596</v>
      </c>
      <c r="I596" s="97">
        <v>17.331165866779607</v>
      </c>
      <c r="J596" s="90" t="s">
        <v>8678</v>
      </c>
      <c r="K596" s="95">
        <v>1.59465014934539</v>
      </c>
      <c r="L596" s="110">
        <v>218</v>
      </c>
    </row>
    <row r="597" spans="1:12" ht="25.5" customHeight="1">
      <c r="A597" s="90">
        <v>8</v>
      </c>
      <c r="B597" s="92" t="s">
        <v>1162</v>
      </c>
      <c r="C597" s="90" t="s">
        <v>82</v>
      </c>
      <c r="D597" s="90">
        <v>1</v>
      </c>
      <c r="E597" s="90">
        <v>1</v>
      </c>
      <c r="F597" s="90" t="s">
        <v>566</v>
      </c>
      <c r="G597" s="95">
        <v>19.2841947949351</v>
      </c>
      <c r="H597" s="97">
        <v>22.516814900326541</v>
      </c>
      <c r="I597" s="97">
        <v>16.05157468954366</v>
      </c>
      <c r="J597" s="90" t="s">
        <v>8678</v>
      </c>
      <c r="K597" s="95">
        <v>2.0061728954315101</v>
      </c>
      <c r="L597" s="110">
        <v>221</v>
      </c>
    </row>
    <row r="598" spans="1:12" ht="25.5" customHeight="1">
      <c r="A598" s="90">
        <v>8</v>
      </c>
      <c r="B598" s="92" t="s">
        <v>1163</v>
      </c>
      <c r="C598" s="90" t="s">
        <v>82</v>
      </c>
      <c r="D598" s="90">
        <v>1</v>
      </c>
      <c r="E598" s="90">
        <v>1</v>
      </c>
      <c r="F598" s="90" t="s">
        <v>566</v>
      </c>
      <c r="G598" s="95">
        <v>27.239264944697499</v>
      </c>
      <c r="H598" s="97">
        <v>31.805397803894728</v>
      </c>
      <c r="I598" s="97">
        <v>22.673132085500271</v>
      </c>
      <c r="J598" s="90" t="s">
        <v>8678</v>
      </c>
      <c r="K598" s="95">
        <v>3.8065843582153298</v>
      </c>
      <c r="L598" s="110">
        <v>242</v>
      </c>
    </row>
    <row r="599" spans="1:12" ht="25.5" customHeight="1">
      <c r="A599" s="90">
        <v>8</v>
      </c>
      <c r="B599" s="92" t="s">
        <v>1164</v>
      </c>
      <c r="C599" s="90" t="s">
        <v>82</v>
      </c>
      <c r="D599" s="90">
        <v>1</v>
      </c>
      <c r="E599" s="90">
        <v>1</v>
      </c>
      <c r="F599" s="90" t="s">
        <v>566</v>
      </c>
      <c r="G599" s="95">
        <v>24.348442877845699</v>
      </c>
      <c r="H599" s="97">
        <v>28.429985655176054</v>
      </c>
      <c r="I599" s="97">
        <v>20.266900100515343</v>
      </c>
      <c r="J599" s="90" t="s">
        <v>8678</v>
      </c>
      <c r="K599" s="95">
        <v>1.69753086566925</v>
      </c>
      <c r="L599" s="110">
        <v>234</v>
      </c>
    </row>
    <row r="600" spans="1:12" ht="25.5" customHeight="1">
      <c r="A600" s="90">
        <v>8</v>
      </c>
      <c r="B600" s="92" t="s">
        <v>1165</v>
      </c>
      <c r="C600" s="90" t="s">
        <v>82</v>
      </c>
      <c r="D600" s="90">
        <v>1</v>
      </c>
      <c r="E600" s="90">
        <v>1</v>
      </c>
      <c r="F600" s="90" t="s">
        <v>566</v>
      </c>
      <c r="G600" s="95">
        <v>16.478413247359502</v>
      </c>
      <c r="H600" s="97">
        <v>19.240698659574569</v>
      </c>
      <c r="I600" s="97">
        <v>13.716127835144434</v>
      </c>
      <c r="J600" s="90" t="s">
        <v>8678</v>
      </c>
      <c r="K600" s="95">
        <v>1.18312752246856</v>
      </c>
      <c r="L600" s="110">
        <v>202</v>
      </c>
    </row>
    <row r="601" spans="1:12" ht="25.5" customHeight="1">
      <c r="A601" s="90">
        <v>8</v>
      </c>
      <c r="B601" s="92" t="s">
        <v>1166</v>
      </c>
      <c r="C601" s="90" t="s">
        <v>82</v>
      </c>
      <c r="D601" s="90">
        <v>1</v>
      </c>
      <c r="E601" s="90">
        <v>1</v>
      </c>
      <c r="F601" s="90" t="s">
        <v>566</v>
      </c>
      <c r="G601" s="95">
        <v>15.800570549615999</v>
      </c>
      <c r="H601" s="97">
        <v>18.449228820209683</v>
      </c>
      <c r="I601" s="97">
        <v>13.151912279022316</v>
      </c>
      <c r="J601" s="90" t="s">
        <v>8678</v>
      </c>
      <c r="K601" s="95">
        <v>0.87448561191558805</v>
      </c>
      <c r="L601" s="110">
        <v>228</v>
      </c>
    </row>
    <row r="602" spans="1:12" ht="25.5" customHeight="1">
      <c r="A602" s="90">
        <v>8</v>
      </c>
      <c r="B602" s="92" t="s">
        <v>1167</v>
      </c>
      <c r="C602" s="90" t="s">
        <v>82</v>
      </c>
      <c r="D602" s="90">
        <v>1</v>
      </c>
      <c r="E602" s="90">
        <v>1</v>
      </c>
      <c r="F602" s="90" t="s">
        <v>566</v>
      </c>
      <c r="G602" s="95">
        <v>28.6466616685742</v>
      </c>
      <c r="H602" s="97">
        <v>33.448717209233912</v>
      </c>
      <c r="I602" s="97">
        <v>23.844606127914492</v>
      </c>
      <c r="J602" s="90" t="s">
        <v>8678</v>
      </c>
      <c r="K602" s="95">
        <v>0.823045253753662</v>
      </c>
      <c r="L602" s="110">
        <v>340</v>
      </c>
    </row>
    <row r="603" spans="1:12" ht="25.5" customHeight="1">
      <c r="A603" s="90">
        <v>8</v>
      </c>
      <c r="B603" s="92" t="s">
        <v>1168</v>
      </c>
      <c r="C603" s="90" t="s">
        <v>82</v>
      </c>
      <c r="D603" s="90">
        <v>1</v>
      </c>
      <c r="E603" s="90">
        <v>1</v>
      </c>
      <c r="F603" s="90" t="s">
        <v>566</v>
      </c>
      <c r="G603" s="95">
        <v>10.929084277264501</v>
      </c>
      <c r="H603" s="97">
        <v>12.761132643498689</v>
      </c>
      <c r="I603" s="97">
        <v>9.0970359110303125</v>
      </c>
      <c r="J603" s="90" t="s">
        <v>8678</v>
      </c>
      <c r="K603" s="95">
        <v>0.87448561191558805</v>
      </c>
      <c r="L603" s="110">
        <v>345</v>
      </c>
    </row>
    <row r="604" spans="1:12" ht="25.5" customHeight="1">
      <c r="A604" s="90">
        <v>8</v>
      </c>
      <c r="B604" s="92" t="s">
        <v>1169</v>
      </c>
      <c r="C604" s="90" t="s">
        <v>82</v>
      </c>
      <c r="D604" s="90">
        <v>1</v>
      </c>
      <c r="E604" s="90">
        <v>1</v>
      </c>
      <c r="F604" s="90" t="s">
        <v>566</v>
      </c>
      <c r="G604" s="95">
        <v>30.976771403203699</v>
      </c>
      <c r="H604" s="97">
        <v>36.16942451125108</v>
      </c>
      <c r="I604" s="97">
        <v>25.784118295156318</v>
      </c>
      <c r="J604" s="90" t="s">
        <v>8678</v>
      </c>
      <c r="K604" s="95">
        <v>4.5781893730163503</v>
      </c>
      <c r="L604" s="110">
        <v>289</v>
      </c>
    </row>
    <row r="605" spans="1:12" ht="25.5" customHeight="1">
      <c r="A605" s="90">
        <v>8</v>
      </c>
      <c r="B605" s="92" t="s">
        <v>1170</v>
      </c>
      <c r="C605" s="90" t="s">
        <v>82</v>
      </c>
      <c r="D605" s="90">
        <v>1</v>
      </c>
      <c r="E605" s="90">
        <v>1</v>
      </c>
      <c r="F605" s="90" t="s">
        <v>566</v>
      </c>
      <c r="G605" s="95">
        <v>13.3581092230334</v>
      </c>
      <c r="H605" s="97">
        <v>15.597336367520349</v>
      </c>
      <c r="I605" s="97">
        <v>11.118882078546452</v>
      </c>
      <c r="J605" s="90" t="s">
        <v>8678</v>
      </c>
      <c r="K605" s="95">
        <v>5.7098765373229901</v>
      </c>
      <c r="L605" s="110">
        <v>290</v>
      </c>
    </row>
    <row r="606" spans="1:12" ht="25.5" customHeight="1">
      <c r="A606" s="90">
        <v>8</v>
      </c>
      <c r="B606" s="92" t="s">
        <v>1171</v>
      </c>
      <c r="C606" s="90" t="s">
        <v>82</v>
      </c>
      <c r="D606" s="90">
        <v>1</v>
      </c>
      <c r="E606" s="90">
        <v>1</v>
      </c>
      <c r="F606" s="90" t="s">
        <v>566</v>
      </c>
      <c r="G606" s="95">
        <v>27.219212821328998</v>
      </c>
      <c r="H606" s="97">
        <v>31.781984332134652</v>
      </c>
      <c r="I606" s="97">
        <v>22.656441310523345</v>
      </c>
      <c r="J606" s="90" t="s">
        <v>8678</v>
      </c>
      <c r="K606" s="95">
        <v>4.1152262687683097</v>
      </c>
      <c r="L606" s="110">
        <v>272</v>
      </c>
    </row>
    <row r="607" spans="1:12" ht="25.5" customHeight="1">
      <c r="A607" s="90">
        <v>8</v>
      </c>
      <c r="B607" s="92" t="s">
        <v>1172</v>
      </c>
      <c r="C607" s="90" t="s">
        <v>82</v>
      </c>
      <c r="D607" s="90">
        <v>1</v>
      </c>
      <c r="E607" s="90">
        <v>1</v>
      </c>
      <c r="F607" s="90" t="s">
        <v>566</v>
      </c>
      <c r="G607" s="95">
        <v>32.895062392416499</v>
      </c>
      <c r="H607" s="97">
        <v>38.409279666645666</v>
      </c>
      <c r="I607" s="97">
        <v>27.380845118187327</v>
      </c>
      <c r="J607" s="90" t="s">
        <v>8678</v>
      </c>
      <c r="K607" s="95">
        <v>4.3209877014160103</v>
      </c>
      <c r="L607" s="110">
        <v>260</v>
      </c>
    </row>
    <row r="608" spans="1:12" ht="25.5" customHeight="1">
      <c r="A608" s="90">
        <v>8</v>
      </c>
      <c r="B608" s="92" t="s">
        <v>1173</v>
      </c>
      <c r="C608" s="90" t="s">
        <v>82</v>
      </c>
      <c r="D608" s="90">
        <v>1</v>
      </c>
      <c r="E608" s="90">
        <v>1</v>
      </c>
      <c r="F608" s="90" t="s">
        <v>566</v>
      </c>
      <c r="G608" s="95">
        <v>29.065281681261698</v>
      </c>
      <c r="H608" s="97">
        <v>33.93751072327435</v>
      </c>
      <c r="I608" s="97">
        <v>24.193052639249046</v>
      </c>
      <c r="J608" s="90" t="s">
        <v>8678</v>
      </c>
      <c r="K608" s="95">
        <v>4.3209877014160103</v>
      </c>
      <c r="L608" s="110">
        <v>285</v>
      </c>
    </row>
    <row r="609" spans="1:12" ht="25.5" customHeight="1">
      <c r="A609" s="90">
        <v>8</v>
      </c>
      <c r="B609" s="92" t="s">
        <v>1174</v>
      </c>
      <c r="C609" s="90" t="s">
        <v>82</v>
      </c>
      <c r="D609" s="90">
        <v>1</v>
      </c>
      <c r="E609" s="90">
        <v>1</v>
      </c>
      <c r="F609" s="90" t="s">
        <v>566</v>
      </c>
      <c r="G609" s="95">
        <v>36.089550334861002</v>
      </c>
      <c r="H609" s="97">
        <v>42.13926136752746</v>
      </c>
      <c r="I609" s="97">
        <v>30.03983930219454</v>
      </c>
      <c r="J609" s="90" t="s">
        <v>8678</v>
      </c>
      <c r="K609" s="95">
        <v>3.9094650745391801</v>
      </c>
      <c r="L609" s="110">
        <v>271</v>
      </c>
    </row>
    <row r="610" spans="1:12" ht="25.5" customHeight="1">
      <c r="A610" s="90">
        <v>8</v>
      </c>
      <c r="B610" s="92" t="s">
        <v>1175</v>
      </c>
      <c r="C610" s="90" t="s">
        <v>82</v>
      </c>
      <c r="D610" s="90">
        <v>1</v>
      </c>
      <c r="E610" s="90">
        <v>1</v>
      </c>
      <c r="F610" s="90" t="s">
        <v>566</v>
      </c>
      <c r="G610" s="95">
        <v>25.500120936514101</v>
      </c>
      <c r="H610" s="97">
        <v>29.774720135799264</v>
      </c>
      <c r="I610" s="97">
        <v>21.225521737228938</v>
      </c>
      <c r="J610" s="90" t="s">
        <v>8678</v>
      </c>
      <c r="K610" s="95">
        <v>3.6008231639861998</v>
      </c>
      <c r="L610" s="110">
        <v>278</v>
      </c>
    </row>
    <row r="611" spans="1:12" ht="25.5" customHeight="1">
      <c r="A611" s="90">
        <v>8</v>
      </c>
      <c r="B611" s="92" t="s">
        <v>1176</v>
      </c>
      <c r="C611" s="90" t="s">
        <v>82</v>
      </c>
      <c r="D611" s="90">
        <v>1</v>
      </c>
      <c r="E611" s="90">
        <v>1</v>
      </c>
      <c r="F611" s="90" t="s">
        <v>566</v>
      </c>
      <c r="G611" s="95">
        <v>23.294705496454</v>
      </c>
      <c r="H611" s="97">
        <v>27.199609701050999</v>
      </c>
      <c r="I611" s="97">
        <v>19.389801291857001</v>
      </c>
      <c r="J611" s="90" t="s">
        <v>8678</v>
      </c>
      <c r="K611" s="95">
        <v>4.3209877014160103</v>
      </c>
      <c r="L611" s="110">
        <v>298</v>
      </c>
    </row>
    <row r="612" spans="1:12" ht="25.5" customHeight="1">
      <c r="A612" s="90">
        <v>8</v>
      </c>
      <c r="B612" s="92" t="s">
        <v>1177</v>
      </c>
      <c r="C612" s="90" t="s">
        <v>82</v>
      </c>
      <c r="D612" s="90">
        <v>1</v>
      </c>
      <c r="E612" s="90">
        <v>1</v>
      </c>
      <c r="F612" s="90" t="s">
        <v>566</v>
      </c>
      <c r="G612" s="95">
        <v>11.362693020627701</v>
      </c>
      <c r="H612" s="97">
        <v>13.267427457323983</v>
      </c>
      <c r="I612" s="97">
        <v>9.4579585839314184</v>
      </c>
      <c r="J612" s="90" t="s">
        <v>8678</v>
      </c>
      <c r="K612" s="95">
        <v>3.0864198207855198</v>
      </c>
      <c r="L612" s="110">
        <v>315</v>
      </c>
    </row>
    <row r="613" spans="1:12" ht="25.5" customHeight="1">
      <c r="A613" s="90">
        <v>8</v>
      </c>
      <c r="B613" s="92" t="s">
        <v>1178</v>
      </c>
      <c r="C613" s="90" t="s">
        <v>82</v>
      </c>
      <c r="D613" s="90">
        <v>1</v>
      </c>
      <c r="E613" s="90">
        <v>1</v>
      </c>
      <c r="F613" s="90" t="s">
        <v>566</v>
      </c>
      <c r="G613" s="95">
        <v>25.114877832020198</v>
      </c>
      <c r="H613" s="97">
        <v>29.324898519301453</v>
      </c>
      <c r="I613" s="97">
        <v>20.904857144738944</v>
      </c>
      <c r="J613" s="90" t="s">
        <v>8678</v>
      </c>
      <c r="K613" s="95">
        <v>2.6748971939086901</v>
      </c>
      <c r="L613" s="110">
        <v>309</v>
      </c>
    </row>
    <row r="614" spans="1:12" ht="25.5" customHeight="1">
      <c r="A614" s="90">
        <v>8</v>
      </c>
      <c r="B614" s="92" t="s">
        <v>1179</v>
      </c>
      <c r="C614" s="90" t="s">
        <v>82</v>
      </c>
      <c r="D614" s="90">
        <v>1</v>
      </c>
      <c r="E614" s="90">
        <v>1</v>
      </c>
      <c r="F614" s="90" t="s">
        <v>566</v>
      </c>
      <c r="G614" s="95">
        <v>8.9002495051651103</v>
      </c>
      <c r="H614" s="97">
        <v>10.392203190519581</v>
      </c>
      <c r="I614" s="97">
        <v>7.4082958198106388</v>
      </c>
      <c r="J614" s="90" t="s">
        <v>8678</v>
      </c>
      <c r="K614" s="95">
        <v>0.61728394031524603</v>
      </c>
      <c r="L614" s="110">
        <v>334</v>
      </c>
    </row>
    <row r="615" spans="1:12" ht="25.5" customHeight="1">
      <c r="A615" s="90">
        <v>8</v>
      </c>
      <c r="B615" s="92" t="s">
        <v>1180</v>
      </c>
      <c r="C615" s="90" t="s">
        <v>82</v>
      </c>
      <c r="D615" s="90">
        <v>1</v>
      </c>
      <c r="E615" s="90">
        <v>1</v>
      </c>
      <c r="F615" s="90" t="s">
        <v>566</v>
      </c>
      <c r="G615" s="95">
        <v>17.702052310268702</v>
      </c>
      <c r="H615" s="97">
        <v>20.669457006880414</v>
      </c>
      <c r="I615" s="97">
        <v>14.734647613656989</v>
      </c>
      <c r="J615" s="90" t="s">
        <v>8678</v>
      </c>
      <c r="K615" s="95">
        <v>0.72016459703445401</v>
      </c>
      <c r="L615" s="110">
        <v>334</v>
      </c>
    </row>
    <row r="616" spans="1:12" ht="25.5" customHeight="1">
      <c r="A616" s="90">
        <v>8</v>
      </c>
      <c r="B616" s="92" t="s">
        <v>1181</v>
      </c>
      <c r="C616" s="90" t="s">
        <v>82</v>
      </c>
      <c r="D616" s="90">
        <v>1</v>
      </c>
      <c r="E616" s="90">
        <v>1</v>
      </c>
      <c r="F616" s="90" t="s">
        <v>566</v>
      </c>
      <c r="G616" s="95">
        <v>4.4851251155138199</v>
      </c>
      <c r="H616" s="97">
        <v>5.2369690881444058</v>
      </c>
      <c r="I616" s="97">
        <v>3.733281142883234</v>
      </c>
      <c r="J616" s="90" t="s">
        <v>8678</v>
      </c>
      <c r="K616" s="95">
        <v>0.87448561191558805</v>
      </c>
      <c r="L616" s="110">
        <v>6</v>
      </c>
    </row>
    <row r="617" spans="1:12" ht="25.5" customHeight="1">
      <c r="A617" s="90">
        <v>8</v>
      </c>
      <c r="B617" s="92" t="s">
        <v>1182</v>
      </c>
      <c r="C617" s="90" t="s">
        <v>82</v>
      </c>
      <c r="D617" s="90">
        <v>1</v>
      </c>
      <c r="E617" s="90">
        <v>1</v>
      </c>
      <c r="F617" s="90" t="s">
        <v>566</v>
      </c>
      <c r="G617" s="95">
        <v>22.518989493208402</v>
      </c>
      <c r="H617" s="97">
        <v>26.293860000529939</v>
      </c>
      <c r="I617" s="97">
        <v>18.744118985886864</v>
      </c>
      <c r="J617" s="90" t="s">
        <v>8678</v>
      </c>
      <c r="K617" s="95">
        <v>2.6748971939086901</v>
      </c>
      <c r="L617" s="110">
        <v>283</v>
      </c>
    </row>
    <row r="618" spans="1:12" ht="25.5" customHeight="1">
      <c r="A618" s="90">
        <v>8</v>
      </c>
      <c r="B618" s="92" t="s">
        <v>1183</v>
      </c>
      <c r="C618" s="90" t="s">
        <v>82</v>
      </c>
      <c r="D618" s="90">
        <v>1</v>
      </c>
      <c r="E618" s="90">
        <v>1</v>
      </c>
      <c r="F618" s="90" t="s">
        <v>566</v>
      </c>
      <c r="G618" s="95">
        <v>29.657576033613601</v>
      </c>
      <c r="H618" s="97">
        <v>34.629091701388063</v>
      </c>
      <c r="I618" s="97">
        <v>24.68606036583914</v>
      </c>
      <c r="J618" s="90" t="s">
        <v>8678</v>
      </c>
      <c r="K618" s="95">
        <v>3.9094650745391801</v>
      </c>
      <c r="L618" s="110">
        <v>291</v>
      </c>
    </row>
    <row r="619" spans="1:12" ht="25.5" customHeight="1">
      <c r="A619" s="90">
        <v>8</v>
      </c>
      <c r="B619" s="92" t="s">
        <v>1184</v>
      </c>
      <c r="C619" s="90" t="s">
        <v>82</v>
      </c>
      <c r="D619" s="90">
        <v>1</v>
      </c>
      <c r="E619" s="90">
        <v>1</v>
      </c>
      <c r="F619" s="90" t="s">
        <v>566</v>
      </c>
      <c r="G619" s="95">
        <v>9.9476816905382908</v>
      </c>
      <c r="H619" s="97">
        <v>11.615217005173998</v>
      </c>
      <c r="I619" s="97">
        <v>8.280146375902584</v>
      </c>
      <c r="J619" s="90" t="s">
        <v>8678</v>
      </c>
      <c r="K619" s="95">
        <v>3.49794244766235</v>
      </c>
      <c r="L619" s="110">
        <v>295</v>
      </c>
    </row>
    <row r="620" spans="1:12" ht="25.5" customHeight="1">
      <c r="A620" s="90">
        <v>8</v>
      </c>
      <c r="B620" s="92" t="s">
        <v>1185</v>
      </c>
      <c r="C620" s="90" t="s">
        <v>82</v>
      </c>
      <c r="D620" s="90">
        <v>1</v>
      </c>
      <c r="E620" s="90">
        <v>1</v>
      </c>
      <c r="F620" s="90" t="s">
        <v>566</v>
      </c>
      <c r="G620" s="95">
        <v>3.9106614957536001</v>
      </c>
      <c r="H620" s="97">
        <v>4.5662078180648393</v>
      </c>
      <c r="I620" s="97">
        <v>3.2551151734423609</v>
      </c>
      <c r="J620" s="90" t="s">
        <v>8678</v>
      </c>
      <c r="K620" s="95">
        <v>2.5205762386321999</v>
      </c>
      <c r="L620" s="110">
        <v>305</v>
      </c>
    </row>
    <row r="621" spans="1:12" ht="25.5" customHeight="1">
      <c r="A621" s="90">
        <v>8</v>
      </c>
      <c r="B621" s="92" t="s">
        <v>1186</v>
      </c>
      <c r="C621" s="90" t="s">
        <v>82</v>
      </c>
      <c r="D621" s="90">
        <v>1</v>
      </c>
      <c r="E621" s="90">
        <v>1</v>
      </c>
      <c r="F621" s="90" t="s">
        <v>566</v>
      </c>
      <c r="G621" s="95">
        <v>4.4947273919208</v>
      </c>
      <c r="H621" s="97">
        <v>5.2481809993896986</v>
      </c>
      <c r="I621" s="97">
        <v>3.7412737844519017</v>
      </c>
      <c r="J621" s="90" t="s">
        <v>8678</v>
      </c>
      <c r="K621" s="95">
        <v>3.7037036418914702</v>
      </c>
      <c r="L621" s="110">
        <v>307</v>
      </c>
    </row>
    <row r="622" spans="1:12" ht="25.5" customHeight="1">
      <c r="A622" s="90">
        <v>8</v>
      </c>
      <c r="B622" s="92" t="s">
        <v>1187</v>
      </c>
      <c r="C622" s="90" t="s">
        <v>82</v>
      </c>
      <c r="D622" s="90">
        <v>1</v>
      </c>
      <c r="E622" s="90">
        <v>1</v>
      </c>
      <c r="F622" s="90" t="s">
        <v>566</v>
      </c>
      <c r="G622" s="95">
        <v>0.90222513024680595</v>
      </c>
      <c r="H622" s="97">
        <v>1.0534656215734779</v>
      </c>
      <c r="I622" s="97">
        <v>0.75098463892013401</v>
      </c>
      <c r="J622" s="90" t="s">
        <v>8678</v>
      </c>
      <c r="K622" s="95">
        <v>1.8004115819930999</v>
      </c>
      <c r="L622" s="110">
        <v>354</v>
      </c>
    </row>
    <row r="623" spans="1:12" ht="25.5" customHeight="1">
      <c r="A623" s="90">
        <v>8</v>
      </c>
      <c r="B623" s="92" t="s">
        <v>1188</v>
      </c>
      <c r="C623" s="90" t="s">
        <v>82</v>
      </c>
      <c r="D623" s="90">
        <v>1</v>
      </c>
      <c r="E623" s="90">
        <v>1</v>
      </c>
      <c r="F623" s="90" t="s">
        <v>566</v>
      </c>
      <c r="G623" s="95">
        <v>3.11744070031776</v>
      </c>
      <c r="H623" s="97">
        <v>3.6400189874785784</v>
      </c>
      <c r="I623" s="97">
        <v>2.5948624131569415</v>
      </c>
      <c r="J623" s="90" t="s">
        <v>8678</v>
      </c>
      <c r="K623" s="95">
        <v>1.4917695522308301</v>
      </c>
      <c r="L623" s="110">
        <v>343</v>
      </c>
    </row>
    <row r="624" spans="1:12" ht="25.5" customHeight="1">
      <c r="A624" s="90">
        <v>8</v>
      </c>
      <c r="B624" s="92" t="s">
        <v>1189</v>
      </c>
      <c r="C624" s="90" t="s">
        <v>82</v>
      </c>
      <c r="D624" s="90">
        <v>1</v>
      </c>
      <c r="E624" s="90">
        <v>1</v>
      </c>
      <c r="F624" s="90" t="s">
        <v>566</v>
      </c>
      <c r="G624" s="95">
        <v>2.78771525397238</v>
      </c>
      <c r="H624" s="97">
        <v>3.2550214844852752</v>
      </c>
      <c r="I624" s="97">
        <v>2.3204090234594847</v>
      </c>
      <c r="J624" s="90" t="s">
        <v>8678</v>
      </c>
      <c r="K624" s="95">
        <v>2.77777767181396</v>
      </c>
      <c r="L624" s="110">
        <v>237</v>
      </c>
    </row>
    <row r="625" spans="1:12" ht="25.5" customHeight="1">
      <c r="A625" s="90">
        <v>8</v>
      </c>
      <c r="B625" s="92" t="s">
        <v>1190</v>
      </c>
      <c r="C625" s="90" t="s">
        <v>82</v>
      </c>
      <c r="D625" s="90">
        <v>1</v>
      </c>
      <c r="E625" s="90">
        <v>1</v>
      </c>
      <c r="F625" s="90" t="s">
        <v>566</v>
      </c>
      <c r="G625" s="95">
        <v>7.7328231311218403</v>
      </c>
      <c r="H625" s="97">
        <v>9.0290804958143944</v>
      </c>
      <c r="I625" s="97">
        <v>6.4365657664292861</v>
      </c>
      <c r="J625" s="90" t="s">
        <v>8678</v>
      </c>
      <c r="K625" s="95">
        <v>3.0864198207855198</v>
      </c>
      <c r="L625" s="110">
        <v>226</v>
      </c>
    </row>
    <row r="626" spans="1:12" ht="25.5" customHeight="1">
      <c r="A626" s="90">
        <v>8</v>
      </c>
      <c r="B626" s="92" t="s">
        <v>1191</v>
      </c>
      <c r="C626" s="90" t="s">
        <v>82</v>
      </c>
      <c r="D626" s="90">
        <v>1</v>
      </c>
      <c r="E626" s="90">
        <v>1</v>
      </c>
      <c r="F626" s="90" t="s">
        <v>566</v>
      </c>
      <c r="G626" s="95">
        <v>1.4656893075120601</v>
      </c>
      <c r="H626" s="97">
        <v>1.7113836066053858</v>
      </c>
      <c r="I626" s="97">
        <v>1.2199950084187343</v>
      </c>
      <c r="J626" s="90" t="s">
        <v>8678</v>
      </c>
      <c r="K626" s="95">
        <v>3.6008231639861998</v>
      </c>
      <c r="L626" s="110">
        <v>197</v>
      </c>
    </row>
    <row r="627" spans="1:12" ht="25.5" customHeight="1">
      <c r="A627" s="90">
        <v>8</v>
      </c>
      <c r="B627" s="92" t="s">
        <v>1192</v>
      </c>
      <c r="C627" s="90" t="s">
        <v>82</v>
      </c>
      <c r="D627" s="90">
        <v>1</v>
      </c>
      <c r="E627" s="90">
        <v>1</v>
      </c>
      <c r="F627" s="90" t="s">
        <v>566</v>
      </c>
      <c r="G627" s="95">
        <v>0.280166955668946</v>
      </c>
      <c r="H627" s="97">
        <v>0.32713149545878561</v>
      </c>
      <c r="I627" s="97">
        <v>0.23320241587910642</v>
      </c>
      <c r="J627" s="90" t="s">
        <v>8678</v>
      </c>
      <c r="K627" s="95">
        <v>2.77777767181396</v>
      </c>
      <c r="L627" s="110">
        <v>220</v>
      </c>
    </row>
    <row r="628" spans="1:12" ht="25.5" customHeight="1">
      <c r="A628" s="90">
        <v>8</v>
      </c>
      <c r="B628" s="92" t="s">
        <v>1193</v>
      </c>
      <c r="C628" s="90" t="s">
        <v>82</v>
      </c>
      <c r="D628" s="90">
        <v>1</v>
      </c>
      <c r="E628" s="90">
        <v>1</v>
      </c>
      <c r="F628" s="90" t="s">
        <v>566</v>
      </c>
      <c r="G628" s="95">
        <v>0.547725788744447</v>
      </c>
      <c r="H628" s="97">
        <v>0.63954136184795662</v>
      </c>
      <c r="I628" s="97">
        <v>0.45591021564093737</v>
      </c>
      <c r="J628" s="90" t="s">
        <v>8678</v>
      </c>
      <c r="K628" s="95">
        <v>2.31481480598449</v>
      </c>
      <c r="L628" s="110">
        <v>296</v>
      </c>
    </row>
    <row r="629" spans="1:12" ht="25.5" customHeight="1">
      <c r="A629" s="90">
        <v>8</v>
      </c>
      <c r="B629" s="92" t="s">
        <v>1194</v>
      </c>
      <c r="C629" s="90" t="s">
        <v>82</v>
      </c>
      <c r="D629" s="90">
        <v>1</v>
      </c>
      <c r="E629" s="90">
        <v>1</v>
      </c>
      <c r="F629" s="90" t="s">
        <v>566</v>
      </c>
      <c r="G629" s="95">
        <v>0.83947071885787194</v>
      </c>
      <c r="H629" s="97">
        <v>0.98019165393057195</v>
      </c>
      <c r="I629" s="97">
        <v>0.69874978378517194</v>
      </c>
      <c r="J629" s="90" t="s">
        <v>8678</v>
      </c>
      <c r="K629" s="95">
        <v>3.1893002986907901</v>
      </c>
      <c r="L629" s="110">
        <v>300</v>
      </c>
    </row>
    <row r="630" spans="1:12" ht="25.5" customHeight="1">
      <c r="A630" s="90">
        <v>8</v>
      </c>
      <c r="B630" s="92" t="s">
        <v>1195</v>
      </c>
      <c r="C630" s="90" t="s">
        <v>82</v>
      </c>
      <c r="D630" s="90">
        <v>1</v>
      </c>
      <c r="E630" s="90">
        <v>1</v>
      </c>
      <c r="F630" s="90" t="s">
        <v>566</v>
      </c>
      <c r="G630" s="95">
        <v>0.34408410550082802</v>
      </c>
      <c r="H630" s="97">
        <v>0.40176311202485171</v>
      </c>
      <c r="I630" s="97">
        <v>0.28640509897680433</v>
      </c>
      <c r="J630" s="90" t="s">
        <v>8678</v>
      </c>
      <c r="K630" s="95">
        <v>0.97736626863479603</v>
      </c>
      <c r="L630" s="110">
        <v>221</v>
      </c>
    </row>
    <row r="631" spans="1:12" ht="25.5" customHeight="1">
      <c r="A631" s="90">
        <v>8</v>
      </c>
      <c r="B631" s="92" t="s">
        <v>1196</v>
      </c>
      <c r="C631" s="90" t="s">
        <v>82</v>
      </c>
      <c r="D631" s="90">
        <v>1</v>
      </c>
      <c r="E631" s="90">
        <v>1</v>
      </c>
      <c r="F631" s="90" t="s">
        <v>566</v>
      </c>
      <c r="G631" s="95">
        <v>0.24648043031969299</v>
      </c>
      <c r="H631" s="97">
        <v>0.28779807946759739</v>
      </c>
      <c r="I631" s="97">
        <v>0.20516278117178857</v>
      </c>
      <c r="J631" s="90" t="s">
        <v>8678</v>
      </c>
      <c r="K631" s="95">
        <v>1.8004115819930999</v>
      </c>
      <c r="L631" s="110">
        <v>306</v>
      </c>
    </row>
    <row r="632" spans="1:12" ht="25.5" customHeight="1">
      <c r="A632" s="90">
        <v>8</v>
      </c>
      <c r="B632" s="92" t="s">
        <v>1197</v>
      </c>
      <c r="C632" s="90" t="s">
        <v>82</v>
      </c>
      <c r="D632" s="90">
        <v>1</v>
      </c>
      <c r="E632" s="90">
        <v>1</v>
      </c>
      <c r="F632" s="90" t="s">
        <v>566</v>
      </c>
      <c r="G632" s="95">
        <v>1.19312441402605</v>
      </c>
      <c r="H632" s="97">
        <v>1.3931285111650702</v>
      </c>
      <c r="I632" s="97">
        <v>0.99312031688702973</v>
      </c>
      <c r="J632" s="90" t="s">
        <v>8678</v>
      </c>
      <c r="K632" s="95">
        <v>1.0802469253539999</v>
      </c>
      <c r="L632" s="110">
        <v>272</v>
      </c>
    </row>
    <row r="633" spans="1:12" ht="25.5" customHeight="1">
      <c r="A633" s="90">
        <v>8</v>
      </c>
      <c r="B633" s="92" t="s">
        <v>1198</v>
      </c>
      <c r="C633" s="90" t="s">
        <v>82</v>
      </c>
      <c r="D633" s="90">
        <v>1</v>
      </c>
      <c r="E633" s="90">
        <v>1</v>
      </c>
      <c r="F633" s="90" t="s">
        <v>566</v>
      </c>
      <c r="G633" s="95">
        <v>0.59014908163435198</v>
      </c>
      <c r="H633" s="97">
        <v>0.68907609449415541</v>
      </c>
      <c r="I633" s="97">
        <v>0.49122206877454849</v>
      </c>
      <c r="J633" s="90" t="s">
        <v>8678</v>
      </c>
      <c r="K633" s="95">
        <v>1.0802469253539999</v>
      </c>
      <c r="L633" s="110">
        <v>286</v>
      </c>
    </row>
    <row r="634" spans="1:12" ht="25.5" customHeight="1">
      <c r="A634" s="90">
        <v>8</v>
      </c>
      <c r="B634" s="92" t="s">
        <v>1199</v>
      </c>
      <c r="C634" s="90" t="s">
        <v>82</v>
      </c>
      <c r="D634" s="90">
        <v>1</v>
      </c>
      <c r="E634" s="90">
        <v>1</v>
      </c>
      <c r="F634" s="90" t="s">
        <v>566</v>
      </c>
      <c r="G634" s="95">
        <v>1.85098458715273</v>
      </c>
      <c r="H634" s="97">
        <v>2.1612661443983106</v>
      </c>
      <c r="I634" s="97">
        <v>1.5407030299071491</v>
      </c>
      <c r="J634" s="90" t="s">
        <v>8678</v>
      </c>
      <c r="K634" s="95">
        <v>2.6748971939086901</v>
      </c>
      <c r="L634" s="110">
        <v>284</v>
      </c>
    </row>
    <row r="635" spans="1:12" ht="25.5" customHeight="1">
      <c r="A635" s="90">
        <v>8</v>
      </c>
      <c r="B635" s="92" t="s">
        <v>1200</v>
      </c>
      <c r="C635" s="90" t="s">
        <v>82</v>
      </c>
      <c r="D635" s="90">
        <v>1</v>
      </c>
      <c r="E635" s="90">
        <v>1</v>
      </c>
      <c r="F635" s="90" t="s">
        <v>566</v>
      </c>
      <c r="G635" s="95">
        <v>0</v>
      </c>
      <c r="H635" s="97">
        <v>0</v>
      </c>
      <c r="I635" s="97">
        <v>0</v>
      </c>
      <c r="J635" s="90" t="s">
        <v>8678</v>
      </c>
      <c r="K635" s="95">
        <v>1.0802469253539999</v>
      </c>
      <c r="L635" s="110">
        <v>246</v>
      </c>
    </row>
    <row r="636" spans="1:12" ht="25.5" customHeight="1">
      <c r="A636" s="90">
        <v>8</v>
      </c>
      <c r="B636" s="92" t="s">
        <v>1201</v>
      </c>
      <c r="C636" s="90" t="s">
        <v>82</v>
      </c>
      <c r="D636" s="90">
        <v>1</v>
      </c>
      <c r="E636" s="90">
        <v>1</v>
      </c>
      <c r="F636" s="90" t="s">
        <v>566</v>
      </c>
      <c r="G636" s="95">
        <v>1.49292087881817</v>
      </c>
      <c r="H636" s="97">
        <v>1.7431800210818549</v>
      </c>
      <c r="I636" s="97">
        <v>1.2426617365544852</v>
      </c>
      <c r="J636" s="90" t="s">
        <v>8678</v>
      </c>
      <c r="K636" s="95">
        <v>1.38888883590698</v>
      </c>
      <c r="L636" s="110">
        <v>108</v>
      </c>
    </row>
    <row r="637" spans="1:12" ht="25.5" customHeight="1">
      <c r="A637" s="90">
        <v>8</v>
      </c>
      <c r="B637" s="92" t="s">
        <v>1202</v>
      </c>
      <c r="C637" s="90" t="s">
        <v>82</v>
      </c>
      <c r="D637" s="90">
        <v>1</v>
      </c>
      <c r="E637" s="90">
        <v>1</v>
      </c>
      <c r="F637" s="90" t="s">
        <v>566</v>
      </c>
      <c r="G637" s="95">
        <v>2.7199822306288302</v>
      </c>
      <c r="H637" s="97">
        <v>3.1759343374467699</v>
      </c>
      <c r="I637" s="97">
        <v>2.2640301238108904</v>
      </c>
      <c r="J637" s="90" t="s">
        <v>8678</v>
      </c>
      <c r="K637" s="95">
        <v>0.72016459703445401</v>
      </c>
      <c r="L637" s="110">
        <v>76</v>
      </c>
    </row>
    <row r="638" spans="1:12" ht="25.5" customHeight="1">
      <c r="A638" s="90">
        <v>8</v>
      </c>
      <c r="B638" s="92" t="s">
        <v>1203</v>
      </c>
      <c r="C638" s="90" t="s">
        <v>82</v>
      </c>
      <c r="D638" s="90">
        <v>1</v>
      </c>
      <c r="E638" s="90">
        <v>1</v>
      </c>
      <c r="F638" s="90" t="s">
        <v>566</v>
      </c>
      <c r="G638" s="95">
        <v>0.80758585060513499</v>
      </c>
      <c r="H638" s="97">
        <v>0.94296190779895017</v>
      </c>
      <c r="I638" s="97">
        <v>0.67220979341131981</v>
      </c>
      <c r="J638" s="90" t="s">
        <v>8678</v>
      </c>
      <c r="K638" s="95">
        <v>0.823045253753662</v>
      </c>
      <c r="L638" s="110">
        <v>121</v>
      </c>
    </row>
    <row r="639" spans="1:12" ht="25.5" customHeight="1">
      <c r="A639" s="90">
        <v>8</v>
      </c>
      <c r="B639" s="92" t="s">
        <v>1204</v>
      </c>
      <c r="C639" s="90" t="s">
        <v>82</v>
      </c>
      <c r="D639" s="90">
        <v>1</v>
      </c>
      <c r="E639" s="90">
        <v>1</v>
      </c>
      <c r="F639" s="90" t="s">
        <v>566</v>
      </c>
      <c r="G639" s="95">
        <v>3.2259919314615702</v>
      </c>
      <c r="H639" s="97">
        <v>3.7667667207834556</v>
      </c>
      <c r="I639" s="97">
        <v>2.6852171421396847</v>
      </c>
      <c r="J639" s="90" t="s">
        <v>8678</v>
      </c>
      <c r="K639" s="95">
        <v>0.87448561191558805</v>
      </c>
      <c r="L639" s="110">
        <v>335</v>
      </c>
    </row>
    <row r="640" spans="1:12" ht="25.5" customHeight="1">
      <c r="A640" s="90">
        <v>8</v>
      </c>
      <c r="B640" s="92" t="s">
        <v>1205</v>
      </c>
      <c r="C640" s="90" t="s">
        <v>82</v>
      </c>
      <c r="D640" s="90">
        <v>1</v>
      </c>
      <c r="E640" s="90">
        <v>1</v>
      </c>
      <c r="F640" s="90" t="s">
        <v>566</v>
      </c>
      <c r="G640" s="95">
        <v>2.5382264928715501</v>
      </c>
      <c r="H640" s="97">
        <v>2.9637107861047221</v>
      </c>
      <c r="I640" s="97">
        <v>2.1127421996383782</v>
      </c>
      <c r="J640" s="90" t="s">
        <v>8678</v>
      </c>
      <c r="K640" s="95">
        <v>1.38888883590698</v>
      </c>
      <c r="L640" s="110">
        <v>289</v>
      </c>
    </row>
    <row r="641" spans="1:12" ht="25.5" customHeight="1">
      <c r="A641" s="90">
        <v>8</v>
      </c>
      <c r="B641" s="92" t="s">
        <v>1206</v>
      </c>
      <c r="C641" s="90" t="s">
        <v>82</v>
      </c>
      <c r="D641" s="90">
        <v>1</v>
      </c>
      <c r="E641" s="90">
        <v>1</v>
      </c>
      <c r="F641" s="90" t="s">
        <v>566</v>
      </c>
      <c r="G641" s="95">
        <v>1.2930651233911199</v>
      </c>
      <c r="H641" s="97">
        <v>1.509822336222866</v>
      </c>
      <c r="I641" s="97">
        <v>1.0763079105593738</v>
      </c>
      <c r="J641" s="90" t="s">
        <v>8678</v>
      </c>
      <c r="K641" s="95">
        <v>0.823045253753662</v>
      </c>
      <c r="L641" s="110">
        <v>316</v>
      </c>
    </row>
    <row r="642" spans="1:12" ht="25.5" customHeight="1">
      <c r="A642" s="90">
        <v>8</v>
      </c>
      <c r="B642" s="92" t="s">
        <v>1207</v>
      </c>
      <c r="C642" s="90" t="s">
        <v>82</v>
      </c>
      <c r="D642" s="90">
        <v>1</v>
      </c>
      <c r="E642" s="90">
        <v>1</v>
      </c>
      <c r="F642" s="90" t="s">
        <v>566</v>
      </c>
      <c r="G642" s="95">
        <v>3.31042422061901</v>
      </c>
      <c r="H642" s="97">
        <v>3.8653524406844104</v>
      </c>
      <c r="I642" s="97">
        <v>2.7554960005536095</v>
      </c>
      <c r="J642" s="90" t="s">
        <v>8678</v>
      </c>
      <c r="K642" s="95">
        <v>1.38888883590698</v>
      </c>
      <c r="L642" s="110">
        <v>250</v>
      </c>
    </row>
    <row r="643" spans="1:12" ht="25.5" customHeight="1">
      <c r="A643" s="90">
        <v>8</v>
      </c>
      <c r="B643" s="92" t="s">
        <v>1208</v>
      </c>
      <c r="C643" s="90" t="s">
        <v>82</v>
      </c>
      <c r="D643" s="90">
        <v>1</v>
      </c>
      <c r="E643" s="90">
        <v>1</v>
      </c>
      <c r="F643" s="90" t="s">
        <v>566</v>
      </c>
      <c r="G643" s="95">
        <v>1.2859710396237101</v>
      </c>
      <c r="H643" s="97">
        <v>1.5015390673191451</v>
      </c>
      <c r="I643" s="97">
        <v>1.070403011928275</v>
      </c>
      <c r="J643" s="90" t="s">
        <v>8678</v>
      </c>
      <c r="K643" s="95">
        <v>1.4917695522308301</v>
      </c>
      <c r="L643" s="110">
        <v>234</v>
      </c>
    </row>
    <row r="644" spans="1:12" ht="25.5" customHeight="1">
      <c r="A644" s="90">
        <v>8</v>
      </c>
      <c r="B644" s="92" t="s">
        <v>1209</v>
      </c>
      <c r="C644" s="90" t="s">
        <v>82</v>
      </c>
      <c r="D644" s="90">
        <v>1</v>
      </c>
      <c r="E644" s="90">
        <v>1</v>
      </c>
      <c r="F644" s="90" t="s">
        <v>566</v>
      </c>
      <c r="G644" s="95">
        <v>2.2027509047859701</v>
      </c>
      <c r="H644" s="97">
        <v>2.5719992419709126</v>
      </c>
      <c r="I644" s="97">
        <v>1.8335025676010277</v>
      </c>
      <c r="J644" s="90" t="s">
        <v>8678</v>
      </c>
      <c r="K644" s="95">
        <v>1.4917695522308301</v>
      </c>
      <c r="L644" s="110">
        <v>241</v>
      </c>
    </row>
    <row r="645" spans="1:12" ht="25.5" customHeight="1">
      <c r="A645" s="90">
        <v>8</v>
      </c>
      <c r="B645" s="92" t="s">
        <v>1210</v>
      </c>
      <c r="C645" s="90" t="s">
        <v>82</v>
      </c>
      <c r="D645" s="90">
        <v>1</v>
      </c>
      <c r="E645" s="90">
        <v>1</v>
      </c>
      <c r="F645" s="90" t="s">
        <v>566</v>
      </c>
      <c r="G645" s="95">
        <v>2.1784455055085599</v>
      </c>
      <c r="H645" s="97">
        <v>2.5436195153384209</v>
      </c>
      <c r="I645" s="97">
        <v>1.8132714956786988</v>
      </c>
      <c r="J645" s="90" t="s">
        <v>8678</v>
      </c>
      <c r="K645" s="95">
        <v>2.0061728954315101</v>
      </c>
      <c r="L645" s="110">
        <v>225</v>
      </c>
    </row>
    <row r="646" spans="1:12" ht="25.5" customHeight="1">
      <c r="A646" s="90">
        <v>8</v>
      </c>
      <c r="B646" s="92" t="s">
        <v>1211</v>
      </c>
      <c r="C646" s="90" t="s">
        <v>82</v>
      </c>
      <c r="D646" s="90">
        <v>1</v>
      </c>
      <c r="E646" s="90">
        <v>1</v>
      </c>
      <c r="F646" s="90" t="s">
        <v>566</v>
      </c>
      <c r="G646" s="95">
        <v>2.4075012003616001</v>
      </c>
      <c r="H646" s="97">
        <v>2.8110719414167038</v>
      </c>
      <c r="I646" s="97">
        <v>2.0039304593064964</v>
      </c>
      <c r="J646" s="90" t="s">
        <v>8678</v>
      </c>
      <c r="K646" s="95">
        <v>1.59465014934539</v>
      </c>
      <c r="L646" s="110">
        <v>233</v>
      </c>
    </row>
    <row r="647" spans="1:12" ht="25.5" customHeight="1">
      <c r="A647" s="90">
        <v>8</v>
      </c>
      <c r="B647" s="92" t="s">
        <v>1212</v>
      </c>
      <c r="C647" s="90" t="s">
        <v>82</v>
      </c>
      <c r="D647" s="90">
        <v>1</v>
      </c>
      <c r="E647" s="90">
        <v>1</v>
      </c>
      <c r="F647" s="90" t="s">
        <v>566</v>
      </c>
      <c r="G647" s="95">
        <v>4.5874597305225198</v>
      </c>
      <c r="H647" s="97">
        <v>5.3564581105562867</v>
      </c>
      <c r="I647" s="97">
        <v>3.8184613504887528</v>
      </c>
      <c r="J647" s="90" t="s">
        <v>8678</v>
      </c>
      <c r="K647" s="95">
        <v>2.9835391044616699</v>
      </c>
      <c r="L647" s="110">
        <v>239</v>
      </c>
    </row>
    <row r="648" spans="1:12" ht="25.5" customHeight="1">
      <c r="A648" s="90">
        <v>8</v>
      </c>
      <c r="B648" s="92" t="s">
        <v>1213</v>
      </c>
      <c r="C648" s="90" t="s">
        <v>82</v>
      </c>
      <c r="D648" s="90">
        <v>1</v>
      </c>
      <c r="E648" s="90">
        <v>1</v>
      </c>
      <c r="F648" s="90" t="s">
        <v>566</v>
      </c>
      <c r="G648" s="95">
        <v>4.4899945246906601</v>
      </c>
      <c r="H648" s="97">
        <v>5.2426547590409509</v>
      </c>
      <c r="I648" s="97">
        <v>3.7373342903403697</v>
      </c>
      <c r="J648" s="90" t="s">
        <v>8678</v>
      </c>
      <c r="K648" s="95">
        <v>4.9897117614745996</v>
      </c>
      <c r="L648" s="110">
        <v>237</v>
      </c>
    </row>
    <row r="649" spans="1:12" ht="25.5" customHeight="1">
      <c r="A649" s="90">
        <v>8</v>
      </c>
      <c r="B649" s="92" t="s">
        <v>1214</v>
      </c>
      <c r="C649" s="90" t="s">
        <v>82</v>
      </c>
      <c r="D649" s="90">
        <v>1</v>
      </c>
      <c r="E649" s="90">
        <v>1</v>
      </c>
      <c r="F649" s="90" t="s">
        <v>566</v>
      </c>
      <c r="G649" s="95">
        <v>7.0617722147709596</v>
      </c>
      <c r="H649" s="97">
        <v>8.2455409478662567</v>
      </c>
      <c r="I649" s="97">
        <v>5.8780034816756634</v>
      </c>
      <c r="J649" s="90" t="s">
        <v>8678</v>
      </c>
      <c r="K649" s="95">
        <v>4.8868312835693297</v>
      </c>
      <c r="L649" s="110">
        <v>203</v>
      </c>
    </row>
    <row r="650" spans="1:12" ht="25.5" customHeight="1">
      <c r="A650" s="90">
        <v>8</v>
      </c>
      <c r="B650" s="92" t="s">
        <v>1215</v>
      </c>
      <c r="C650" s="90" t="s">
        <v>82</v>
      </c>
      <c r="D650" s="90">
        <v>1</v>
      </c>
      <c r="E650" s="90">
        <v>1</v>
      </c>
      <c r="F650" s="90" t="s">
        <v>566</v>
      </c>
      <c r="G650" s="95">
        <v>2.2132581847033599</v>
      </c>
      <c r="H650" s="97">
        <v>2.5842678629593254</v>
      </c>
      <c r="I650" s="97">
        <v>1.8422485064473941</v>
      </c>
      <c r="J650" s="90" t="s">
        <v>8678</v>
      </c>
      <c r="K650" s="95">
        <v>4.7839508056640598</v>
      </c>
      <c r="L650" s="110">
        <v>194</v>
      </c>
    </row>
    <row r="651" spans="1:12" ht="25.5" customHeight="1">
      <c r="A651" s="90">
        <v>8</v>
      </c>
      <c r="B651" s="92" t="s">
        <v>1216</v>
      </c>
      <c r="C651" s="90" t="s">
        <v>82</v>
      </c>
      <c r="D651" s="90">
        <v>1</v>
      </c>
      <c r="E651" s="90">
        <v>1</v>
      </c>
      <c r="F651" s="90" t="s">
        <v>566</v>
      </c>
      <c r="G651" s="95">
        <v>1.6228601148164601</v>
      </c>
      <c r="H651" s="97">
        <v>1.8949010421758647</v>
      </c>
      <c r="I651" s="97">
        <v>1.3508191874570554</v>
      </c>
      <c r="J651" s="90" t="s">
        <v>8678</v>
      </c>
      <c r="K651" s="95">
        <v>4.3209877014160103</v>
      </c>
      <c r="L651" s="110">
        <v>179</v>
      </c>
    </row>
    <row r="652" spans="1:12" ht="25.5" customHeight="1">
      <c r="A652" s="90">
        <v>8</v>
      </c>
      <c r="B652" s="92" t="s">
        <v>1217</v>
      </c>
      <c r="C652" s="90" t="s">
        <v>82</v>
      </c>
      <c r="D652" s="90">
        <v>1</v>
      </c>
      <c r="E652" s="90">
        <v>1</v>
      </c>
      <c r="F652" s="90" t="s">
        <v>566</v>
      </c>
      <c r="G652" s="95">
        <v>3.8148410700867301</v>
      </c>
      <c r="H652" s="97">
        <v>4.4543249621118344</v>
      </c>
      <c r="I652" s="97">
        <v>3.1753571780616259</v>
      </c>
      <c r="J652" s="90" t="s">
        <v>8678</v>
      </c>
      <c r="K652" s="95">
        <v>2.9835391044616699</v>
      </c>
      <c r="L652" s="110">
        <v>194</v>
      </c>
    </row>
    <row r="653" spans="1:12" ht="25.5" customHeight="1">
      <c r="A653" s="90">
        <v>8</v>
      </c>
      <c r="B653" s="92" t="s">
        <v>1218</v>
      </c>
      <c r="C653" s="90" t="s">
        <v>82</v>
      </c>
      <c r="D653" s="90">
        <v>1</v>
      </c>
      <c r="E653" s="90">
        <v>1</v>
      </c>
      <c r="F653" s="90" t="s">
        <v>566</v>
      </c>
      <c r="G653" s="95">
        <v>1.57173888489117</v>
      </c>
      <c r="H653" s="97">
        <v>1.8352103325587268</v>
      </c>
      <c r="I653" s="97">
        <v>1.3082674372236132</v>
      </c>
      <c r="J653" s="90" t="s">
        <v>8678</v>
      </c>
      <c r="K653" s="95">
        <v>4.2181072235107404</v>
      </c>
      <c r="L653" s="110">
        <v>151</v>
      </c>
    </row>
    <row r="654" spans="1:12" ht="25.5" customHeight="1">
      <c r="A654" s="90">
        <v>9</v>
      </c>
      <c r="B654" s="92" t="s">
        <v>1219</v>
      </c>
      <c r="C654" s="90" t="s">
        <v>82</v>
      </c>
      <c r="D654" s="90">
        <v>1</v>
      </c>
      <c r="E654" s="90">
        <v>1</v>
      </c>
      <c r="F654" s="90" t="s">
        <v>566</v>
      </c>
      <c r="G654" s="95">
        <v>0</v>
      </c>
      <c r="H654" s="97">
        <v>0</v>
      </c>
      <c r="I654" s="97">
        <v>0</v>
      </c>
      <c r="J654" s="90" t="s">
        <v>8678</v>
      </c>
      <c r="K654" s="95">
        <v>1.0802469253539999</v>
      </c>
      <c r="L654" s="110">
        <v>115</v>
      </c>
    </row>
    <row r="655" spans="1:12" ht="25.5" customHeight="1">
      <c r="A655" s="90">
        <v>9</v>
      </c>
      <c r="B655" s="92" t="s">
        <v>1220</v>
      </c>
      <c r="C655" s="90" t="s">
        <v>82</v>
      </c>
      <c r="D655" s="90">
        <v>1</v>
      </c>
      <c r="E655" s="90">
        <v>1</v>
      </c>
      <c r="F655" s="90" t="s">
        <v>566</v>
      </c>
      <c r="G655" s="95">
        <v>3.15166561876064</v>
      </c>
      <c r="H655" s="97">
        <v>3.6799810476917179</v>
      </c>
      <c r="I655" s="97">
        <v>2.6233501898295621</v>
      </c>
      <c r="J655" s="90" t="s">
        <v>8678</v>
      </c>
      <c r="K655" s="95">
        <v>1.18312752246856</v>
      </c>
      <c r="L655" s="110">
        <v>221</v>
      </c>
    </row>
    <row r="656" spans="1:12" ht="25.5" customHeight="1">
      <c r="A656" s="90">
        <v>9</v>
      </c>
      <c r="B656" s="92" t="s">
        <v>1221</v>
      </c>
      <c r="C656" s="90" t="s">
        <v>82</v>
      </c>
      <c r="D656" s="90">
        <v>1</v>
      </c>
      <c r="E656" s="90">
        <v>1</v>
      </c>
      <c r="F656" s="90" t="s">
        <v>566</v>
      </c>
      <c r="G656" s="95">
        <v>0.99421176501087805</v>
      </c>
      <c r="H656" s="97">
        <v>1.1608720261608532</v>
      </c>
      <c r="I656" s="97">
        <v>0.82755150386090304</v>
      </c>
      <c r="J656" s="90" t="s">
        <v>8678</v>
      </c>
      <c r="K656" s="95">
        <v>1.2860082387924101</v>
      </c>
      <c r="L656" s="110">
        <v>224</v>
      </c>
    </row>
    <row r="657" spans="1:12" ht="25.5" customHeight="1">
      <c r="A657" s="90">
        <v>9</v>
      </c>
      <c r="B657" s="92" t="s">
        <v>1222</v>
      </c>
      <c r="C657" s="90" t="s">
        <v>82</v>
      </c>
      <c r="D657" s="90">
        <v>1</v>
      </c>
      <c r="E657" s="90">
        <v>1</v>
      </c>
      <c r="F657" s="90" t="s">
        <v>566</v>
      </c>
      <c r="G657" s="95">
        <v>8.5708435909610206</v>
      </c>
      <c r="H657" s="97">
        <v>10.007578783014923</v>
      </c>
      <c r="I657" s="97">
        <v>7.1341083989071183</v>
      </c>
      <c r="J657" s="90" t="s">
        <v>8678</v>
      </c>
      <c r="K657" s="95">
        <v>2.2119340896606401</v>
      </c>
      <c r="L657" s="110">
        <v>170</v>
      </c>
    </row>
    <row r="658" spans="1:12" ht="25.5" customHeight="1">
      <c r="A658" s="90">
        <v>9</v>
      </c>
      <c r="B658" s="92" t="s">
        <v>1223</v>
      </c>
      <c r="C658" s="90" t="s">
        <v>82</v>
      </c>
      <c r="D658" s="90">
        <v>1</v>
      </c>
      <c r="E658" s="90">
        <v>1</v>
      </c>
      <c r="F658" s="90" t="s">
        <v>566</v>
      </c>
      <c r="G658" s="95">
        <v>2.11722298288137</v>
      </c>
      <c r="H658" s="97">
        <v>2.47213422780702</v>
      </c>
      <c r="I658" s="97">
        <v>1.7623117379557203</v>
      </c>
      <c r="J658" s="90" t="s">
        <v>8678</v>
      </c>
      <c r="K658" s="95">
        <v>1.0802469253539999</v>
      </c>
      <c r="L658" s="110">
        <v>192</v>
      </c>
    </row>
    <row r="659" spans="1:12" ht="25.5" customHeight="1">
      <c r="A659" s="90">
        <v>9</v>
      </c>
      <c r="B659" s="92" t="s">
        <v>1224</v>
      </c>
      <c r="C659" s="90" t="s">
        <v>82</v>
      </c>
      <c r="D659" s="90">
        <v>1</v>
      </c>
      <c r="E659" s="90">
        <v>1</v>
      </c>
      <c r="F659" s="90" t="s">
        <v>566</v>
      </c>
      <c r="G659" s="95">
        <v>6.2476442646616102</v>
      </c>
      <c r="H659" s="97">
        <v>7.2949402848502825</v>
      </c>
      <c r="I659" s="97">
        <v>5.2003482444729379</v>
      </c>
      <c r="J659" s="90" t="s">
        <v>8678</v>
      </c>
      <c r="K659" s="95">
        <v>1.8004115819930999</v>
      </c>
      <c r="L659" s="110">
        <v>205</v>
      </c>
    </row>
    <row r="660" spans="1:12" ht="25.5" customHeight="1">
      <c r="A660" s="90">
        <v>9</v>
      </c>
      <c r="B660" s="92" t="s">
        <v>1225</v>
      </c>
      <c r="C660" s="90" t="s">
        <v>82</v>
      </c>
      <c r="D660" s="90">
        <v>1</v>
      </c>
      <c r="E660" s="90">
        <v>1</v>
      </c>
      <c r="F660" s="90" t="s">
        <v>566</v>
      </c>
      <c r="G660" s="95">
        <v>8.28227514045067</v>
      </c>
      <c r="H660" s="97">
        <v>9.6706374455460562</v>
      </c>
      <c r="I660" s="97">
        <v>6.8939128353552839</v>
      </c>
      <c r="J660" s="90" t="s">
        <v>8678</v>
      </c>
      <c r="K660" s="95">
        <v>2.6234567165374698</v>
      </c>
      <c r="L660" s="110">
        <v>227</v>
      </c>
    </row>
    <row r="661" spans="1:12" ht="25.5" customHeight="1">
      <c r="A661" s="90">
        <v>9</v>
      </c>
      <c r="B661" s="92" t="s">
        <v>1226</v>
      </c>
      <c r="C661" s="90" t="s">
        <v>82</v>
      </c>
      <c r="D661" s="90">
        <v>1</v>
      </c>
      <c r="E661" s="90">
        <v>1</v>
      </c>
      <c r="F661" s="90" t="s">
        <v>566</v>
      </c>
      <c r="G661" s="95">
        <v>2.85474561946898</v>
      </c>
      <c r="H661" s="97">
        <v>3.3332881867581952</v>
      </c>
      <c r="I661" s="97">
        <v>2.3762030521797648</v>
      </c>
      <c r="J661" s="90" t="s">
        <v>8678</v>
      </c>
      <c r="K661" s="95">
        <v>0.97736626863479603</v>
      </c>
      <c r="L661" s="110">
        <v>190</v>
      </c>
    </row>
    <row r="662" spans="1:12" ht="25.5" customHeight="1">
      <c r="A662" s="90">
        <v>9</v>
      </c>
      <c r="B662" s="92" t="s">
        <v>1227</v>
      </c>
      <c r="C662" s="90" t="s">
        <v>82</v>
      </c>
      <c r="D662" s="90">
        <v>1</v>
      </c>
      <c r="E662" s="90">
        <v>1</v>
      </c>
      <c r="F662" s="90" t="s">
        <v>566</v>
      </c>
      <c r="G662" s="95">
        <v>1.1053414419657599</v>
      </c>
      <c r="H662" s="97">
        <v>1.2906304315563104</v>
      </c>
      <c r="I662" s="97">
        <v>0.92005245237520927</v>
      </c>
      <c r="J662" s="90" t="s">
        <v>8678</v>
      </c>
      <c r="K662" s="95">
        <v>0.87448561191558805</v>
      </c>
      <c r="L662" s="110">
        <v>138</v>
      </c>
    </row>
    <row r="663" spans="1:12" ht="25.5" customHeight="1">
      <c r="A663" s="90">
        <v>9</v>
      </c>
      <c r="B663" s="92" t="s">
        <v>1228</v>
      </c>
      <c r="C663" s="90" t="s">
        <v>82</v>
      </c>
      <c r="D663" s="90">
        <v>1</v>
      </c>
      <c r="E663" s="90">
        <v>1</v>
      </c>
      <c r="F663" s="90" t="s">
        <v>566</v>
      </c>
      <c r="G663" s="95">
        <v>5.4120397388246297E-2</v>
      </c>
      <c r="H663" s="97">
        <v>6.3192629159881858E-2</v>
      </c>
      <c r="I663" s="97">
        <v>4.5048165616610736E-2</v>
      </c>
      <c r="J663" s="90" t="s">
        <v>8678</v>
      </c>
      <c r="K663" s="95">
        <v>0</v>
      </c>
      <c r="L663" s="110">
        <v>155</v>
      </c>
    </row>
    <row r="664" spans="1:12" ht="25.5" customHeight="1">
      <c r="A664" s="90">
        <v>9</v>
      </c>
      <c r="B664" s="92" t="s">
        <v>1229</v>
      </c>
      <c r="C664" s="90" t="s">
        <v>82</v>
      </c>
      <c r="D664" s="90">
        <v>1</v>
      </c>
      <c r="E664" s="90">
        <v>1</v>
      </c>
      <c r="F664" s="90" t="s">
        <v>566</v>
      </c>
      <c r="G664" s="95">
        <v>0.16302348954513099</v>
      </c>
      <c r="H664" s="97">
        <v>0.19035120613162149</v>
      </c>
      <c r="I664" s="97">
        <v>0.13569577295864049</v>
      </c>
      <c r="J664" s="90" t="s">
        <v>8678</v>
      </c>
      <c r="K664" s="95">
        <v>0</v>
      </c>
      <c r="L664" s="110">
        <v>202</v>
      </c>
    </row>
    <row r="665" spans="1:12" ht="25.5" customHeight="1">
      <c r="A665" s="90">
        <v>9</v>
      </c>
      <c r="B665" s="92" t="s">
        <v>1230</v>
      </c>
      <c r="C665" s="90" t="s">
        <v>82</v>
      </c>
      <c r="D665" s="90">
        <v>1</v>
      </c>
      <c r="E665" s="90">
        <v>1</v>
      </c>
      <c r="F665" s="90" t="s">
        <v>566</v>
      </c>
      <c r="G665" s="95">
        <v>2.4387457416367302</v>
      </c>
      <c r="H665" s="97">
        <v>2.8475540222097528</v>
      </c>
      <c r="I665" s="97">
        <v>2.0299374610637075</v>
      </c>
      <c r="J665" s="90" t="s">
        <v>8678</v>
      </c>
      <c r="K665" s="95">
        <v>0.72016459703445401</v>
      </c>
      <c r="L665" s="110">
        <v>212</v>
      </c>
    </row>
    <row r="666" spans="1:12" ht="25.5" customHeight="1">
      <c r="A666" s="90">
        <v>9</v>
      </c>
      <c r="B666" s="92" t="s">
        <v>1231</v>
      </c>
      <c r="C666" s="90" t="s">
        <v>82</v>
      </c>
      <c r="D666" s="90">
        <v>1</v>
      </c>
      <c r="E666" s="90">
        <v>1</v>
      </c>
      <c r="F666" s="90" t="s">
        <v>566</v>
      </c>
      <c r="G666" s="95">
        <v>2.7997893123220501</v>
      </c>
      <c r="H666" s="97">
        <v>3.2691195238302559</v>
      </c>
      <c r="I666" s="97">
        <v>2.3304591008138442</v>
      </c>
      <c r="J666" s="90" t="s">
        <v>8678</v>
      </c>
      <c r="K666" s="95">
        <v>1.0802469253539999</v>
      </c>
      <c r="L666" s="110">
        <v>237</v>
      </c>
    </row>
    <row r="667" spans="1:12" ht="25.5" customHeight="1">
      <c r="A667" s="90">
        <v>9</v>
      </c>
      <c r="B667" s="92" t="s">
        <v>1232</v>
      </c>
      <c r="C667" s="90" t="s">
        <v>82</v>
      </c>
      <c r="D667" s="90">
        <v>1</v>
      </c>
      <c r="E667" s="90">
        <v>1</v>
      </c>
      <c r="F667" s="90" t="s">
        <v>566</v>
      </c>
      <c r="G667" s="95">
        <v>7.3665787597674699</v>
      </c>
      <c r="H667" s="97">
        <v>8.6014423804683098</v>
      </c>
      <c r="I667" s="97">
        <v>6.13171513906663</v>
      </c>
      <c r="J667" s="90" t="s">
        <v>8678</v>
      </c>
      <c r="K667" s="95">
        <v>2.2119340896606401</v>
      </c>
      <c r="L667" s="110">
        <v>279</v>
      </c>
    </row>
    <row r="668" spans="1:12" ht="25.5" customHeight="1">
      <c r="A668" s="90">
        <v>9</v>
      </c>
      <c r="B668" s="92" t="s">
        <v>1233</v>
      </c>
      <c r="C668" s="90" t="s">
        <v>82</v>
      </c>
      <c r="D668" s="90">
        <v>1</v>
      </c>
      <c r="E668" s="90">
        <v>1</v>
      </c>
      <c r="F668" s="90" t="s">
        <v>566</v>
      </c>
      <c r="G668" s="95">
        <v>6.2488152455187098</v>
      </c>
      <c r="H668" s="97">
        <v>7.2963075578679799</v>
      </c>
      <c r="I668" s="97">
        <v>5.2013229331694397</v>
      </c>
      <c r="J668" s="90" t="s">
        <v>8678</v>
      </c>
      <c r="K668" s="95">
        <v>1.69753086566925</v>
      </c>
      <c r="L668" s="110">
        <v>281</v>
      </c>
    </row>
    <row r="669" spans="1:12" ht="25.5" customHeight="1">
      <c r="A669" s="90">
        <v>9</v>
      </c>
      <c r="B669" s="92" t="s">
        <v>1234</v>
      </c>
      <c r="C669" s="90" t="s">
        <v>82</v>
      </c>
      <c r="D669" s="90">
        <v>1</v>
      </c>
      <c r="E669" s="90">
        <v>1</v>
      </c>
      <c r="F669" s="90" t="s">
        <v>566</v>
      </c>
      <c r="G669" s="95">
        <v>2.4407463185312999</v>
      </c>
      <c r="H669" s="97">
        <v>2.8498899569017588</v>
      </c>
      <c r="I669" s="97">
        <v>2.0316026801608409</v>
      </c>
      <c r="J669" s="90" t="s">
        <v>8678</v>
      </c>
      <c r="K669" s="95">
        <v>1.69753086566925</v>
      </c>
      <c r="L669" s="110">
        <v>302</v>
      </c>
    </row>
    <row r="670" spans="1:12" ht="25.5" customHeight="1">
      <c r="A670" s="90">
        <v>9</v>
      </c>
      <c r="B670" s="92" t="s">
        <v>1235</v>
      </c>
      <c r="C670" s="90" t="s">
        <v>82</v>
      </c>
      <c r="D670" s="90">
        <v>1</v>
      </c>
      <c r="E670" s="90">
        <v>1</v>
      </c>
      <c r="F670" s="90" t="s">
        <v>566</v>
      </c>
      <c r="G670" s="95">
        <v>4.4754358247254897</v>
      </c>
      <c r="H670" s="97">
        <v>5.2256555762494958</v>
      </c>
      <c r="I670" s="97">
        <v>3.7252160732014841</v>
      </c>
      <c r="J670" s="90" t="s">
        <v>8678</v>
      </c>
      <c r="K670" s="95">
        <v>2.31481480598449</v>
      </c>
      <c r="L670" s="110">
        <v>281</v>
      </c>
    </row>
    <row r="671" spans="1:12" ht="25.5" customHeight="1">
      <c r="A671" s="90">
        <v>9</v>
      </c>
      <c r="B671" s="92" t="s">
        <v>1236</v>
      </c>
      <c r="C671" s="90" t="s">
        <v>82</v>
      </c>
      <c r="D671" s="90">
        <v>1</v>
      </c>
      <c r="E671" s="90">
        <v>1</v>
      </c>
      <c r="F671" s="90" t="s">
        <v>566</v>
      </c>
      <c r="G671" s="95">
        <v>1.53246690918315</v>
      </c>
      <c r="H671" s="97">
        <v>1.7893551741146805</v>
      </c>
      <c r="I671" s="97">
        <v>1.2755786442516195</v>
      </c>
      <c r="J671" s="90" t="s">
        <v>8678</v>
      </c>
      <c r="K671" s="95">
        <v>3.49794244766235</v>
      </c>
      <c r="L671" s="110">
        <v>210</v>
      </c>
    </row>
    <row r="672" spans="1:12" ht="25.5" customHeight="1">
      <c r="A672" s="90">
        <v>9</v>
      </c>
      <c r="B672" s="92" t="s">
        <v>1237</v>
      </c>
      <c r="C672" s="90" t="s">
        <v>82</v>
      </c>
      <c r="D672" s="90">
        <v>1</v>
      </c>
      <c r="E672" s="90">
        <v>1</v>
      </c>
      <c r="F672" s="90" t="s">
        <v>566</v>
      </c>
      <c r="G672" s="95">
        <v>0.85793675538043301</v>
      </c>
      <c r="H672" s="97">
        <v>1.0017531622404954</v>
      </c>
      <c r="I672" s="97">
        <v>0.71412034852037065</v>
      </c>
      <c r="J672" s="90" t="s">
        <v>8678</v>
      </c>
      <c r="K672" s="95">
        <v>1.38888883590698</v>
      </c>
      <c r="L672" s="110">
        <v>227</v>
      </c>
    </row>
    <row r="673" spans="1:12" ht="25.5" customHeight="1">
      <c r="A673" s="90">
        <v>9</v>
      </c>
      <c r="B673" s="92" t="s">
        <v>1238</v>
      </c>
      <c r="C673" s="90" t="s">
        <v>82</v>
      </c>
      <c r="D673" s="90">
        <v>1</v>
      </c>
      <c r="E673" s="90">
        <v>1</v>
      </c>
      <c r="F673" s="90" t="s">
        <v>566</v>
      </c>
      <c r="G673" s="95">
        <v>3.0545490834626299</v>
      </c>
      <c r="H673" s="97">
        <v>3.5665848145422441</v>
      </c>
      <c r="I673" s="97">
        <v>2.5425133523830157</v>
      </c>
      <c r="J673" s="90" t="s">
        <v>8678</v>
      </c>
      <c r="K673" s="95">
        <v>3.7037036418914702</v>
      </c>
      <c r="L673" s="110">
        <v>234</v>
      </c>
    </row>
    <row r="674" spans="1:12" ht="25.5" customHeight="1">
      <c r="A674" s="90">
        <v>9</v>
      </c>
      <c r="B674" s="92" t="s">
        <v>1239</v>
      </c>
      <c r="C674" s="90" t="s">
        <v>82</v>
      </c>
      <c r="D674" s="90">
        <v>1</v>
      </c>
      <c r="E674" s="90">
        <v>1</v>
      </c>
      <c r="F674" s="90" t="s">
        <v>566</v>
      </c>
      <c r="G674" s="95">
        <v>1.80784345646732</v>
      </c>
      <c r="H674" s="97">
        <v>2.1108932424149049</v>
      </c>
      <c r="I674" s="97">
        <v>1.5047936705197351</v>
      </c>
      <c r="J674" s="90" t="s">
        <v>8678</v>
      </c>
      <c r="K674" s="95">
        <v>2.9835391044616699</v>
      </c>
      <c r="L674" s="110">
        <v>245</v>
      </c>
    </row>
    <row r="675" spans="1:12" ht="25.5" customHeight="1">
      <c r="A675" s="90">
        <v>9</v>
      </c>
      <c r="B675" s="92" t="s">
        <v>1240</v>
      </c>
      <c r="C675" s="90" t="s">
        <v>82</v>
      </c>
      <c r="D675" s="90">
        <v>1</v>
      </c>
      <c r="E675" s="90">
        <v>1</v>
      </c>
      <c r="F675" s="90" t="s">
        <v>566</v>
      </c>
      <c r="G675" s="95">
        <v>2.7756627839195702</v>
      </c>
      <c r="H675" s="97">
        <v>3.2409486522951481</v>
      </c>
      <c r="I675" s="97">
        <v>2.3103769155439924</v>
      </c>
      <c r="J675" s="90" t="s">
        <v>8678</v>
      </c>
      <c r="K675" s="95">
        <v>2.77777767181396</v>
      </c>
      <c r="L675" s="110">
        <v>245</v>
      </c>
    </row>
    <row r="676" spans="1:12" ht="25.5" customHeight="1">
      <c r="A676" s="90">
        <v>9</v>
      </c>
      <c r="B676" s="92" t="s">
        <v>1241</v>
      </c>
      <c r="C676" s="90" t="s">
        <v>82</v>
      </c>
      <c r="D676" s="90">
        <v>1</v>
      </c>
      <c r="E676" s="90">
        <v>1</v>
      </c>
      <c r="F676" s="90" t="s">
        <v>566</v>
      </c>
      <c r="G676" s="95">
        <v>1.92528629115127</v>
      </c>
      <c r="H676" s="97">
        <v>2.2480230836174373</v>
      </c>
      <c r="I676" s="97">
        <v>1.6025494986851028</v>
      </c>
      <c r="J676" s="90" t="s">
        <v>8678</v>
      </c>
      <c r="K676" s="95">
        <v>1.90329217910766</v>
      </c>
      <c r="L676" s="110">
        <v>244</v>
      </c>
    </row>
    <row r="677" spans="1:12" ht="25.5" customHeight="1">
      <c r="A677" s="90">
        <v>9</v>
      </c>
      <c r="B677" s="92" t="s">
        <v>1242</v>
      </c>
      <c r="C677" s="90" t="s">
        <v>82</v>
      </c>
      <c r="D677" s="90">
        <v>1</v>
      </c>
      <c r="E677" s="90">
        <v>1</v>
      </c>
      <c r="F677" s="90" t="s">
        <v>566</v>
      </c>
      <c r="G677" s="95">
        <v>1.3354117212934</v>
      </c>
      <c r="H677" s="97">
        <v>1.559267517458778</v>
      </c>
      <c r="I677" s="97">
        <v>1.111555925128022</v>
      </c>
      <c r="J677" s="90" t="s">
        <v>8678</v>
      </c>
      <c r="K677" s="95">
        <v>1.69753086566925</v>
      </c>
      <c r="L677" s="110">
        <v>228</v>
      </c>
    </row>
    <row r="678" spans="1:12" ht="25.5" customHeight="1">
      <c r="A678" s="90">
        <v>9</v>
      </c>
      <c r="B678" s="92" t="s">
        <v>1243</v>
      </c>
      <c r="C678" s="90" t="s">
        <v>82</v>
      </c>
      <c r="D678" s="90">
        <v>1</v>
      </c>
      <c r="E678" s="90">
        <v>1</v>
      </c>
      <c r="F678" s="90" t="s">
        <v>566</v>
      </c>
      <c r="G678" s="95">
        <v>1.1376756268582</v>
      </c>
      <c r="H678" s="97">
        <v>1.3283848135213399</v>
      </c>
      <c r="I678" s="97">
        <v>0.94696644019506027</v>
      </c>
      <c r="J678" s="90" t="s">
        <v>8678</v>
      </c>
      <c r="K678" s="95">
        <v>2.4176955223083398</v>
      </c>
      <c r="L678" s="110">
        <v>230</v>
      </c>
    </row>
    <row r="679" spans="1:12" ht="25.5" customHeight="1">
      <c r="A679" s="90">
        <v>9</v>
      </c>
      <c r="B679" s="92" t="s">
        <v>1244</v>
      </c>
      <c r="C679" s="90" t="s">
        <v>82</v>
      </c>
      <c r="D679" s="90">
        <v>1</v>
      </c>
      <c r="E679" s="90">
        <v>1</v>
      </c>
      <c r="F679" s="90" t="s">
        <v>566</v>
      </c>
      <c r="G679" s="95">
        <v>1.41396166620367</v>
      </c>
      <c r="H679" s="97">
        <v>1.6509848325338121</v>
      </c>
      <c r="I679" s="97">
        <v>1.1769384998735279</v>
      </c>
      <c r="J679" s="90" t="s">
        <v>8678</v>
      </c>
      <c r="K679" s="95">
        <v>2.1090536117553702</v>
      </c>
      <c r="L679" s="110">
        <v>218</v>
      </c>
    </row>
    <row r="680" spans="1:12" ht="25.5" customHeight="1">
      <c r="A680" s="90">
        <v>9</v>
      </c>
      <c r="B680" s="92" t="s">
        <v>1245</v>
      </c>
      <c r="C680" s="90" t="s">
        <v>82</v>
      </c>
      <c r="D680" s="90">
        <v>1</v>
      </c>
      <c r="E680" s="90">
        <v>1</v>
      </c>
      <c r="F680" s="90" t="s">
        <v>566</v>
      </c>
      <c r="G680" s="95">
        <v>2.2655667494199601</v>
      </c>
      <c r="H680" s="97">
        <v>2.6453449409472944</v>
      </c>
      <c r="I680" s="97">
        <v>1.8857885578926254</v>
      </c>
      <c r="J680" s="90" t="s">
        <v>8678</v>
      </c>
      <c r="K680" s="95">
        <v>2.31481480598449</v>
      </c>
      <c r="L680" s="110">
        <v>242</v>
      </c>
    </row>
    <row r="681" spans="1:12" ht="25.5" customHeight="1">
      <c r="A681" s="90">
        <v>9</v>
      </c>
      <c r="B681" s="92" t="s">
        <v>1246</v>
      </c>
      <c r="C681" s="90" t="s">
        <v>82</v>
      </c>
      <c r="D681" s="90">
        <v>1</v>
      </c>
      <c r="E681" s="90">
        <v>1</v>
      </c>
      <c r="F681" s="90" t="s">
        <v>566</v>
      </c>
      <c r="G681" s="95">
        <v>4.2453499309617504</v>
      </c>
      <c r="H681" s="97">
        <v>4.9570002584544781</v>
      </c>
      <c r="I681" s="97">
        <v>3.5336996034690231</v>
      </c>
      <c r="J681" s="90" t="s">
        <v>8678</v>
      </c>
      <c r="K681" s="95">
        <v>2.2119340896606401</v>
      </c>
      <c r="L681" s="110">
        <v>237</v>
      </c>
    </row>
    <row r="682" spans="1:12" ht="25.5" customHeight="1">
      <c r="A682" s="90">
        <v>9</v>
      </c>
      <c r="B682" s="92" t="s">
        <v>1247</v>
      </c>
      <c r="C682" s="90" t="s">
        <v>82</v>
      </c>
      <c r="D682" s="90">
        <v>1</v>
      </c>
      <c r="E682" s="90">
        <v>1</v>
      </c>
      <c r="F682" s="90" t="s">
        <v>566</v>
      </c>
      <c r="G682" s="95">
        <v>2.7124692256918199</v>
      </c>
      <c r="H682" s="97">
        <v>3.1671619233889983</v>
      </c>
      <c r="I682" s="97">
        <v>2.2577765279946416</v>
      </c>
      <c r="J682" s="90" t="s">
        <v>8678</v>
      </c>
      <c r="K682" s="95">
        <v>2.2119340896606401</v>
      </c>
      <c r="L682" s="110">
        <v>232</v>
      </c>
    </row>
    <row r="683" spans="1:12" ht="25.5" customHeight="1">
      <c r="A683" s="90">
        <v>9</v>
      </c>
      <c r="B683" s="92" t="s">
        <v>1248</v>
      </c>
      <c r="C683" s="90" t="s">
        <v>82</v>
      </c>
      <c r="D683" s="90">
        <v>1</v>
      </c>
      <c r="E683" s="90">
        <v>1</v>
      </c>
      <c r="F683" s="90" t="s">
        <v>566</v>
      </c>
      <c r="G683" s="95">
        <v>2.3495015591541901</v>
      </c>
      <c r="H683" s="97">
        <v>2.7433497886776324</v>
      </c>
      <c r="I683" s="97">
        <v>1.9556533296307479</v>
      </c>
      <c r="J683" s="90" t="s">
        <v>8678</v>
      </c>
      <c r="K683" s="95">
        <v>1.69753086566925</v>
      </c>
      <c r="L683" s="110">
        <v>229</v>
      </c>
    </row>
    <row r="684" spans="1:12" ht="25.5" customHeight="1">
      <c r="A684" s="90">
        <v>9</v>
      </c>
      <c r="B684" s="92" t="s">
        <v>1249</v>
      </c>
      <c r="C684" s="90" t="s">
        <v>82</v>
      </c>
      <c r="D684" s="90">
        <v>1</v>
      </c>
      <c r="E684" s="90">
        <v>1</v>
      </c>
      <c r="F684" s="90" t="s">
        <v>566</v>
      </c>
      <c r="G684" s="95">
        <v>4.4536081702074997</v>
      </c>
      <c r="H684" s="97">
        <v>5.2001689400836471</v>
      </c>
      <c r="I684" s="97">
        <v>3.7070474003313523</v>
      </c>
      <c r="J684" s="90" t="s">
        <v>8678</v>
      </c>
      <c r="K684" s="95">
        <v>1.59465014934539</v>
      </c>
      <c r="L684" s="110">
        <v>245</v>
      </c>
    </row>
    <row r="685" spans="1:12" ht="25.5" customHeight="1">
      <c r="A685" s="90">
        <v>9</v>
      </c>
      <c r="B685" s="92" t="s">
        <v>1250</v>
      </c>
      <c r="C685" s="90" t="s">
        <v>82</v>
      </c>
      <c r="D685" s="90">
        <v>1</v>
      </c>
      <c r="E685" s="90">
        <v>1</v>
      </c>
      <c r="F685" s="90" t="s">
        <v>566</v>
      </c>
      <c r="G685" s="95">
        <v>1.1886274205874301</v>
      </c>
      <c r="H685" s="97">
        <v>1.3878776842603358</v>
      </c>
      <c r="I685" s="97">
        <v>0.98937715691452444</v>
      </c>
      <c r="J685" s="90" t="s">
        <v>8678</v>
      </c>
      <c r="K685" s="95">
        <v>1.69753086566925</v>
      </c>
      <c r="L685" s="110">
        <v>278</v>
      </c>
    </row>
    <row r="686" spans="1:12" ht="25.5" customHeight="1">
      <c r="A686" s="90">
        <v>9</v>
      </c>
      <c r="B686" s="92" t="s">
        <v>1251</v>
      </c>
      <c r="C686" s="90" t="s">
        <v>82</v>
      </c>
      <c r="D686" s="90">
        <v>1</v>
      </c>
      <c r="E686" s="90">
        <v>1</v>
      </c>
      <c r="F686" s="90" t="s">
        <v>566</v>
      </c>
      <c r="G686" s="95">
        <v>14.6792798781484</v>
      </c>
      <c r="H686" s="97">
        <v>17.139975581099591</v>
      </c>
      <c r="I686" s="97">
        <v>12.21858417519721</v>
      </c>
      <c r="J686" s="90" t="s">
        <v>8678</v>
      </c>
      <c r="K686" s="95">
        <v>1.4917695522308301</v>
      </c>
      <c r="L686" s="110">
        <v>235</v>
      </c>
    </row>
    <row r="687" spans="1:12" ht="25.5" customHeight="1">
      <c r="A687" s="90">
        <v>9</v>
      </c>
      <c r="B687" s="92" t="s">
        <v>1252</v>
      </c>
      <c r="C687" s="90" t="s">
        <v>82</v>
      </c>
      <c r="D687" s="90">
        <v>1</v>
      </c>
      <c r="E687" s="90">
        <v>1</v>
      </c>
      <c r="F687" s="90" t="s">
        <v>566</v>
      </c>
      <c r="G687" s="95">
        <v>31.057364370662199</v>
      </c>
      <c r="H687" s="97">
        <v>36.263527321859883</v>
      </c>
      <c r="I687" s="97">
        <v>25.851201419464516</v>
      </c>
      <c r="J687" s="90" t="s">
        <v>8678</v>
      </c>
      <c r="K687" s="95">
        <v>2.0061728954315101</v>
      </c>
      <c r="L687" s="110">
        <v>219</v>
      </c>
    </row>
    <row r="688" spans="1:12" ht="25.5" customHeight="1">
      <c r="A688" s="90">
        <v>9</v>
      </c>
      <c r="B688" s="92" t="s">
        <v>1253</v>
      </c>
      <c r="C688" s="90" t="s">
        <v>82</v>
      </c>
      <c r="D688" s="90">
        <v>1</v>
      </c>
      <c r="E688" s="90">
        <v>1</v>
      </c>
      <c r="F688" s="90" t="s">
        <v>566</v>
      </c>
      <c r="G688" s="95">
        <v>8.5156101882411299</v>
      </c>
      <c r="H688" s="97">
        <v>9.9430865748317938</v>
      </c>
      <c r="I688" s="97">
        <v>7.088133801650466</v>
      </c>
      <c r="J688" s="90" t="s">
        <v>8678</v>
      </c>
      <c r="K688" s="95">
        <v>1.0802469253539999</v>
      </c>
      <c r="L688" s="110">
        <v>212</v>
      </c>
    </row>
    <row r="689" spans="1:12" ht="25.5" customHeight="1">
      <c r="A689" s="90">
        <v>9</v>
      </c>
      <c r="B689" s="92" t="s">
        <v>1254</v>
      </c>
      <c r="C689" s="90" t="s">
        <v>82</v>
      </c>
      <c r="D689" s="90">
        <v>1</v>
      </c>
      <c r="E689" s="90">
        <v>1</v>
      </c>
      <c r="F689" s="90" t="s">
        <v>566</v>
      </c>
      <c r="G689" s="95">
        <v>0</v>
      </c>
      <c r="H689" s="97">
        <v>0</v>
      </c>
      <c r="I689" s="97">
        <v>0</v>
      </c>
      <c r="J689" s="90" t="s">
        <v>8678</v>
      </c>
      <c r="K689" s="95">
        <v>1.2860082387924101</v>
      </c>
      <c r="L689" s="110">
        <v>172</v>
      </c>
    </row>
    <row r="690" spans="1:12" ht="25.5" customHeight="1">
      <c r="A690" s="90">
        <v>9</v>
      </c>
      <c r="B690" s="92" t="s">
        <v>1255</v>
      </c>
      <c r="C690" s="90" t="s">
        <v>82</v>
      </c>
      <c r="D690" s="90">
        <v>1</v>
      </c>
      <c r="E690" s="90">
        <v>1</v>
      </c>
      <c r="F690" s="90" t="s">
        <v>566</v>
      </c>
      <c r="G690" s="95">
        <v>5.8689594400451703</v>
      </c>
      <c r="H690" s="97">
        <v>6.8527763162675486</v>
      </c>
      <c r="I690" s="97">
        <v>4.8851425638227921</v>
      </c>
      <c r="J690" s="90" t="s">
        <v>8678</v>
      </c>
      <c r="K690" s="95">
        <v>1.69753086566925</v>
      </c>
      <c r="L690" s="110">
        <v>175</v>
      </c>
    </row>
    <row r="691" spans="1:12" ht="25.5" customHeight="1">
      <c r="A691" s="90">
        <v>9</v>
      </c>
      <c r="B691" s="92" t="s">
        <v>1256</v>
      </c>
      <c r="C691" s="90" t="s">
        <v>82</v>
      </c>
      <c r="D691" s="90">
        <v>1</v>
      </c>
      <c r="E691" s="90">
        <v>1</v>
      </c>
      <c r="F691" s="90" t="s">
        <v>566</v>
      </c>
      <c r="G691" s="95">
        <v>33.667672954275403</v>
      </c>
      <c r="H691" s="97">
        <v>39.311403358944368</v>
      </c>
      <c r="I691" s="97">
        <v>28.023942549606438</v>
      </c>
      <c r="J691" s="90" t="s">
        <v>8678</v>
      </c>
      <c r="K691" s="95">
        <v>1.59465014934539</v>
      </c>
      <c r="L691" s="110">
        <v>162</v>
      </c>
    </row>
    <row r="692" spans="1:12" ht="25.5" customHeight="1">
      <c r="A692" s="90">
        <v>9</v>
      </c>
      <c r="B692" s="92" t="s">
        <v>1257</v>
      </c>
      <c r="C692" s="90" t="s">
        <v>82</v>
      </c>
      <c r="D692" s="90">
        <v>1</v>
      </c>
      <c r="E692" s="90">
        <v>1</v>
      </c>
      <c r="F692" s="90" t="s">
        <v>566</v>
      </c>
      <c r="G692" s="95">
        <v>1.3514580338695701</v>
      </c>
      <c r="H692" s="97">
        <v>1.5780036821756631</v>
      </c>
      <c r="I692" s="97">
        <v>1.1249123855634771</v>
      </c>
      <c r="J692" s="90" t="s">
        <v>8678</v>
      </c>
      <c r="K692" s="95">
        <v>1.59465014934539</v>
      </c>
      <c r="L692" s="110">
        <v>151</v>
      </c>
    </row>
    <row r="693" spans="1:12" ht="25.5" customHeight="1">
      <c r="A693" s="90">
        <v>9</v>
      </c>
      <c r="B693" s="92" t="s">
        <v>1258</v>
      </c>
      <c r="C693" s="90" t="s">
        <v>82</v>
      </c>
      <c r="D693" s="90">
        <v>1</v>
      </c>
      <c r="E693" s="90">
        <v>1</v>
      </c>
      <c r="F693" s="90" t="s">
        <v>566</v>
      </c>
      <c r="G693" s="95">
        <v>6.7324165767146598</v>
      </c>
      <c r="H693" s="97">
        <v>7.8609752443274994</v>
      </c>
      <c r="I693" s="97">
        <v>5.6038579091018201</v>
      </c>
      <c r="J693" s="90" t="s">
        <v>8678</v>
      </c>
      <c r="K693" s="95">
        <v>0.87448561191558805</v>
      </c>
      <c r="L693" s="110">
        <v>97</v>
      </c>
    </row>
    <row r="694" spans="1:12" ht="25.5" customHeight="1">
      <c r="A694" s="90">
        <v>9</v>
      </c>
      <c r="B694" s="92" t="s">
        <v>1259</v>
      </c>
      <c r="C694" s="90" t="s">
        <v>82</v>
      </c>
      <c r="D694" s="90">
        <v>1</v>
      </c>
      <c r="E694" s="90">
        <v>1</v>
      </c>
      <c r="F694" s="90" t="s">
        <v>566</v>
      </c>
      <c r="G694" s="95">
        <v>0.38245823590081801</v>
      </c>
      <c r="H694" s="97">
        <v>0.4465699188615318</v>
      </c>
      <c r="I694" s="97">
        <v>0.31834655294010422</v>
      </c>
      <c r="J694" s="90" t="s">
        <v>8678</v>
      </c>
      <c r="K694" s="95">
        <v>0.97736626863479603</v>
      </c>
      <c r="L694" s="110">
        <v>148</v>
      </c>
    </row>
    <row r="695" spans="1:12" ht="25.5" customHeight="1">
      <c r="A695" s="90">
        <v>9</v>
      </c>
      <c r="B695" s="92" t="s">
        <v>1260</v>
      </c>
      <c r="C695" s="90" t="s">
        <v>82</v>
      </c>
      <c r="D695" s="90">
        <v>1</v>
      </c>
      <c r="E695" s="90">
        <v>1</v>
      </c>
      <c r="F695" s="90" t="s">
        <v>566</v>
      </c>
      <c r="G695" s="95">
        <v>24.569646353864599</v>
      </c>
      <c r="H695" s="97">
        <v>28.688269590688598</v>
      </c>
      <c r="I695" s="97">
        <v>20.451023117040599</v>
      </c>
      <c r="J695" s="90" t="s">
        <v>8678</v>
      </c>
      <c r="K695" s="95">
        <v>2.6748971939086901</v>
      </c>
      <c r="L695" s="110">
        <v>160</v>
      </c>
    </row>
    <row r="696" spans="1:12" ht="25.5" customHeight="1">
      <c r="A696" s="90">
        <v>9</v>
      </c>
      <c r="B696" s="92" t="s">
        <v>1261</v>
      </c>
      <c r="C696" s="90" t="s">
        <v>82</v>
      </c>
      <c r="D696" s="90">
        <v>1</v>
      </c>
      <c r="E696" s="90">
        <v>1</v>
      </c>
      <c r="F696" s="90" t="s">
        <v>566</v>
      </c>
      <c r="G696" s="95">
        <v>0</v>
      </c>
      <c r="H696" s="97">
        <v>0</v>
      </c>
      <c r="I696" s="97">
        <v>0</v>
      </c>
      <c r="J696" s="90" t="s">
        <v>8678</v>
      </c>
      <c r="K696" s="95">
        <v>2.31481480598449</v>
      </c>
      <c r="L696" s="110">
        <v>154</v>
      </c>
    </row>
    <row r="697" spans="1:12" ht="25.5" customHeight="1">
      <c r="A697" s="90">
        <v>9</v>
      </c>
      <c r="B697" s="92" t="s">
        <v>1262</v>
      </c>
      <c r="C697" s="90" t="s">
        <v>82</v>
      </c>
      <c r="D697" s="90">
        <v>1</v>
      </c>
      <c r="E697" s="90">
        <v>1</v>
      </c>
      <c r="F697" s="90" t="s">
        <v>566</v>
      </c>
      <c r="G697" s="95">
        <v>12.606745311738599</v>
      </c>
      <c r="H697" s="97">
        <v>14.720020913423507</v>
      </c>
      <c r="I697" s="97">
        <v>10.493469710053692</v>
      </c>
      <c r="J697" s="90" t="s">
        <v>8678</v>
      </c>
      <c r="K697" s="95">
        <v>4.4753084182739196</v>
      </c>
      <c r="L697" s="110">
        <v>152</v>
      </c>
    </row>
    <row r="698" spans="1:12" ht="25.5" customHeight="1">
      <c r="A698" s="90">
        <v>9</v>
      </c>
      <c r="B698" s="92" t="s">
        <v>1263</v>
      </c>
      <c r="C698" s="90" t="s">
        <v>82</v>
      </c>
      <c r="D698" s="90">
        <v>1</v>
      </c>
      <c r="E698" s="90">
        <v>1</v>
      </c>
      <c r="F698" s="90" t="s">
        <v>566</v>
      </c>
      <c r="G698" s="95">
        <v>100.359130787073</v>
      </c>
      <c r="H698" s="97">
        <v>117.18238669128681</v>
      </c>
      <c r="I698" s="97">
        <v>83.53587488285919</v>
      </c>
      <c r="J698" s="90" t="s">
        <v>8678</v>
      </c>
      <c r="K698" s="95">
        <v>4.4238681793212802</v>
      </c>
      <c r="L698" s="110">
        <v>154</v>
      </c>
    </row>
    <row r="699" spans="1:12" ht="25.5" customHeight="1">
      <c r="A699" s="90">
        <v>9</v>
      </c>
      <c r="B699" s="92" t="s">
        <v>1264</v>
      </c>
      <c r="C699" s="90" t="s">
        <v>82</v>
      </c>
      <c r="D699" s="90">
        <v>1</v>
      </c>
      <c r="E699" s="90">
        <v>1</v>
      </c>
      <c r="F699" s="90" t="s">
        <v>566</v>
      </c>
      <c r="G699" s="95">
        <v>60.016310857947502</v>
      </c>
      <c r="H699" s="97">
        <v>70.076877824517425</v>
      </c>
      <c r="I699" s="97">
        <v>49.955743891377587</v>
      </c>
      <c r="J699" s="90" t="s">
        <v>8678</v>
      </c>
      <c r="K699" s="95">
        <v>3.6008231639861998</v>
      </c>
      <c r="L699" s="110">
        <v>154</v>
      </c>
    </row>
    <row r="700" spans="1:12" ht="25.5" customHeight="1">
      <c r="A700" s="90">
        <v>9</v>
      </c>
      <c r="B700" s="92" t="s">
        <v>1265</v>
      </c>
      <c r="C700" s="90" t="s">
        <v>82</v>
      </c>
      <c r="D700" s="90">
        <v>1</v>
      </c>
      <c r="E700" s="90">
        <v>1</v>
      </c>
      <c r="F700" s="90" t="s">
        <v>566</v>
      </c>
      <c r="G700" s="95">
        <v>0</v>
      </c>
      <c r="H700" s="97">
        <v>0</v>
      </c>
      <c r="I700" s="97">
        <v>0</v>
      </c>
      <c r="J700" s="90" t="s">
        <v>8678</v>
      </c>
      <c r="K700" s="95">
        <v>2.6748971939086901</v>
      </c>
      <c r="L700" s="110">
        <v>161</v>
      </c>
    </row>
    <row r="701" spans="1:12" ht="25.5" customHeight="1">
      <c r="A701" s="90">
        <v>9</v>
      </c>
      <c r="B701" s="92" t="s">
        <v>1266</v>
      </c>
      <c r="C701" s="90" t="s">
        <v>82</v>
      </c>
      <c r="D701" s="90">
        <v>1</v>
      </c>
      <c r="E701" s="90">
        <v>1</v>
      </c>
      <c r="F701" s="90" t="s">
        <v>566</v>
      </c>
      <c r="G701" s="95">
        <v>4.9560169927667701</v>
      </c>
      <c r="H701" s="97">
        <v>5.786796827955289</v>
      </c>
      <c r="I701" s="97">
        <v>4.1252371575782512</v>
      </c>
      <c r="J701" s="90" t="s">
        <v>8678</v>
      </c>
      <c r="K701" s="95">
        <v>2.0061728954315101</v>
      </c>
      <c r="L701" s="110">
        <v>135</v>
      </c>
    </row>
    <row r="702" spans="1:12" ht="25.5" customHeight="1">
      <c r="A702" s="90">
        <v>9</v>
      </c>
      <c r="B702" s="92" t="s">
        <v>1267</v>
      </c>
      <c r="C702" s="90" t="s">
        <v>82</v>
      </c>
      <c r="D702" s="90">
        <v>1</v>
      </c>
      <c r="E702" s="90">
        <v>1</v>
      </c>
      <c r="F702" s="90" t="s">
        <v>566</v>
      </c>
      <c r="G702" s="95">
        <v>6.1182618721407698</v>
      </c>
      <c r="H702" s="97">
        <v>7.1438694512099623</v>
      </c>
      <c r="I702" s="97">
        <v>5.0926542930715772</v>
      </c>
      <c r="J702" s="90" t="s">
        <v>8678</v>
      </c>
      <c r="K702" s="95">
        <v>1.59465014934539</v>
      </c>
      <c r="L702" s="110">
        <v>159</v>
      </c>
    </row>
    <row r="703" spans="1:12" ht="25.5" customHeight="1">
      <c r="A703" s="90">
        <v>9</v>
      </c>
      <c r="B703" s="92" t="s">
        <v>1268</v>
      </c>
      <c r="C703" s="90" t="s">
        <v>82</v>
      </c>
      <c r="D703" s="90">
        <v>1</v>
      </c>
      <c r="E703" s="90">
        <v>1</v>
      </c>
      <c r="F703" s="90" t="s">
        <v>566</v>
      </c>
      <c r="G703" s="95">
        <v>10.514382571834</v>
      </c>
      <c r="H703" s="97">
        <v>12.276914264700688</v>
      </c>
      <c r="I703" s="97">
        <v>8.7518508789673124</v>
      </c>
      <c r="J703" s="90" t="s">
        <v>8678</v>
      </c>
      <c r="K703" s="95">
        <v>3.7037036418914702</v>
      </c>
      <c r="L703" s="110">
        <v>179</v>
      </c>
    </row>
    <row r="704" spans="1:12" ht="25.5" customHeight="1">
      <c r="A704" s="90">
        <v>9</v>
      </c>
      <c r="B704" s="92" t="s">
        <v>1269</v>
      </c>
      <c r="C704" s="90" t="s">
        <v>82</v>
      </c>
      <c r="D704" s="90">
        <v>1</v>
      </c>
      <c r="E704" s="90">
        <v>1</v>
      </c>
      <c r="F704" s="90" t="s">
        <v>566</v>
      </c>
      <c r="G704" s="95">
        <v>34.935314786740399</v>
      </c>
      <c r="H704" s="97">
        <v>40.791540684098429</v>
      </c>
      <c r="I704" s="97">
        <v>29.079088889382369</v>
      </c>
      <c r="J704" s="90" t="s">
        <v>8678</v>
      </c>
      <c r="K704" s="95">
        <v>4.1152262687683097</v>
      </c>
      <c r="L704" s="110">
        <v>202</v>
      </c>
    </row>
    <row r="705" spans="1:12" ht="25.5" customHeight="1">
      <c r="A705" s="90">
        <v>9</v>
      </c>
      <c r="B705" s="92" t="s">
        <v>1270</v>
      </c>
      <c r="C705" s="90" t="s">
        <v>82</v>
      </c>
      <c r="D705" s="90">
        <v>1</v>
      </c>
      <c r="E705" s="90">
        <v>1</v>
      </c>
      <c r="F705" s="90" t="s">
        <v>566</v>
      </c>
      <c r="G705" s="95">
        <v>22.331302985468898</v>
      </c>
      <c r="H705" s="97">
        <v>26.074711500994503</v>
      </c>
      <c r="I705" s="97">
        <v>18.587894469943294</v>
      </c>
      <c r="J705" s="90" t="s">
        <v>8678</v>
      </c>
      <c r="K705" s="95">
        <v>2.6748971939086901</v>
      </c>
      <c r="L705" s="110">
        <v>205</v>
      </c>
    </row>
    <row r="706" spans="1:12" ht="25.5" customHeight="1">
      <c r="A706" s="90">
        <v>9</v>
      </c>
      <c r="B706" s="92" t="s">
        <v>1271</v>
      </c>
      <c r="C706" s="90" t="s">
        <v>82</v>
      </c>
      <c r="D706" s="90">
        <v>1</v>
      </c>
      <c r="E706" s="90">
        <v>1</v>
      </c>
      <c r="F706" s="90" t="s">
        <v>566</v>
      </c>
      <c r="G706" s="95">
        <v>14.328866437788699</v>
      </c>
      <c r="H706" s="97">
        <v>16.730822144356754</v>
      </c>
      <c r="I706" s="97">
        <v>11.926910731220644</v>
      </c>
      <c r="J706" s="90" t="s">
        <v>8678</v>
      </c>
      <c r="K706" s="95">
        <v>2.6748971939086901</v>
      </c>
      <c r="L706" s="110">
        <v>185</v>
      </c>
    </row>
    <row r="707" spans="1:12" ht="25.5" customHeight="1">
      <c r="A707" s="90">
        <v>9</v>
      </c>
      <c r="B707" s="92" t="s">
        <v>1272</v>
      </c>
      <c r="C707" s="90" t="s">
        <v>82</v>
      </c>
      <c r="D707" s="90">
        <v>1</v>
      </c>
      <c r="E707" s="90">
        <v>1</v>
      </c>
      <c r="F707" s="90" t="s">
        <v>566</v>
      </c>
      <c r="G707" s="95">
        <v>13.531008063353701</v>
      </c>
      <c r="H707" s="97">
        <v>15.799218334870929</v>
      </c>
      <c r="I707" s="97">
        <v>11.262797791836473</v>
      </c>
      <c r="J707" s="90" t="s">
        <v>8678</v>
      </c>
      <c r="K707" s="95">
        <v>3.3950617313385001</v>
      </c>
      <c r="L707" s="110">
        <v>189</v>
      </c>
    </row>
    <row r="708" spans="1:12" ht="25.5" customHeight="1">
      <c r="A708" s="90">
        <v>9</v>
      </c>
      <c r="B708" s="92" t="s">
        <v>1273</v>
      </c>
      <c r="C708" s="90" t="s">
        <v>82</v>
      </c>
      <c r="D708" s="90">
        <v>1</v>
      </c>
      <c r="E708" s="90">
        <v>1</v>
      </c>
      <c r="F708" s="90" t="s">
        <v>566</v>
      </c>
      <c r="G708" s="95">
        <v>0</v>
      </c>
      <c r="H708" s="97">
        <v>0</v>
      </c>
      <c r="I708" s="97">
        <v>0</v>
      </c>
      <c r="J708" s="90" t="s">
        <v>8678</v>
      </c>
      <c r="K708" s="95">
        <v>2.2119340896606401</v>
      </c>
      <c r="L708" s="110">
        <v>175</v>
      </c>
    </row>
    <row r="709" spans="1:12" ht="25.5" customHeight="1">
      <c r="A709" s="90">
        <v>9</v>
      </c>
      <c r="B709" s="92" t="s">
        <v>1274</v>
      </c>
      <c r="C709" s="90" t="s">
        <v>82</v>
      </c>
      <c r="D709" s="90">
        <v>1</v>
      </c>
      <c r="E709" s="90">
        <v>1</v>
      </c>
      <c r="F709" s="90" t="s">
        <v>566</v>
      </c>
      <c r="G709" s="95">
        <v>0</v>
      </c>
      <c r="H709" s="97">
        <v>0</v>
      </c>
      <c r="I709" s="97">
        <v>0</v>
      </c>
      <c r="J709" s="90" t="s">
        <v>8678</v>
      </c>
      <c r="K709" s="95">
        <v>0.87448561191558805</v>
      </c>
      <c r="L709" s="110">
        <v>164</v>
      </c>
    </row>
    <row r="710" spans="1:12" ht="25.5" customHeight="1">
      <c r="A710" s="90">
        <v>9</v>
      </c>
      <c r="B710" s="92" t="s">
        <v>1275</v>
      </c>
      <c r="C710" s="90" t="s">
        <v>82</v>
      </c>
      <c r="D710" s="90">
        <v>1</v>
      </c>
      <c r="E710" s="90">
        <v>1</v>
      </c>
      <c r="F710" s="90" t="s">
        <v>566</v>
      </c>
      <c r="G710" s="95">
        <v>7.9142389440846701</v>
      </c>
      <c r="H710" s="97">
        <v>9.240907140583051</v>
      </c>
      <c r="I710" s="97">
        <v>6.5875707475862892</v>
      </c>
      <c r="J710" s="90" t="s">
        <v>8678</v>
      </c>
      <c r="K710" s="95">
        <v>0.823045253753662</v>
      </c>
      <c r="L710" s="110">
        <v>164</v>
      </c>
    </row>
    <row r="711" spans="1:12" ht="25.5" customHeight="1">
      <c r="A711" s="90">
        <v>9</v>
      </c>
      <c r="B711" s="92" t="s">
        <v>1276</v>
      </c>
      <c r="C711" s="90" t="s">
        <v>82</v>
      </c>
      <c r="D711" s="90">
        <v>1</v>
      </c>
      <c r="E711" s="90">
        <v>1</v>
      </c>
      <c r="F711" s="90" t="s">
        <v>566</v>
      </c>
      <c r="G711" s="95">
        <v>0</v>
      </c>
      <c r="H711" s="97">
        <v>0</v>
      </c>
      <c r="I711" s="97">
        <v>0</v>
      </c>
      <c r="J711" s="90" t="s">
        <v>8678</v>
      </c>
      <c r="K711" s="95">
        <v>1.38888883590698</v>
      </c>
      <c r="L711" s="110">
        <v>213</v>
      </c>
    </row>
    <row r="712" spans="1:12" ht="25.5" customHeight="1">
      <c r="A712" s="90">
        <v>9</v>
      </c>
      <c r="B712" s="92" t="s">
        <v>1277</v>
      </c>
      <c r="C712" s="90" t="s">
        <v>82</v>
      </c>
      <c r="D712" s="90">
        <v>1</v>
      </c>
      <c r="E712" s="90">
        <v>1</v>
      </c>
      <c r="F712" s="90" t="s">
        <v>566</v>
      </c>
      <c r="G712" s="95">
        <v>0</v>
      </c>
      <c r="H712" s="97">
        <v>0</v>
      </c>
      <c r="I712" s="97">
        <v>0</v>
      </c>
      <c r="J712" s="90" t="s">
        <v>8678</v>
      </c>
      <c r="K712" s="95">
        <v>4.3209877014160103</v>
      </c>
      <c r="L712" s="110">
        <v>162</v>
      </c>
    </row>
    <row r="713" spans="1:12" ht="25.5" customHeight="1">
      <c r="A713" s="90">
        <v>9</v>
      </c>
      <c r="B713" s="92" t="s">
        <v>1278</v>
      </c>
      <c r="C713" s="90" t="s">
        <v>82</v>
      </c>
      <c r="D713" s="90">
        <v>1</v>
      </c>
      <c r="E713" s="90">
        <v>1</v>
      </c>
      <c r="F713" s="90" t="s">
        <v>566</v>
      </c>
      <c r="G713" s="95">
        <v>60.630009270400997</v>
      </c>
      <c r="H713" s="97">
        <v>70.793450837017218</v>
      </c>
      <c r="I713" s="97">
        <v>50.466567703784776</v>
      </c>
      <c r="J713" s="90" t="s">
        <v>8678</v>
      </c>
      <c r="K713" s="95">
        <v>4.1152262687683097</v>
      </c>
      <c r="L713" s="110">
        <v>158</v>
      </c>
    </row>
    <row r="714" spans="1:12" ht="25.5" customHeight="1">
      <c r="A714" s="90">
        <v>9</v>
      </c>
      <c r="B714" s="92" t="s">
        <v>1279</v>
      </c>
      <c r="C714" s="90" t="s">
        <v>82</v>
      </c>
      <c r="D714" s="90">
        <v>1</v>
      </c>
      <c r="E714" s="90">
        <v>1</v>
      </c>
      <c r="F714" s="90" t="s">
        <v>566</v>
      </c>
      <c r="G714" s="95">
        <v>6.8775887163514096</v>
      </c>
      <c r="H714" s="97">
        <v>8.0304826690162194</v>
      </c>
      <c r="I714" s="97">
        <v>5.7246947636866006</v>
      </c>
      <c r="J714" s="90" t="s">
        <v>8678</v>
      </c>
      <c r="K714" s="95">
        <v>2.6748971939086901</v>
      </c>
      <c r="L714" s="110">
        <v>146</v>
      </c>
    </row>
    <row r="715" spans="1:12" ht="25.5" customHeight="1">
      <c r="A715" s="90">
        <v>9</v>
      </c>
      <c r="B715" s="92" t="s">
        <v>1280</v>
      </c>
      <c r="C715" s="90" t="s">
        <v>82</v>
      </c>
      <c r="D715" s="90">
        <v>1</v>
      </c>
      <c r="E715" s="90">
        <v>1</v>
      </c>
      <c r="F715" s="90" t="s">
        <v>566</v>
      </c>
      <c r="G715" s="95">
        <v>17.605857640000401</v>
      </c>
      <c r="H715" s="97">
        <v>20.557137171499051</v>
      </c>
      <c r="I715" s="97">
        <v>14.654578108501752</v>
      </c>
      <c r="J715" s="90" t="s">
        <v>8678</v>
      </c>
      <c r="K715" s="95">
        <v>1.8004115819930999</v>
      </c>
      <c r="L715" s="110">
        <v>140</v>
      </c>
    </row>
    <row r="716" spans="1:12" ht="25.5" customHeight="1">
      <c r="A716" s="90">
        <v>9</v>
      </c>
      <c r="B716" s="92" t="s">
        <v>1281</v>
      </c>
      <c r="C716" s="90" t="s">
        <v>82</v>
      </c>
      <c r="D716" s="90">
        <v>1</v>
      </c>
      <c r="E716" s="90">
        <v>1</v>
      </c>
      <c r="F716" s="90" t="s">
        <v>566</v>
      </c>
      <c r="G716" s="95">
        <v>7.6873922294420503</v>
      </c>
      <c r="H716" s="97">
        <v>8.9760339872742794</v>
      </c>
      <c r="I716" s="97">
        <v>6.3987504716098211</v>
      </c>
      <c r="J716" s="90" t="s">
        <v>8678</v>
      </c>
      <c r="K716" s="95">
        <v>0.87448561191558805</v>
      </c>
      <c r="L716" s="110">
        <v>215</v>
      </c>
    </row>
    <row r="717" spans="1:12" ht="25.5" customHeight="1">
      <c r="A717" s="90">
        <v>9</v>
      </c>
      <c r="B717" s="92" t="s">
        <v>1282</v>
      </c>
      <c r="C717" s="90" t="s">
        <v>82</v>
      </c>
      <c r="D717" s="90">
        <v>1</v>
      </c>
      <c r="E717" s="90">
        <v>1</v>
      </c>
      <c r="F717" s="90" t="s">
        <v>566</v>
      </c>
      <c r="G717" s="95">
        <v>4.3589228664780801</v>
      </c>
      <c r="H717" s="97">
        <v>5.0896114871784057</v>
      </c>
      <c r="I717" s="97">
        <v>3.6282342457777546</v>
      </c>
      <c r="J717" s="90" t="s">
        <v>8678</v>
      </c>
      <c r="K717" s="95">
        <v>0.51440328359603804</v>
      </c>
      <c r="L717" s="110">
        <v>86</v>
      </c>
    </row>
    <row r="718" spans="1:12" ht="25.5" customHeight="1">
      <c r="A718" s="90">
        <v>9</v>
      </c>
      <c r="B718" s="92" t="s">
        <v>1283</v>
      </c>
      <c r="C718" s="90" t="s">
        <v>82</v>
      </c>
      <c r="D718" s="90">
        <v>1</v>
      </c>
      <c r="E718" s="90">
        <v>1</v>
      </c>
      <c r="F718" s="90" t="s">
        <v>566</v>
      </c>
      <c r="G718" s="95">
        <v>0</v>
      </c>
      <c r="H718" s="97">
        <v>0</v>
      </c>
      <c r="I718" s="97">
        <v>0</v>
      </c>
      <c r="J718" s="90" t="s">
        <v>8678</v>
      </c>
      <c r="K718" s="95">
        <v>1.0802469253539999</v>
      </c>
      <c r="L718" s="110">
        <v>220</v>
      </c>
    </row>
    <row r="719" spans="1:12" ht="25.5" customHeight="1">
      <c r="A719" s="90">
        <v>9</v>
      </c>
      <c r="B719" s="92" t="s">
        <v>1284</v>
      </c>
      <c r="C719" s="90" t="s">
        <v>82</v>
      </c>
      <c r="D719" s="90">
        <v>1</v>
      </c>
      <c r="E719" s="90">
        <v>1</v>
      </c>
      <c r="F719" s="90" t="s">
        <v>566</v>
      </c>
      <c r="G719" s="95">
        <v>14.3596517340719</v>
      </c>
      <c r="H719" s="97">
        <v>16.766767996669063</v>
      </c>
      <c r="I719" s="97">
        <v>11.952535471474736</v>
      </c>
      <c r="J719" s="90" t="s">
        <v>8678</v>
      </c>
      <c r="K719" s="95">
        <v>1.59465014934539</v>
      </c>
      <c r="L719" s="110">
        <v>234</v>
      </c>
    </row>
    <row r="720" spans="1:12" ht="25.5" customHeight="1">
      <c r="A720" s="90">
        <v>9</v>
      </c>
      <c r="B720" s="92" t="s">
        <v>1285</v>
      </c>
      <c r="C720" s="90" t="s">
        <v>82</v>
      </c>
      <c r="D720" s="90">
        <v>1</v>
      </c>
      <c r="E720" s="90">
        <v>1</v>
      </c>
      <c r="F720" s="90" t="s">
        <v>566</v>
      </c>
      <c r="G720" s="95">
        <v>2.5532780559721502</v>
      </c>
      <c r="H720" s="97">
        <v>2.9812854509481723</v>
      </c>
      <c r="I720" s="97">
        <v>2.125270660996128</v>
      </c>
      <c r="J720" s="90" t="s">
        <v>8678</v>
      </c>
      <c r="K720" s="95">
        <v>0.72016459703445401</v>
      </c>
      <c r="L720" s="110">
        <v>209</v>
      </c>
    </row>
    <row r="721" spans="1:12" ht="25.5" customHeight="1">
      <c r="A721" s="90">
        <v>9</v>
      </c>
      <c r="B721" s="92" t="s">
        <v>1286</v>
      </c>
      <c r="C721" s="90" t="s">
        <v>82</v>
      </c>
      <c r="D721" s="90">
        <v>1</v>
      </c>
      <c r="E721" s="90">
        <v>1</v>
      </c>
      <c r="F721" s="90" t="s">
        <v>566</v>
      </c>
      <c r="G721" s="95">
        <v>2.4102835449911901</v>
      </c>
      <c r="H721" s="97">
        <v>2.8143206919961083</v>
      </c>
      <c r="I721" s="97">
        <v>2.0062463979862719</v>
      </c>
      <c r="J721" s="90" t="s">
        <v>8678</v>
      </c>
      <c r="K721" s="95">
        <v>0.823045253753662</v>
      </c>
      <c r="L721" s="110">
        <v>238</v>
      </c>
    </row>
    <row r="722" spans="1:12" ht="25.5" customHeight="1">
      <c r="A722" s="90">
        <v>9</v>
      </c>
      <c r="B722" s="92" t="s">
        <v>1287</v>
      </c>
      <c r="C722" s="90" t="s">
        <v>82</v>
      </c>
      <c r="D722" s="90">
        <v>1</v>
      </c>
      <c r="E722" s="90">
        <v>1</v>
      </c>
      <c r="F722" s="90" t="s">
        <v>566</v>
      </c>
      <c r="G722" s="95">
        <v>4.7141913261609698</v>
      </c>
      <c r="H722" s="97">
        <v>5.5044337927851084</v>
      </c>
      <c r="I722" s="97">
        <v>3.9239488595368317</v>
      </c>
      <c r="J722" s="90" t="s">
        <v>8678</v>
      </c>
      <c r="K722" s="95">
        <v>1.18312752246856</v>
      </c>
      <c r="L722" s="110">
        <v>222</v>
      </c>
    </row>
    <row r="723" spans="1:12" ht="25.5" customHeight="1">
      <c r="A723" s="90">
        <v>9</v>
      </c>
      <c r="B723" s="92" t="s">
        <v>1288</v>
      </c>
      <c r="C723" s="90" t="s">
        <v>82</v>
      </c>
      <c r="D723" s="90">
        <v>1</v>
      </c>
      <c r="E723" s="90">
        <v>1</v>
      </c>
      <c r="F723" s="90" t="s">
        <v>566</v>
      </c>
      <c r="G723" s="95">
        <v>0.98732796081697405</v>
      </c>
      <c r="H723" s="97">
        <v>1.1528342861103875</v>
      </c>
      <c r="I723" s="97">
        <v>0.82182163552356047</v>
      </c>
      <c r="J723" s="90" t="s">
        <v>8678</v>
      </c>
      <c r="K723" s="95">
        <v>0.61728394031524603</v>
      </c>
      <c r="L723" s="110">
        <v>302</v>
      </c>
    </row>
    <row r="724" spans="1:12" ht="25.5" customHeight="1">
      <c r="A724" s="90">
        <v>9</v>
      </c>
      <c r="B724" s="92" t="s">
        <v>1289</v>
      </c>
      <c r="C724" s="90" t="s">
        <v>82</v>
      </c>
      <c r="D724" s="90">
        <v>1</v>
      </c>
      <c r="E724" s="90">
        <v>1</v>
      </c>
      <c r="F724" s="90" t="s">
        <v>566</v>
      </c>
      <c r="G724" s="95">
        <v>2.3716002654759598</v>
      </c>
      <c r="H724" s="97">
        <v>2.7691529132091608</v>
      </c>
      <c r="I724" s="97">
        <v>1.9740476177427588</v>
      </c>
      <c r="J724" s="90" t="s">
        <v>8678</v>
      </c>
      <c r="K724" s="95">
        <v>0.72016459703445401</v>
      </c>
      <c r="L724" s="110">
        <v>302</v>
      </c>
    </row>
    <row r="725" spans="1:12" ht="25.5" customHeight="1">
      <c r="A725" s="90">
        <v>9</v>
      </c>
      <c r="B725" s="92" t="s">
        <v>1290</v>
      </c>
      <c r="C725" s="90" t="s">
        <v>82</v>
      </c>
      <c r="D725" s="90">
        <v>1</v>
      </c>
      <c r="E725" s="90">
        <v>1</v>
      </c>
      <c r="F725" s="90" t="s">
        <v>566</v>
      </c>
      <c r="G725" s="95">
        <v>4.9525516452956699</v>
      </c>
      <c r="H725" s="97">
        <v>5.7827505823950354</v>
      </c>
      <c r="I725" s="97">
        <v>4.1223527081963045</v>
      </c>
      <c r="J725" s="90" t="s">
        <v>8678</v>
      </c>
      <c r="K725" s="95">
        <v>1.59465014934539</v>
      </c>
      <c r="L725" s="110">
        <v>282</v>
      </c>
    </row>
    <row r="726" spans="1:12" ht="25.5" customHeight="1">
      <c r="A726" s="90">
        <v>9</v>
      </c>
      <c r="B726" s="92" t="s">
        <v>1291</v>
      </c>
      <c r="C726" s="90" t="s">
        <v>82</v>
      </c>
      <c r="D726" s="90">
        <v>1</v>
      </c>
      <c r="E726" s="90">
        <v>1</v>
      </c>
      <c r="F726" s="90" t="s">
        <v>566</v>
      </c>
      <c r="G726" s="95">
        <v>0.82969103041752201</v>
      </c>
      <c r="H726" s="97">
        <v>0.96877259097586355</v>
      </c>
      <c r="I726" s="97">
        <v>0.69060946985918048</v>
      </c>
      <c r="J726" s="90" t="s">
        <v>8678</v>
      </c>
      <c r="K726" s="95">
        <v>0.97736626863479603</v>
      </c>
      <c r="L726" s="110">
        <v>232</v>
      </c>
    </row>
    <row r="727" spans="1:12" ht="25.5" customHeight="1">
      <c r="A727" s="90">
        <v>9</v>
      </c>
      <c r="B727" s="92" t="s">
        <v>1292</v>
      </c>
      <c r="C727" s="90" t="s">
        <v>82</v>
      </c>
      <c r="D727" s="90">
        <v>1</v>
      </c>
      <c r="E727" s="90">
        <v>1</v>
      </c>
      <c r="F727" s="90" t="s">
        <v>566</v>
      </c>
      <c r="G727" s="95">
        <v>9.1060728699978295</v>
      </c>
      <c r="H727" s="97">
        <v>10.632528838408076</v>
      </c>
      <c r="I727" s="97">
        <v>7.5796169015875821</v>
      </c>
      <c r="J727" s="90" t="s">
        <v>8678</v>
      </c>
      <c r="K727" s="95">
        <v>2.2119340896606401</v>
      </c>
      <c r="L727" s="110">
        <v>230</v>
      </c>
    </row>
    <row r="728" spans="1:12" ht="25.5" customHeight="1">
      <c r="A728" s="90">
        <v>9</v>
      </c>
      <c r="B728" s="92" t="s">
        <v>1293</v>
      </c>
      <c r="C728" s="90" t="s">
        <v>82</v>
      </c>
      <c r="D728" s="90">
        <v>1</v>
      </c>
      <c r="E728" s="90">
        <v>1</v>
      </c>
      <c r="F728" s="90" t="s">
        <v>566</v>
      </c>
      <c r="G728" s="95">
        <v>0.99168345297062599</v>
      </c>
      <c r="H728" s="97">
        <v>1.1579198917924751</v>
      </c>
      <c r="I728" s="97">
        <v>0.82544701414877686</v>
      </c>
      <c r="J728" s="90" t="s">
        <v>8678</v>
      </c>
      <c r="K728" s="95">
        <v>1.2860082387924101</v>
      </c>
      <c r="L728" s="110">
        <v>174</v>
      </c>
    </row>
    <row r="729" spans="1:12" ht="25.5" customHeight="1">
      <c r="A729" s="90">
        <v>9</v>
      </c>
      <c r="B729" s="92" t="s">
        <v>1294</v>
      </c>
      <c r="C729" s="90" t="s">
        <v>82</v>
      </c>
      <c r="D729" s="90">
        <v>1</v>
      </c>
      <c r="E729" s="90">
        <v>1</v>
      </c>
      <c r="F729" s="90" t="s">
        <v>566</v>
      </c>
      <c r="G729" s="95">
        <v>4.2870633359325296</v>
      </c>
      <c r="H729" s="97">
        <v>5.0057061042819679</v>
      </c>
      <c r="I729" s="97">
        <v>3.5684205675830913</v>
      </c>
      <c r="J729" s="90" t="s">
        <v>8678</v>
      </c>
      <c r="K729" s="95">
        <v>1.8004115819930999</v>
      </c>
      <c r="L729" s="110">
        <v>214</v>
      </c>
    </row>
    <row r="730" spans="1:12" ht="25.5" customHeight="1">
      <c r="A730" s="90">
        <v>9</v>
      </c>
      <c r="B730" s="92" t="s">
        <v>1295</v>
      </c>
      <c r="C730" s="90" t="s">
        <v>82</v>
      </c>
      <c r="D730" s="90">
        <v>1</v>
      </c>
      <c r="E730" s="90">
        <v>1</v>
      </c>
      <c r="F730" s="90" t="s">
        <v>566</v>
      </c>
      <c r="G730" s="95">
        <v>3.6311129670248099</v>
      </c>
      <c r="H730" s="97">
        <v>4.2397984167919365</v>
      </c>
      <c r="I730" s="97">
        <v>3.0224275172576829</v>
      </c>
      <c r="J730" s="90" t="s">
        <v>8678</v>
      </c>
      <c r="K730" s="95">
        <v>3.29218101501464</v>
      </c>
      <c r="L730" s="110">
        <v>207</v>
      </c>
    </row>
    <row r="731" spans="1:12" ht="25.5" customHeight="1">
      <c r="A731" s="90">
        <v>9</v>
      </c>
      <c r="B731" s="92" t="s">
        <v>1296</v>
      </c>
      <c r="C731" s="90" t="s">
        <v>82</v>
      </c>
      <c r="D731" s="90">
        <v>1</v>
      </c>
      <c r="E731" s="90">
        <v>1</v>
      </c>
      <c r="F731" s="90" t="s">
        <v>566</v>
      </c>
      <c r="G731" s="95">
        <v>2.9390571447162799</v>
      </c>
      <c r="H731" s="97">
        <v>3.4317328990287987</v>
      </c>
      <c r="I731" s="97">
        <v>2.446381390403761</v>
      </c>
      <c r="J731" s="90" t="s">
        <v>8678</v>
      </c>
      <c r="K731" s="95">
        <v>0.51440328359603804</v>
      </c>
      <c r="L731" s="110">
        <v>236</v>
      </c>
    </row>
    <row r="732" spans="1:12" ht="25.5" customHeight="1">
      <c r="A732" s="90">
        <v>9</v>
      </c>
      <c r="B732" s="92" t="s">
        <v>1297</v>
      </c>
      <c r="C732" s="90" t="s">
        <v>82</v>
      </c>
      <c r="D732" s="90">
        <v>1</v>
      </c>
      <c r="E732" s="90">
        <v>1</v>
      </c>
      <c r="F732" s="90" t="s">
        <v>566</v>
      </c>
      <c r="G732" s="95">
        <v>7.8052465617287901</v>
      </c>
      <c r="H732" s="97">
        <v>9.1136443056474938</v>
      </c>
      <c r="I732" s="97">
        <v>6.4968488178100863</v>
      </c>
      <c r="J732" s="90" t="s">
        <v>8678</v>
      </c>
      <c r="K732" s="95">
        <v>2.0061728954315101</v>
      </c>
      <c r="L732" s="110">
        <v>232</v>
      </c>
    </row>
    <row r="733" spans="1:12" ht="25.5" customHeight="1">
      <c r="A733" s="90">
        <v>9</v>
      </c>
      <c r="B733" s="92" t="s">
        <v>1298</v>
      </c>
      <c r="C733" s="90" t="s">
        <v>82</v>
      </c>
      <c r="D733" s="90">
        <v>1</v>
      </c>
      <c r="E733" s="90">
        <v>1</v>
      </c>
      <c r="F733" s="90" t="s">
        <v>566</v>
      </c>
      <c r="G733" s="95">
        <v>1.53399376296974</v>
      </c>
      <c r="H733" s="97">
        <v>1.791137975235396</v>
      </c>
      <c r="I733" s="97">
        <v>1.276849550704084</v>
      </c>
      <c r="J733" s="90" t="s">
        <v>8678</v>
      </c>
      <c r="K733" s="95">
        <v>0.87448561191558805</v>
      </c>
      <c r="L733" s="110">
        <v>313</v>
      </c>
    </row>
    <row r="734" spans="1:12" ht="25.5" customHeight="1">
      <c r="A734" s="90">
        <v>9</v>
      </c>
      <c r="B734" s="92" t="s">
        <v>1299</v>
      </c>
      <c r="C734" s="90" t="s">
        <v>82</v>
      </c>
      <c r="D734" s="90">
        <v>1</v>
      </c>
      <c r="E734" s="90">
        <v>1</v>
      </c>
      <c r="F734" s="90" t="s">
        <v>566</v>
      </c>
      <c r="G734" s="95">
        <v>2.0862254616302001</v>
      </c>
      <c r="H734" s="97">
        <v>2.4359405751394556</v>
      </c>
      <c r="I734" s="97">
        <v>1.7365103481209447</v>
      </c>
      <c r="J734" s="90" t="s">
        <v>8678</v>
      </c>
      <c r="K734" s="95">
        <v>0.72016459703445401</v>
      </c>
      <c r="L734" s="110">
        <v>245</v>
      </c>
    </row>
    <row r="735" spans="1:12" ht="25.5" customHeight="1">
      <c r="A735" s="90">
        <v>9</v>
      </c>
      <c r="B735" s="92" t="s">
        <v>1300</v>
      </c>
      <c r="C735" s="90" t="s">
        <v>82</v>
      </c>
      <c r="D735" s="90">
        <v>1</v>
      </c>
      <c r="E735" s="90">
        <v>1</v>
      </c>
      <c r="F735" s="90" t="s">
        <v>566</v>
      </c>
      <c r="G735" s="95">
        <v>4.4182463783757804</v>
      </c>
      <c r="H735" s="97">
        <v>5.1588794317746025</v>
      </c>
      <c r="I735" s="97">
        <v>3.6776133249769583</v>
      </c>
      <c r="J735" s="90" t="s">
        <v>8678</v>
      </c>
      <c r="K735" s="95">
        <v>1.69753086566925</v>
      </c>
      <c r="L735" s="110">
        <v>297</v>
      </c>
    </row>
    <row r="736" spans="1:12" ht="25.5" customHeight="1">
      <c r="A736" s="90">
        <v>9</v>
      </c>
      <c r="B736" s="92" t="s">
        <v>1301</v>
      </c>
      <c r="C736" s="90" t="s">
        <v>82</v>
      </c>
      <c r="D736" s="90">
        <v>1</v>
      </c>
      <c r="E736" s="90">
        <v>1</v>
      </c>
      <c r="F736" s="90" t="s">
        <v>566</v>
      </c>
      <c r="G736" s="95">
        <v>4.6969017141376304</v>
      </c>
      <c r="H736" s="97">
        <v>5.4842459136557062</v>
      </c>
      <c r="I736" s="97">
        <v>3.9095575146195545</v>
      </c>
      <c r="J736" s="90" t="s">
        <v>8678</v>
      </c>
      <c r="K736" s="95">
        <v>3.49794244766235</v>
      </c>
      <c r="L736" s="110">
        <v>188</v>
      </c>
    </row>
    <row r="737" spans="1:12" ht="25.5" customHeight="1">
      <c r="A737" s="90">
        <v>9</v>
      </c>
      <c r="B737" s="92" t="s">
        <v>1302</v>
      </c>
      <c r="C737" s="90" t="s">
        <v>82</v>
      </c>
      <c r="D737" s="90">
        <v>1</v>
      </c>
      <c r="E737" s="90">
        <v>1</v>
      </c>
      <c r="F737" s="90" t="s">
        <v>566</v>
      </c>
      <c r="G737" s="95">
        <v>2.8817298425751998</v>
      </c>
      <c r="H737" s="97">
        <v>3.3647957899209389</v>
      </c>
      <c r="I737" s="97">
        <v>2.3986638952294608</v>
      </c>
      <c r="J737" s="90" t="s">
        <v>8678</v>
      </c>
      <c r="K737" s="95">
        <v>3.29218101501464</v>
      </c>
      <c r="L737" s="110">
        <v>238</v>
      </c>
    </row>
    <row r="738" spans="1:12" ht="25.5" customHeight="1">
      <c r="A738" s="90">
        <v>9</v>
      </c>
      <c r="B738" s="92" t="s">
        <v>1303</v>
      </c>
      <c r="C738" s="90" t="s">
        <v>82</v>
      </c>
      <c r="D738" s="90">
        <v>1</v>
      </c>
      <c r="E738" s="90">
        <v>1</v>
      </c>
      <c r="F738" s="90" t="s">
        <v>566</v>
      </c>
      <c r="G738" s="95">
        <v>1.79599917171595</v>
      </c>
      <c r="H738" s="97">
        <v>2.0970634937419965</v>
      </c>
      <c r="I738" s="97">
        <v>1.4949348496899035</v>
      </c>
      <c r="J738" s="90" t="s">
        <v>8678</v>
      </c>
      <c r="K738" s="95">
        <v>6.37860059738159</v>
      </c>
      <c r="L738" s="110">
        <v>244</v>
      </c>
    </row>
    <row r="739" spans="1:12" ht="25.5" customHeight="1">
      <c r="A739" s="90">
        <v>9</v>
      </c>
      <c r="B739" s="92" t="s">
        <v>1304</v>
      </c>
      <c r="C739" s="90" t="s">
        <v>82</v>
      </c>
      <c r="D739" s="90">
        <v>1</v>
      </c>
      <c r="E739" s="90">
        <v>1</v>
      </c>
      <c r="F739" s="90" t="s">
        <v>566</v>
      </c>
      <c r="G739" s="95">
        <v>1.69996549152501</v>
      </c>
      <c r="H739" s="97">
        <v>1.9849316352925843</v>
      </c>
      <c r="I739" s="97">
        <v>1.4149993477574356</v>
      </c>
      <c r="J739" s="90" t="s">
        <v>8678</v>
      </c>
      <c r="K739" s="95">
        <v>5.9156379699706996</v>
      </c>
      <c r="L739" s="110">
        <v>239</v>
      </c>
    </row>
    <row r="740" spans="1:12" ht="25.5" customHeight="1">
      <c r="A740" s="90">
        <v>9</v>
      </c>
      <c r="B740" s="92" t="s">
        <v>1305</v>
      </c>
      <c r="C740" s="90" t="s">
        <v>82</v>
      </c>
      <c r="D740" s="90">
        <v>1</v>
      </c>
      <c r="E740" s="90">
        <v>1</v>
      </c>
      <c r="F740" s="90" t="s">
        <v>566</v>
      </c>
      <c r="G740" s="95">
        <v>4.3441040707920999</v>
      </c>
      <c r="H740" s="97">
        <v>5.0723086086784122</v>
      </c>
      <c r="I740" s="97">
        <v>3.6158995329057881</v>
      </c>
      <c r="J740" s="90" t="s">
        <v>8678</v>
      </c>
      <c r="K740" s="95">
        <v>6.0185184478759703</v>
      </c>
      <c r="L740" s="110">
        <v>233</v>
      </c>
    </row>
    <row r="741" spans="1:12" ht="25.5" customHeight="1">
      <c r="A741" s="90">
        <v>9</v>
      </c>
      <c r="B741" s="92" t="s">
        <v>1306</v>
      </c>
      <c r="C741" s="90" t="s">
        <v>82</v>
      </c>
      <c r="D741" s="90">
        <v>1</v>
      </c>
      <c r="E741" s="90">
        <v>1</v>
      </c>
      <c r="F741" s="90" t="s">
        <v>566</v>
      </c>
      <c r="G741" s="95">
        <v>2.6373170352259501</v>
      </c>
      <c r="H741" s="97">
        <v>3.0794119301915366</v>
      </c>
      <c r="I741" s="97">
        <v>2.1952221402603636</v>
      </c>
      <c r="J741" s="90" t="s">
        <v>8678</v>
      </c>
      <c r="K741" s="95">
        <v>6.0185184478759703</v>
      </c>
      <c r="L741" s="110">
        <v>236</v>
      </c>
    </row>
    <row r="742" spans="1:12" ht="25.5" customHeight="1">
      <c r="A742" s="90">
        <v>9</v>
      </c>
      <c r="B742" s="92" t="s">
        <v>1307</v>
      </c>
      <c r="C742" s="90" t="s">
        <v>82</v>
      </c>
      <c r="D742" s="90">
        <v>1</v>
      </c>
      <c r="E742" s="90">
        <v>1</v>
      </c>
      <c r="F742" s="90" t="s">
        <v>566</v>
      </c>
      <c r="G742" s="95">
        <v>4.1835279226489401</v>
      </c>
      <c r="H742" s="97">
        <v>4.8848149931245706</v>
      </c>
      <c r="I742" s="97">
        <v>3.4822408521733093</v>
      </c>
      <c r="J742" s="90" t="s">
        <v>8678</v>
      </c>
      <c r="K742" s="95">
        <v>4.8868312835693297</v>
      </c>
      <c r="L742" s="110">
        <v>236</v>
      </c>
    </row>
    <row r="743" spans="1:12" ht="25.5" customHeight="1">
      <c r="A743" s="90">
        <v>9</v>
      </c>
      <c r="B743" s="92" t="s">
        <v>1308</v>
      </c>
      <c r="C743" s="90" t="s">
        <v>82</v>
      </c>
      <c r="D743" s="90">
        <v>1</v>
      </c>
      <c r="E743" s="90">
        <v>1</v>
      </c>
      <c r="F743" s="90" t="s">
        <v>566</v>
      </c>
      <c r="G743" s="95">
        <v>3.0596306906543398</v>
      </c>
      <c r="H743" s="97">
        <v>3.5725182543227816</v>
      </c>
      <c r="I743" s="97">
        <v>2.546743126985898</v>
      </c>
      <c r="J743" s="90" t="s">
        <v>8678</v>
      </c>
      <c r="K743" s="95">
        <v>3.7037036418914702</v>
      </c>
      <c r="L743" s="110">
        <v>231</v>
      </c>
    </row>
    <row r="744" spans="1:12" ht="25.5" customHeight="1">
      <c r="A744" s="90">
        <v>9</v>
      </c>
      <c r="B744" s="92" t="s">
        <v>1309</v>
      </c>
      <c r="C744" s="90" t="s">
        <v>82</v>
      </c>
      <c r="D744" s="90">
        <v>1</v>
      </c>
      <c r="E744" s="90">
        <v>1</v>
      </c>
      <c r="F744" s="90" t="s">
        <v>566</v>
      </c>
      <c r="G744" s="95">
        <v>3.8109613185338902</v>
      </c>
      <c r="H744" s="97">
        <v>4.4497948456872951</v>
      </c>
      <c r="I744" s="97">
        <v>3.1721277913804853</v>
      </c>
      <c r="J744" s="90" t="s">
        <v>8678</v>
      </c>
      <c r="K744" s="95">
        <v>3.1893002986907901</v>
      </c>
      <c r="L744" s="110">
        <v>235</v>
      </c>
    </row>
    <row r="745" spans="1:12" ht="25.5" customHeight="1">
      <c r="A745" s="90">
        <v>9</v>
      </c>
      <c r="B745" s="92" t="s">
        <v>1310</v>
      </c>
      <c r="C745" s="90" t="s">
        <v>82</v>
      </c>
      <c r="D745" s="90">
        <v>1</v>
      </c>
      <c r="E745" s="90">
        <v>1</v>
      </c>
      <c r="F745" s="90" t="s">
        <v>566</v>
      </c>
      <c r="G745" s="95">
        <v>8.6227978264919205</v>
      </c>
      <c r="H745" s="97">
        <v>10.068242135422279</v>
      </c>
      <c r="I745" s="97">
        <v>7.1773535175615617</v>
      </c>
      <c r="J745" s="90" t="s">
        <v>8678</v>
      </c>
      <c r="K745" s="95">
        <v>2.2119340896606401</v>
      </c>
      <c r="L745" s="110">
        <v>244</v>
      </c>
    </row>
    <row r="746" spans="1:12" ht="25.5" customHeight="1">
      <c r="A746" s="90">
        <v>9</v>
      </c>
      <c r="B746" s="92" t="s">
        <v>1311</v>
      </c>
      <c r="C746" s="90" t="s">
        <v>82</v>
      </c>
      <c r="D746" s="90">
        <v>1</v>
      </c>
      <c r="E746" s="90">
        <v>1</v>
      </c>
      <c r="F746" s="90" t="s">
        <v>566</v>
      </c>
      <c r="G746" s="95">
        <v>5.2987438820477104</v>
      </c>
      <c r="H746" s="97">
        <v>6.1869752128640805</v>
      </c>
      <c r="I746" s="97">
        <v>4.4105125512313403</v>
      </c>
      <c r="J746" s="90" t="s">
        <v>8678</v>
      </c>
      <c r="K746" s="95">
        <v>2.31481480598449</v>
      </c>
      <c r="L746" s="110">
        <v>290</v>
      </c>
    </row>
    <row r="747" spans="1:12" ht="25.5" customHeight="1">
      <c r="A747" s="90">
        <v>9</v>
      </c>
      <c r="B747" s="92" t="s">
        <v>1312</v>
      </c>
      <c r="C747" s="90" t="s">
        <v>82</v>
      </c>
      <c r="D747" s="90">
        <v>1</v>
      </c>
      <c r="E747" s="90">
        <v>1</v>
      </c>
      <c r="F747" s="90" t="s">
        <v>566</v>
      </c>
      <c r="G747" s="95">
        <v>3.45400072937595</v>
      </c>
      <c r="H747" s="97">
        <v>4.0329967580174957</v>
      </c>
      <c r="I747" s="97">
        <v>2.8750047007344044</v>
      </c>
      <c r="J747" s="90" t="s">
        <v>8678</v>
      </c>
      <c r="K747" s="95">
        <v>1.90329217910766</v>
      </c>
      <c r="L747" s="110">
        <v>286</v>
      </c>
    </row>
    <row r="748" spans="1:12" ht="25.5" customHeight="1">
      <c r="A748" s="90">
        <v>9</v>
      </c>
      <c r="B748" s="92" t="s">
        <v>1313</v>
      </c>
      <c r="C748" s="90" t="s">
        <v>82</v>
      </c>
      <c r="D748" s="90">
        <v>1</v>
      </c>
      <c r="E748" s="90">
        <v>1</v>
      </c>
      <c r="F748" s="90" t="s">
        <v>566</v>
      </c>
      <c r="G748" s="95">
        <v>3.5377949814708001</v>
      </c>
      <c r="H748" s="97">
        <v>4.1308374863545998</v>
      </c>
      <c r="I748" s="97">
        <v>2.9447524765870003</v>
      </c>
      <c r="J748" s="90" t="s">
        <v>8678</v>
      </c>
      <c r="K748" s="95">
        <v>2.1090536117553702</v>
      </c>
      <c r="L748" s="110">
        <v>288</v>
      </c>
    </row>
    <row r="749" spans="1:12" ht="25.5" customHeight="1">
      <c r="A749" s="90">
        <v>9</v>
      </c>
      <c r="B749" s="92" t="s">
        <v>1314</v>
      </c>
      <c r="C749" s="90" t="s">
        <v>82</v>
      </c>
      <c r="D749" s="90">
        <v>1</v>
      </c>
      <c r="E749" s="90">
        <v>1</v>
      </c>
      <c r="F749" s="90" t="s">
        <v>566</v>
      </c>
      <c r="G749" s="95">
        <v>2.8143953457864899</v>
      </c>
      <c r="H749" s="97">
        <v>3.2861739746613137</v>
      </c>
      <c r="I749" s="97">
        <v>2.3426167169116661</v>
      </c>
      <c r="J749" s="90" t="s">
        <v>8678</v>
      </c>
      <c r="K749" s="95">
        <v>2.6748971939086901</v>
      </c>
      <c r="L749" s="110">
        <v>292</v>
      </c>
    </row>
    <row r="750" spans="1:12" ht="25.5" customHeight="1">
      <c r="A750" s="90">
        <v>9</v>
      </c>
      <c r="B750" s="92" t="s">
        <v>1315</v>
      </c>
      <c r="C750" s="90" t="s">
        <v>82</v>
      </c>
      <c r="D750" s="90">
        <v>1</v>
      </c>
      <c r="E750" s="90">
        <v>1</v>
      </c>
      <c r="F750" s="90" t="s">
        <v>566</v>
      </c>
      <c r="G750" s="95">
        <v>3.03188316739273</v>
      </c>
      <c r="H750" s="97">
        <v>3.5401193985827293</v>
      </c>
      <c r="I750" s="97">
        <v>2.5236469362027307</v>
      </c>
      <c r="J750" s="90" t="s">
        <v>8678</v>
      </c>
      <c r="K750" s="95">
        <v>1.8004115819930999</v>
      </c>
      <c r="L750" s="110">
        <v>240</v>
      </c>
    </row>
    <row r="751" spans="1:12" ht="25.5" customHeight="1">
      <c r="A751" s="90">
        <v>9</v>
      </c>
      <c r="B751" s="92" t="s">
        <v>1316</v>
      </c>
      <c r="C751" s="90" t="s">
        <v>82</v>
      </c>
      <c r="D751" s="90">
        <v>1</v>
      </c>
      <c r="E751" s="90">
        <v>1</v>
      </c>
      <c r="F751" s="90" t="s">
        <v>566</v>
      </c>
      <c r="G751" s="95">
        <v>4.2328249486983802</v>
      </c>
      <c r="H751" s="97">
        <v>4.9423757065738751</v>
      </c>
      <c r="I751" s="97">
        <v>3.5232741908228853</v>
      </c>
      <c r="J751" s="90" t="s">
        <v>8678</v>
      </c>
      <c r="K751" s="95">
        <v>2.0061728954315101</v>
      </c>
      <c r="L751" s="110">
        <v>287</v>
      </c>
    </row>
    <row r="752" spans="1:12" ht="25.5" customHeight="1">
      <c r="A752" s="90">
        <v>9</v>
      </c>
      <c r="B752" s="92" t="s">
        <v>1317</v>
      </c>
      <c r="C752" s="90" t="s">
        <v>82</v>
      </c>
      <c r="D752" s="90">
        <v>1</v>
      </c>
      <c r="E752" s="90">
        <v>1</v>
      </c>
      <c r="F752" s="90" t="s">
        <v>566</v>
      </c>
      <c r="G752" s="95">
        <v>6.6363581912438203</v>
      </c>
      <c r="H752" s="97">
        <v>7.7488145392386256</v>
      </c>
      <c r="I752" s="97">
        <v>5.523901843249015</v>
      </c>
      <c r="J752" s="90" t="s">
        <v>8678</v>
      </c>
      <c r="K752" s="95">
        <v>1.69753086566925</v>
      </c>
      <c r="L752" s="110">
        <v>229</v>
      </c>
    </row>
    <row r="753" spans="1:12" ht="25.5" customHeight="1">
      <c r="A753" s="90">
        <v>9</v>
      </c>
      <c r="B753" s="92" t="s">
        <v>1318</v>
      </c>
      <c r="C753" s="90" t="s">
        <v>82</v>
      </c>
      <c r="D753" s="90">
        <v>1</v>
      </c>
      <c r="E753" s="90">
        <v>1</v>
      </c>
      <c r="F753" s="90" t="s">
        <v>566</v>
      </c>
      <c r="G753" s="95">
        <v>1.5105255145093499</v>
      </c>
      <c r="H753" s="97">
        <v>1.7637357314685853</v>
      </c>
      <c r="I753" s="97">
        <v>1.2573152975501145</v>
      </c>
      <c r="J753" s="90" t="s">
        <v>8678</v>
      </c>
      <c r="K753" s="95">
        <v>0.51440328359603804</v>
      </c>
      <c r="L753" s="110">
        <v>209</v>
      </c>
    </row>
    <row r="754" spans="1:12" ht="25.5" customHeight="1">
      <c r="A754" s="90">
        <v>9</v>
      </c>
      <c r="B754" s="92" t="s">
        <v>1319</v>
      </c>
      <c r="C754" s="90" t="s">
        <v>82</v>
      </c>
      <c r="D754" s="90">
        <v>1</v>
      </c>
      <c r="E754" s="90">
        <v>1</v>
      </c>
      <c r="F754" s="90" t="s">
        <v>566</v>
      </c>
      <c r="G754" s="95">
        <v>0.16030391344917699</v>
      </c>
      <c r="H754" s="97">
        <v>0.18717574600942688</v>
      </c>
      <c r="I754" s="97">
        <v>0.13343208088892711</v>
      </c>
      <c r="J754" s="90" t="s">
        <v>8678</v>
      </c>
      <c r="K754" s="95">
        <v>0</v>
      </c>
      <c r="L754" s="110">
        <v>209</v>
      </c>
    </row>
    <row r="755" spans="1:12" ht="25.5" customHeight="1">
      <c r="A755" s="90">
        <v>9</v>
      </c>
      <c r="B755" s="92" t="s">
        <v>1320</v>
      </c>
      <c r="C755" s="90" t="s">
        <v>82</v>
      </c>
      <c r="D755" s="90">
        <v>1</v>
      </c>
      <c r="E755" s="90">
        <v>1</v>
      </c>
      <c r="F755" s="90" t="s">
        <v>566</v>
      </c>
      <c r="G755" s="95">
        <v>7.9772519121124796</v>
      </c>
      <c r="H755" s="97">
        <v>9.3144830068554167</v>
      </c>
      <c r="I755" s="97">
        <v>6.6400208173695434</v>
      </c>
      <c r="J755" s="90" t="s">
        <v>8678</v>
      </c>
      <c r="K755" s="95">
        <v>3.3950617313385001</v>
      </c>
      <c r="L755" s="110">
        <v>305</v>
      </c>
    </row>
    <row r="756" spans="1:12" ht="25.5" customHeight="1">
      <c r="A756" s="90">
        <v>9</v>
      </c>
      <c r="B756" s="92" t="s">
        <v>1321</v>
      </c>
      <c r="C756" s="90" t="s">
        <v>82</v>
      </c>
      <c r="D756" s="90">
        <v>1</v>
      </c>
      <c r="E756" s="90">
        <v>1</v>
      </c>
      <c r="F756" s="90" t="s">
        <v>566</v>
      </c>
      <c r="G756" s="95">
        <v>17.737283346010301</v>
      </c>
      <c r="H756" s="97">
        <v>20.71059384038454</v>
      </c>
      <c r="I756" s="97">
        <v>14.76397285163606</v>
      </c>
      <c r="J756" s="90" t="s">
        <v>8678</v>
      </c>
      <c r="K756" s="95">
        <v>2.4176955223083398</v>
      </c>
      <c r="L756" s="110">
        <v>271</v>
      </c>
    </row>
    <row r="757" spans="1:12" ht="25.5" customHeight="1">
      <c r="A757" s="90">
        <v>9</v>
      </c>
      <c r="B757" s="92" t="s">
        <v>1322</v>
      </c>
      <c r="C757" s="90" t="s">
        <v>82</v>
      </c>
      <c r="D757" s="90">
        <v>1</v>
      </c>
      <c r="E757" s="90">
        <v>1</v>
      </c>
      <c r="F757" s="90" t="s">
        <v>566</v>
      </c>
      <c r="G757" s="95">
        <v>10.022849557274901</v>
      </c>
      <c r="H757" s="97">
        <v>11.702985302464025</v>
      </c>
      <c r="I757" s="97">
        <v>8.3427138120857762</v>
      </c>
      <c r="J757" s="90" t="s">
        <v>8678</v>
      </c>
      <c r="K757" s="95">
        <v>1.90329217910766</v>
      </c>
      <c r="L757" s="110">
        <v>310</v>
      </c>
    </row>
    <row r="758" spans="1:12" ht="25.5" customHeight="1">
      <c r="A758" s="90">
        <v>9</v>
      </c>
      <c r="B758" s="92" t="s">
        <v>1323</v>
      </c>
      <c r="C758" s="90" t="s">
        <v>82</v>
      </c>
      <c r="D758" s="90">
        <v>1</v>
      </c>
      <c r="E758" s="90">
        <v>1</v>
      </c>
      <c r="F758" s="90" t="s">
        <v>566</v>
      </c>
      <c r="G758" s="95">
        <v>12.631117359869499</v>
      </c>
      <c r="H758" s="97">
        <v>14.7484784612932</v>
      </c>
      <c r="I758" s="97">
        <v>10.513756258445799</v>
      </c>
      <c r="J758" s="90" t="s">
        <v>8678</v>
      </c>
      <c r="K758" s="95">
        <v>2.31481480598449</v>
      </c>
      <c r="L758" s="110">
        <v>301</v>
      </c>
    </row>
    <row r="759" spans="1:12" ht="25.5" customHeight="1">
      <c r="A759" s="90">
        <v>9</v>
      </c>
      <c r="B759" s="92" t="s">
        <v>1324</v>
      </c>
      <c r="C759" s="90" t="s">
        <v>82</v>
      </c>
      <c r="D759" s="90">
        <v>1</v>
      </c>
      <c r="E759" s="90">
        <v>1</v>
      </c>
      <c r="F759" s="90" t="s">
        <v>566</v>
      </c>
      <c r="G759" s="95">
        <v>9.9103594891829996</v>
      </c>
      <c r="H759" s="97">
        <v>11.571638462822284</v>
      </c>
      <c r="I759" s="97">
        <v>8.2490805155437155</v>
      </c>
      <c r="J759" s="90" t="s">
        <v>8678</v>
      </c>
      <c r="K759" s="95">
        <v>1.8004115819930999</v>
      </c>
      <c r="L759" s="110">
        <v>306</v>
      </c>
    </row>
    <row r="760" spans="1:12" ht="25.5" customHeight="1">
      <c r="A760" s="90">
        <v>9</v>
      </c>
      <c r="B760" s="92" t="s">
        <v>1325</v>
      </c>
      <c r="C760" s="90" t="s">
        <v>82</v>
      </c>
      <c r="D760" s="90">
        <v>1</v>
      </c>
      <c r="E760" s="90">
        <v>1</v>
      </c>
      <c r="F760" s="90" t="s">
        <v>566</v>
      </c>
      <c r="G760" s="95">
        <v>3.1146070745521399</v>
      </c>
      <c r="H760" s="97">
        <v>3.6367103594783043</v>
      </c>
      <c r="I760" s="97">
        <v>2.5925037896259755</v>
      </c>
      <c r="J760" s="90" t="s">
        <v>8678</v>
      </c>
      <c r="K760" s="95">
        <v>1.69753086566925</v>
      </c>
      <c r="L760" s="110">
        <v>358</v>
      </c>
    </row>
    <row r="761" spans="1:12" ht="25.5" customHeight="1">
      <c r="A761" s="90">
        <v>9</v>
      </c>
      <c r="B761" s="92" t="s">
        <v>1326</v>
      </c>
      <c r="C761" s="90" t="s">
        <v>82</v>
      </c>
      <c r="D761" s="90">
        <v>1</v>
      </c>
      <c r="E761" s="90">
        <v>1</v>
      </c>
      <c r="F761" s="90" t="s">
        <v>566</v>
      </c>
      <c r="G761" s="95">
        <v>3.4665798741749998</v>
      </c>
      <c r="H761" s="97">
        <v>4.0476845517292146</v>
      </c>
      <c r="I761" s="97">
        <v>2.885475196620785</v>
      </c>
      <c r="J761" s="90" t="s">
        <v>8678</v>
      </c>
      <c r="K761" s="95">
        <v>2.4176955223083398</v>
      </c>
      <c r="L761" s="110">
        <v>354</v>
      </c>
    </row>
    <row r="762" spans="1:12" ht="25.5" customHeight="1">
      <c r="A762" s="90">
        <v>9</v>
      </c>
      <c r="B762" s="92" t="s">
        <v>1327</v>
      </c>
      <c r="C762" s="90" t="s">
        <v>82</v>
      </c>
      <c r="D762" s="90">
        <v>1</v>
      </c>
      <c r="E762" s="90">
        <v>1</v>
      </c>
      <c r="F762" s="90" t="s">
        <v>566</v>
      </c>
      <c r="G762" s="95">
        <v>19.378172065708</v>
      </c>
      <c r="H762" s="97">
        <v>22.626545632324074</v>
      </c>
      <c r="I762" s="97">
        <v>16.129798499091926</v>
      </c>
      <c r="J762" s="90" t="s">
        <v>8678</v>
      </c>
      <c r="K762" s="95">
        <v>2.0061728954315101</v>
      </c>
      <c r="L762" s="110">
        <v>348</v>
      </c>
    </row>
    <row r="763" spans="1:12" ht="25.5" customHeight="1">
      <c r="A763" s="90">
        <v>9</v>
      </c>
      <c r="B763" s="92" t="s">
        <v>1328</v>
      </c>
      <c r="C763" s="90" t="s">
        <v>82</v>
      </c>
      <c r="D763" s="90">
        <v>1</v>
      </c>
      <c r="E763" s="90">
        <v>1</v>
      </c>
      <c r="F763" s="90" t="s">
        <v>566</v>
      </c>
      <c r="G763" s="95">
        <v>6.8007933222624404</v>
      </c>
      <c r="H763" s="97">
        <v>7.9408140210748943</v>
      </c>
      <c r="I763" s="97">
        <v>5.6607726234499864</v>
      </c>
      <c r="J763" s="90" t="s">
        <v>8678</v>
      </c>
      <c r="K763" s="95">
        <v>3.7037036418914702</v>
      </c>
      <c r="L763" s="110">
        <v>11</v>
      </c>
    </row>
    <row r="764" spans="1:12" ht="25.5" customHeight="1">
      <c r="A764" s="90">
        <v>9</v>
      </c>
      <c r="B764" s="92" t="s">
        <v>1329</v>
      </c>
      <c r="C764" s="90" t="s">
        <v>82</v>
      </c>
      <c r="D764" s="90">
        <v>1</v>
      </c>
      <c r="E764" s="90">
        <v>1</v>
      </c>
      <c r="F764" s="90" t="s">
        <v>566</v>
      </c>
      <c r="G764" s="95">
        <v>13.916602900553301</v>
      </c>
      <c r="H764" s="97">
        <v>16.249450645219987</v>
      </c>
      <c r="I764" s="97">
        <v>11.583755155886614</v>
      </c>
      <c r="J764" s="90" t="s">
        <v>8678</v>
      </c>
      <c r="K764" s="95">
        <v>2.5205762386321999</v>
      </c>
      <c r="L764" s="110">
        <v>343</v>
      </c>
    </row>
    <row r="765" spans="1:12" ht="25.5" customHeight="1">
      <c r="A765" s="90">
        <v>9</v>
      </c>
      <c r="B765" s="92" t="s">
        <v>1330</v>
      </c>
      <c r="C765" s="90" t="s">
        <v>82</v>
      </c>
      <c r="D765" s="90">
        <v>1</v>
      </c>
      <c r="E765" s="90">
        <v>1</v>
      </c>
      <c r="F765" s="90" t="s">
        <v>566</v>
      </c>
      <c r="G765" s="95">
        <v>2.0916730822880099</v>
      </c>
      <c r="H765" s="97">
        <v>2.4423013834233105</v>
      </c>
      <c r="I765" s="97">
        <v>1.7410447811527092</v>
      </c>
      <c r="J765" s="90" t="s">
        <v>8678</v>
      </c>
      <c r="K765" s="95">
        <v>1.59465014934539</v>
      </c>
      <c r="L765" s="110">
        <v>329</v>
      </c>
    </row>
    <row r="766" spans="1:12" ht="25.5" customHeight="1">
      <c r="A766" s="90">
        <v>9</v>
      </c>
      <c r="B766" s="92" t="s">
        <v>1331</v>
      </c>
      <c r="C766" s="90" t="s">
        <v>82</v>
      </c>
      <c r="D766" s="90">
        <v>1</v>
      </c>
      <c r="E766" s="90">
        <v>1</v>
      </c>
      <c r="F766" s="90" t="s">
        <v>566</v>
      </c>
      <c r="G766" s="95">
        <v>10.950638697174201</v>
      </c>
      <c r="H766" s="97">
        <v>12.786300242589634</v>
      </c>
      <c r="I766" s="97">
        <v>9.114977151758767</v>
      </c>
      <c r="J766" s="90" t="s">
        <v>8678</v>
      </c>
      <c r="K766" s="95">
        <v>2.6748971939086901</v>
      </c>
      <c r="L766" s="110">
        <v>337</v>
      </c>
    </row>
    <row r="767" spans="1:12" ht="25.5" customHeight="1">
      <c r="A767" s="90">
        <v>9</v>
      </c>
      <c r="B767" s="92" t="s">
        <v>1332</v>
      </c>
      <c r="C767" s="90" t="s">
        <v>82</v>
      </c>
      <c r="D767" s="90">
        <v>1</v>
      </c>
      <c r="E767" s="90">
        <v>1</v>
      </c>
      <c r="F767" s="90" t="s">
        <v>566</v>
      </c>
      <c r="G767" s="95">
        <v>9.2611469860163407</v>
      </c>
      <c r="H767" s="97">
        <v>10.813598113187322</v>
      </c>
      <c r="I767" s="97">
        <v>7.7086958588453598</v>
      </c>
      <c r="J767" s="90" t="s">
        <v>8678</v>
      </c>
      <c r="K767" s="95">
        <v>1.4917695522308301</v>
      </c>
      <c r="L767" s="110">
        <v>341</v>
      </c>
    </row>
    <row r="768" spans="1:12" ht="25.5" customHeight="1">
      <c r="A768" s="90">
        <v>9</v>
      </c>
      <c r="B768" s="92" t="s">
        <v>1333</v>
      </c>
      <c r="C768" s="90" t="s">
        <v>82</v>
      </c>
      <c r="D768" s="90">
        <v>1</v>
      </c>
      <c r="E768" s="90">
        <v>1</v>
      </c>
      <c r="F768" s="90" t="s">
        <v>566</v>
      </c>
      <c r="G768" s="95">
        <v>1.8476188427636699</v>
      </c>
      <c r="H768" s="97">
        <v>2.157336198439137</v>
      </c>
      <c r="I768" s="97">
        <v>1.5379014870882028</v>
      </c>
      <c r="J768" s="90" t="s">
        <v>8678</v>
      </c>
      <c r="K768" s="95">
        <v>2.1090536117553702</v>
      </c>
      <c r="L768" s="110">
        <v>359</v>
      </c>
    </row>
    <row r="769" spans="1:12" ht="25.5" customHeight="1">
      <c r="A769" s="90">
        <v>9</v>
      </c>
      <c r="B769" s="92" t="s">
        <v>1334</v>
      </c>
      <c r="C769" s="90" t="s">
        <v>82</v>
      </c>
      <c r="D769" s="90">
        <v>1</v>
      </c>
      <c r="E769" s="90">
        <v>1</v>
      </c>
      <c r="F769" s="90" t="s">
        <v>566</v>
      </c>
      <c r="G769" s="95">
        <v>14.953498237988599</v>
      </c>
      <c r="H769" s="97">
        <v>17.460161314362075</v>
      </c>
      <c r="I769" s="97">
        <v>12.446835161615123</v>
      </c>
      <c r="J769" s="90" t="s">
        <v>8678</v>
      </c>
      <c r="K769" s="95">
        <v>1.8004115819930999</v>
      </c>
      <c r="L769" s="110">
        <v>339</v>
      </c>
    </row>
    <row r="770" spans="1:12" ht="25.5" customHeight="1">
      <c r="A770" s="90">
        <v>9</v>
      </c>
      <c r="B770" s="92" t="s">
        <v>1335</v>
      </c>
      <c r="C770" s="90" t="s">
        <v>82</v>
      </c>
      <c r="D770" s="90">
        <v>1</v>
      </c>
      <c r="E770" s="90">
        <v>1</v>
      </c>
      <c r="F770" s="90" t="s">
        <v>566</v>
      </c>
      <c r="G770" s="95">
        <v>31.075863457136901</v>
      </c>
      <c r="H770" s="97">
        <v>36.285127420303475</v>
      </c>
      <c r="I770" s="97">
        <v>25.866599493970327</v>
      </c>
      <c r="J770" s="90" t="s">
        <v>8678</v>
      </c>
      <c r="K770" s="95">
        <v>3.1893002986907901</v>
      </c>
      <c r="L770" s="110">
        <v>341</v>
      </c>
    </row>
    <row r="771" spans="1:12" ht="25.5" customHeight="1">
      <c r="A771" s="90">
        <v>9</v>
      </c>
      <c r="B771" s="92" t="s">
        <v>1336</v>
      </c>
      <c r="C771" s="90" t="s">
        <v>82</v>
      </c>
      <c r="D771" s="90">
        <v>1</v>
      </c>
      <c r="E771" s="90">
        <v>1</v>
      </c>
      <c r="F771" s="90" t="s">
        <v>566</v>
      </c>
      <c r="G771" s="95">
        <v>4.7380882194682004</v>
      </c>
      <c r="H771" s="97">
        <v>5.5323365353685361</v>
      </c>
      <c r="I771" s="97">
        <v>3.9438399035678642</v>
      </c>
      <c r="J771" s="90" t="s">
        <v>8678</v>
      </c>
      <c r="K771" s="95">
        <v>2.2119340896606401</v>
      </c>
      <c r="L771" s="110">
        <v>4</v>
      </c>
    </row>
    <row r="772" spans="1:12" ht="25.5" customHeight="1">
      <c r="A772" s="90">
        <v>9</v>
      </c>
      <c r="B772" s="92" t="s">
        <v>1337</v>
      </c>
      <c r="C772" s="90" t="s">
        <v>82</v>
      </c>
      <c r="D772" s="90">
        <v>1</v>
      </c>
      <c r="E772" s="90">
        <v>1</v>
      </c>
      <c r="F772" s="90" t="s">
        <v>566</v>
      </c>
      <c r="G772" s="95">
        <v>7.6648296241816096</v>
      </c>
      <c r="H772" s="97">
        <v>8.9496892001716351</v>
      </c>
      <c r="I772" s="97">
        <v>6.3799700481915842</v>
      </c>
      <c r="J772" s="90" t="s">
        <v>8678</v>
      </c>
      <c r="K772" s="95">
        <v>2.6748971939086901</v>
      </c>
      <c r="L772" s="110">
        <v>11</v>
      </c>
    </row>
    <row r="773" spans="1:12" ht="25.5" customHeight="1">
      <c r="A773" s="90">
        <v>9</v>
      </c>
      <c r="B773" s="92" t="s">
        <v>1338</v>
      </c>
      <c r="C773" s="90" t="s">
        <v>82</v>
      </c>
      <c r="D773" s="90">
        <v>1</v>
      </c>
      <c r="E773" s="90">
        <v>1</v>
      </c>
      <c r="F773" s="90" t="s">
        <v>566</v>
      </c>
      <c r="G773" s="95">
        <v>11.972406945121699</v>
      </c>
      <c r="H773" s="97">
        <v>13.979348059971539</v>
      </c>
      <c r="I773" s="97">
        <v>9.9654658302718602</v>
      </c>
      <c r="J773" s="90" t="s">
        <v>8678</v>
      </c>
      <c r="K773" s="95">
        <v>2.5205762386321999</v>
      </c>
      <c r="L773" s="110">
        <v>34</v>
      </c>
    </row>
    <row r="774" spans="1:12" ht="25.5" customHeight="1">
      <c r="A774" s="90">
        <v>9</v>
      </c>
      <c r="B774" s="92" t="s">
        <v>1339</v>
      </c>
      <c r="C774" s="90" t="s">
        <v>82</v>
      </c>
      <c r="D774" s="90">
        <v>1</v>
      </c>
      <c r="E774" s="90">
        <v>1</v>
      </c>
      <c r="F774" s="90" t="s">
        <v>566</v>
      </c>
      <c r="G774" s="95">
        <v>10.0412094159602</v>
      </c>
      <c r="H774" s="97">
        <v>11.724422834287839</v>
      </c>
      <c r="I774" s="97">
        <v>8.3579959976325604</v>
      </c>
      <c r="J774" s="90" t="s">
        <v>8678</v>
      </c>
      <c r="K774" s="95">
        <v>1.90329217910766</v>
      </c>
      <c r="L774" s="110">
        <v>35</v>
      </c>
    </row>
    <row r="775" spans="1:12" ht="25.5" customHeight="1">
      <c r="A775" s="90">
        <v>9</v>
      </c>
      <c r="B775" s="92" t="s">
        <v>1340</v>
      </c>
      <c r="C775" s="90" t="s">
        <v>82</v>
      </c>
      <c r="D775" s="90">
        <v>1</v>
      </c>
      <c r="E775" s="90">
        <v>1</v>
      </c>
      <c r="F775" s="90" t="s">
        <v>566</v>
      </c>
      <c r="G775" s="95">
        <v>7.8438733853919196</v>
      </c>
      <c r="H775" s="97">
        <v>9.1587461648570194</v>
      </c>
      <c r="I775" s="97">
        <v>6.5290006059268197</v>
      </c>
      <c r="J775" s="90" t="s">
        <v>8678</v>
      </c>
      <c r="K775" s="95">
        <v>1.59465014934539</v>
      </c>
      <c r="L775" s="110">
        <v>28</v>
      </c>
    </row>
    <row r="776" spans="1:12" ht="25.5" customHeight="1">
      <c r="A776" s="90">
        <v>9</v>
      </c>
      <c r="B776" s="92" t="s">
        <v>1341</v>
      </c>
      <c r="C776" s="90" t="s">
        <v>82</v>
      </c>
      <c r="D776" s="90">
        <v>1</v>
      </c>
      <c r="E776" s="90">
        <v>1</v>
      </c>
      <c r="F776" s="90" t="s">
        <v>566</v>
      </c>
      <c r="G776" s="95">
        <v>21.323201387153802</v>
      </c>
      <c r="H776" s="97">
        <v>24.897621281186819</v>
      </c>
      <c r="I776" s="97">
        <v>17.748781493120784</v>
      </c>
      <c r="J776" s="90" t="s">
        <v>8678</v>
      </c>
      <c r="K776" s="95">
        <v>2.77777767181396</v>
      </c>
      <c r="L776" s="110">
        <v>339</v>
      </c>
    </row>
    <row r="777" spans="1:12" ht="25.5" customHeight="1">
      <c r="A777" s="90">
        <v>9</v>
      </c>
      <c r="B777" s="92" t="s">
        <v>1342</v>
      </c>
      <c r="C777" s="90" t="s">
        <v>82</v>
      </c>
      <c r="D777" s="90">
        <v>1</v>
      </c>
      <c r="E777" s="90">
        <v>1</v>
      </c>
      <c r="F777" s="90" t="s">
        <v>566</v>
      </c>
      <c r="G777" s="95">
        <v>9.5448570758396993</v>
      </c>
      <c r="H777" s="97">
        <v>11.144866680313879</v>
      </c>
      <c r="I777" s="97">
        <v>7.9448474713655193</v>
      </c>
      <c r="J777" s="90" t="s">
        <v>8678</v>
      </c>
      <c r="K777" s="95">
        <v>1.8004115819930999</v>
      </c>
      <c r="L777" s="110">
        <v>347</v>
      </c>
    </row>
    <row r="778" spans="1:12" ht="25.5" customHeight="1">
      <c r="A778" s="90">
        <v>9</v>
      </c>
      <c r="B778" s="92" t="s">
        <v>1343</v>
      </c>
      <c r="C778" s="90" t="s">
        <v>82</v>
      </c>
      <c r="D778" s="90">
        <v>1</v>
      </c>
      <c r="E778" s="90">
        <v>1</v>
      </c>
      <c r="F778" s="90" t="s">
        <v>566</v>
      </c>
      <c r="G778" s="95">
        <v>7.4066062633610699</v>
      </c>
      <c r="H778" s="97">
        <v>8.6481797163500218</v>
      </c>
      <c r="I778" s="97">
        <v>6.1650328103721179</v>
      </c>
      <c r="J778" s="90" t="s">
        <v>8678</v>
      </c>
      <c r="K778" s="95">
        <v>2.2119340896606401</v>
      </c>
      <c r="L778" s="110">
        <v>13</v>
      </c>
    </row>
    <row r="779" spans="1:12" ht="25.5" customHeight="1">
      <c r="A779" s="90">
        <v>9</v>
      </c>
      <c r="B779" s="92" t="s">
        <v>1344</v>
      </c>
      <c r="C779" s="90" t="s">
        <v>82</v>
      </c>
      <c r="D779" s="90">
        <v>1</v>
      </c>
      <c r="E779" s="90">
        <v>1</v>
      </c>
      <c r="F779" s="90" t="s">
        <v>566</v>
      </c>
      <c r="G779" s="95">
        <v>14.719747554333701</v>
      </c>
      <c r="H779" s="97">
        <v>17.187226875944948</v>
      </c>
      <c r="I779" s="97">
        <v>12.252268232722454</v>
      </c>
      <c r="J779" s="90" t="s">
        <v>8678</v>
      </c>
      <c r="K779" s="95">
        <v>1.8004115819930999</v>
      </c>
      <c r="L779" s="110">
        <v>348</v>
      </c>
    </row>
    <row r="780" spans="1:12" ht="25.5" customHeight="1">
      <c r="A780" s="90">
        <v>9</v>
      </c>
      <c r="B780" s="92" t="s">
        <v>1345</v>
      </c>
      <c r="C780" s="90" t="s">
        <v>82</v>
      </c>
      <c r="D780" s="90">
        <v>1</v>
      </c>
      <c r="E780" s="90">
        <v>1</v>
      </c>
      <c r="F780" s="90" t="s">
        <v>566</v>
      </c>
      <c r="G780" s="95">
        <v>19.7128465791181</v>
      </c>
      <c r="H780" s="97">
        <v>23.01732181719705</v>
      </c>
      <c r="I780" s="97">
        <v>16.40837134103915</v>
      </c>
      <c r="J780" s="90" t="s">
        <v>8678</v>
      </c>
      <c r="K780" s="95">
        <v>2.6234567165374698</v>
      </c>
      <c r="L780" s="110">
        <v>351</v>
      </c>
    </row>
    <row r="781" spans="1:12" ht="25.5" customHeight="1">
      <c r="A781" s="90">
        <v>9</v>
      </c>
      <c r="B781" s="92" t="s">
        <v>1346</v>
      </c>
      <c r="C781" s="90" t="s">
        <v>82</v>
      </c>
      <c r="D781" s="90">
        <v>1</v>
      </c>
      <c r="E781" s="90">
        <v>1</v>
      </c>
      <c r="F781" s="90" t="s">
        <v>566</v>
      </c>
      <c r="G781" s="95">
        <v>5.8948078311354202</v>
      </c>
      <c r="H781" s="97">
        <v>6.8829576872731595</v>
      </c>
      <c r="I781" s="97">
        <v>4.9066579749976809</v>
      </c>
      <c r="J781" s="90" t="s">
        <v>8678</v>
      </c>
      <c r="K781" s="95">
        <v>2.5205762386321999</v>
      </c>
      <c r="L781" s="110">
        <v>6</v>
      </c>
    </row>
    <row r="782" spans="1:12" ht="25.5" customHeight="1">
      <c r="A782" s="90">
        <v>9</v>
      </c>
      <c r="B782" s="92" t="s">
        <v>1347</v>
      </c>
      <c r="C782" s="90" t="s">
        <v>82</v>
      </c>
      <c r="D782" s="90">
        <v>1</v>
      </c>
      <c r="E782" s="90">
        <v>1</v>
      </c>
      <c r="F782" s="90" t="s">
        <v>566</v>
      </c>
      <c r="G782" s="95">
        <v>1.7814162912109599</v>
      </c>
      <c r="H782" s="97">
        <v>2.0800360770136255</v>
      </c>
      <c r="I782" s="97">
        <v>1.4827965054082943</v>
      </c>
      <c r="J782" s="90" t="s">
        <v>8678</v>
      </c>
      <c r="K782" s="95">
        <v>0.97736626863479603</v>
      </c>
      <c r="L782" s="110">
        <v>359</v>
      </c>
    </row>
    <row r="783" spans="1:12" ht="25.5" customHeight="1">
      <c r="A783" s="90">
        <v>9</v>
      </c>
      <c r="B783" s="92" t="s">
        <v>1348</v>
      </c>
      <c r="C783" s="90" t="s">
        <v>82</v>
      </c>
      <c r="D783" s="90">
        <v>1</v>
      </c>
      <c r="E783" s="90">
        <v>1</v>
      </c>
      <c r="F783" s="90" t="s">
        <v>566</v>
      </c>
      <c r="G783" s="95">
        <v>7.9822260367189105E-2</v>
      </c>
      <c r="H783" s="97">
        <v>9.3202909466862036E-2</v>
      </c>
      <c r="I783" s="97">
        <v>6.6441611267516174E-2</v>
      </c>
      <c r="J783" s="90" t="s">
        <v>8678</v>
      </c>
      <c r="K783" s="95">
        <v>0</v>
      </c>
      <c r="L783" s="110">
        <v>349</v>
      </c>
    </row>
    <row r="784" spans="1:12" ht="25.5" customHeight="1">
      <c r="A784" s="90">
        <v>9</v>
      </c>
      <c r="B784" s="92" t="s">
        <v>1349</v>
      </c>
      <c r="C784" s="90" t="s">
        <v>82</v>
      </c>
      <c r="D784" s="90">
        <v>1</v>
      </c>
      <c r="E784" s="90">
        <v>1</v>
      </c>
      <c r="F784" s="90" t="s">
        <v>566</v>
      </c>
      <c r="G784" s="95">
        <v>5.4570112370731199</v>
      </c>
      <c r="H784" s="97">
        <v>6.3717730110489121</v>
      </c>
      <c r="I784" s="97">
        <v>4.5422494630973276</v>
      </c>
      <c r="J784" s="90" t="s">
        <v>8678</v>
      </c>
      <c r="K784" s="95">
        <v>0.823045253753662</v>
      </c>
      <c r="L784" s="110">
        <v>201</v>
      </c>
    </row>
    <row r="785" spans="1:12" ht="25.5" customHeight="1">
      <c r="A785" s="90">
        <v>9</v>
      </c>
      <c r="B785" s="92" t="s">
        <v>1350</v>
      </c>
      <c r="C785" s="90" t="s">
        <v>82</v>
      </c>
      <c r="D785" s="90">
        <v>1</v>
      </c>
      <c r="E785" s="90">
        <v>1</v>
      </c>
      <c r="F785" s="90" t="s">
        <v>566</v>
      </c>
      <c r="G785" s="95">
        <v>0.25560167728316502</v>
      </c>
      <c r="H785" s="97">
        <v>0.29844832604105598</v>
      </c>
      <c r="I785" s="97">
        <v>0.21275502852527406</v>
      </c>
      <c r="J785" s="90" t="s">
        <v>8678</v>
      </c>
      <c r="K785" s="95">
        <v>3.0864198207855198</v>
      </c>
      <c r="L785" s="110">
        <v>352</v>
      </c>
    </row>
    <row r="786" spans="1:12" ht="25.5" customHeight="1">
      <c r="A786" s="90">
        <v>9</v>
      </c>
      <c r="B786" s="92" t="s">
        <v>1351</v>
      </c>
      <c r="C786" s="90" t="s">
        <v>82</v>
      </c>
      <c r="D786" s="90">
        <v>1</v>
      </c>
      <c r="E786" s="90">
        <v>1</v>
      </c>
      <c r="F786" s="90" t="s">
        <v>566</v>
      </c>
      <c r="G786" s="95">
        <v>7.6062381190180197</v>
      </c>
      <c r="H786" s="97">
        <v>8.8812759689981675</v>
      </c>
      <c r="I786" s="97">
        <v>6.3312002690378719</v>
      </c>
      <c r="J786" s="90" t="s">
        <v>8678</v>
      </c>
      <c r="K786" s="95">
        <v>2.9835391044616699</v>
      </c>
      <c r="L786" s="110">
        <v>336</v>
      </c>
    </row>
    <row r="787" spans="1:12" ht="25.5" customHeight="1">
      <c r="A787" s="90">
        <v>9</v>
      </c>
      <c r="B787" s="92" t="s">
        <v>1352</v>
      </c>
      <c r="C787" s="90" t="s">
        <v>82</v>
      </c>
      <c r="D787" s="90">
        <v>1</v>
      </c>
      <c r="E787" s="90">
        <v>1</v>
      </c>
      <c r="F787" s="90" t="s">
        <v>566</v>
      </c>
      <c r="G787" s="95">
        <v>0</v>
      </c>
      <c r="H787" s="97">
        <v>0</v>
      </c>
      <c r="I787" s="97">
        <v>0</v>
      </c>
      <c r="J787" s="90" t="s">
        <v>8678</v>
      </c>
      <c r="K787" s="95">
        <v>2.1090536117553702</v>
      </c>
      <c r="L787" s="110">
        <v>334</v>
      </c>
    </row>
    <row r="788" spans="1:12" ht="25.5" customHeight="1">
      <c r="A788" s="90">
        <v>9</v>
      </c>
      <c r="B788" s="92" t="s">
        <v>1353</v>
      </c>
      <c r="C788" s="90" t="s">
        <v>82</v>
      </c>
      <c r="D788" s="90">
        <v>1</v>
      </c>
      <c r="E788" s="90">
        <v>1</v>
      </c>
      <c r="F788" s="90" t="s">
        <v>566</v>
      </c>
      <c r="G788" s="95">
        <v>0.36947682338701399</v>
      </c>
      <c r="H788" s="97">
        <v>0.43141242507833899</v>
      </c>
      <c r="I788" s="97">
        <v>0.30754122169568898</v>
      </c>
      <c r="J788" s="90" t="s">
        <v>8678</v>
      </c>
      <c r="K788" s="95">
        <v>0.61728394031524603</v>
      </c>
      <c r="L788" s="110">
        <v>16</v>
      </c>
    </row>
    <row r="789" spans="1:12" ht="25.5" customHeight="1">
      <c r="A789" s="90">
        <v>9</v>
      </c>
      <c r="B789" s="92" t="s">
        <v>1354</v>
      </c>
      <c r="C789" s="90" t="s">
        <v>82</v>
      </c>
      <c r="D789" s="90">
        <v>1</v>
      </c>
      <c r="E789" s="90">
        <v>1</v>
      </c>
      <c r="F789" s="90" t="s">
        <v>566</v>
      </c>
      <c r="G789" s="95">
        <v>0.436019498864612</v>
      </c>
      <c r="H789" s="97">
        <v>0.50910968558802339</v>
      </c>
      <c r="I789" s="97">
        <v>0.36292931214120061</v>
      </c>
      <c r="J789" s="90" t="s">
        <v>8678</v>
      </c>
      <c r="K789" s="95">
        <v>3.0864198207855198</v>
      </c>
      <c r="L789" s="110">
        <v>1</v>
      </c>
    </row>
    <row r="790" spans="1:12" ht="25.5" customHeight="1">
      <c r="A790" s="90">
        <v>9</v>
      </c>
      <c r="B790" s="92" t="s">
        <v>1355</v>
      </c>
      <c r="C790" s="90" t="s">
        <v>82</v>
      </c>
      <c r="D790" s="90">
        <v>1</v>
      </c>
      <c r="E790" s="90">
        <v>1</v>
      </c>
      <c r="F790" s="90" t="s">
        <v>566</v>
      </c>
      <c r="G790" s="95">
        <v>0.706699068751105</v>
      </c>
      <c r="H790" s="97">
        <v>0.82516341960417972</v>
      </c>
      <c r="I790" s="97">
        <v>0.58823471789803028</v>
      </c>
      <c r="J790" s="90" t="s">
        <v>8678</v>
      </c>
      <c r="K790" s="95">
        <v>2.1090536117553702</v>
      </c>
      <c r="L790" s="110">
        <v>9</v>
      </c>
    </row>
    <row r="791" spans="1:12" ht="25.5" customHeight="1">
      <c r="A791" s="90">
        <v>9</v>
      </c>
      <c r="B791" s="92" t="s">
        <v>1356</v>
      </c>
      <c r="C791" s="90" t="s">
        <v>82</v>
      </c>
      <c r="D791" s="90">
        <v>1</v>
      </c>
      <c r="E791" s="90">
        <v>1</v>
      </c>
      <c r="F791" s="90" t="s">
        <v>566</v>
      </c>
      <c r="G791" s="95">
        <v>0.95685885254273895</v>
      </c>
      <c r="H791" s="97">
        <v>1.1172576245756705</v>
      </c>
      <c r="I791" s="97">
        <v>0.79646008050980743</v>
      </c>
      <c r="J791" s="90" t="s">
        <v>8678</v>
      </c>
      <c r="K791" s="95">
        <v>1.18312752246856</v>
      </c>
      <c r="L791" s="110">
        <v>42</v>
      </c>
    </row>
    <row r="792" spans="1:12" ht="25.5" customHeight="1">
      <c r="A792" s="90">
        <v>9</v>
      </c>
      <c r="B792" s="92" t="s">
        <v>1357</v>
      </c>
      <c r="C792" s="90" t="s">
        <v>82</v>
      </c>
      <c r="D792" s="90">
        <v>1</v>
      </c>
      <c r="E792" s="90">
        <v>1</v>
      </c>
      <c r="F792" s="90" t="s">
        <v>566</v>
      </c>
      <c r="G792" s="95">
        <v>0.95712792021119897</v>
      </c>
      <c r="H792" s="97">
        <v>1.1175717962043437</v>
      </c>
      <c r="I792" s="97">
        <v>0.79668404421805428</v>
      </c>
      <c r="J792" s="90" t="s">
        <v>8678</v>
      </c>
      <c r="K792" s="95">
        <v>1.8004115819930999</v>
      </c>
      <c r="L792" s="110">
        <v>25</v>
      </c>
    </row>
    <row r="793" spans="1:12" ht="25.5" customHeight="1">
      <c r="A793" s="90">
        <v>9</v>
      </c>
      <c r="B793" s="92" t="s">
        <v>1358</v>
      </c>
      <c r="C793" s="90" t="s">
        <v>82</v>
      </c>
      <c r="D793" s="90">
        <v>1</v>
      </c>
      <c r="E793" s="90">
        <v>1</v>
      </c>
      <c r="F793" s="90" t="s">
        <v>566</v>
      </c>
      <c r="G793" s="95">
        <v>0.606113369773146</v>
      </c>
      <c r="H793" s="97">
        <v>0.70771648497243023</v>
      </c>
      <c r="I793" s="97">
        <v>0.50451025457386178</v>
      </c>
      <c r="J793" s="90" t="s">
        <v>8678</v>
      </c>
      <c r="K793" s="95">
        <v>2.1090536117553702</v>
      </c>
      <c r="L793" s="110">
        <v>31</v>
      </c>
    </row>
    <row r="794" spans="1:12" ht="25.5" customHeight="1">
      <c r="A794" s="90">
        <v>9</v>
      </c>
      <c r="B794" s="92" t="s">
        <v>1359</v>
      </c>
      <c r="C794" s="90" t="s">
        <v>82</v>
      </c>
      <c r="D794" s="90">
        <v>1</v>
      </c>
      <c r="E794" s="90">
        <v>1</v>
      </c>
      <c r="F794" s="90" t="s">
        <v>566</v>
      </c>
      <c r="G794" s="95">
        <v>5.0789529025929002E-2</v>
      </c>
      <c r="H794" s="97">
        <v>5.9303405514860866E-2</v>
      </c>
      <c r="I794" s="97">
        <v>4.2275652536997138E-2</v>
      </c>
      <c r="J794" s="90" t="s">
        <v>8678</v>
      </c>
      <c r="K794" s="95">
        <v>0.87448561191558805</v>
      </c>
      <c r="L794" s="110">
        <v>44</v>
      </c>
    </row>
    <row r="795" spans="1:12" ht="25.5" customHeight="1">
      <c r="A795" s="90">
        <v>9</v>
      </c>
      <c r="B795" s="92" t="s">
        <v>1360</v>
      </c>
      <c r="C795" s="90" t="s">
        <v>82</v>
      </c>
      <c r="D795" s="90">
        <v>1</v>
      </c>
      <c r="E795" s="90">
        <v>1</v>
      </c>
      <c r="F795" s="90" t="s">
        <v>566</v>
      </c>
      <c r="G795" s="95">
        <v>0.33788107344545498</v>
      </c>
      <c r="H795" s="97">
        <v>0.39452026231829768</v>
      </c>
      <c r="I795" s="97">
        <v>0.28124188457261229</v>
      </c>
      <c r="J795" s="90" t="s">
        <v>8678</v>
      </c>
      <c r="K795" s="95">
        <v>2.6748971939086901</v>
      </c>
      <c r="L795" s="110">
        <v>352</v>
      </c>
    </row>
    <row r="796" spans="1:12" ht="25.5" customHeight="1">
      <c r="A796" s="90">
        <v>9</v>
      </c>
      <c r="B796" s="92" t="s">
        <v>1361</v>
      </c>
      <c r="C796" s="90" t="s">
        <v>82</v>
      </c>
      <c r="D796" s="90">
        <v>1</v>
      </c>
      <c r="E796" s="90">
        <v>1</v>
      </c>
      <c r="F796" s="90" t="s">
        <v>566</v>
      </c>
      <c r="G796" s="95">
        <v>1.1712064464768901</v>
      </c>
      <c r="H796" s="97">
        <v>1.3675364227453133</v>
      </c>
      <c r="I796" s="97">
        <v>0.97487647020846691</v>
      </c>
      <c r="J796" s="90" t="s">
        <v>8678</v>
      </c>
      <c r="K796" s="95">
        <v>2.0061728954315101</v>
      </c>
      <c r="L796" s="110">
        <v>32</v>
      </c>
    </row>
    <row r="797" spans="1:12" ht="25.5" customHeight="1">
      <c r="A797" s="90">
        <v>9</v>
      </c>
      <c r="B797" s="92" t="s">
        <v>1362</v>
      </c>
      <c r="C797" s="90" t="s">
        <v>82</v>
      </c>
      <c r="D797" s="90">
        <v>1</v>
      </c>
      <c r="E797" s="90">
        <v>1</v>
      </c>
      <c r="F797" s="90" t="s">
        <v>566</v>
      </c>
      <c r="G797" s="95">
        <v>0.90819485282450196</v>
      </c>
      <c r="H797" s="97">
        <v>1.0604360520071918</v>
      </c>
      <c r="I797" s="97">
        <v>0.75595365364181222</v>
      </c>
      <c r="J797" s="90" t="s">
        <v>8678</v>
      </c>
      <c r="K797" s="95">
        <v>3.29218101501464</v>
      </c>
      <c r="L797" s="110">
        <v>36</v>
      </c>
    </row>
    <row r="798" spans="1:12" ht="25.5" customHeight="1">
      <c r="A798" s="90">
        <v>9</v>
      </c>
      <c r="B798" s="92" t="s">
        <v>1363</v>
      </c>
      <c r="C798" s="90" t="s">
        <v>82</v>
      </c>
      <c r="D798" s="90">
        <v>1</v>
      </c>
      <c r="E798" s="90">
        <v>1</v>
      </c>
      <c r="F798" s="90" t="s">
        <v>566</v>
      </c>
      <c r="G798" s="95">
        <v>1.2476917694757499</v>
      </c>
      <c r="H798" s="97">
        <v>1.4568430222103499</v>
      </c>
      <c r="I798" s="97">
        <v>1.0385405167411499</v>
      </c>
      <c r="J798" s="90" t="s">
        <v>8678</v>
      </c>
      <c r="K798" s="95">
        <v>2.0061728954315101</v>
      </c>
      <c r="L798" s="110">
        <v>49</v>
      </c>
    </row>
    <row r="799" spans="1:12" ht="25.5" customHeight="1">
      <c r="A799" s="90">
        <v>9</v>
      </c>
      <c r="B799" s="92" t="s">
        <v>1364</v>
      </c>
      <c r="C799" s="90" t="s">
        <v>82</v>
      </c>
      <c r="D799" s="90">
        <v>1</v>
      </c>
      <c r="E799" s="90">
        <v>1</v>
      </c>
      <c r="F799" s="90" t="s">
        <v>566</v>
      </c>
      <c r="G799" s="95">
        <v>0.59505771847357003</v>
      </c>
      <c r="H799" s="97">
        <v>0.69480756880754635</v>
      </c>
      <c r="I799" s="97">
        <v>0.49530786813959371</v>
      </c>
      <c r="J799" s="90" t="s">
        <v>8678</v>
      </c>
      <c r="K799" s="95">
        <v>2.31481480598449</v>
      </c>
      <c r="L799" s="110">
        <v>354</v>
      </c>
    </row>
    <row r="800" spans="1:12" ht="25.5" customHeight="1">
      <c r="A800" s="90">
        <v>9</v>
      </c>
      <c r="B800" s="92" t="s">
        <v>1365</v>
      </c>
      <c r="C800" s="90" t="s">
        <v>82</v>
      </c>
      <c r="D800" s="90">
        <v>1</v>
      </c>
      <c r="E800" s="90">
        <v>1</v>
      </c>
      <c r="F800" s="90" t="s">
        <v>566</v>
      </c>
      <c r="G800" s="95">
        <v>1.9093908168014999</v>
      </c>
      <c r="H800" s="97">
        <v>2.2294630422212225</v>
      </c>
      <c r="I800" s="97">
        <v>1.5893185913817773</v>
      </c>
      <c r="J800" s="90" t="s">
        <v>8678</v>
      </c>
      <c r="K800" s="95">
        <v>2.31481480598449</v>
      </c>
      <c r="L800" s="110">
        <v>338</v>
      </c>
    </row>
    <row r="801" spans="1:12" ht="25.5" customHeight="1">
      <c r="A801" s="90">
        <v>9</v>
      </c>
      <c r="B801" s="92" t="s">
        <v>1366</v>
      </c>
      <c r="C801" s="90" t="s">
        <v>82</v>
      </c>
      <c r="D801" s="90">
        <v>1</v>
      </c>
      <c r="E801" s="90">
        <v>1</v>
      </c>
      <c r="F801" s="90" t="s">
        <v>566</v>
      </c>
      <c r="G801" s="95">
        <v>0.73109979450076301</v>
      </c>
      <c r="H801" s="97">
        <v>0.85365445233752391</v>
      </c>
      <c r="I801" s="97">
        <v>0.60854513666400212</v>
      </c>
      <c r="J801" s="90" t="s">
        <v>8678</v>
      </c>
      <c r="K801" s="95">
        <v>3.1893002986907901</v>
      </c>
      <c r="L801" s="110">
        <v>350</v>
      </c>
    </row>
    <row r="802" spans="1:12" ht="25.5" customHeight="1">
      <c r="A802" s="90">
        <v>9</v>
      </c>
      <c r="B802" s="92" t="s">
        <v>1367</v>
      </c>
      <c r="C802" s="90" t="s">
        <v>82</v>
      </c>
      <c r="D802" s="90">
        <v>1</v>
      </c>
      <c r="E802" s="90">
        <v>1</v>
      </c>
      <c r="F802" s="90" t="s">
        <v>566</v>
      </c>
      <c r="G802" s="95">
        <v>6.93220784567673E-2</v>
      </c>
      <c r="H802" s="97">
        <v>8.0942576328201649E-2</v>
      </c>
      <c r="I802" s="97">
        <v>5.7701580585332951E-2</v>
      </c>
      <c r="J802" s="90" t="s">
        <v>8678</v>
      </c>
      <c r="K802" s="95">
        <v>1.8004115819930999</v>
      </c>
      <c r="L802" s="110">
        <v>330</v>
      </c>
    </row>
    <row r="803" spans="1:12" ht="25.5" customHeight="1">
      <c r="A803" s="90">
        <v>9</v>
      </c>
      <c r="B803" s="92" t="s">
        <v>1368</v>
      </c>
      <c r="C803" s="90" t="s">
        <v>82</v>
      </c>
      <c r="D803" s="90">
        <v>1</v>
      </c>
      <c r="E803" s="90">
        <v>1</v>
      </c>
      <c r="F803" s="90" t="s">
        <v>566</v>
      </c>
      <c r="G803" s="95">
        <v>0.19452086700731699</v>
      </c>
      <c r="H803" s="97">
        <v>0.22712850617984712</v>
      </c>
      <c r="I803" s="97">
        <v>0.16191322783478687</v>
      </c>
      <c r="J803" s="90" t="s">
        <v>8678</v>
      </c>
      <c r="K803" s="95">
        <v>1.90329217910766</v>
      </c>
      <c r="L803" s="110">
        <v>351</v>
      </c>
    </row>
    <row r="804" spans="1:12" ht="25.5" customHeight="1">
      <c r="A804" s="90">
        <v>9</v>
      </c>
      <c r="B804" s="92" t="s">
        <v>1369</v>
      </c>
      <c r="C804" s="90" t="s">
        <v>82</v>
      </c>
      <c r="D804" s="90">
        <v>1</v>
      </c>
      <c r="E804" s="90">
        <v>1</v>
      </c>
      <c r="F804" s="90" t="s">
        <v>566</v>
      </c>
      <c r="G804" s="95">
        <v>0.771891550397105</v>
      </c>
      <c r="H804" s="97">
        <v>0.90128415255287719</v>
      </c>
      <c r="I804" s="97">
        <v>0.6424989482413328</v>
      </c>
      <c r="J804" s="90" t="s">
        <v>8678</v>
      </c>
      <c r="K804" s="95">
        <v>0.97736626863479603</v>
      </c>
      <c r="L804" s="110">
        <v>277</v>
      </c>
    </row>
    <row r="805" spans="1:12" ht="25.5" customHeight="1">
      <c r="A805" s="90">
        <v>9</v>
      </c>
      <c r="B805" s="92" t="s">
        <v>1370</v>
      </c>
      <c r="C805" s="90" t="s">
        <v>82</v>
      </c>
      <c r="D805" s="90">
        <v>1</v>
      </c>
      <c r="E805" s="90">
        <v>1</v>
      </c>
      <c r="F805" s="90" t="s">
        <v>566</v>
      </c>
      <c r="G805" s="95">
        <v>0.35331420546609899</v>
      </c>
      <c r="H805" s="97">
        <v>0.41254045868825001</v>
      </c>
      <c r="I805" s="97">
        <v>0.29408795224394796</v>
      </c>
      <c r="J805" s="90" t="s">
        <v>8678</v>
      </c>
      <c r="K805" s="95">
        <v>0.97736626863479603</v>
      </c>
      <c r="L805" s="110">
        <v>144</v>
      </c>
    </row>
    <row r="806" spans="1:12" ht="25.5" customHeight="1">
      <c r="A806" s="90">
        <v>9</v>
      </c>
      <c r="B806" s="92" t="s">
        <v>1371</v>
      </c>
      <c r="C806" s="90" t="s">
        <v>82</v>
      </c>
      <c r="D806" s="90">
        <v>1</v>
      </c>
      <c r="E806" s="90">
        <v>1</v>
      </c>
      <c r="F806" s="90" t="s">
        <v>566</v>
      </c>
      <c r="G806" s="95">
        <v>1.3927131183252</v>
      </c>
      <c r="H806" s="97">
        <v>1.6261743789697412</v>
      </c>
      <c r="I806" s="97">
        <v>1.1592518576806587</v>
      </c>
      <c r="J806" s="90" t="s">
        <v>8678</v>
      </c>
      <c r="K806" s="95">
        <v>2.5205762386321999</v>
      </c>
      <c r="L806" s="110">
        <v>117</v>
      </c>
    </row>
    <row r="807" spans="1:12" ht="25.5" customHeight="1">
      <c r="A807" s="90">
        <v>9</v>
      </c>
      <c r="B807" s="92" t="s">
        <v>1372</v>
      </c>
      <c r="C807" s="90" t="s">
        <v>82</v>
      </c>
      <c r="D807" s="90">
        <v>1</v>
      </c>
      <c r="E807" s="90">
        <v>1</v>
      </c>
      <c r="F807" s="90" t="s">
        <v>566</v>
      </c>
      <c r="G807" s="95">
        <v>2.2531984236868801</v>
      </c>
      <c r="H807" s="97">
        <v>2.6309033060167115</v>
      </c>
      <c r="I807" s="97">
        <v>1.8754935413570488</v>
      </c>
      <c r="J807" s="90" t="s">
        <v>8678</v>
      </c>
      <c r="K807" s="95">
        <v>1.8004115819930999</v>
      </c>
      <c r="L807" s="110">
        <v>120</v>
      </c>
    </row>
    <row r="808" spans="1:12" ht="25.5" customHeight="1">
      <c r="A808" s="90">
        <v>10</v>
      </c>
      <c r="B808" s="92" t="s">
        <v>1373</v>
      </c>
      <c r="C808" s="90" t="s">
        <v>82</v>
      </c>
      <c r="D808" s="90">
        <v>1</v>
      </c>
      <c r="E808" s="90">
        <v>1</v>
      </c>
      <c r="F808" s="90" t="s">
        <v>566</v>
      </c>
      <c r="G808" s="95">
        <v>0</v>
      </c>
      <c r="H808" s="97">
        <v>0</v>
      </c>
      <c r="I808" s="97">
        <v>0</v>
      </c>
      <c r="J808" s="90" t="s">
        <v>8678</v>
      </c>
      <c r="K808" s="95">
        <v>1.38888883590698</v>
      </c>
      <c r="L808" s="110">
        <v>112</v>
      </c>
    </row>
    <row r="809" spans="1:12" ht="25.5" customHeight="1">
      <c r="A809" s="90">
        <v>10</v>
      </c>
      <c r="B809" s="92" t="s">
        <v>1374</v>
      </c>
      <c r="C809" s="90" t="s">
        <v>82</v>
      </c>
      <c r="D809" s="90">
        <v>1</v>
      </c>
      <c r="E809" s="90">
        <v>1</v>
      </c>
      <c r="F809" s="90" t="s">
        <v>566</v>
      </c>
      <c r="G809" s="95">
        <v>1.36613499964148</v>
      </c>
      <c r="H809" s="97">
        <v>1.5951409557356315</v>
      </c>
      <c r="I809" s="97">
        <v>1.1371290435473285</v>
      </c>
      <c r="J809" s="90" t="s">
        <v>8678</v>
      </c>
      <c r="K809" s="95">
        <v>0.61728394031524603</v>
      </c>
      <c r="L809" s="110">
        <v>125</v>
      </c>
    </row>
    <row r="810" spans="1:12" ht="25.5" customHeight="1">
      <c r="A810" s="90">
        <v>10</v>
      </c>
      <c r="B810" s="92" t="s">
        <v>1375</v>
      </c>
      <c r="C810" s="90" t="s">
        <v>82</v>
      </c>
      <c r="D810" s="90">
        <v>1</v>
      </c>
      <c r="E810" s="90">
        <v>1</v>
      </c>
      <c r="F810" s="90" t="s">
        <v>566</v>
      </c>
      <c r="G810" s="95">
        <v>2.1139575472424799</v>
      </c>
      <c r="H810" s="97">
        <v>2.4683214054085898</v>
      </c>
      <c r="I810" s="97">
        <v>1.7595936890763701</v>
      </c>
      <c r="J810" s="90" t="s">
        <v>8678</v>
      </c>
      <c r="K810" s="95">
        <v>0.823045253753662</v>
      </c>
      <c r="L810" s="110">
        <v>213</v>
      </c>
    </row>
    <row r="811" spans="1:12" ht="25.5" customHeight="1">
      <c r="A811" s="90">
        <v>10</v>
      </c>
      <c r="B811" s="92" t="s">
        <v>1376</v>
      </c>
      <c r="C811" s="90" t="s">
        <v>82</v>
      </c>
      <c r="D811" s="90">
        <v>1</v>
      </c>
      <c r="E811" s="90">
        <v>1</v>
      </c>
      <c r="F811" s="90" t="s">
        <v>566</v>
      </c>
      <c r="G811" s="95">
        <v>1.48505165753294</v>
      </c>
      <c r="H811" s="97">
        <v>1.7339916779348663</v>
      </c>
      <c r="I811" s="97">
        <v>1.2361116371310137</v>
      </c>
      <c r="J811" s="90" t="s">
        <v>8678</v>
      </c>
      <c r="K811" s="95">
        <v>0.61728394031524603</v>
      </c>
      <c r="L811" s="110">
        <v>213</v>
      </c>
    </row>
    <row r="812" spans="1:12" ht="25.5" customHeight="1">
      <c r="A812" s="90">
        <v>10</v>
      </c>
      <c r="B812" s="92" t="s">
        <v>1377</v>
      </c>
      <c r="C812" s="90" t="s">
        <v>82</v>
      </c>
      <c r="D812" s="90">
        <v>1</v>
      </c>
      <c r="E812" s="90">
        <v>1</v>
      </c>
      <c r="F812" s="90" t="s">
        <v>566</v>
      </c>
      <c r="G812" s="95">
        <v>1.5132521401775101</v>
      </c>
      <c r="H812" s="97">
        <v>1.766919422886625</v>
      </c>
      <c r="I812" s="97">
        <v>1.2595848574683952</v>
      </c>
      <c r="J812" s="90" t="s">
        <v>8678</v>
      </c>
      <c r="K812" s="95">
        <v>0.72016459703445401</v>
      </c>
      <c r="L812" s="110">
        <v>185</v>
      </c>
    </row>
    <row r="813" spans="1:12" ht="25.5" customHeight="1">
      <c r="A813" s="90">
        <v>10</v>
      </c>
      <c r="B813" s="92" t="s">
        <v>1378</v>
      </c>
      <c r="C813" s="90" t="s">
        <v>82</v>
      </c>
      <c r="D813" s="90">
        <v>1</v>
      </c>
      <c r="E813" s="90">
        <v>1</v>
      </c>
      <c r="F813" s="90" t="s">
        <v>566</v>
      </c>
      <c r="G813" s="95">
        <v>8.7471404845656603E-2</v>
      </c>
      <c r="H813" s="97">
        <v>0.10213428421177717</v>
      </c>
      <c r="I813" s="97">
        <v>7.2808525479536035E-2</v>
      </c>
      <c r="J813" s="90" t="s">
        <v>8678</v>
      </c>
      <c r="K813" s="95">
        <v>0.87448561191558805</v>
      </c>
      <c r="L813" s="110">
        <v>228</v>
      </c>
    </row>
    <row r="814" spans="1:12" ht="25.5" customHeight="1">
      <c r="A814" s="90">
        <v>10</v>
      </c>
      <c r="B814" s="92" t="s">
        <v>1379</v>
      </c>
      <c r="C814" s="90" t="s">
        <v>82</v>
      </c>
      <c r="D814" s="90">
        <v>1</v>
      </c>
      <c r="E814" s="90">
        <v>1</v>
      </c>
      <c r="F814" s="90" t="s">
        <v>566</v>
      </c>
      <c r="G814" s="95">
        <v>0</v>
      </c>
      <c r="H814" s="97">
        <v>0</v>
      </c>
      <c r="I814" s="97">
        <v>0</v>
      </c>
      <c r="J814" s="90" t="s">
        <v>8678</v>
      </c>
      <c r="K814" s="95">
        <v>1.2860082387924101</v>
      </c>
      <c r="L814" s="110">
        <v>170</v>
      </c>
    </row>
    <row r="815" spans="1:12" ht="25.5" customHeight="1">
      <c r="A815" s="90">
        <v>10</v>
      </c>
      <c r="B815" s="92" t="s">
        <v>1380</v>
      </c>
      <c r="C815" s="90" t="s">
        <v>82</v>
      </c>
      <c r="D815" s="90">
        <v>1</v>
      </c>
      <c r="E815" s="90">
        <v>1</v>
      </c>
      <c r="F815" s="90" t="s">
        <v>566</v>
      </c>
      <c r="G815" s="95">
        <v>0</v>
      </c>
      <c r="H815" s="97">
        <v>0</v>
      </c>
      <c r="I815" s="97">
        <v>0</v>
      </c>
      <c r="J815" s="90" t="s">
        <v>8678</v>
      </c>
      <c r="K815" s="95">
        <v>0.51440328359603804</v>
      </c>
      <c r="L815" s="110">
        <v>116</v>
      </c>
    </row>
    <row r="816" spans="1:12" ht="25.5" customHeight="1">
      <c r="A816" s="90">
        <v>10</v>
      </c>
      <c r="B816" s="92" t="s">
        <v>1381</v>
      </c>
      <c r="C816" s="90" t="s">
        <v>82</v>
      </c>
      <c r="D816" s="90">
        <v>1</v>
      </c>
      <c r="E816" s="90">
        <v>1</v>
      </c>
      <c r="F816" s="90" t="s">
        <v>566</v>
      </c>
      <c r="G816" s="95">
        <v>0</v>
      </c>
      <c r="H816" s="97">
        <v>0</v>
      </c>
      <c r="I816" s="97">
        <v>0</v>
      </c>
      <c r="J816" s="90" t="s">
        <v>8678</v>
      </c>
      <c r="K816" s="95">
        <v>0.51440328359603804</v>
      </c>
      <c r="L816" s="110">
        <v>116</v>
      </c>
    </row>
    <row r="817" spans="1:12" ht="25.5" customHeight="1">
      <c r="A817" s="90">
        <v>10</v>
      </c>
      <c r="B817" s="92" t="s">
        <v>1382</v>
      </c>
      <c r="C817" s="90" t="s">
        <v>82</v>
      </c>
      <c r="D817" s="90">
        <v>1</v>
      </c>
      <c r="E817" s="90">
        <v>1</v>
      </c>
      <c r="F817" s="90" t="s">
        <v>566</v>
      </c>
      <c r="G817" s="95">
        <v>0.64036060232956504</v>
      </c>
      <c r="H817" s="97">
        <v>0.74770459982614756</v>
      </c>
      <c r="I817" s="97">
        <v>0.53301660483298252</v>
      </c>
      <c r="J817" s="90" t="s">
        <v>8678</v>
      </c>
      <c r="K817" s="95">
        <v>0.51440328359603804</v>
      </c>
      <c r="L817" s="110">
        <v>116</v>
      </c>
    </row>
    <row r="818" spans="1:12" ht="25.5" customHeight="1">
      <c r="A818" s="90">
        <v>10</v>
      </c>
      <c r="B818" s="92" t="s">
        <v>1383</v>
      </c>
      <c r="C818" s="90" t="s">
        <v>82</v>
      </c>
      <c r="D818" s="90">
        <v>1</v>
      </c>
      <c r="E818" s="90">
        <v>1</v>
      </c>
      <c r="F818" s="90" t="s">
        <v>566</v>
      </c>
      <c r="G818" s="95">
        <v>3.7262094696627202</v>
      </c>
      <c r="H818" s="97">
        <v>4.3508359981032729</v>
      </c>
      <c r="I818" s="97">
        <v>3.1015829412221678</v>
      </c>
      <c r="J818" s="90" t="s">
        <v>8678</v>
      </c>
      <c r="K818" s="95">
        <v>0.72016459703445401</v>
      </c>
      <c r="L818" s="110">
        <v>116</v>
      </c>
    </row>
    <row r="819" spans="1:12" ht="25.5" customHeight="1">
      <c r="A819" s="90">
        <v>10</v>
      </c>
      <c r="B819" s="92" t="s">
        <v>1384</v>
      </c>
      <c r="C819" s="90" t="s">
        <v>82</v>
      </c>
      <c r="D819" s="90">
        <v>1</v>
      </c>
      <c r="E819" s="90">
        <v>1</v>
      </c>
      <c r="F819" s="90" t="s">
        <v>566</v>
      </c>
      <c r="G819" s="95">
        <v>3.8460243301857999</v>
      </c>
      <c r="H819" s="97">
        <v>4.4907354891318114</v>
      </c>
      <c r="I819" s="97">
        <v>3.201313171239788</v>
      </c>
      <c r="J819" s="90" t="s">
        <v>8678</v>
      </c>
      <c r="K819" s="95">
        <v>0.87448561191558805</v>
      </c>
      <c r="L819" s="110">
        <v>294</v>
      </c>
    </row>
    <row r="820" spans="1:12" ht="25.5" customHeight="1">
      <c r="A820" s="90">
        <v>10</v>
      </c>
      <c r="B820" s="92" t="s">
        <v>1385</v>
      </c>
      <c r="C820" s="90" t="s">
        <v>82</v>
      </c>
      <c r="D820" s="90">
        <v>1</v>
      </c>
      <c r="E820" s="90">
        <v>1</v>
      </c>
      <c r="F820" s="90" t="s">
        <v>566</v>
      </c>
      <c r="G820" s="95">
        <v>0</v>
      </c>
      <c r="H820" s="97">
        <v>0</v>
      </c>
      <c r="I820" s="97">
        <v>0</v>
      </c>
      <c r="J820" s="90" t="s">
        <v>8678</v>
      </c>
      <c r="K820" s="95">
        <v>0.72016459703445401</v>
      </c>
      <c r="L820" s="110">
        <v>157</v>
      </c>
    </row>
    <row r="821" spans="1:12" ht="25.5" customHeight="1">
      <c r="A821" s="90">
        <v>10</v>
      </c>
      <c r="B821" s="92" t="s">
        <v>1386</v>
      </c>
      <c r="C821" s="90" t="s">
        <v>82</v>
      </c>
      <c r="D821" s="90">
        <v>1</v>
      </c>
      <c r="E821" s="90">
        <v>1</v>
      </c>
      <c r="F821" s="90" t="s">
        <v>566</v>
      </c>
      <c r="G821" s="95">
        <v>0</v>
      </c>
      <c r="H821" s="97">
        <v>0</v>
      </c>
      <c r="I821" s="97">
        <v>0</v>
      </c>
      <c r="J821" s="90" t="s">
        <v>8678</v>
      </c>
      <c r="K821" s="95">
        <v>0.72016459703445401</v>
      </c>
      <c r="L821" s="110">
        <v>154</v>
      </c>
    </row>
    <row r="822" spans="1:12" ht="25.5" customHeight="1">
      <c r="A822" s="90">
        <v>10</v>
      </c>
      <c r="B822" s="92" t="s">
        <v>1387</v>
      </c>
      <c r="C822" s="90" t="s">
        <v>82</v>
      </c>
      <c r="D822" s="90">
        <v>1</v>
      </c>
      <c r="E822" s="90">
        <v>1</v>
      </c>
      <c r="F822" s="90" t="s">
        <v>566</v>
      </c>
      <c r="G822" s="95">
        <v>9.5664377685181901</v>
      </c>
      <c r="H822" s="97">
        <v>11.170064956292197</v>
      </c>
      <c r="I822" s="97">
        <v>7.9628105807441836</v>
      </c>
      <c r="J822" s="90" t="s">
        <v>8678</v>
      </c>
      <c r="K822" s="95">
        <v>1.18312752246856</v>
      </c>
      <c r="L822" s="110">
        <v>94</v>
      </c>
    </row>
    <row r="823" spans="1:12" ht="25.5" customHeight="1">
      <c r="A823" s="90">
        <v>10</v>
      </c>
      <c r="B823" s="92" t="s">
        <v>1388</v>
      </c>
      <c r="C823" s="90" t="s">
        <v>82</v>
      </c>
      <c r="D823" s="90">
        <v>1</v>
      </c>
      <c r="E823" s="90">
        <v>1</v>
      </c>
      <c r="F823" s="90" t="s">
        <v>566</v>
      </c>
      <c r="G823" s="95">
        <v>19.1996117699188</v>
      </c>
      <c r="H823" s="97">
        <v>22.41805317663238</v>
      </c>
      <c r="I823" s="97">
        <v>15.981170363205219</v>
      </c>
      <c r="J823" s="90" t="s">
        <v>8678</v>
      </c>
      <c r="K823" s="95">
        <v>1.8004115819930999</v>
      </c>
      <c r="L823" s="110">
        <v>69</v>
      </c>
    </row>
    <row r="824" spans="1:12" ht="25.5" customHeight="1">
      <c r="A824" s="90">
        <v>10</v>
      </c>
      <c r="B824" s="92" t="s">
        <v>1389</v>
      </c>
      <c r="C824" s="90" t="s">
        <v>82</v>
      </c>
      <c r="D824" s="90">
        <v>1</v>
      </c>
      <c r="E824" s="90">
        <v>1</v>
      </c>
      <c r="F824" s="90" t="s">
        <v>566</v>
      </c>
      <c r="G824" s="95">
        <v>6.75314170594792</v>
      </c>
      <c r="H824" s="97">
        <v>7.8851745382930023</v>
      </c>
      <c r="I824" s="97">
        <v>5.6211088736028376</v>
      </c>
      <c r="J824" s="90" t="s">
        <v>8678</v>
      </c>
      <c r="K824" s="95">
        <v>1.0802469253539999</v>
      </c>
      <c r="L824" s="110">
        <v>101</v>
      </c>
    </row>
    <row r="825" spans="1:12" ht="25.5" customHeight="1">
      <c r="A825" s="90">
        <v>10</v>
      </c>
      <c r="B825" s="92" t="s">
        <v>1390</v>
      </c>
      <c r="C825" s="90" t="s">
        <v>82</v>
      </c>
      <c r="D825" s="90">
        <v>1</v>
      </c>
      <c r="E825" s="90">
        <v>1</v>
      </c>
      <c r="F825" s="90" t="s">
        <v>566</v>
      </c>
      <c r="G825" s="95">
        <v>9.0640195407219206</v>
      </c>
      <c r="H825" s="97">
        <v>10.583426086578541</v>
      </c>
      <c r="I825" s="97">
        <v>7.5446129948653002</v>
      </c>
      <c r="J825" s="90" t="s">
        <v>8678</v>
      </c>
      <c r="K825" s="95">
        <v>2.77777767181396</v>
      </c>
      <c r="L825" s="110">
        <v>132</v>
      </c>
    </row>
    <row r="826" spans="1:12" ht="25.5" customHeight="1">
      <c r="A826" s="90">
        <v>10</v>
      </c>
      <c r="B826" s="92" t="s">
        <v>1391</v>
      </c>
      <c r="C826" s="90" t="s">
        <v>82</v>
      </c>
      <c r="D826" s="90">
        <v>1</v>
      </c>
      <c r="E826" s="90">
        <v>1</v>
      </c>
      <c r="F826" s="90" t="s">
        <v>566</v>
      </c>
      <c r="G826" s="95">
        <v>17.241294542749099</v>
      </c>
      <c r="H826" s="97">
        <v>20.131462163152147</v>
      </c>
      <c r="I826" s="97">
        <v>14.351126922346051</v>
      </c>
      <c r="J826" s="90" t="s">
        <v>8678</v>
      </c>
      <c r="K826" s="95">
        <v>4.2181072235107404</v>
      </c>
      <c r="L826" s="110">
        <v>137</v>
      </c>
    </row>
    <row r="827" spans="1:12" ht="25.5" customHeight="1">
      <c r="A827" s="90">
        <v>10</v>
      </c>
      <c r="B827" s="92" t="s">
        <v>1392</v>
      </c>
      <c r="C827" s="90" t="s">
        <v>82</v>
      </c>
      <c r="D827" s="90">
        <v>1</v>
      </c>
      <c r="E827" s="90">
        <v>1</v>
      </c>
      <c r="F827" s="90" t="s">
        <v>566</v>
      </c>
      <c r="G827" s="95">
        <v>57.650556239793801</v>
      </c>
      <c r="H827" s="97">
        <v>67.314550467683702</v>
      </c>
      <c r="I827" s="97">
        <v>47.986562011903899</v>
      </c>
      <c r="J827" s="90" t="s">
        <v>8678</v>
      </c>
      <c r="K827" s="95">
        <v>3.49794244766235</v>
      </c>
      <c r="L827" s="110">
        <v>161</v>
      </c>
    </row>
    <row r="828" spans="1:12" ht="25.5" customHeight="1">
      <c r="A828" s="90">
        <v>10</v>
      </c>
      <c r="B828" s="92" t="s">
        <v>1393</v>
      </c>
      <c r="C828" s="90" t="s">
        <v>82</v>
      </c>
      <c r="D828" s="90">
        <v>1</v>
      </c>
      <c r="E828" s="90">
        <v>1</v>
      </c>
      <c r="F828" s="90" t="s">
        <v>566</v>
      </c>
      <c r="G828" s="95">
        <v>91.619173035566504</v>
      </c>
      <c r="H828" s="97">
        <v>106.97734504863377</v>
      </c>
      <c r="I828" s="97">
        <v>76.261001022499244</v>
      </c>
      <c r="J828" s="90" t="s">
        <v>8678</v>
      </c>
      <c r="K828" s="95">
        <v>2.2119340896606401</v>
      </c>
      <c r="L828" s="110">
        <v>161</v>
      </c>
    </row>
    <row r="829" spans="1:12" ht="25.5" customHeight="1">
      <c r="A829" s="90">
        <v>10</v>
      </c>
      <c r="B829" s="92" t="s">
        <v>1394</v>
      </c>
      <c r="C829" s="90" t="s">
        <v>82</v>
      </c>
      <c r="D829" s="90">
        <v>1</v>
      </c>
      <c r="E829" s="90">
        <v>1</v>
      </c>
      <c r="F829" s="90" t="s">
        <v>566</v>
      </c>
      <c r="G829" s="95">
        <v>2.3826945291441</v>
      </c>
      <c r="H829" s="97">
        <v>2.782106914355039</v>
      </c>
      <c r="I829" s="97">
        <v>1.9832821439331609</v>
      </c>
      <c r="J829" s="90" t="s">
        <v>8678</v>
      </c>
      <c r="K829" s="95">
        <v>1.90329217910766</v>
      </c>
      <c r="L829" s="110">
        <v>165</v>
      </c>
    </row>
    <row r="830" spans="1:12" ht="25.5" customHeight="1">
      <c r="A830" s="90">
        <v>10</v>
      </c>
      <c r="B830" s="92" t="s">
        <v>1395</v>
      </c>
      <c r="C830" s="90" t="s">
        <v>82</v>
      </c>
      <c r="D830" s="90">
        <v>1</v>
      </c>
      <c r="E830" s="90">
        <v>1</v>
      </c>
      <c r="F830" s="90" t="s">
        <v>566</v>
      </c>
      <c r="G830" s="95">
        <v>47.398398942489798</v>
      </c>
      <c r="H830" s="97">
        <v>55.343818443494818</v>
      </c>
      <c r="I830" s="97">
        <v>39.452979441484779</v>
      </c>
      <c r="J830" s="90" t="s">
        <v>8678</v>
      </c>
      <c r="K830" s="95">
        <v>4.01234579086303</v>
      </c>
      <c r="L830" s="110">
        <v>164</v>
      </c>
    </row>
    <row r="831" spans="1:12" ht="25.5" customHeight="1">
      <c r="A831" s="90">
        <v>10</v>
      </c>
      <c r="B831" s="92" t="s">
        <v>1396</v>
      </c>
      <c r="C831" s="90" t="s">
        <v>82</v>
      </c>
      <c r="D831" s="90">
        <v>1</v>
      </c>
      <c r="E831" s="90">
        <v>1</v>
      </c>
      <c r="F831" s="90" t="s">
        <v>566</v>
      </c>
      <c r="G831" s="95">
        <v>11.5304307370314</v>
      </c>
      <c r="H831" s="97">
        <v>13.463283138737115</v>
      </c>
      <c r="I831" s="97">
        <v>9.5975783353256858</v>
      </c>
      <c r="J831" s="90" t="s">
        <v>8678</v>
      </c>
      <c r="K831" s="95">
        <v>3.49794244766235</v>
      </c>
      <c r="L831" s="110">
        <v>139</v>
      </c>
    </row>
    <row r="832" spans="1:12" ht="25.5" customHeight="1">
      <c r="A832" s="90">
        <v>10</v>
      </c>
      <c r="B832" s="92" t="s">
        <v>1397</v>
      </c>
      <c r="C832" s="90" t="s">
        <v>82</v>
      </c>
      <c r="D832" s="90">
        <v>1</v>
      </c>
      <c r="E832" s="90">
        <v>1</v>
      </c>
      <c r="F832" s="90" t="s">
        <v>566</v>
      </c>
      <c r="G832" s="95">
        <v>10.298296294897201</v>
      </c>
      <c r="H832" s="97">
        <v>12.024605327147095</v>
      </c>
      <c r="I832" s="97">
        <v>8.5719872626473066</v>
      </c>
      <c r="J832" s="90" t="s">
        <v>8678</v>
      </c>
      <c r="K832" s="95">
        <v>3.6008231639861998</v>
      </c>
      <c r="L832" s="110">
        <v>146</v>
      </c>
    </row>
    <row r="833" spans="1:12" ht="25.5" customHeight="1">
      <c r="A833" s="90">
        <v>10</v>
      </c>
      <c r="B833" s="92" t="s">
        <v>1398</v>
      </c>
      <c r="C833" s="90" t="s">
        <v>82</v>
      </c>
      <c r="D833" s="90">
        <v>1</v>
      </c>
      <c r="E833" s="90">
        <v>1</v>
      </c>
      <c r="F833" s="90" t="s">
        <v>566</v>
      </c>
      <c r="G833" s="95">
        <v>107.41650432984601</v>
      </c>
      <c r="H833" s="97">
        <v>125.4227916153658</v>
      </c>
      <c r="I833" s="97">
        <v>89.410217044326217</v>
      </c>
      <c r="J833" s="90" t="s">
        <v>8678</v>
      </c>
      <c r="K833" s="95">
        <v>4.4753084182739196</v>
      </c>
      <c r="L833" s="110">
        <v>155</v>
      </c>
    </row>
    <row r="834" spans="1:12" ht="25.5" customHeight="1">
      <c r="A834" s="90">
        <v>10</v>
      </c>
      <c r="B834" s="92" t="s">
        <v>1399</v>
      </c>
      <c r="C834" s="90" t="s">
        <v>82</v>
      </c>
      <c r="D834" s="90">
        <v>1</v>
      </c>
      <c r="E834" s="90">
        <v>1</v>
      </c>
      <c r="F834" s="90" t="s">
        <v>566</v>
      </c>
      <c r="G834" s="95">
        <v>15.8237776936998</v>
      </c>
      <c r="H834" s="97">
        <v>18.476326190530656</v>
      </c>
      <c r="I834" s="97">
        <v>13.171229196868943</v>
      </c>
      <c r="J834" s="90" t="s">
        <v>8678</v>
      </c>
      <c r="K834" s="95">
        <v>3.49794244766235</v>
      </c>
      <c r="L834" s="110">
        <v>148</v>
      </c>
    </row>
    <row r="835" spans="1:12" ht="25.5" customHeight="1">
      <c r="A835" s="90">
        <v>10</v>
      </c>
      <c r="B835" s="92" t="s">
        <v>1400</v>
      </c>
      <c r="C835" s="90" t="s">
        <v>82</v>
      </c>
      <c r="D835" s="90">
        <v>1</v>
      </c>
      <c r="E835" s="90">
        <v>1</v>
      </c>
      <c r="F835" s="90" t="s">
        <v>566</v>
      </c>
      <c r="G835" s="95">
        <v>24.5248918260355</v>
      </c>
      <c r="H835" s="97">
        <v>28.636012836917164</v>
      </c>
      <c r="I835" s="97">
        <v>20.413770815153836</v>
      </c>
      <c r="J835" s="90" t="s">
        <v>8678</v>
      </c>
      <c r="K835" s="95">
        <v>3.29218101501464</v>
      </c>
      <c r="L835" s="110">
        <v>129</v>
      </c>
    </row>
    <row r="836" spans="1:12" ht="25.5" customHeight="1">
      <c r="A836" s="90">
        <v>10</v>
      </c>
      <c r="B836" s="92" t="s">
        <v>1401</v>
      </c>
      <c r="C836" s="90" t="s">
        <v>82</v>
      </c>
      <c r="D836" s="90">
        <v>1</v>
      </c>
      <c r="E836" s="90">
        <v>1</v>
      </c>
      <c r="F836" s="90" t="s">
        <v>566</v>
      </c>
      <c r="G836" s="95">
        <v>42.972086017521796</v>
      </c>
      <c r="H836" s="97">
        <v>50.175520265517257</v>
      </c>
      <c r="I836" s="97">
        <v>35.768651769526336</v>
      </c>
      <c r="J836" s="90" t="s">
        <v>8678</v>
      </c>
      <c r="K836" s="95">
        <v>4.1152262687683097</v>
      </c>
      <c r="L836" s="110">
        <v>113</v>
      </c>
    </row>
    <row r="837" spans="1:12" ht="25.5" customHeight="1">
      <c r="A837" s="90">
        <v>10</v>
      </c>
      <c r="B837" s="92" t="s">
        <v>1402</v>
      </c>
      <c r="C837" s="90" t="s">
        <v>82</v>
      </c>
      <c r="D837" s="90">
        <v>1</v>
      </c>
      <c r="E837" s="90">
        <v>1</v>
      </c>
      <c r="F837" s="90" t="s">
        <v>566</v>
      </c>
      <c r="G837" s="95">
        <v>26.5874181044342</v>
      </c>
      <c r="H837" s="97">
        <v>31.044281521796893</v>
      </c>
      <c r="I837" s="97">
        <v>22.130554687071506</v>
      </c>
      <c r="J837" s="90" t="s">
        <v>8678</v>
      </c>
      <c r="K837" s="95">
        <v>3.6008231639861998</v>
      </c>
      <c r="L837" s="110">
        <v>128</v>
      </c>
    </row>
    <row r="838" spans="1:12" ht="25.5" customHeight="1">
      <c r="A838" s="90">
        <v>10</v>
      </c>
      <c r="B838" s="92" t="s">
        <v>1403</v>
      </c>
      <c r="C838" s="90" t="s">
        <v>82</v>
      </c>
      <c r="D838" s="90">
        <v>1</v>
      </c>
      <c r="E838" s="90">
        <v>1</v>
      </c>
      <c r="F838" s="90" t="s">
        <v>566</v>
      </c>
      <c r="G838" s="95">
        <v>41.068830752672497</v>
      </c>
      <c r="H838" s="97">
        <v>47.953221281172866</v>
      </c>
      <c r="I838" s="97">
        <v>34.184440224172128</v>
      </c>
      <c r="J838" s="90" t="s">
        <v>8678</v>
      </c>
      <c r="K838" s="95">
        <v>5.5041151046752903</v>
      </c>
      <c r="L838" s="110">
        <v>110</v>
      </c>
    </row>
    <row r="839" spans="1:12" ht="25.5" customHeight="1">
      <c r="A839" s="90">
        <v>10</v>
      </c>
      <c r="B839" s="92" t="s">
        <v>1404</v>
      </c>
      <c r="C839" s="90" t="s">
        <v>82</v>
      </c>
      <c r="D839" s="90">
        <v>1</v>
      </c>
      <c r="E839" s="90">
        <v>1</v>
      </c>
      <c r="F839" s="90" t="s">
        <v>566</v>
      </c>
      <c r="G839" s="95">
        <v>26.761228369611601</v>
      </c>
      <c r="H839" s="97">
        <v>31.247227696651137</v>
      </c>
      <c r="I839" s="97">
        <v>22.275229042572064</v>
      </c>
      <c r="J839" s="90" t="s">
        <v>8678</v>
      </c>
      <c r="K839" s="95">
        <v>2.6748971939086901</v>
      </c>
      <c r="L839" s="110">
        <v>122</v>
      </c>
    </row>
    <row r="840" spans="1:12" ht="25.5" customHeight="1">
      <c r="A840" s="90">
        <v>10</v>
      </c>
      <c r="B840" s="92" t="s">
        <v>1405</v>
      </c>
      <c r="C840" s="90" t="s">
        <v>82</v>
      </c>
      <c r="D840" s="90">
        <v>1</v>
      </c>
      <c r="E840" s="90">
        <v>1</v>
      </c>
      <c r="F840" s="90" t="s">
        <v>566</v>
      </c>
      <c r="G840" s="95">
        <v>18.033847970621299</v>
      </c>
      <c r="H840" s="97">
        <v>21.056871754985597</v>
      </c>
      <c r="I840" s="97">
        <v>15.010824186257</v>
      </c>
      <c r="J840" s="90" t="s">
        <v>8678</v>
      </c>
      <c r="K840" s="95">
        <v>2.2119340896606401</v>
      </c>
      <c r="L840" s="110">
        <v>139</v>
      </c>
    </row>
    <row r="841" spans="1:12" ht="25.5" customHeight="1">
      <c r="A841" s="90">
        <v>10</v>
      </c>
      <c r="B841" s="92" t="s">
        <v>1406</v>
      </c>
      <c r="C841" s="90" t="s">
        <v>82</v>
      </c>
      <c r="D841" s="90">
        <v>1</v>
      </c>
      <c r="E841" s="90">
        <v>1</v>
      </c>
      <c r="F841" s="90" t="s">
        <v>566</v>
      </c>
      <c r="G841" s="95">
        <v>23.4441914469922</v>
      </c>
      <c r="H841" s="97">
        <v>27.374154063118535</v>
      </c>
      <c r="I841" s="97">
        <v>19.514228830865864</v>
      </c>
      <c r="J841" s="90" t="s">
        <v>8678</v>
      </c>
      <c r="K841" s="95">
        <v>2.2119340896606401</v>
      </c>
      <c r="L841" s="110">
        <v>134</v>
      </c>
    </row>
    <row r="842" spans="1:12" ht="25.5" customHeight="1">
      <c r="A842" s="90">
        <v>10</v>
      </c>
      <c r="B842" s="92" t="s">
        <v>1407</v>
      </c>
      <c r="C842" s="90" t="s">
        <v>82</v>
      </c>
      <c r="D842" s="90">
        <v>1</v>
      </c>
      <c r="E842" s="90">
        <v>1</v>
      </c>
      <c r="F842" s="90" t="s">
        <v>566</v>
      </c>
      <c r="G842" s="95">
        <v>20.491207715575101</v>
      </c>
      <c r="H842" s="97">
        <v>23.926160056054357</v>
      </c>
      <c r="I842" s="97">
        <v>17.056255375095844</v>
      </c>
      <c r="J842" s="90" t="s">
        <v>8678</v>
      </c>
      <c r="K842" s="95">
        <v>1.59465014934539</v>
      </c>
      <c r="L842" s="110">
        <v>111</v>
      </c>
    </row>
    <row r="843" spans="1:12" ht="25.5" customHeight="1">
      <c r="A843" s="90">
        <v>10</v>
      </c>
      <c r="B843" s="92" t="s">
        <v>1408</v>
      </c>
      <c r="C843" s="90" t="s">
        <v>82</v>
      </c>
      <c r="D843" s="90">
        <v>1</v>
      </c>
      <c r="E843" s="90">
        <v>1</v>
      </c>
      <c r="F843" s="90" t="s">
        <v>566</v>
      </c>
      <c r="G843" s="95">
        <v>20.173058483479501</v>
      </c>
      <c r="H843" s="97">
        <v>23.554679294427789</v>
      </c>
      <c r="I843" s="97">
        <v>16.791437672531213</v>
      </c>
      <c r="J843" s="90" t="s">
        <v>8678</v>
      </c>
      <c r="K843" s="95">
        <v>2.2119340896606401</v>
      </c>
      <c r="L843" s="110">
        <v>106</v>
      </c>
    </row>
    <row r="844" spans="1:12" ht="25.5" customHeight="1">
      <c r="A844" s="90">
        <v>10</v>
      </c>
      <c r="B844" s="92" t="s">
        <v>1409</v>
      </c>
      <c r="C844" s="90" t="s">
        <v>82</v>
      </c>
      <c r="D844" s="90">
        <v>1</v>
      </c>
      <c r="E844" s="90">
        <v>1</v>
      </c>
      <c r="F844" s="90" t="s">
        <v>566</v>
      </c>
      <c r="G844" s="95">
        <v>42.307949360910897</v>
      </c>
      <c r="H844" s="97">
        <v>49.400054018445481</v>
      </c>
      <c r="I844" s="97">
        <v>35.215844703376312</v>
      </c>
      <c r="J844" s="90" t="s">
        <v>8678</v>
      </c>
      <c r="K844" s="95">
        <v>4.5781893730163503</v>
      </c>
      <c r="L844" s="110">
        <v>123</v>
      </c>
    </row>
    <row r="845" spans="1:12" ht="25.5" customHeight="1">
      <c r="A845" s="90">
        <v>10</v>
      </c>
      <c r="B845" s="92" t="s">
        <v>1410</v>
      </c>
      <c r="C845" s="90" t="s">
        <v>82</v>
      </c>
      <c r="D845" s="90">
        <v>1</v>
      </c>
      <c r="E845" s="90">
        <v>1</v>
      </c>
      <c r="F845" s="90" t="s">
        <v>566</v>
      </c>
      <c r="G845" s="95">
        <v>23.9834779212641</v>
      </c>
      <c r="H845" s="97">
        <v>28.003841423599845</v>
      </c>
      <c r="I845" s="97">
        <v>19.963114418928356</v>
      </c>
      <c r="J845" s="90" t="s">
        <v>8678</v>
      </c>
      <c r="K845" s="95">
        <v>2.8806583881378098</v>
      </c>
      <c r="L845" s="110">
        <v>125</v>
      </c>
    </row>
    <row r="846" spans="1:12" ht="25.5" customHeight="1">
      <c r="A846" s="90">
        <v>10</v>
      </c>
      <c r="B846" s="92" t="s">
        <v>1411</v>
      </c>
      <c r="C846" s="90" t="s">
        <v>82</v>
      </c>
      <c r="D846" s="90">
        <v>1</v>
      </c>
      <c r="E846" s="90">
        <v>1</v>
      </c>
      <c r="F846" s="90" t="s">
        <v>566</v>
      </c>
      <c r="G846" s="95">
        <v>15.242318146586999</v>
      </c>
      <c r="H846" s="97">
        <v>17.797396261975624</v>
      </c>
      <c r="I846" s="97">
        <v>12.687240031198375</v>
      </c>
      <c r="J846" s="90" t="s">
        <v>8678</v>
      </c>
      <c r="K846" s="95">
        <v>3.1893002986907901</v>
      </c>
      <c r="L846" s="110">
        <v>144</v>
      </c>
    </row>
    <row r="847" spans="1:12" ht="25.5" customHeight="1">
      <c r="A847" s="90">
        <v>10</v>
      </c>
      <c r="B847" s="92" t="s">
        <v>1412</v>
      </c>
      <c r="C847" s="90" t="s">
        <v>82</v>
      </c>
      <c r="D847" s="90">
        <v>1</v>
      </c>
      <c r="E847" s="90">
        <v>1</v>
      </c>
      <c r="F847" s="90" t="s">
        <v>566</v>
      </c>
      <c r="G847" s="95">
        <v>26.7277759600703</v>
      </c>
      <c r="H847" s="97">
        <v>31.208167641428652</v>
      </c>
      <c r="I847" s="97">
        <v>22.247384278711948</v>
      </c>
      <c r="J847" s="90" t="s">
        <v>8678</v>
      </c>
      <c r="K847" s="95">
        <v>2.77777767181396</v>
      </c>
      <c r="L847" s="110">
        <v>123</v>
      </c>
    </row>
    <row r="848" spans="1:12" ht="25.5" customHeight="1">
      <c r="A848" s="90">
        <v>10</v>
      </c>
      <c r="B848" s="92" t="s">
        <v>1413</v>
      </c>
      <c r="C848" s="90" t="s">
        <v>82</v>
      </c>
      <c r="D848" s="90">
        <v>1</v>
      </c>
      <c r="E848" s="90">
        <v>1</v>
      </c>
      <c r="F848" s="90" t="s">
        <v>566</v>
      </c>
      <c r="G848" s="95">
        <v>2.3653538843419</v>
      </c>
      <c r="H848" s="97">
        <v>2.7618594477941851</v>
      </c>
      <c r="I848" s="97">
        <v>1.968848320889615</v>
      </c>
      <c r="J848" s="90" t="s">
        <v>8678</v>
      </c>
      <c r="K848" s="95">
        <v>1.59465014934539</v>
      </c>
      <c r="L848" s="110">
        <v>127</v>
      </c>
    </row>
    <row r="849" spans="1:12" ht="25.5" customHeight="1">
      <c r="A849" s="90">
        <v>10</v>
      </c>
      <c r="B849" s="92" t="s">
        <v>1414</v>
      </c>
      <c r="C849" s="90" t="s">
        <v>82</v>
      </c>
      <c r="D849" s="90">
        <v>1</v>
      </c>
      <c r="E849" s="90">
        <v>1</v>
      </c>
      <c r="F849" s="90" t="s">
        <v>566</v>
      </c>
      <c r="G849" s="95">
        <v>6.4543248935205</v>
      </c>
      <c r="H849" s="97">
        <v>7.5362669004018432</v>
      </c>
      <c r="I849" s="97">
        <v>5.3723828866391568</v>
      </c>
      <c r="J849" s="90" t="s">
        <v>8678</v>
      </c>
      <c r="K849" s="95">
        <v>2.4176955223083398</v>
      </c>
      <c r="L849" s="110">
        <v>130</v>
      </c>
    </row>
    <row r="850" spans="1:12" ht="25.5" customHeight="1">
      <c r="A850" s="90">
        <v>10</v>
      </c>
      <c r="B850" s="92" t="s">
        <v>1415</v>
      </c>
      <c r="C850" s="90" t="s">
        <v>82</v>
      </c>
      <c r="D850" s="90">
        <v>1</v>
      </c>
      <c r="E850" s="90">
        <v>1</v>
      </c>
      <c r="F850" s="90" t="s">
        <v>566</v>
      </c>
      <c r="G850" s="95">
        <v>8.3656545407284</v>
      </c>
      <c r="H850" s="97">
        <v>9.7679937802293679</v>
      </c>
      <c r="I850" s="97">
        <v>6.963315301227432</v>
      </c>
      <c r="J850" s="90" t="s">
        <v>8678</v>
      </c>
      <c r="K850" s="95">
        <v>5.0925927162170401</v>
      </c>
      <c r="L850" s="110">
        <v>140</v>
      </c>
    </row>
    <row r="851" spans="1:12" ht="25.5" customHeight="1">
      <c r="A851" s="90">
        <v>10</v>
      </c>
      <c r="B851" s="92" t="s">
        <v>1416</v>
      </c>
      <c r="C851" s="90" t="s">
        <v>82</v>
      </c>
      <c r="D851" s="90">
        <v>1</v>
      </c>
      <c r="E851" s="90">
        <v>1</v>
      </c>
      <c r="F851" s="90" t="s">
        <v>566</v>
      </c>
      <c r="G851" s="95">
        <v>3.3393183818073102</v>
      </c>
      <c r="H851" s="97">
        <v>3.899090145893032</v>
      </c>
      <c r="I851" s="97">
        <v>2.7795466177215884</v>
      </c>
      <c r="J851" s="90" t="s">
        <v>8678</v>
      </c>
      <c r="K851" s="95">
        <v>2.6234567165374698</v>
      </c>
      <c r="L851" s="110">
        <v>142</v>
      </c>
    </row>
    <row r="852" spans="1:12" ht="25.5" customHeight="1">
      <c r="A852" s="90">
        <v>10</v>
      </c>
      <c r="B852" s="92" t="s">
        <v>1417</v>
      </c>
      <c r="C852" s="90" t="s">
        <v>82</v>
      </c>
      <c r="D852" s="90">
        <v>1</v>
      </c>
      <c r="E852" s="90">
        <v>1</v>
      </c>
      <c r="F852" s="90" t="s">
        <v>566</v>
      </c>
      <c r="G852" s="95">
        <v>2.4223134027614699</v>
      </c>
      <c r="H852" s="97">
        <v>2.8283671213944355</v>
      </c>
      <c r="I852" s="97">
        <v>2.0162596841285043</v>
      </c>
      <c r="J852" s="90" t="s">
        <v>8678</v>
      </c>
      <c r="K852" s="95">
        <v>2.2119340896606401</v>
      </c>
      <c r="L852" s="110">
        <v>125</v>
      </c>
    </row>
    <row r="853" spans="1:12" ht="25.5" customHeight="1">
      <c r="A853" s="90">
        <v>10</v>
      </c>
      <c r="B853" s="92" t="s">
        <v>1418</v>
      </c>
      <c r="C853" s="90" t="s">
        <v>82</v>
      </c>
      <c r="D853" s="90">
        <v>1</v>
      </c>
      <c r="E853" s="90">
        <v>1</v>
      </c>
      <c r="F853" s="90" t="s">
        <v>566</v>
      </c>
      <c r="G853" s="95">
        <v>2.2644461648211198</v>
      </c>
      <c r="H853" s="97">
        <v>2.6440365121401519</v>
      </c>
      <c r="I853" s="97">
        <v>1.8848558175020875</v>
      </c>
      <c r="J853" s="90" t="s">
        <v>8678</v>
      </c>
      <c r="K853" s="95">
        <v>2.77777767181396</v>
      </c>
      <c r="L853" s="110">
        <v>120</v>
      </c>
    </row>
    <row r="854" spans="1:12" ht="25.5" customHeight="1">
      <c r="A854" s="90">
        <v>10</v>
      </c>
      <c r="B854" s="92" t="s">
        <v>1419</v>
      </c>
      <c r="C854" s="90" t="s">
        <v>82</v>
      </c>
      <c r="D854" s="90">
        <v>1</v>
      </c>
      <c r="E854" s="90">
        <v>1</v>
      </c>
      <c r="F854" s="90" t="s">
        <v>566</v>
      </c>
      <c r="G854" s="95">
        <v>2.49438598664061</v>
      </c>
      <c r="H854" s="97">
        <v>2.91252127187113</v>
      </c>
      <c r="I854" s="97">
        <v>2.0762507014100899</v>
      </c>
      <c r="J854" s="90" t="s">
        <v>8678</v>
      </c>
      <c r="K854" s="95">
        <v>2.1090536117553702</v>
      </c>
      <c r="L854" s="110">
        <v>125</v>
      </c>
    </row>
    <row r="855" spans="1:12" ht="25.5" customHeight="1">
      <c r="A855" s="90">
        <v>10</v>
      </c>
      <c r="B855" s="92" t="s">
        <v>1420</v>
      </c>
      <c r="C855" s="90" t="s">
        <v>82</v>
      </c>
      <c r="D855" s="90">
        <v>1</v>
      </c>
      <c r="E855" s="90">
        <v>1</v>
      </c>
      <c r="F855" s="90" t="s">
        <v>566</v>
      </c>
      <c r="G855" s="95">
        <v>2.7873909452122398</v>
      </c>
      <c r="H855" s="97">
        <v>3.2546428116705539</v>
      </c>
      <c r="I855" s="97">
        <v>2.3201390787539258</v>
      </c>
      <c r="J855" s="90" t="s">
        <v>8678</v>
      </c>
      <c r="K855" s="95">
        <v>3.49794244766235</v>
      </c>
      <c r="L855" s="110">
        <v>179</v>
      </c>
    </row>
    <row r="856" spans="1:12" ht="25.5" customHeight="1">
      <c r="A856" s="90">
        <v>10</v>
      </c>
      <c r="B856" s="92" t="s">
        <v>1421</v>
      </c>
      <c r="C856" s="90" t="s">
        <v>82</v>
      </c>
      <c r="D856" s="90">
        <v>1</v>
      </c>
      <c r="E856" s="90">
        <v>1</v>
      </c>
      <c r="F856" s="90" t="s">
        <v>566</v>
      </c>
      <c r="G856" s="95">
        <v>0.68605231941096001</v>
      </c>
      <c r="H856" s="97">
        <v>0.8010556443960809</v>
      </c>
      <c r="I856" s="97">
        <v>0.57104899442583912</v>
      </c>
      <c r="J856" s="90" t="s">
        <v>8678</v>
      </c>
      <c r="K856" s="95">
        <v>1.90329217910766</v>
      </c>
      <c r="L856" s="110">
        <v>177</v>
      </c>
    </row>
    <row r="857" spans="1:12" ht="25.5" customHeight="1">
      <c r="A857" s="90">
        <v>10</v>
      </c>
      <c r="B857" s="92" t="s">
        <v>1422</v>
      </c>
      <c r="C857" s="90" t="s">
        <v>82</v>
      </c>
      <c r="D857" s="90">
        <v>1</v>
      </c>
      <c r="E857" s="90">
        <v>1</v>
      </c>
      <c r="F857" s="90" t="s">
        <v>566</v>
      </c>
      <c r="G857" s="95">
        <v>7.83202916191253</v>
      </c>
      <c r="H857" s="97">
        <v>9.1449164877271478</v>
      </c>
      <c r="I857" s="97">
        <v>6.519141836097913</v>
      </c>
      <c r="J857" s="90" t="s">
        <v>8678</v>
      </c>
      <c r="K857" s="95">
        <v>1.38888883590698</v>
      </c>
      <c r="L857" s="110">
        <v>155</v>
      </c>
    </row>
    <row r="858" spans="1:12" ht="25.5" customHeight="1">
      <c r="A858" s="90">
        <v>10</v>
      </c>
      <c r="B858" s="92" t="s">
        <v>1423</v>
      </c>
      <c r="C858" s="90" t="s">
        <v>82</v>
      </c>
      <c r="D858" s="90">
        <v>1</v>
      </c>
      <c r="E858" s="90">
        <v>1</v>
      </c>
      <c r="F858" s="90" t="s">
        <v>566</v>
      </c>
      <c r="G858" s="95">
        <v>0</v>
      </c>
      <c r="H858" s="97">
        <v>0</v>
      </c>
      <c r="I858" s="97">
        <v>0</v>
      </c>
      <c r="J858" s="90" t="s">
        <v>8678</v>
      </c>
      <c r="K858" s="95">
        <v>1.90329217910766</v>
      </c>
      <c r="L858" s="110">
        <v>192</v>
      </c>
    </row>
    <row r="859" spans="1:12" ht="25.5" customHeight="1">
      <c r="A859" s="90">
        <v>10</v>
      </c>
      <c r="B859" s="92" t="s">
        <v>1424</v>
      </c>
      <c r="C859" s="90" t="s">
        <v>82</v>
      </c>
      <c r="D859" s="90">
        <v>1</v>
      </c>
      <c r="E859" s="90">
        <v>1</v>
      </c>
      <c r="F859" s="90" t="s">
        <v>566</v>
      </c>
      <c r="G859" s="95">
        <v>2.8659381374985502</v>
      </c>
      <c r="H859" s="97">
        <v>3.3463569126977708</v>
      </c>
      <c r="I859" s="97">
        <v>2.3855193622993296</v>
      </c>
      <c r="J859" s="90" t="s">
        <v>8678</v>
      </c>
      <c r="K859" s="95">
        <v>1.8004115819930999</v>
      </c>
      <c r="L859" s="110">
        <v>133</v>
      </c>
    </row>
    <row r="860" spans="1:12" ht="25.5" customHeight="1">
      <c r="A860" s="90">
        <v>10</v>
      </c>
      <c r="B860" s="92" t="s">
        <v>1425</v>
      </c>
      <c r="C860" s="90" t="s">
        <v>82</v>
      </c>
      <c r="D860" s="90">
        <v>1</v>
      </c>
      <c r="E860" s="90">
        <v>1</v>
      </c>
      <c r="F860" s="90" t="s">
        <v>566</v>
      </c>
      <c r="G860" s="95">
        <v>5.4969837362987004</v>
      </c>
      <c r="H860" s="97">
        <v>6.4184461221503533</v>
      </c>
      <c r="I860" s="97">
        <v>4.5755213504470476</v>
      </c>
      <c r="J860" s="90" t="s">
        <v>8678</v>
      </c>
      <c r="K860" s="95">
        <v>3.49794244766235</v>
      </c>
      <c r="L860" s="110">
        <v>137</v>
      </c>
    </row>
    <row r="861" spans="1:12" ht="25.5" customHeight="1">
      <c r="A861" s="90">
        <v>10</v>
      </c>
      <c r="B861" s="92" t="s">
        <v>1426</v>
      </c>
      <c r="C861" s="90" t="s">
        <v>82</v>
      </c>
      <c r="D861" s="90">
        <v>1</v>
      </c>
      <c r="E861" s="90">
        <v>1</v>
      </c>
      <c r="F861" s="90" t="s">
        <v>566</v>
      </c>
      <c r="G861" s="95">
        <v>4.2707173295192797</v>
      </c>
      <c r="H861" s="97">
        <v>4.986620007886418</v>
      </c>
      <c r="I861" s="97">
        <v>3.5548146511521419</v>
      </c>
      <c r="J861" s="90" t="s">
        <v>8678</v>
      </c>
      <c r="K861" s="95">
        <v>3.8065843582153298</v>
      </c>
      <c r="L861" s="110">
        <v>142</v>
      </c>
    </row>
    <row r="862" spans="1:12" ht="25.5" customHeight="1">
      <c r="A862" s="90">
        <v>10</v>
      </c>
      <c r="B862" s="92" t="s">
        <v>1427</v>
      </c>
      <c r="C862" s="90" t="s">
        <v>82</v>
      </c>
      <c r="D862" s="90">
        <v>1</v>
      </c>
      <c r="E862" s="90">
        <v>1</v>
      </c>
      <c r="F862" s="90" t="s">
        <v>566</v>
      </c>
      <c r="G862" s="95">
        <v>6.3692809029800497</v>
      </c>
      <c r="H862" s="97">
        <v>7.4369669392809676</v>
      </c>
      <c r="I862" s="97">
        <v>5.3015948666791317</v>
      </c>
      <c r="J862" s="90" t="s">
        <v>8678</v>
      </c>
      <c r="K862" s="95">
        <v>3.1893002986907901</v>
      </c>
      <c r="L862" s="110">
        <v>131</v>
      </c>
    </row>
    <row r="863" spans="1:12" ht="25.5" customHeight="1">
      <c r="A863" s="90">
        <v>10</v>
      </c>
      <c r="B863" s="92" t="s">
        <v>1428</v>
      </c>
      <c r="C863" s="90" t="s">
        <v>82</v>
      </c>
      <c r="D863" s="90">
        <v>1</v>
      </c>
      <c r="E863" s="90">
        <v>1</v>
      </c>
      <c r="F863" s="90" t="s">
        <v>566</v>
      </c>
      <c r="G863" s="95">
        <v>9.1096411246958695</v>
      </c>
      <c r="H863" s="97">
        <v>10.636695241589925</v>
      </c>
      <c r="I863" s="97">
        <v>7.5825870078018145</v>
      </c>
      <c r="J863" s="90" t="s">
        <v>8678</v>
      </c>
      <c r="K863" s="95">
        <v>2.5205762386321999</v>
      </c>
      <c r="L863" s="110">
        <v>118</v>
      </c>
    </row>
    <row r="864" spans="1:12" ht="25.5" customHeight="1">
      <c r="A864" s="90">
        <v>10</v>
      </c>
      <c r="B864" s="92" t="s">
        <v>1429</v>
      </c>
      <c r="C864" s="90" t="s">
        <v>82</v>
      </c>
      <c r="D864" s="90">
        <v>1</v>
      </c>
      <c r="E864" s="90">
        <v>1</v>
      </c>
      <c r="F864" s="90" t="s">
        <v>566</v>
      </c>
      <c r="G864" s="95">
        <v>9.5800691643894496</v>
      </c>
      <c r="H864" s="97">
        <v>11.185981390498039</v>
      </c>
      <c r="I864" s="97">
        <v>7.9741569382808599</v>
      </c>
      <c r="J864" s="90" t="s">
        <v>8678</v>
      </c>
      <c r="K864" s="95">
        <v>4.1152262687683097</v>
      </c>
      <c r="L864" s="110">
        <v>130</v>
      </c>
    </row>
    <row r="865" spans="1:12" ht="25.5" customHeight="1">
      <c r="A865" s="90">
        <v>10</v>
      </c>
      <c r="B865" s="92" t="s">
        <v>1430</v>
      </c>
      <c r="C865" s="90" t="s">
        <v>82</v>
      </c>
      <c r="D865" s="90">
        <v>1</v>
      </c>
      <c r="E865" s="90">
        <v>1</v>
      </c>
      <c r="F865" s="90" t="s">
        <v>566</v>
      </c>
      <c r="G865" s="95">
        <v>10.6106761869303</v>
      </c>
      <c r="H865" s="97">
        <v>12.389349631085608</v>
      </c>
      <c r="I865" s="97">
        <v>8.8320027427749928</v>
      </c>
      <c r="J865" s="90" t="s">
        <v>8678</v>
      </c>
      <c r="K865" s="95">
        <v>2.4176955223083398</v>
      </c>
      <c r="L865" s="110">
        <v>135</v>
      </c>
    </row>
    <row r="866" spans="1:12" ht="25.5" customHeight="1">
      <c r="A866" s="90">
        <v>10</v>
      </c>
      <c r="B866" s="92" t="s">
        <v>1431</v>
      </c>
      <c r="C866" s="90" t="s">
        <v>82</v>
      </c>
      <c r="D866" s="90">
        <v>1</v>
      </c>
      <c r="E866" s="90">
        <v>1</v>
      </c>
      <c r="F866" s="90" t="s">
        <v>566</v>
      </c>
      <c r="G866" s="95">
        <v>16.721599048591401</v>
      </c>
      <c r="H866" s="97">
        <v>19.524649829481049</v>
      </c>
      <c r="I866" s="97">
        <v>13.918548267701752</v>
      </c>
      <c r="J866" s="90" t="s">
        <v>8678</v>
      </c>
      <c r="K866" s="95">
        <v>1.90329217910766</v>
      </c>
      <c r="L866" s="110">
        <v>123</v>
      </c>
    </row>
    <row r="867" spans="1:12" ht="25.5" customHeight="1">
      <c r="A867" s="90">
        <v>10</v>
      </c>
      <c r="B867" s="92" t="s">
        <v>1432</v>
      </c>
      <c r="C867" s="90" t="s">
        <v>82</v>
      </c>
      <c r="D867" s="90">
        <v>1</v>
      </c>
      <c r="E867" s="90">
        <v>1</v>
      </c>
      <c r="F867" s="90" t="s">
        <v>566</v>
      </c>
      <c r="G867" s="95">
        <v>12.313654304990701</v>
      </c>
      <c r="H867" s="97">
        <v>14.377798901145033</v>
      </c>
      <c r="I867" s="97">
        <v>10.249509708836369</v>
      </c>
      <c r="J867" s="90" t="s">
        <v>8678</v>
      </c>
      <c r="K867" s="95">
        <v>1.2860082387924101</v>
      </c>
      <c r="L867" s="110">
        <v>104</v>
      </c>
    </row>
    <row r="868" spans="1:12" ht="25.5" customHeight="1">
      <c r="A868" s="90">
        <v>10</v>
      </c>
      <c r="B868" s="92" t="s">
        <v>1433</v>
      </c>
      <c r="C868" s="90" t="s">
        <v>82</v>
      </c>
      <c r="D868" s="90">
        <v>1</v>
      </c>
      <c r="E868" s="90">
        <v>1</v>
      </c>
      <c r="F868" s="90" t="s">
        <v>566</v>
      </c>
      <c r="G868" s="95">
        <v>1.8616492182025199</v>
      </c>
      <c r="H868" s="97">
        <v>2.1737184933753841</v>
      </c>
      <c r="I868" s="97">
        <v>1.5495799430296557</v>
      </c>
      <c r="J868" s="90" t="s">
        <v>8678</v>
      </c>
      <c r="K868" s="95">
        <v>0.72016459703445401</v>
      </c>
      <c r="L868" s="110">
        <v>28</v>
      </c>
    </row>
    <row r="869" spans="1:12" ht="25.5" customHeight="1">
      <c r="A869" s="90">
        <v>10</v>
      </c>
      <c r="B869" s="92" t="s">
        <v>1434</v>
      </c>
      <c r="C869" s="90" t="s">
        <v>82</v>
      </c>
      <c r="D869" s="90">
        <v>1</v>
      </c>
      <c r="E869" s="90">
        <v>1</v>
      </c>
      <c r="F869" s="90" t="s">
        <v>566</v>
      </c>
      <c r="G869" s="95">
        <v>17.119562964669299</v>
      </c>
      <c r="H869" s="97">
        <v>19.989324654156054</v>
      </c>
      <c r="I869" s="97">
        <v>14.249801275182545</v>
      </c>
      <c r="J869" s="90" t="s">
        <v>8678</v>
      </c>
      <c r="K869" s="95">
        <v>5.4012346267700098</v>
      </c>
      <c r="L869" s="110">
        <v>134</v>
      </c>
    </row>
    <row r="870" spans="1:12" ht="25.5" customHeight="1">
      <c r="A870" s="90">
        <v>10</v>
      </c>
      <c r="B870" s="92" t="s">
        <v>1435</v>
      </c>
      <c r="C870" s="90" t="s">
        <v>82</v>
      </c>
      <c r="D870" s="90">
        <v>1</v>
      </c>
      <c r="E870" s="90">
        <v>1</v>
      </c>
      <c r="F870" s="90" t="s">
        <v>566</v>
      </c>
      <c r="G870" s="95">
        <v>21.927234769065802</v>
      </c>
      <c r="H870" s="97">
        <v>25.602909108796972</v>
      </c>
      <c r="I870" s="97">
        <v>18.251560429334631</v>
      </c>
      <c r="J870" s="90" t="s">
        <v>8678</v>
      </c>
      <c r="K870" s="95">
        <v>3.8065843582153298</v>
      </c>
      <c r="L870" s="110">
        <v>120</v>
      </c>
    </row>
    <row r="871" spans="1:12" ht="25.5" customHeight="1">
      <c r="A871" s="90">
        <v>10</v>
      </c>
      <c r="B871" s="92" t="s">
        <v>1436</v>
      </c>
      <c r="C871" s="90" t="s">
        <v>82</v>
      </c>
      <c r="D871" s="90">
        <v>1</v>
      </c>
      <c r="E871" s="90">
        <v>1</v>
      </c>
      <c r="F871" s="90" t="s">
        <v>566</v>
      </c>
      <c r="G871" s="95">
        <v>23.956994515077</v>
      </c>
      <c r="H871" s="97">
        <v>27.97291858956989</v>
      </c>
      <c r="I871" s="97">
        <v>19.941070440584109</v>
      </c>
      <c r="J871" s="90" t="s">
        <v>8678</v>
      </c>
      <c r="K871" s="95">
        <v>2.1090536117553702</v>
      </c>
      <c r="L871" s="110">
        <v>105</v>
      </c>
    </row>
    <row r="872" spans="1:12" ht="25.5" customHeight="1">
      <c r="A872" s="90">
        <v>10</v>
      </c>
      <c r="B872" s="92" t="s">
        <v>1437</v>
      </c>
      <c r="C872" s="90" t="s">
        <v>82</v>
      </c>
      <c r="D872" s="90">
        <v>1</v>
      </c>
      <c r="E872" s="90">
        <v>1</v>
      </c>
      <c r="F872" s="90" t="s">
        <v>566</v>
      </c>
      <c r="G872" s="95">
        <v>12.965275296526499</v>
      </c>
      <c r="H872" s="97">
        <v>15.13865147536983</v>
      </c>
      <c r="I872" s="97">
        <v>10.791899117683169</v>
      </c>
      <c r="J872" s="90" t="s">
        <v>8678</v>
      </c>
      <c r="K872" s="95">
        <v>2.31481480598449</v>
      </c>
      <c r="L872" s="110">
        <v>85</v>
      </c>
    </row>
    <row r="873" spans="1:12" ht="25.5" customHeight="1">
      <c r="A873" s="90">
        <v>10</v>
      </c>
      <c r="B873" s="92" t="s">
        <v>1438</v>
      </c>
      <c r="C873" s="90" t="s">
        <v>82</v>
      </c>
      <c r="D873" s="90">
        <v>1</v>
      </c>
      <c r="E873" s="90">
        <v>1</v>
      </c>
      <c r="F873" s="90" t="s">
        <v>566</v>
      </c>
      <c r="G873" s="95">
        <v>22.1345470142059</v>
      </c>
      <c r="H873" s="97">
        <v>25.844973218811912</v>
      </c>
      <c r="I873" s="97">
        <v>18.424120809599888</v>
      </c>
      <c r="J873" s="90" t="s">
        <v>8678</v>
      </c>
      <c r="K873" s="95">
        <v>4.5781893730163503</v>
      </c>
      <c r="L873" s="110">
        <v>117</v>
      </c>
    </row>
    <row r="874" spans="1:12" ht="25.5" customHeight="1">
      <c r="A874" s="90">
        <v>10</v>
      </c>
      <c r="B874" s="92" t="s">
        <v>1439</v>
      </c>
      <c r="C874" s="90" t="s">
        <v>82</v>
      </c>
      <c r="D874" s="90">
        <v>1</v>
      </c>
      <c r="E874" s="90">
        <v>1</v>
      </c>
      <c r="F874" s="90" t="s">
        <v>566</v>
      </c>
      <c r="G874" s="95">
        <v>17.435954903534</v>
      </c>
      <c r="H874" s="97">
        <v>20.358753546527698</v>
      </c>
      <c r="I874" s="97">
        <v>14.513156260540303</v>
      </c>
      <c r="J874" s="90" t="s">
        <v>8678</v>
      </c>
      <c r="K874" s="95">
        <v>4.8868312835693297</v>
      </c>
      <c r="L874" s="110">
        <v>124</v>
      </c>
    </row>
    <row r="875" spans="1:12" ht="25.5" customHeight="1">
      <c r="A875" s="90">
        <v>10</v>
      </c>
      <c r="B875" s="92" t="s">
        <v>1440</v>
      </c>
      <c r="C875" s="90" t="s">
        <v>82</v>
      </c>
      <c r="D875" s="90">
        <v>1</v>
      </c>
      <c r="E875" s="90">
        <v>1</v>
      </c>
      <c r="F875" s="90" t="s">
        <v>566</v>
      </c>
      <c r="G875" s="95">
        <v>31.0798778808241</v>
      </c>
      <c r="H875" s="97">
        <v>36.289814784025808</v>
      </c>
      <c r="I875" s="97">
        <v>25.869940977622392</v>
      </c>
      <c r="J875" s="90" t="s">
        <v>8678</v>
      </c>
      <c r="K875" s="95">
        <v>4.9897117614745996</v>
      </c>
      <c r="L875" s="110">
        <v>122</v>
      </c>
    </row>
    <row r="876" spans="1:12" ht="25.5" customHeight="1">
      <c r="A876" s="90">
        <v>10</v>
      </c>
      <c r="B876" s="92" t="s">
        <v>1441</v>
      </c>
      <c r="C876" s="90" t="s">
        <v>82</v>
      </c>
      <c r="D876" s="90">
        <v>1</v>
      </c>
      <c r="E876" s="90">
        <v>1</v>
      </c>
      <c r="F876" s="90" t="s">
        <v>566</v>
      </c>
      <c r="G876" s="95">
        <v>25.8296596817591</v>
      </c>
      <c r="H876" s="97">
        <v>30.159499640884761</v>
      </c>
      <c r="I876" s="97">
        <v>21.49981972263344</v>
      </c>
      <c r="J876" s="90" t="s">
        <v>8678</v>
      </c>
      <c r="K876" s="95">
        <v>3.3950617313385001</v>
      </c>
      <c r="L876" s="110">
        <v>123</v>
      </c>
    </row>
    <row r="877" spans="1:12" ht="25.5" customHeight="1">
      <c r="A877" s="90">
        <v>10</v>
      </c>
      <c r="B877" s="92" t="s">
        <v>1442</v>
      </c>
      <c r="C877" s="90" t="s">
        <v>82</v>
      </c>
      <c r="D877" s="90">
        <v>1</v>
      </c>
      <c r="E877" s="90">
        <v>1</v>
      </c>
      <c r="F877" s="90" t="s">
        <v>566</v>
      </c>
      <c r="G877" s="95">
        <v>13.5656163210638</v>
      </c>
      <c r="H877" s="97">
        <v>15.839627993722008</v>
      </c>
      <c r="I877" s="97">
        <v>11.291604648405592</v>
      </c>
      <c r="J877" s="90" t="s">
        <v>8678</v>
      </c>
      <c r="K877" s="95">
        <v>2.0061728954315101</v>
      </c>
      <c r="L877" s="110">
        <v>140</v>
      </c>
    </row>
    <row r="878" spans="1:12" ht="25.5" customHeight="1">
      <c r="A878" s="90">
        <v>10</v>
      </c>
      <c r="B878" s="92" t="s">
        <v>1443</v>
      </c>
      <c r="C878" s="90" t="s">
        <v>82</v>
      </c>
      <c r="D878" s="90">
        <v>1</v>
      </c>
      <c r="E878" s="90">
        <v>1</v>
      </c>
      <c r="F878" s="90" t="s">
        <v>566</v>
      </c>
      <c r="G878" s="95">
        <v>26.947234412651</v>
      </c>
      <c r="H878" s="97">
        <v>31.464414034271019</v>
      </c>
      <c r="I878" s="97">
        <v>22.43005479103098</v>
      </c>
      <c r="J878" s="90" t="s">
        <v>8678</v>
      </c>
      <c r="K878" s="95">
        <v>4.4753084182739196</v>
      </c>
      <c r="L878" s="110">
        <v>121</v>
      </c>
    </row>
    <row r="879" spans="1:12" ht="25.5" customHeight="1">
      <c r="A879" s="90">
        <v>10</v>
      </c>
      <c r="B879" s="92" t="s">
        <v>1444</v>
      </c>
      <c r="C879" s="90" t="s">
        <v>82</v>
      </c>
      <c r="D879" s="90">
        <v>1</v>
      </c>
      <c r="E879" s="90">
        <v>1</v>
      </c>
      <c r="F879" s="90" t="s">
        <v>566</v>
      </c>
      <c r="G879" s="95">
        <v>27.764559743361001</v>
      </c>
      <c r="H879" s="97">
        <v>32.418748056543961</v>
      </c>
      <c r="I879" s="97">
        <v>23.110371430178045</v>
      </c>
      <c r="J879" s="90" t="s">
        <v>8678</v>
      </c>
      <c r="K879" s="95">
        <v>4.4238681793212802</v>
      </c>
      <c r="L879" s="110">
        <v>127</v>
      </c>
    </row>
    <row r="880" spans="1:12" ht="25.5" customHeight="1">
      <c r="A880" s="90">
        <v>10</v>
      </c>
      <c r="B880" s="92" t="s">
        <v>1445</v>
      </c>
      <c r="C880" s="90" t="s">
        <v>82</v>
      </c>
      <c r="D880" s="90">
        <v>1</v>
      </c>
      <c r="E880" s="90">
        <v>1</v>
      </c>
      <c r="F880" s="90" t="s">
        <v>566</v>
      </c>
      <c r="G880" s="95">
        <v>27.218509231841999</v>
      </c>
      <c r="H880" s="97">
        <v>31.781162799557688</v>
      </c>
      <c r="I880" s="97">
        <v>22.65585566412631</v>
      </c>
      <c r="J880" s="90" t="s">
        <v>8678</v>
      </c>
      <c r="K880" s="95">
        <v>4.4238681793212802</v>
      </c>
      <c r="L880" s="110">
        <v>134</v>
      </c>
    </row>
    <row r="881" spans="1:12" ht="25.5" customHeight="1">
      <c r="A881" s="90">
        <v>10</v>
      </c>
      <c r="B881" s="92" t="s">
        <v>1446</v>
      </c>
      <c r="C881" s="90" t="s">
        <v>82</v>
      </c>
      <c r="D881" s="90">
        <v>1</v>
      </c>
      <c r="E881" s="90">
        <v>1</v>
      </c>
      <c r="F881" s="90" t="s">
        <v>566</v>
      </c>
      <c r="G881" s="95">
        <v>20.734288682639399</v>
      </c>
      <c r="H881" s="97">
        <v>24.209988818384467</v>
      </c>
      <c r="I881" s="97">
        <v>17.25858854689433</v>
      </c>
      <c r="J881" s="90" t="s">
        <v>8678</v>
      </c>
      <c r="K881" s="95">
        <v>4.3209877014160103</v>
      </c>
      <c r="L881" s="110">
        <v>147</v>
      </c>
    </row>
    <row r="882" spans="1:12" ht="25.5" customHeight="1">
      <c r="A882" s="90">
        <v>10</v>
      </c>
      <c r="B882" s="92" t="s">
        <v>1447</v>
      </c>
      <c r="C882" s="90" t="s">
        <v>82</v>
      </c>
      <c r="D882" s="90">
        <v>1</v>
      </c>
      <c r="E882" s="90">
        <v>1</v>
      </c>
      <c r="F882" s="90" t="s">
        <v>566</v>
      </c>
      <c r="G882" s="95">
        <v>15.7003293767772</v>
      </c>
      <c r="H882" s="97">
        <v>18.33218416482196</v>
      </c>
      <c r="I882" s="97">
        <v>13.068474588732439</v>
      </c>
      <c r="J882" s="90" t="s">
        <v>8678</v>
      </c>
      <c r="K882" s="95">
        <v>2.77777767181396</v>
      </c>
      <c r="L882" s="110">
        <v>132</v>
      </c>
    </row>
    <row r="883" spans="1:12" ht="25.5" customHeight="1">
      <c r="A883" s="90">
        <v>10</v>
      </c>
      <c r="B883" s="92" t="s">
        <v>1448</v>
      </c>
      <c r="C883" s="90" t="s">
        <v>82</v>
      </c>
      <c r="D883" s="90">
        <v>1</v>
      </c>
      <c r="E883" s="90">
        <v>1</v>
      </c>
      <c r="F883" s="90" t="s">
        <v>566</v>
      </c>
      <c r="G883" s="95">
        <v>2.9837535659452201</v>
      </c>
      <c r="H883" s="97">
        <v>3.4839218057589569</v>
      </c>
      <c r="I883" s="97">
        <v>2.4835853261314833</v>
      </c>
      <c r="J883" s="90" t="s">
        <v>8678</v>
      </c>
      <c r="K883" s="95">
        <v>2.4176955223083398</v>
      </c>
      <c r="L883" s="110">
        <v>129</v>
      </c>
    </row>
    <row r="884" spans="1:12" ht="25.5" customHeight="1">
      <c r="A884" s="90">
        <v>11</v>
      </c>
      <c r="B884" s="92" t="s">
        <v>1449</v>
      </c>
      <c r="C884" s="90" t="s">
        <v>82</v>
      </c>
      <c r="D884" s="90">
        <v>1</v>
      </c>
      <c r="E884" s="90">
        <v>1</v>
      </c>
      <c r="F884" s="90" t="s">
        <v>565</v>
      </c>
      <c r="G884" s="95">
        <v>3.8911521437279601</v>
      </c>
      <c r="H884" s="97">
        <v>4.5434281027042571</v>
      </c>
      <c r="I884" s="97">
        <v>3.2388761847516632</v>
      </c>
      <c r="J884" s="90" t="s">
        <v>8678</v>
      </c>
      <c r="K884" s="95">
        <v>2.9835391044616699</v>
      </c>
      <c r="L884" s="110">
        <v>118</v>
      </c>
    </row>
    <row r="885" spans="1:12" ht="25.5" customHeight="1">
      <c r="A885" s="90">
        <v>11</v>
      </c>
      <c r="B885" s="92" t="s">
        <v>1450</v>
      </c>
      <c r="C885" s="90" t="s">
        <v>82</v>
      </c>
      <c r="D885" s="90">
        <v>1</v>
      </c>
      <c r="E885" s="90">
        <v>1</v>
      </c>
      <c r="F885" s="90" t="s">
        <v>565</v>
      </c>
      <c r="G885" s="95">
        <v>8.7734520524379693</v>
      </c>
      <c r="H885" s="97">
        <v>10.244150611542326</v>
      </c>
      <c r="I885" s="97">
        <v>7.302753493333614</v>
      </c>
      <c r="J885" s="90" t="s">
        <v>8678</v>
      </c>
      <c r="K885" s="95">
        <v>3.6008231639861998</v>
      </c>
      <c r="L885" s="110">
        <v>115</v>
      </c>
    </row>
    <row r="886" spans="1:12" ht="25.5" customHeight="1">
      <c r="A886" s="90">
        <v>11</v>
      </c>
      <c r="B886" s="92" t="s">
        <v>1451</v>
      </c>
      <c r="C886" s="90" t="s">
        <v>82</v>
      </c>
      <c r="D886" s="90">
        <v>1</v>
      </c>
      <c r="E886" s="90">
        <v>1</v>
      </c>
      <c r="F886" s="90" t="s">
        <v>565</v>
      </c>
      <c r="G886" s="95">
        <v>6.2646371958574196</v>
      </c>
      <c r="H886" s="97">
        <v>7.3147817503830055</v>
      </c>
      <c r="I886" s="97">
        <v>5.2144926413318338</v>
      </c>
      <c r="J886" s="90" t="s">
        <v>8678</v>
      </c>
      <c r="K886" s="95">
        <v>3.49794244766235</v>
      </c>
      <c r="L886" s="110">
        <v>119</v>
      </c>
    </row>
    <row r="887" spans="1:12" ht="25.5" customHeight="1">
      <c r="A887" s="90">
        <v>11</v>
      </c>
      <c r="B887" s="92" t="s">
        <v>1452</v>
      </c>
      <c r="C887" s="90" t="s">
        <v>82</v>
      </c>
      <c r="D887" s="90">
        <v>1</v>
      </c>
      <c r="E887" s="90">
        <v>1</v>
      </c>
      <c r="F887" s="90" t="s">
        <v>565</v>
      </c>
      <c r="G887" s="95">
        <v>11.0234407106423</v>
      </c>
      <c r="H887" s="97">
        <v>12.871306097335658</v>
      </c>
      <c r="I887" s="97">
        <v>9.1755753239489408</v>
      </c>
      <c r="J887" s="90" t="s">
        <v>8678</v>
      </c>
      <c r="K887" s="95">
        <v>2.6234567165374698</v>
      </c>
      <c r="L887" s="110">
        <v>96</v>
      </c>
    </row>
    <row r="888" spans="1:12" ht="25.5" customHeight="1">
      <c r="A888" s="90">
        <v>11</v>
      </c>
      <c r="B888" s="92" t="s">
        <v>1453</v>
      </c>
      <c r="C888" s="90" t="s">
        <v>82</v>
      </c>
      <c r="D888" s="90">
        <v>1</v>
      </c>
      <c r="E888" s="90">
        <v>1</v>
      </c>
      <c r="F888" s="90" t="s">
        <v>565</v>
      </c>
      <c r="G888" s="95">
        <v>1.68705743223092</v>
      </c>
      <c r="H888" s="97">
        <v>1.9698597909693876</v>
      </c>
      <c r="I888" s="97">
        <v>1.4042550734924524</v>
      </c>
      <c r="J888" s="90" t="s">
        <v>8678</v>
      </c>
      <c r="K888" s="95">
        <v>1.0802469253539999</v>
      </c>
      <c r="L888" s="110">
        <v>132</v>
      </c>
    </row>
    <row r="889" spans="1:12" ht="25.5" customHeight="1">
      <c r="A889" s="90">
        <v>11</v>
      </c>
      <c r="B889" s="92" t="s">
        <v>1454</v>
      </c>
      <c r="C889" s="90" t="s">
        <v>82</v>
      </c>
      <c r="D889" s="90">
        <v>1</v>
      </c>
      <c r="E889" s="90">
        <v>1</v>
      </c>
      <c r="F889" s="90" t="s">
        <v>565</v>
      </c>
      <c r="G889" s="95">
        <v>5.5896130537989599</v>
      </c>
      <c r="H889" s="97">
        <v>6.5266029427319801</v>
      </c>
      <c r="I889" s="97">
        <v>4.6526231648659397</v>
      </c>
      <c r="J889" s="90" t="s">
        <v>8678</v>
      </c>
      <c r="K889" s="95">
        <v>2.4176955223083398</v>
      </c>
      <c r="L889" s="110">
        <v>132</v>
      </c>
    </row>
    <row r="890" spans="1:12" ht="25.5" customHeight="1">
      <c r="A890" s="90">
        <v>11</v>
      </c>
      <c r="B890" s="92" t="s">
        <v>1455</v>
      </c>
      <c r="C890" s="90" t="s">
        <v>82</v>
      </c>
      <c r="D890" s="90">
        <v>1</v>
      </c>
      <c r="E890" s="90">
        <v>1</v>
      </c>
      <c r="F890" s="90" t="s">
        <v>565</v>
      </c>
      <c r="G890" s="95">
        <v>4.8912796920613699</v>
      </c>
      <c r="H890" s="97">
        <v>5.7112075781768574</v>
      </c>
      <c r="I890" s="97">
        <v>4.0713518059458824</v>
      </c>
      <c r="J890" s="90" t="s">
        <v>8678</v>
      </c>
      <c r="K890" s="95">
        <v>2.4176955223083398</v>
      </c>
      <c r="L890" s="110">
        <v>138</v>
      </c>
    </row>
    <row r="891" spans="1:12" ht="25.5" customHeight="1">
      <c r="A891" s="90">
        <v>11</v>
      </c>
      <c r="B891" s="92" t="s">
        <v>1456</v>
      </c>
      <c r="C891" s="90" t="s">
        <v>82</v>
      </c>
      <c r="D891" s="90">
        <v>1</v>
      </c>
      <c r="E891" s="90">
        <v>1</v>
      </c>
      <c r="F891" s="90" t="s">
        <v>565</v>
      </c>
      <c r="G891" s="95">
        <v>10.068656531329101</v>
      </c>
      <c r="H891" s="97">
        <v>11.756470924596062</v>
      </c>
      <c r="I891" s="97">
        <v>8.380842138062139</v>
      </c>
      <c r="J891" s="90" t="s">
        <v>8678</v>
      </c>
      <c r="K891" s="95">
        <v>2.8806583881378098</v>
      </c>
      <c r="L891" s="110">
        <v>124</v>
      </c>
    </row>
    <row r="892" spans="1:12" ht="25.5" customHeight="1">
      <c r="A892" s="90">
        <v>11</v>
      </c>
      <c r="B892" s="92" t="s">
        <v>1457</v>
      </c>
      <c r="C892" s="90" t="s">
        <v>82</v>
      </c>
      <c r="D892" s="90">
        <v>1</v>
      </c>
      <c r="E892" s="90">
        <v>1</v>
      </c>
      <c r="F892" s="90" t="s">
        <v>565</v>
      </c>
      <c r="G892" s="95">
        <v>9.4213857298598995</v>
      </c>
      <c r="H892" s="97">
        <v>11.000697765174548</v>
      </c>
      <c r="I892" s="97">
        <v>7.8420736945452507</v>
      </c>
      <c r="J892" s="90" t="s">
        <v>8678</v>
      </c>
      <c r="K892" s="95">
        <v>3.3950617313385001</v>
      </c>
      <c r="L892" s="110">
        <v>115</v>
      </c>
    </row>
    <row r="893" spans="1:12" ht="25.5" customHeight="1">
      <c r="A893" s="90">
        <v>11</v>
      </c>
      <c r="B893" s="92" t="s">
        <v>1458</v>
      </c>
      <c r="C893" s="90" t="s">
        <v>82</v>
      </c>
      <c r="D893" s="90">
        <v>1</v>
      </c>
      <c r="E893" s="90">
        <v>1</v>
      </c>
      <c r="F893" s="90" t="s">
        <v>565</v>
      </c>
      <c r="G893" s="95">
        <v>13.0617921402429</v>
      </c>
      <c r="H893" s="97">
        <v>15.251347490310353</v>
      </c>
      <c r="I893" s="97">
        <v>10.872236790175448</v>
      </c>
      <c r="J893" s="90" t="s">
        <v>8678</v>
      </c>
      <c r="K893" s="95">
        <v>3.0864198207855198</v>
      </c>
      <c r="L893" s="110">
        <v>116</v>
      </c>
    </row>
    <row r="894" spans="1:12" ht="25.5" customHeight="1">
      <c r="A894" s="90">
        <v>11</v>
      </c>
      <c r="B894" s="92" t="s">
        <v>1459</v>
      </c>
      <c r="C894" s="90" t="s">
        <v>82</v>
      </c>
      <c r="D894" s="90">
        <v>1</v>
      </c>
      <c r="E894" s="90">
        <v>1</v>
      </c>
      <c r="F894" s="90" t="s">
        <v>565</v>
      </c>
      <c r="G894" s="95">
        <v>12.7681623842231</v>
      </c>
      <c r="H894" s="97">
        <v>14.908496417925292</v>
      </c>
      <c r="I894" s="97">
        <v>10.627828350520907</v>
      </c>
      <c r="J894" s="90" t="s">
        <v>8678</v>
      </c>
      <c r="K894" s="95">
        <v>2.9835391044616699</v>
      </c>
      <c r="L894" s="110">
        <v>117</v>
      </c>
    </row>
    <row r="895" spans="1:12" ht="25.5" customHeight="1">
      <c r="A895" s="90">
        <v>11</v>
      </c>
      <c r="B895" s="92" t="s">
        <v>1460</v>
      </c>
      <c r="C895" s="90" t="s">
        <v>82</v>
      </c>
      <c r="D895" s="90">
        <v>1</v>
      </c>
      <c r="E895" s="90">
        <v>1</v>
      </c>
      <c r="F895" s="90" t="s">
        <v>565</v>
      </c>
      <c r="G895" s="95">
        <v>9.4187874843201094</v>
      </c>
      <c r="H895" s="97">
        <v>10.997663974315911</v>
      </c>
      <c r="I895" s="97">
        <v>7.8399109943243079</v>
      </c>
      <c r="J895" s="90" t="s">
        <v>8678</v>
      </c>
      <c r="K895" s="95">
        <v>2.8806583881378098</v>
      </c>
      <c r="L895" s="110">
        <v>121</v>
      </c>
    </row>
    <row r="896" spans="1:12" ht="25.5" customHeight="1">
      <c r="A896" s="90">
        <v>11</v>
      </c>
      <c r="B896" s="92" t="s">
        <v>1461</v>
      </c>
      <c r="C896" s="90" t="s">
        <v>82</v>
      </c>
      <c r="D896" s="90">
        <v>1</v>
      </c>
      <c r="E896" s="90">
        <v>1</v>
      </c>
      <c r="F896" s="90" t="s">
        <v>565</v>
      </c>
      <c r="G896" s="95">
        <v>5.8293473740371802</v>
      </c>
      <c r="H896" s="97">
        <v>6.80652405800081</v>
      </c>
      <c r="I896" s="97">
        <v>4.8521706900735504</v>
      </c>
      <c r="J896" s="90" t="s">
        <v>8678</v>
      </c>
      <c r="K896" s="95">
        <v>3.3950617313385001</v>
      </c>
      <c r="L896" s="110">
        <v>127</v>
      </c>
    </row>
    <row r="897" spans="1:12" ht="25.5" customHeight="1">
      <c r="A897" s="90">
        <v>11</v>
      </c>
      <c r="B897" s="92" t="s">
        <v>1462</v>
      </c>
      <c r="C897" s="90" t="s">
        <v>82</v>
      </c>
      <c r="D897" s="90">
        <v>1</v>
      </c>
      <c r="E897" s="90">
        <v>1</v>
      </c>
      <c r="F897" s="90" t="s">
        <v>565</v>
      </c>
      <c r="G897" s="95">
        <v>8.5711695980280407</v>
      </c>
      <c r="H897" s="97">
        <v>10.007959438824635</v>
      </c>
      <c r="I897" s="97">
        <v>7.1343797572314473</v>
      </c>
      <c r="J897" s="90" t="s">
        <v>8678</v>
      </c>
      <c r="K897" s="95">
        <v>3.3950617313385001</v>
      </c>
      <c r="L897" s="110">
        <v>127</v>
      </c>
    </row>
    <row r="898" spans="1:12" ht="25.5" customHeight="1">
      <c r="A898" s="90">
        <v>11</v>
      </c>
      <c r="B898" s="92" t="s">
        <v>1463</v>
      </c>
      <c r="C898" s="90" t="s">
        <v>82</v>
      </c>
      <c r="D898" s="90">
        <v>1</v>
      </c>
      <c r="E898" s="90">
        <v>1</v>
      </c>
      <c r="F898" s="90" t="s">
        <v>565</v>
      </c>
      <c r="G898" s="95">
        <v>11.329105052116599</v>
      </c>
      <c r="H898" s="97">
        <v>13.228209119307552</v>
      </c>
      <c r="I898" s="97">
        <v>9.4300009849256465</v>
      </c>
      <c r="J898" s="90" t="s">
        <v>8678</v>
      </c>
      <c r="K898" s="95">
        <v>4.2181072235107404</v>
      </c>
      <c r="L898" s="110">
        <v>109</v>
      </c>
    </row>
    <row r="899" spans="1:12" ht="25.5" customHeight="1">
      <c r="A899" s="90">
        <v>11</v>
      </c>
      <c r="B899" s="92" t="s">
        <v>1464</v>
      </c>
      <c r="C899" s="90" t="s">
        <v>82</v>
      </c>
      <c r="D899" s="90">
        <v>1</v>
      </c>
      <c r="E899" s="90">
        <v>1</v>
      </c>
      <c r="F899" s="90" t="s">
        <v>565</v>
      </c>
      <c r="G899" s="95">
        <v>12.4996568897835</v>
      </c>
      <c r="H899" s="97">
        <v>14.594981200810548</v>
      </c>
      <c r="I899" s="97">
        <v>10.404332578756453</v>
      </c>
      <c r="J899" s="90" t="s">
        <v>8678</v>
      </c>
      <c r="K899" s="95">
        <v>4.01234579086303</v>
      </c>
      <c r="L899" s="110">
        <v>93</v>
      </c>
    </row>
    <row r="900" spans="1:12" ht="25.5" customHeight="1">
      <c r="A900" s="90">
        <v>11</v>
      </c>
      <c r="B900" s="92" t="s">
        <v>1465</v>
      </c>
      <c r="C900" s="90" t="s">
        <v>82</v>
      </c>
      <c r="D900" s="90">
        <v>1</v>
      </c>
      <c r="E900" s="90">
        <v>1</v>
      </c>
      <c r="F900" s="90" t="s">
        <v>565</v>
      </c>
      <c r="G900" s="95">
        <v>2.11305472147935</v>
      </c>
      <c r="H900" s="97">
        <v>2.4672672384697147</v>
      </c>
      <c r="I900" s="97">
        <v>1.7588422044889853</v>
      </c>
      <c r="J900" s="90" t="s">
        <v>8678</v>
      </c>
      <c r="K900" s="95">
        <v>1.59465014934539</v>
      </c>
      <c r="L900" s="110">
        <v>91</v>
      </c>
    </row>
    <row r="901" spans="1:12" ht="25.5" customHeight="1">
      <c r="A901" s="90">
        <v>12</v>
      </c>
      <c r="B901" s="92" t="s">
        <v>1466</v>
      </c>
      <c r="C901" s="90" t="s">
        <v>82</v>
      </c>
      <c r="D901" s="90">
        <v>1</v>
      </c>
      <c r="E901" s="90">
        <v>1</v>
      </c>
      <c r="F901" s="90" t="s">
        <v>565</v>
      </c>
      <c r="G901" s="95">
        <v>9.4749614300792508</v>
      </c>
      <c r="H901" s="97">
        <v>11.063254389281632</v>
      </c>
      <c r="I901" s="97">
        <v>7.8866684708768702</v>
      </c>
      <c r="J901" s="90" t="s">
        <v>8678</v>
      </c>
      <c r="K901" s="95">
        <v>2.6234567165374698</v>
      </c>
      <c r="L901" s="110">
        <v>79</v>
      </c>
    </row>
    <row r="902" spans="1:12" ht="25.5" customHeight="1">
      <c r="A902" s="90">
        <v>12</v>
      </c>
      <c r="B902" s="92" t="s">
        <v>1467</v>
      </c>
      <c r="C902" s="90" t="s">
        <v>82</v>
      </c>
      <c r="D902" s="90">
        <v>1</v>
      </c>
      <c r="E902" s="90">
        <v>1</v>
      </c>
      <c r="F902" s="90" t="s">
        <v>565</v>
      </c>
      <c r="G902" s="95">
        <v>4.5563424398134904</v>
      </c>
      <c r="H902" s="97">
        <v>5.3201246114112308</v>
      </c>
      <c r="I902" s="97">
        <v>3.79256026821575</v>
      </c>
      <c r="J902" s="90" t="s">
        <v>8678</v>
      </c>
      <c r="K902" s="95">
        <v>2.9835391044616699</v>
      </c>
      <c r="L902" s="110">
        <v>83</v>
      </c>
    </row>
    <row r="903" spans="1:12" ht="25.5" customHeight="1">
      <c r="A903" s="90">
        <v>12</v>
      </c>
      <c r="B903" s="92" t="s">
        <v>1468</v>
      </c>
      <c r="C903" s="90" t="s">
        <v>82</v>
      </c>
      <c r="D903" s="90">
        <v>1</v>
      </c>
      <c r="E903" s="90">
        <v>1</v>
      </c>
      <c r="F903" s="90" t="s">
        <v>565</v>
      </c>
      <c r="G903" s="95">
        <v>6.39219991709993</v>
      </c>
      <c r="H903" s="97">
        <v>7.4637278802548082</v>
      </c>
      <c r="I903" s="97">
        <v>5.3206719539450518</v>
      </c>
      <c r="J903" s="90" t="s">
        <v>8678</v>
      </c>
      <c r="K903" s="95">
        <v>2.6748971939086901</v>
      </c>
      <c r="L903" s="110">
        <v>69</v>
      </c>
    </row>
    <row r="904" spans="1:12" ht="25.5" customHeight="1">
      <c r="A904" s="90">
        <v>12</v>
      </c>
      <c r="B904" s="92" t="s">
        <v>1469</v>
      </c>
      <c r="C904" s="90" t="s">
        <v>82</v>
      </c>
      <c r="D904" s="90">
        <v>1</v>
      </c>
      <c r="E904" s="90">
        <v>1</v>
      </c>
      <c r="F904" s="90" t="s">
        <v>565</v>
      </c>
      <c r="G904" s="95">
        <v>6.6438309375673796</v>
      </c>
      <c r="H904" s="97">
        <v>7.7575399461095866</v>
      </c>
      <c r="I904" s="97">
        <v>5.5301219290251726</v>
      </c>
      <c r="J904" s="90" t="s">
        <v>8678</v>
      </c>
      <c r="K904" s="95">
        <v>2.2119340896606401</v>
      </c>
      <c r="L904" s="110">
        <v>48</v>
      </c>
    </row>
    <row r="905" spans="1:12" ht="25.5" customHeight="1">
      <c r="A905" s="90">
        <v>12</v>
      </c>
      <c r="B905" s="92" t="s">
        <v>1470</v>
      </c>
      <c r="C905" s="90" t="s">
        <v>82</v>
      </c>
      <c r="D905" s="90">
        <v>1</v>
      </c>
      <c r="E905" s="90">
        <v>1</v>
      </c>
      <c r="F905" s="90" t="s">
        <v>565</v>
      </c>
      <c r="G905" s="95">
        <v>10.9165990905766</v>
      </c>
      <c r="H905" s="97">
        <v>12.746554558147606</v>
      </c>
      <c r="I905" s="97">
        <v>9.0866436230055943</v>
      </c>
      <c r="J905" s="90" t="s">
        <v>8678</v>
      </c>
      <c r="K905" s="95">
        <v>2.9835391044616699</v>
      </c>
      <c r="L905" s="110">
        <v>47</v>
      </c>
    </row>
    <row r="906" spans="1:12" ht="25.5" customHeight="1">
      <c r="A906" s="90">
        <v>12</v>
      </c>
      <c r="B906" s="92" t="s">
        <v>1471</v>
      </c>
      <c r="C906" s="90" t="s">
        <v>82</v>
      </c>
      <c r="D906" s="90">
        <v>1</v>
      </c>
      <c r="E906" s="90">
        <v>1</v>
      </c>
      <c r="F906" s="90" t="s">
        <v>565</v>
      </c>
      <c r="G906" s="95">
        <v>7.7158055602588398</v>
      </c>
      <c r="H906" s="97">
        <v>9.0092102602536119</v>
      </c>
      <c r="I906" s="97">
        <v>6.4224008602640676</v>
      </c>
      <c r="J906" s="90" t="s">
        <v>8678</v>
      </c>
      <c r="K906" s="95">
        <v>2.31481480598449</v>
      </c>
      <c r="L906" s="110">
        <v>59</v>
      </c>
    </row>
    <row r="907" spans="1:12" ht="25.5" customHeight="1">
      <c r="A907" s="90">
        <v>12</v>
      </c>
      <c r="B907" s="92" t="s">
        <v>1472</v>
      </c>
      <c r="C907" s="90" t="s">
        <v>82</v>
      </c>
      <c r="D907" s="90">
        <v>1</v>
      </c>
      <c r="E907" s="90">
        <v>1</v>
      </c>
      <c r="F907" s="90" t="s">
        <v>565</v>
      </c>
      <c r="G907" s="95">
        <v>6.0629048185459897</v>
      </c>
      <c r="H907" s="97">
        <v>7.0792328644882554</v>
      </c>
      <c r="I907" s="97">
        <v>5.0465767726037241</v>
      </c>
      <c r="J907" s="90" t="s">
        <v>8678</v>
      </c>
      <c r="K907" s="95">
        <v>2.6748971939086901</v>
      </c>
      <c r="L907" s="110">
        <v>67</v>
      </c>
    </row>
    <row r="908" spans="1:12" ht="25.5" customHeight="1">
      <c r="A908" s="90">
        <v>12</v>
      </c>
      <c r="B908" s="92" t="s">
        <v>1473</v>
      </c>
      <c r="C908" s="90" t="s">
        <v>82</v>
      </c>
      <c r="D908" s="90">
        <v>1</v>
      </c>
      <c r="E908" s="90">
        <v>1</v>
      </c>
      <c r="F908" s="90" t="s">
        <v>565</v>
      </c>
      <c r="G908" s="95">
        <v>7.2178386289495098</v>
      </c>
      <c r="H908" s="97">
        <v>8.4277688602880438</v>
      </c>
      <c r="I908" s="97">
        <v>6.0079083976109766</v>
      </c>
      <c r="J908" s="90" t="s">
        <v>8678</v>
      </c>
      <c r="K908" s="95">
        <v>2.31481480598449</v>
      </c>
      <c r="L908" s="110">
        <v>76</v>
      </c>
    </row>
    <row r="909" spans="1:12" ht="25.5" customHeight="1">
      <c r="A909" s="90">
        <v>12</v>
      </c>
      <c r="B909" s="92" t="s">
        <v>1474</v>
      </c>
      <c r="C909" s="90" t="s">
        <v>82</v>
      </c>
      <c r="D909" s="90">
        <v>1</v>
      </c>
      <c r="E909" s="90">
        <v>1</v>
      </c>
      <c r="F909" s="90" t="s">
        <v>565</v>
      </c>
      <c r="G909" s="95">
        <v>7.7313854624816196</v>
      </c>
      <c r="H909" s="97">
        <v>9.027401829994842</v>
      </c>
      <c r="I909" s="97">
        <v>6.4353690949683973</v>
      </c>
      <c r="J909" s="90" t="s">
        <v>8678</v>
      </c>
      <c r="K909" s="95">
        <v>2.1090536117553702</v>
      </c>
      <c r="L909" s="110">
        <v>71</v>
      </c>
    </row>
    <row r="910" spans="1:12" ht="25.5" customHeight="1">
      <c r="A910" s="90">
        <v>12</v>
      </c>
      <c r="B910" s="92" t="s">
        <v>1475</v>
      </c>
      <c r="C910" s="90" t="s">
        <v>82</v>
      </c>
      <c r="D910" s="90">
        <v>1</v>
      </c>
      <c r="E910" s="90">
        <v>1</v>
      </c>
      <c r="F910" s="90" t="s">
        <v>565</v>
      </c>
      <c r="G910" s="95">
        <v>4.5601728209374004</v>
      </c>
      <c r="H910" s="97">
        <v>5.3245970814148755</v>
      </c>
      <c r="I910" s="97">
        <v>3.7957485604599253</v>
      </c>
      <c r="J910" s="90" t="s">
        <v>8678</v>
      </c>
      <c r="K910" s="95">
        <v>2.2119340896606401</v>
      </c>
      <c r="L910" s="110">
        <v>46</v>
      </c>
    </row>
    <row r="911" spans="1:12" ht="25.5" customHeight="1">
      <c r="A911" s="90">
        <v>12</v>
      </c>
      <c r="B911" s="92" t="s">
        <v>1476</v>
      </c>
      <c r="C911" s="90" t="s">
        <v>82</v>
      </c>
      <c r="D911" s="90">
        <v>1</v>
      </c>
      <c r="E911" s="90">
        <v>1</v>
      </c>
      <c r="F911" s="90" t="s">
        <v>565</v>
      </c>
      <c r="G911" s="95">
        <v>4.6637773846544102</v>
      </c>
      <c r="H911" s="97">
        <v>5.4455689347306127</v>
      </c>
      <c r="I911" s="97">
        <v>3.8819858345782077</v>
      </c>
      <c r="J911" s="90" t="s">
        <v>8678</v>
      </c>
      <c r="K911" s="95">
        <v>1.69753086566925</v>
      </c>
      <c r="L911" s="110">
        <v>74</v>
      </c>
    </row>
    <row r="912" spans="1:12" ht="25.5" customHeight="1">
      <c r="A912" s="90">
        <v>12</v>
      </c>
      <c r="B912" s="92" t="s">
        <v>1477</v>
      </c>
      <c r="C912" s="90" t="s">
        <v>82</v>
      </c>
      <c r="D912" s="90">
        <v>1</v>
      </c>
      <c r="E912" s="90">
        <v>1</v>
      </c>
      <c r="F912" s="90" t="s">
        <v>565</v>
      </c>
      <c r="G912" s="95">
        <v>3.3887783767675499</v>
      </c>
      <c r="H912" s="97">
        <v>3.9568411468206572</v>
      </c>
      <c r="I912" s="97">
        <v>2.8207156067144425</v>
      </c>
      <c r="J912" s="90" t="s">
        <v>8678</v>
      </c>
      <c r="K912" s="95">
        <v>1.69753086566925</v>
      </c>
      <c r="L912" s="110">
        <v>67</v>
      </c>
    </row>
    <row r="913" spans="1:12" ht="25.5" customHeight="1">
      <c r="A913" s="90">
        <v>12</v>
      </c>
      <c r="B913" s="92" t="s">
        <v>1478</v>
      </c>
      <c r="C913" s="90" t="s">
        <v>82</v>
      </c>
      <c r="D913" s="90">
        <v>1</v>
      </c>
      <c r="E913" s="90">
        <v>1</v>
      </c>
      <c r="F913" s="90" t="s">
        <v>565</v>
      </c>
      <c r="G913" s="95">
        <v>1.35218131241966</v>
      </c>
      <c r="H913" s="97">
        <v>1.5788482043041177</v>
      </c>
      <c r="I913" s="97">
        <v>1.1255144205352023</v>
      </c>
      <c r="J913" s="90" t="s">
        <v>8678</v>
      </c>
      <c r="K913" s="95">
        <v>1.2860082387924101</v>
      </c>
      <c r="L913" s="110">
        <v>83</v>
      </c>
    </row>
    <row r="914" spans="1:12" ht="25.5" customHeight="1">
      <c r="A914" s="90">
        <v>12</v>
      </c>
      <c r="B914" s="92" t="s">
        <v>1479</v>
      </c>
      <c r="C914" s="90" t="s">
        <v>82</v>
      </c>
      <c r="D914" s="90">
        <v>1</v>
      </c>
      <c r="E914" s="90">
        <v>1</v>
      </c>
      <c r="F914" s="90" t="s">
        <v>565</v>
      </c>
      <c r="G914" s="95">
        <v>0.488875547110519</v>
      </c>
      <c r="H914" s="97">
        <v>0.57082602206832089</v>
      </c>
      <c r="I914" s="97">
        <v>0.40692507215271706</v>
      </c>
      <c r="J914" s="90" t="s">
        <v>8678</v>
      </c>
      <c r="K914" s="95">
        <v>0.87448561191558805</v>
      </c>
      <c r="L914" s="110">
        <v>47</v>
      </c>
    </row>
    <row r="915" spans="1:12" ht="25.5" customHeight="1">
      <c r="A915" s="90">
        <v>12</v>
      </c>
      <c r="B915" s="92" t="s">
        <v>1480</v>
      </c>
      <c r="C915" s="90" t="s">
        <v>82</v>
      </c>
      <c r="D915" s="90">
        <v>1</v>
      </c>
      <c r="E915" s="90">
        <v>1</v>
      </c>
      <c r="F915" s="90" t="s">
        <v>565</v>
      </c>
      <c r="G915" s="95">
        <v>1.91890237057844</v>
      </c>
      <c r="H915" s="97">
        <v>2.240569022952454</v>
      </c>
      <c r="I915" s="97">
        <v>1.5972357182044261</v>
      </c>
      <c r="J915" s="90" t="s">
        <v>8678</v>
      </c>
      <c r="K915" s="95">
        <v>1.2860082387924101</v>
      </c>
      <c r="L915" s="110">
        <v>67</v>
      </c>
    </row>
    <row r="916" spans="1:12" ht="25.5" customHeight="1">
      <c r="A916" s="90">
        <v>13</v>
      </c>
      <c r="B916" s="92" t="s">
        <v>1481</v>
      </c>
      <c r="C916" s="90" t="s">
        <v>82</v>
      </c>
      <c r="D916" s="90">
        <v>1</v>
      </c>
      <c r="E916" s="90">
        <v>1</v>
      </c>
      <c r="F916" s="90" t="s">
        <v>565</v>
      </c>
      <c r="G916" s="95">
        <v>0</v>
      </c>
      <c r="H916" s="97">
        <v>0</v>
      </c>
      <c r="I916" s="97">
        <v>0</v>
      </c>
      <c r="J916" s="90" t="s">
        <v>8678</v>
      </c>
      <c r="K916" s="95">
        <v>3.49794244766235</v>
      </c>
      <c r="L916" s="110">
        <v>281</v>
      </c>
    </row>
    <row r="917" spans="1:12" ht="25.5" customHeight="1">
      <c r="A917" s="90">
        <v>13</v>
      </c>
      <c r="B917" s="92" t="s">
        <v>1482</v>
      </c>
      <c r="C917" s="90" t="s">
        <v>82</v>
      </c>
      <c r="D917" s="90">
        <v>1</v>
      </c>
      <c r="E917" s="90">
        <v>1</v>
      </c>
      <c r="F917" s="90" t="s">
        <v>565</v>
      </c>
      <c r="G917" s="95">
        <v>1.23269051256456</v>
      </c>
      <c r="H917" s="97">
        <v>1.4393270964103149</v>
      </c>
      <c r="I917" s="97">
        <v>1.0260539287188051</v>
      </c>
      <c r="J917" s="90" t="s">
        <v>8678</v>
      </c>
      <c r="K917" s="95">
        <v>4.4753084182739196</v>
      </c>
      <c r="L917" s="110">
        <v>288</v>
      </c>
    </row>
    <row r="918" spans="1:12" ht="25.5" customHeight="1">
      <c r="A918" s="90">
        <v>14</v>
      </c>
      <c r="B918" s="92" t="s">
        <v>1483</v>
      </c>
      <c r="C918" s="90" t="s">
        <v>82</v>
      </c>
      <c r="D918" s="90">
        <v>1</v>
      </c>
      <c r="E918" s="90">
        <v>1</v>
      </c>
      <c r="F918" s="90" t="s">
        <v>566</v>
      </c>
      <c r="G918" s="95">
        <v>2.0202799618944899E-2</v>
      </c>
      <c r="H918" s="97">
        <v>2.3589405952674145E-2</v>
      </c>
      <c r="I918" s="97">
        <v>1.6816193285215653E-2</v>
      </c>
      <c r="J918" s="90" t="s">
        <v>8678</v>
      </c>
      <c r="K918" s="95">
        <v>3.0864198207855198</v>
      </c>
      <c r="L918" s="110">
        <v>297</v>
      </c>
    </row>
    <row r="919" spans="1:12" ht="25.5" customHeight="1">
      <c r="A919" s="90">
        <v>14</v>
      </c>
      <c r="B919" s="92" t="s">
        <v>1484</v>
      </c>
      <c r="C919" s="90" t="s">
        <v>82</v>
      </c>
      <c r="D919" s="90">
        <v>1</v>
      </c>
      <c r="E919" s="90">
        <v>1</v>
      </c>
      <c r="F919" s="90" t="s">
        <v>566</v>
      </c>
      <c r="G919" s="95">
        <v>4.8706913698641596</v>
      </c>
      <c r="H919" s="97">
        <v>5.6871680242855733</v>
      </c>
      <c r="I919" s="97">
        <v>4.0542147154427459</v>
      </c>
      <c r="J919" s="90" t="s">
        <v>8678</v>
      </c>
      <c r="K919" s="95">
        <v>3.0864198207855198</v>
      </c>
      <c r="L919" s="110">
        <v>292</v>
      </c>
    </row>
    <row r="920" spans="1:12" ht="25.5" customHeight="1">
      <c r="A920" s="90">
        <v>14</v>
      </c>
      <c r="B920" s="92" t="s">
        <v>1485</v>
      </c>
      <c r="C920" s="90" t="s">
        <v>82</v>
      </c>
      <c r="D920" s="90">
        <v>1</v>
      </c>
      <c r="E920" s="90">
        <v>1</v>
      </c>
      <c r="F920" s="90" t="s">
        <v>566</v>
      </c>
      <c r="G920" s="95">
        <v>5.9805344569222401</v>
      </c>
      <c r="H920" s="97">
        <v>6.9830547141595698</v>
      </c>
      <c r="I920" s="97">
        <v>4.9780141996849103</v>
      </c>
      <c r="J920" s="90" t="s">
        <v>8678</v>
      </c>
      <c r="K920" s="95">
        <v>2.6234567165374698</v>
      </c>
      <c r="L920" s="110">
        <v>302</v>
      </c>
    </row>
    <row r="921" spans="1:12" ht="25.5" customHeight="1">
      <c r="A921" s="90">
        <v>14</v>
      </c>
      <c r="B921" s="92" t="s">
        <v>1486</v>
      </c>
      <c r="C921" s="90" t="s">
        <v>82</v>
      </c>
      <c r="D921" s="90">
        <v>1</v>
      </c>
      <c r="E921" s="90">
        <v>1</v>
      </c>
      <c r="F921" s="90" t="s">
        <v>566</v>
      </c>
      <c r="G921" s="95">
        <v>4.0735669205690197</v>
      </c>
      <c r="H921" s="97">
        <v>4.7564211682116273</v>
      </c>
      <c r="I921" s="97">
        <v>3.3907126729264117</v>
      </c>
      <c r="J921" s="90" t="s">
        <v>8678</v>
      </c>
      <c r="K921" s="95">
        <v>3.1893002986907901</v>
      </c>
      <c r="L921" s="110">
        <v>304</v>
      </c>
    </row>
    <row r="922" spans="1:12" ht="25.5" customHeight="1">
      <c r="A922" s="90">
        <v>14</v>
      </c>
      <c r="B922" s="92" t="s">
        <v>1487</v>
      </c>
      <c r="C922" s="90" t="s">
        <v>82</v>
      </c>
      <c r="D922" s="90">
        <v>1</v>
      </c>
      <c r="E922" s="90">
        <v>1</v>
      </c>
      <c r="F922" s="90" t="s">
        <v>566</v>
      </c>
      <c r="G922" s="95">
        <v>7.4229049346340599</v>
      </c>
      <c r="H922" s="97">
        <v>8.6672105427898991</v>
      </c>
      <c r="I922" s="97">
        <v>6.1785993264782206</v>
      </c>
      <c r="J922" s="90" t="s">
        <v>8678</v>
      </c>
      <c r="K922" s="95">
        <v>2.8806583881378098</v>
      </c>
      <c r="L922" s="110">
        <v>284</v>
      </c>
    </row>
    <row r="923" spans="1:12" ht="25.5" customHeight="1">
      <c r="A923" s="90">
        <v>14</v>
      </c>
      <c r="B923" s="92" t="s">
        <v>1488</v>
      </c>
      <c r="C923" s="90" t="s">
        <v>82</v>
      </c>
      <c r="D923" s="90">
        <v>1</v>
      </c>
      <c r="E923" s="90">
        <v>1</v>
      </c>
      <c r="F923" s="90" t="s">
        <v>566</v>
      </c>
      <c r="G923" s="95">
        <v>4.3247022609953296</v>
      </c>
      <c r="H923" s="97">
        <v>5.0496544629092579</v>
      </c>
      <c r="I923" s="97">
        <v>3.5997500590814013</v>
      </c>
      <c r="J923" s="90" t="s">
        <v>8678</v>
      </c>
      <c r="K923" s="95">
        <v>2.5205762386321999</v>
      </c>
      <c r="L923" s="110">
        <v>309</v>
      </c>
    </row>
    <row r="924" spans="1:12" ht="25.5" customHeight="1">
      <c r="A924" s="90">
        <v>14</v>
      </c>
      <c r="B924" s="92" t="s">
        <v>1489</v>
      </c>
      <c r="C924" s="90" t="s">
        <v>82</v>
      </c>
      <c r="D924" s="90">
        <v>1</v>
      </c>
      <c r="E924" s="90">
        <v>1</v>
      </c>
      <c r="F924" s="90" t="s">
        <v>566</v>
      </c>
      <c r="G924" s="95">
        <v>0</v>
      </c>
      <c r="H924" s="97">
        <v>0</v>
      </c>
      <c r="I924" s="97">
        <v>0</v>
      </c>
      <c r="J924" s="90" t="s">
        <v>8678</v>
      </c>
      <c r="K924" s="95">
        <v>2.9835391044616699</v>
      </c>
      <c r="L924" s="110">
        <v>301</v>
      </c>
    </row>
    <row r="925" spans="1:12" ht="25.5" customHeight="1">
      <c r="A925" s="90">
        <v>14</v>
      </c>
      <c r="B925" s="92" t="s">
        <v>1490</v>
      </c>
      <c r="C925" s="90" t="s">
        <v>82</v>
      </c>
      <c r="D925" s="90">
        <v>1</v>
      </c>
      <c r="E925" s="90">
        <v>1</v>
      </c>
      <c r="F925" s="90" t="s">
        <v>566</v>
      </c>
      <c r="G925" s="95">
        <v>0</v>
      </c>
      <c r="H925" s="97">
        <v>0</v>
      </c>
      <c r="I925" s="97">
        <v>0</v>
      </c>
      <c r="J925" s="90" t="s">
        <v>8678</v>
      </c>
      <c r="K925" s="95">
        <v>2.9835391044616699</v>
      </c>
      <c r="L925" s="110">
        <v>308</v>
      </c>
    </row>
    <row r="926" spans="1:12" ht="25.5" customHeight="1">
      <c r="A926" s="90">
        <v>14</v>
      </c>
      <c r="B926" s="92" t="s">
        <v>1491</v>
      </c>
      <c r="C926" s="90" t="s">
        <v>82</v>
      </c>
      <c r="D926" s="90">
        <v>1</v>
      </c>
      <c r="E926" s="90">
        <v>1</v>
      </c>
      <c r="F926" s="90" t="s">
        <v>566</v>
      </c>
      <c r="G926" s="95">
        <v>6.3915164439047496</v>
      </c>
      <c r="H926" s="97">
        <v>7.4629298360746468</v>
      </c>
      <c r="I926" s="97">
        <v>5.3201030517348524</v>
      </c>
      <c r="J926" s="90" t="s">
        <v>8678</v>
      </c>
      <c r="K926" s="95">
        <v>3.29218101501464</v>
      </c>
      <c r="L926" s="110">
        <v>281</v>
      </c>
    </row>
    <row r="927" spans="1:12" ht="25.5" customHeight="1">
      <c r="A927" s="90">
        <v>14</v>
      </c>
      <c r="B927" s="92" t="s">
        <v>1492</v>
      </c>
      <c r="C927" s="90" t="s">
        <v>82</v>
      </c>
      <c r="D927" s="90">
        <v>1</v>
      </c>
      <c r="E927" s="90">
        <v>1</v>
      </c>
      <c r="F927" s="90" t="s">
        <v>566</v>
      </c>
      <c r="G927" s="95">
        <v>6.0245557621151402</v>
      </c>
      <c r="H927" s="97">
        <v>7.034455334783857</v>
      </c>
      <c r="I927" s="97">
        <v>5.0146561894464234</v>
      </c>
      <c r="J927" s="90" t="s">
        <v>8678</v>
      </c>
      <c r="K927" s="95">
        <v>2.6748971939086901</v>
      </c>
      <c r="L927" s="110">
        <v>299</v>
      </c>
    </row>
    <row r="928" spans="1:12" ht="25.5" customHeight="1">
      <c r="A928" s="90">
        <v>14</v>
      </c>
      <c r="B928" s="92" t="s">
        <v>1493</v>
      </c>
      <c r="C928" s="90" t="s">
        <v>82</v>
      </c>
      <c r="D928" s="90">
        <v>1</v>
      </c>
      <c r="E928" s="90">
        <v>1</v>
      </c>
      <c r="F928" s="90" t="s">
        <v>566</v>
      </c>
      <c r="G928" s="95">
        <v>9.2301815382584493</v>
      </c>
      <c r="H928" s="97">
        <v>10.77744191051023</v>
      </c>
      <c r="I928" s="97">
        <v>7.6829211660066683</v>
      </c>
      <c r="J928" s="90" t="s">
        <v>8678</v>
      </c>
      <c r="K928" s="95">
        <v>3.1893002986907901</v>
      </c>
      <c r="L928" s="110">
        <v>295</v>
      </c>
    </row>
    <row r="929" spans="1:12" ht="25.5" customHeight="1">
      <c r="A929" s="90">
        <v>14</v>
      </c>
      <c r="B929" s="92" t="s">
        <v>1494</v>
      </c>
      <c r="C929" s="90" t="s">
        <v>82</v>
      </c>
      <c r="D929" s="90">
        <v>1</v>
      </c>
      <c r="E929" s="90">
        <v>1</v>
      </c>
      <c r="F929" s="90" t="s">
        <v>566</v>
      </c>
      <c r="G929" s="95">
        <v>9.1330109374823802</v>
      </c>
      <c r="H929" s="97">
        <v>10.663982548857083</v>
      </c>
      <c r="I929" s="97">
        <v>7.6020393261076773</v>
      </c>
      <c r="J929" s="90" t="s">
        <v>8678</v>
      </c>
      <c r="K929" s="95">
        <v>3.8065843582153298</v>
      </c>
      <c r="L929" s="110">
        <v>293</v>
      </c>
    </row>
    <row r="930" spans="1:12" ht="25.5" customHeight="1">
      <c r="A930" s="90">
        <v>14</v>
      </c>
      <c r="B930" s="92" t="s">
        <v>1495</v>
      </c>
      <c r="C930" s="90" t="s">
        <v>82</v>
      </c>
      <c r="D930" s="90">
        <v>1</v>
      </c>
      <c r="E930" s="90">
        <v>1</v>
      </c>
      <c r="F930" s="90" t="s">
        <v>566</v>
      </c>
      <c r="G930" s="95">
        <v>8.1466616327977999</v>
      </c>
      <c r="H930" s="97">
        <v>9.5122909715410486</v>
      </c>
      <c r="I930" s="97">
        <v>6.7810322940545511</v>
      </c>
      <c r="J930" s="90" t="s">
        <v>8678</v>
      </c>
      <c r="K930" s="95">
        <v>3.29218101501464</v>
      </c>
      <c r="L930" s="110">
        <v>292</v>
      </c>
    </row>
    <row r="931" spans="1:12" ht="25.5" customHeight="1">
      <c r="A931" s="90">
        <v>14</v>
      </c>
      <c r="B931" s="92" t="s">
        <v>1496</v>
      </c>
      <c r="C931" s="90" t="s">
        <v>82</v>
      </c>
      <c r="D931" s="90">
        <v>1</v>
      </c>
      <c r="E931" s="90">
        <v>1</v>
      </c>
      <c r="F931" s="90" t="s">
        <v>566</v>
      </c>
      <c r="G931" s="95">
        <v>5.6457147963118404</v>
      </c>
      <c r="H931" s="97">
        <v>6.5921090509818345</v>
      </c>
      <c r="I931" s="97">
        <v>4.6993205416418462</v>
      </c>
      <c r="J931" s="90" t="s">
        <v>8678</v>
      </c>
      <c r="K931" s="95">
        <v>2.6234567165374698</v>
      </c>
      <c r="L931" s="110">
        <v>294</v>
      </c>
    </row>
    <row r="932" spans="1:12" ht="25.5" customHeight="1">
      <c r="A932" s="90">
        <v>14</v>
      </c>
      <c r="B932" s="92" t="s">
        <v>1497</v>
      </c>
      <c r="C932" s="90" t="s">
        <v>82</v>
      </c>
      <c r="D932" s="90">
        <v>1</v>
      </c>
      <c r="E932" s="90">
        <v>1</v>
      </c>
      <c r="F932" s="90" t="s">
        <v>566</v>
      </c>
      <c r="G932" s="95">
        <v>8.3339616517330892</v>
      </c>
      <c r="H932" s="97">
        <v>9.7309881949429418</v>
      </c>
      <c r="I932" s="97">
        <v>6.9369351085232358</v>
      </c>
      <c r="J932" s="90" t="s">
        <v>8678</v>
      </c>
      <c r="K932" s="95">
        <v>2.8806583881378098</v>
      </c>
      <c r="L932" s="110">
        <v>290</v>
      </c>
    </row>
    <row r="933" spans="1:12" ht="25.5" customHeight="1">
      <c r="A933" s="90">
        <v>14</v>
      </c>
      <c r="B933" s="92" t="s">
        <v>1498</v>
      </c>
      <c r="C933" s="90" t="s">
        <v>82</v>
      </c>
      <c r="D933" s="90">
        <v>1</v>
      </c>
      <c r="E933" s="90">
        <v>1</v>
      </c>
      <c r="F933" s="90" t="s">
        <v>566</v>
      </c>
      <c r="G933" s="95">
        <v>11.955915833633901</v>
      </c>
      <c r="H933" s="97">
        <v>13.960092534458544</v>
      </c>
      <c r="I933" s="97">
        <v>9.9517391328092568</v>
      </c>
      <c r="J933" s="90" t="s">
        <v>8678</v>
      </c>
      <c r="K933" s="95">
        <v>2.6234567165374698</v>
      </c>
      <c r="L933" s="110">
        <v>301</v>
      </c>
    </row>
    <row r="934" spans="1:12" ht="25.5" customHeight="1">
      <c r="A934" s="90">
        <v>14</v>
      </c>
      <c r="B934" s="92" t="s">
        <v>1499</v>
      </c>
      <c r="C934" s="90" t="s">
        <v>82</v>
      </c>
      <c r="D934" s="90">
        <v>1</v>
      </c>
      <c r="E934" s="90">
        <v>1</v>
      </c>
      <c r="F934" s="90" t="s">
        <v>566</v>
      </c>
      <c r="G934" s="95">
        <v>16.535065249445399</v>
      </c>
      <c r="H934" s="97">
        <v>19.306847267710186</v>
      </c>
      <c r="I934" s="97">
        <v>13.763283231180612</v>
      </c>
      <c r="J934" s="90" t="s">
        <v>8678</v>
      </c>
      <c r="K934" s="95">
        <v>3.29218101501464</v>
      </c>
      <c r="L934" s="110">
        <v>295</v>
      </c>
    </row>
    <row r="935" spans="1:12" ht="25.5" customHeight="1">
      <c r="A935" s="90">
        <v>14</v>
      </c>
      <c r="B935" s="92" t="s">
        <v>1500</v>
      </c>
      <c r="C935" s="90" t="s">
        <v>82</v>
      </c>
      <c r="D935" s="90">
        <v>1</v>
      </c>
      <c r="E935" s="90">
        <v>1</v>
      </c>
      <c r="F935" s="90" t="s">
        <v>566</v>
      </c>
      <c r="G935" s="95">
        <v>9.6013553060810093</v>
      </c>
      <c r="H935" s="97">
        <v>11.210835739746619</v>
      </c>
      <c r="I935" s="97">
        <v>7.9918748724153996</v>
      </c>
      <c r="J935" s="90" t="s">
        <v>8678</v>
      </c>
      <c r="K935" s="95">
        <v>2.9835391044616699</v>
      </c>
      <c r="L935" s="110">
        <v>295</v>
      </c>
    </row>
    <row r="936" spans="1:12" ht="25.5" customHeight="1">
      <c r="A936" s="90">
        <v>14</v>
      </c>
      <c r="B936" s="92" t="s">
        <v>1501</v>
      </c>
      <c r="C936" s="90" t="s">
        <v>82</v>
      </c>
      <c r="D936" s="90">
        <v>1</v>
      </c>
      <c r="E936" s="90">
        <v>1</v>
      </c>
      <c r="F936" s="90" t="s">
        <v>566</v>
      </c>
      <c r="G936" s="95">
        <v>10.735898391525</v>
      </c>
      <c r="H936" s="97">
        <v>12.535562902225672</v>
      </c>
      <c r="I936" s="97">
        <v>8.9362338808243269</v>
      </c>
      <c r="J936" s="90" t="s">
        <v>8678</v>
      </c>
      <c r="K936" s="95">
        <v>2.9835391044616699</v>
      </c>
      <c r="L936" s="110">
        <v>291</v>
      </c>
    </row>
    <row r="937" spans="1:12" ht="25.5" customHeight="1">
      <c r="A937" s="90">
        <v>14</v>
      </c>
      <c r="B937" s="92" t="s">
        <v>1502</v>
      </c>
      <c r="C937" s="90" t="s">
        <v>82</v>
      </c>
      <c r="D937" s="90">
        <v>1</v>
      </c>
      <c r="E937" s="90">
        <v>1</v>
      </c>
      <c r="F937" s="90" t="s">
        <v>566</v>
      </c>
      <c r="G937" s="95">
        <v>15.0136092376269</v>
      </c>
      <c r="H937" s="97">
        <v>17.53034875369891</v>
      </c>
      <c r="I937" s="97">
        <v>12.496869721554889</v>
      </c>
      <c r="J937" s="90" t="s">
        <v>8678</v>
      </c>
      <c r="K937" s="95">
        <v>3.0864198207855198</v>
      </c>
      <c r="L937" s="110">
        <v>298</v>
      </c>
    </row>
    <row r="938" spans="1:12" ht="25.5" customHeight="1">
      <c r="A938" s="90">
        <v>14</v>
      </c>
      <c r="B938" s="92" t="s">
        <v>1503</v>
      </c>
      <c r="C938" s="90" t="s">
        <v>82</v>
      </c>
      <c r="D938" s="90">
        <v>1</v>
      </c>
      <c r="E938" s="90">
        <v>1</v>
      </c>
      <c r="F938" s="90" t="s">
        <v>566</v>
      </c>
      <c r="G938" s="95">
        <v>1.34109992119292</v>
      </c>
      <c r="H938" s="97">
        <v>1.5659092334140217</v>
      </c>
      <c r="I938" s="97">
        <v>1.1162906089718183</v>
      </c>
      <c r="J938" s="90" t="s">
        <v>8678</v>
      </c>
      <c r="K938" s="95">
        <v>1.2860082387924101</v>
      </c>
      <c r="L938" s="110">
        <v>330</v>
      </c>
    </row>
    <row r="939" spans="1:12" ht="25.5" customHeight="1">
      <c r="A939" s="90">
        <v>14</v>
      </c>
      <c r="B939" s="92" t="s">
        <v>1504</v>
      </c>
      <c r="C939" s="90" t="s">
        <v>82</v>
      </c>
      <c r="D939" s="90">
        <v>1</v>
      </c>
      <c r="E939" s="90">
        <v>1</v>
      </c>
      <c r="F939" s="90" t="s">
        <v>566</v>
      </c>
      <c r="G939" s="95">
        <v>18.370669301912201</v>
      </c>
      <c r="H939" s="97">
        <v>21.450154629993204</v>
      </c>
      <c r="I939" s="97">
        <v>15.291183973831199</v>
      </c>
      <c r="J939" s="90" t="s">
        <v>8678</v>
      </c>
      <c r="K939" s="95">
        <v>2.5205762386321999</v>
      </c>
      <c r="L939" s="110">
        <v>293</v>
      </c>
    </row>
    <row r="940" spans="1:12" ht="25.5" customHeight="1">
      <c r="A940" s="90">
        <v>14</v>
      </c>
      <c r="B940" s="92" t="s">
        <v>1505</v>
      </c>
      <c r="C940" s="90" t="s">
        <v>82</v>
      </c>
      <c r="D940" s="90">
        <v>1</v>
      </c>
      <c r="E940" s="90">
        <v>1</v>
      </c>
      <c r="F940" s="90" t="s">
        <v>566</v>
      </c>
      <c r="G940" s="95">
        <v>27.044358158359099</v>
      </c>
      <c r="H940" s="97">
        <v>31.577818686515563</v>
      </c>
      <c r="I940" s="97">
        <v>22.510897630202635</v>
      </c>
      <c r="J940" s="90" t="s">
        <v>8678</v>
      </c>
      <c r="K940" s="95">
        <v>3.1893002986907901</v>
      </c>
      <c r="L940" s="110">
        <v>271</v>
      </c>
    </row>
    <row r="941" spans="1:12" ht="25.5" customHeight="1">
      <c r="A941" s="90">
        <v>14</v>
      </c>
      <c r="B941" s="92" t="s">
        <v>1506</v>
      </c>
      <c r="C941" s="90" t="s">
        <v>82</v>
      </c>
      <c r="D941" s="90">
        <v>1</v>
      </c>
      <c r="E941" s="90">
        <v>1</v>
      </c>
      <c r="F941" s="90" t="s">
        <v>566</v>
      </c>
      <c r="G941" s="95">
        <v>12.962227208754801</v>
      </c>
      <c r="H941" s="97">
        <v>15.135092434980272</v>
      </c>
      <c r="I941" s="97">
        <v>10.789361982529329</v>
      </c>
      <c r="J941" s="90" t="s">
        <v>8678</v>
      </c>
      <c r="K941" s="95">
        <v>2.5205762386321999</v>
      </c>
      <c r="L941" s="110">
        <v>291</v>
      </c>
    </row>
    <row r="942" spans="1:12" ht="25.5" customHeight="1">
      <c r="A942" s="90">
        <v>14</v>
      </c>
      <c r="B942" s="92" t="s">
        <v>1507</v>
      </c>
      <c r="C942" s="90" t="s">
        <v>82</v>
      </c>
      <c r="D942" s="90">
        <v>1</v>
      </c>
      <c r="E942" s="90">
        <v>1</v>
      </c>
      <c r="F942" s="90" t="s">
        <v>566</v>
      </c>
      <c r="G942" s="95">
        <v>14.864126984223301</v>
      </c>
      <c r="H942" s="97">
        <v>17.355808708518669</v>
      </c>
      <c r="I942" s="97">
        <v>12.372445259927932</v>
      </c>
      <c r="J942" s="90" t="s">
        <v>8678</v>
      </c>
      <c r="K942" s="95">
        <v>2.0061728954315101</v>
      </c>
      <c r="L942" s="110">
        <v>291</v>
      </c>
    </row>
    <row r="943" spans="1:12" ht="25.5" customHeight="1">
      <c r="A943" s="90">
        <v>14</v>
      </c>
      <c r="B943" s="92" t="s">
        <v>1508</v>
      </c>
      <c r="C943" s="90" t="s">
        <v>82</v>
      </c>
      <c r="D943" s="90">
        <v>1</v>
      </c>
      <c r="E943" s="90">
        <v>1</v>
      </c>
      <c r="F943" s="90" t="s">
        <v>566</v>
      </c>
      <c r="G943" s="95">
        <v>9.9684997618090705</v>
      </c>
      <c r="H943" s="97">
        <v>11.63952482110153</v>
      </c>
      <c r="I943" s="97">
        <v>8.2974747025166113</v>
      </c>
      <c r="J943" s="90" t="s">
        <v>8678</v>
      </c>
      <c r="K943" s="95">
        <v>2.31481480598449</v>
      </c>
      <c r="L943" s="110">
        <v>300</v>
      </c>
    </row>
    <row r="944" spans="1:12" ht="25.5" customHeight="1">
      <c r="A944" s="90">
        <v>14</v>
      </c>
      <c r="B944" s="92" t="s">
        <v>1509</v>
      </c>
      <c r="C944" s="90" t="s">
        <v>82</v>
      </c>
      <c r="D944" s="90">
        <v>1</v>
      </c>
      <c r="E944" s="90">
        <v>1</v>
      </c>
      <c r="F944" s="90" t="s">
        <v>566</v>
      </c>
      <c r="G944" s="95">
        <v>6.24232793082912</v>
      </c>
      <c r="H944" s="97">
        <v>7.2887327710739758</v>
      </c>
      <c r="I944" s="97">
        <v>5.1959230905842642</v>
      </c>
      <c r="J944" s="90" t="s">
        <v>8678</v>
      </c>
      <c r="K944" s="95">
        <v>2.4176955223083398</v>
      </c>
      <c r="L944" s="110">
        <v>303</v>
      </c>
    </row>
    <row r="945" spans="1:12" ht="25.5" customHeight="1">
      <c r="A945" s="90">
        <v>14</v>
      </c>
      <c r="B945" s="92" t="s">
        <v>1510</v>
      </c>
      <c r="C945" s="90" t="s">
        <v>82</v>
      </c>
      <c r="D945" s="90">
        <v>1</v>
      </c>
      <c r="E945" s="90">
        <v>1</v>
      </c>
      <c r="F945" s="90" t="s">
        <v>566</v>
      </c>
      <c r="G945" s="95">
        <v>19.1447513815639</v>
      </c>
      <c r="H945" s="97">
        <v>22.353996511415964</v>
      </c>
      <c r="I945" s="97">
        <v>15.935506251711836</v>
      </c>
      <c r="J945" s="90" t="s">
        <v>8678</v>
      </c>
      <c r="K945" s="95">
        <v>2.2119340896606401</v>
      </c>
      <c r="L945" s="110">
        <v>280</v>
      </c>
    </row>
    <row r="946" spans="1:12" ht="25.5" customHeight="1">
      <c r="A946" s="90">
        <v>14</v>
      </c>
      <c r="B946" s="92" t="s">
        <v>1511</v>
      </c>
      <c r="C946" s="90" t="s">
        <v>82</v>
      </c>
      <c r="D946" s="90">
        <v>1</v>
      </c>
      <c r="E946" s="90">
        <v>1</v>
      </c>
      <c r="F946" s="90" t="s">
        <v>566</v>
      </c>
      <c r="G946" s="95">
        <v>26.0978438540219</v>
      </c>
      <c r="H946" s="97">
        <v>30.472639672410722</v>
      </c>
      <c r="I946" s="97">
        <v>21.723048035633077</v>
      </c>
      <c r="J946" s="90" t="s">
        <v>8678</v>
      </c>
      <c r="K946" s="95">
        <v>2.2119340896606401</v>
      </c>
      <c r="L946" s="110">
        <v>281</v>
      </c>
    </row>
    <row r="947" spans="1:12" ht="25.5" customHeight="1">
      <c r="A947" s="90">
        <v>14</v>
      </c>
      <c r="B947" s="92" t="s">
        <v>1512</v>
      </c>
      <c r="C947" s="90" t="s">
        <v>82</v>
      </c>
      <c r="D947" s="90">
        <v>1</v>
      </c>
      <c r="E947" s="90">
        <v>1</v>
      </c>
      <c r="F947" s="90" t="s">
        <v>566</v>
      </c>
      <c r="G947" s="95">
        <v>26.481910145516</v>
      </c>
      <c r="H947" s="97">
        <v>30.921087206102868</v>
      </c>
      <c r="I947" s="97">
        <v>22.042733084929132</v>
      </c>
      <c r="J947" s="90" t="s">
        <v>8678</v>
      </c>
      <c r="K947" s="95">
        <v>2.6234567165374698</v>
      </c>
      <c r="L947" s="110">
        <v>241</v>
      </c>
    </row>
    <row r="948" spans="1:12" ht="25.5" customHeight="1">
      <c r="A948" s="90">
        <v>14</v>
      </c>
      <c r="B948" s="92" t="s">
        <v>1513</v>
      </c>
      <c r="C948" s="90" t="s">
        <v>82</v>
      </c>
      <c r="D948" s="90">
        <v>1</v>
      </c>
      <c r="E948" s="90">
        <v>1</v>
      </c>
      <c r="F948" s="90" t="s">
        <v>566</v>
      </c>
      <c r="G948" s="95">
        <v>24.0092683334735</v>
      </c>
      <c r="H948" s="97">
        <v>28.033955096693141</v>
      </c>
      <c r="I948" s="97">
        <v>19.984581570253859</v>
      </c>
      <c r="J948" s="90" t="s">
        <v>8678</v>
      </c>
      <c r="K948" s="95">
        <v>2.77777767181396</v>
      </c>
      <c r="L948" s="110">
        <v>289</v>
      </c>
    </row>
    <row r="949" spans="1:12" ht="25.5" customHeight="1">
      <c r="A949" s="90">
        <v>14</v>
      </c>
      <c r="B949" s="92" t="s">
        <v>1514</v>
      </c>
      <c r="C949" s="90" t="s">
        <v>82</v>
      </c>
      <c r="D949" s="90">
        <v>1</v>
      </c>
      <c r="E949" s="90">
        <v>1</v>
      </c>
      <c r="F949" s="90" t="s">
        <v>566</v>
      </c>
      <c r="G949" s="95">
        <v>16.856500406745099</v>
      </c>
      <c r="H949" s="97">
        <v>19.682164775977402</v>
      </c>
      <c r="I949" s="97">
        <v>14.030836037512795</v>
      </c>
      <c r="J949" s="90" t="s">
        <v>8678</v>
      </c>
      <c r="K949" s="95">
        <v>2.9835391044616699</v>
      </c>
      <c r="L949" s="110">
        <v>300</v>
      </c>
    </row>
    <row r="950" spans="1:12" ht="25.5" customHeight="1">
      <c r="A950" s="90">
        <v>14</v>
      </c>
      <c r="B950" s="92" t="s">
        <v>1515</v>
      </c>
      <c r="C950" s="90" t="s">
        <v>82</v>
      </c>
      <c r="D950" s="90">
        <v>1</v>
      </c>
      <c r="E950" s="90">
        <v>1</v>
      </c>
      <c r="F950" s="90" t="s">
        <v>566</v>
      </c>
      <c r="G950" s="95">
        <v>17.574340120711302</v>
      </c>
      <c r="H950" s="97">
        <v>20.520336353238466</v>
      </c>
      <c r="I950" s="97">
        <v>14.628343888184137</v>
      </c>
      <c r="J950" s="90" t="s">
        <v>8678</v>
      </c>
      <c r="K950" s="95">
        <v>2.0061728954315101</v>
      </c>
      <c r="L950" s="110">
        <v>278</v>
      </c>
    </row>
    <row r="951" spans="1:12" ht="25.5" customHeight="1">
      <c r="A951" s="90">
        <v>14</v>
      </c>
      <c r="B951" s="92" t="s">
        <v>1516</v>
      </c>
      <c r="C951" s="90" t="s">
        <v>82</v>
      </c>
      <c r="D951" s="90">
        <v>1</v>
      </c>
      <c r="E951" s="90">
        <v>1</v>
      </c>
      <c r="F951" s="90" t="s">
        <v>566</v>
      </c>
      <c r="G951" s="95">
        <v>31.423452060902001</v>
      </c>
      <c r="H951" s="97">
        <v>36.690982491550592</v>
      </c>
      <c r="I951" s="97">
        <v>26.155921630253406</v>
      </c>
      <c r="J951" s="90" t="s">
        <v>8678</v>
      </c>
      <c r="K951" s="95">
        <v>2.4176955223083398</v>
      </c>
      <c r="L951" s="110">
        <v>274</v>
      </c>
    </row>
    <row r="952" spans="1:12" ht="25.5" customHeight="1">
      <c r="A952" s="90">
        <v>14</v>
      </c>
      <c r="B952" s="92" t="s">
        <v>1517</v>
      </c>
      <c r="C952" s="90" t="s">
        <v>82</v>
      </c>
      <c r="D952" s="90">
        <v>1</v>
      </c>
      <c r="E952" s="90">
        <v>1</v>
      </c>
      <c r="F952" s="90" t="s">
        <v>566</v>
      </c>
      <c r="G952" s="95">
        <v>29.7513036406237</v>
      </c>
      <c r="H952" s="97">
        <v>34.738530918349888</v>
      </c>
      <c r="I952" s="97">
        <v>24.764076362897512</v>
      </c>
      <c r="J952" s="90" t="s">
        <v>8678</v>
      </c>
      <c r="K952" s="95">
        <v>2.1090536117553702</v>
      </c>
      <c r="L952" s="110">
        <v>239</v>
      </c>
    </row>
    <row r="953" spans="1:12" ht="25.5" customHeight="1">
      <c r="A953" s="90">
        <v>14</v>
      </c>
      <c r="B953" s="92" t="s">
        <v>1518</v>
      </c>
      <c r="C953" s="90" t="s">
        <v>82</v>
      </c>
      <c r="D953" s="90">
        <v>1</v>
      </c>
      <c r="E953" s="90">
        <v>1</v>
      </c>
      <c r="F953" s="90" t="s">
        <v>566</v>
      </c>
      <c r="G953" s="95">
        <v>24.997130379253601</v>
      </c>
      <c r="H953" s="97">
        <v>29.187412996720713</v>
      </c>
      <c r="I953" s="97">
        <v>20.806847761786489</v>
      </c>
      <c r="J953" s="90" t="s">
        <v>8678</v>
      </c>
      <c r="K953" s="95">
        <v>2.6748971939086901</v>
      </c>
      <c r="L953" s="110">
        <v>295</v>
      </c>
    </row>
    <row r="954" spans="1:12" ht="25.5" customHeight="1">
      <c r="A954" s="90">
        <v>14</v>
      </c>
      <c r="B954" s="92" t="s">
        <v>1519</v>
      </c>
      <c r="C954" s="90" t="s">
        <v>82</v>
      </c>
      <c r="D954" s="90">
        <v>1</v>
      </c>
      <c r="E954" s="90">
        <v>1</v>
      </c>
      <c r="F954" s="90" t="s">
        <v>566</v>
      </c>
      <c r="G954" s="95">
        <v>18.303397383743601</v>
      </c>
      <c r="H954" s="97">
        <v>21.371605883441955</v>
      </c>
      <c r="I954" s="97">
        <v>15.235188884045247</v>
      </c>
      <c r="J954" s="90" t="s">
        <v>8678</v>
      </c>
      <c r="K954" s="95">
        <v>2.4176955223083398</v>
      </c>
      <c r="L954" s="110">
        <v>297</v>
      </c>
    </row>
    <row r="955" spans="1:12" ht="25.5" customHeight="1">
      <c r="A955" s="90">
        <v>14</v>
      </c>
      <c r="B955" s="92" t="s">
        <v>1520</v>
      </c>
      <c r="C955" s="90" t="s">
        <v>82</v>
      </c>
      <c r="D955" s="90">
        <v>1</v>
      </c>
      <c r="E955" s="90">
        <v>1</v>
      </c>
      <c r="F955" s="90" t="s">
        <v>566</v>
      </c>
      <c r="G955" s="95">
        <v>29.478969482228599</v>
      </c>
      <c r="H955" s="97">
        <v>34.420545236249787</v>
      </c>
      <c r="I955" s="97">
        <v>24.537393728207416</v>
      </c>
      <c r="J955" s="90" t="s">
        <v>8678</v>
      </c>
      <c r="K955" s="95">
        <v>2.6748971939086901</v>
      </c>
      <c r="L955" s="110">
        <v>290</v>
      </c>
    </row>
    <row r="956" spans="1:12" ht="25.5" customHeight="1">
      <c r="A956" s="90">
        <v>14</v>
      </c>
      <c r="B956" s="92" t="s">
        <v>1521</v>
      </c>
      <c r="C956" s="90" t="s">
        <v>82</v>
      </c>
      <c r="D956" s="90">
        <v>1</v>
      </c>
      <c r="E956" s="90">
        <v>1</v>
      </c>
      <c r="F956" s="90" t="s">
        <v>566</v>
      </c>
      <c r="G956" s="95">
        <v>7.6628612536665202</v>
      </c>
      <c r="H956" s="97">
        <v>8.9473908706320913</v>
      </c>
      <c r="I956" s="97">
        <v>6.378331636700949</v>
      </c>
      <c r="J956" s="90" t="s">
        <v>8678</v>
      </c>
      <c r="K956" s="95">
        <v>1.69753086566925</v>
      </c>
      <c r="L956" s="110">
        <v>301</v>
      </c>
    </row>
    <row r="957" spans="1:12" ht="25.5" customHeight="1">
      <c r="A957" s="90">
        <v>14</v>
      </c>
      <c r="B957" s="92" t="s">
        <v>1522</v>
      </c>
      <c r="C957" s="90" t="s">
        <v>82</v>
      </c>
      <c r="D957" s="90">
        <v>1</v>
      </c>
      <c r="E957" s="90">
        <v>1</v>
      </c>
      <c r="F957" s="90" t="s">
        <v>566</v>
      </c>
      <c r="G957" s="95">
        <v>18.0118979799547</v>
      </c>
      <c r="H957" s="97">
        <v>21.031242275395734</v>
      </c>
      <c r="I957" s="97">
        <v>14.992553684513664</v>
      </c>
      <c r="J957" s="90" t="s">
        <v>8678</v>
      </c>
      <c r="K957" s="95">
        <v>1.38888883590698</v>
      </c>
      <c r="L957" s="110">
        <v>237</v>
      </c>
    </row>
    <row r="958" spans="1:12" ht="25.5" customHeight="1">
      <c r="A958" s="90">
        <v>14</v>
      </c>
      <c r="B958" s="92" t="s">
        <v>1523</v>
      </c>
      <c r="C958" s="90" t="s">
        <v>82</v>
      </c>
      <c r="D958" s="90">
        <v>1</v>
      </c>
      <c r="E958" s="90">
        <v>1</v>
      </c>
      <c r="F958" s="90" t="s">
        <v>566</v>
      </c>
      <c r="G958" s="95">
        <v>21.649560951247999</v>
      </c>
      <c r="H958" s="97">
        <v>25.278688677248923</v>
      </c>
      <c r="I958" s="97">
        <v>18.020433225247075</v>
      </c>
      <c r="J958" s="90" t="s">
        <v>8678</v>
      </c>
      <c r="K958" s="95">
        <v>2.6748971939086901</v>
      </c>
      <c r="L958" s="110">
        <v>277</v>
      </c>
    </row>
    <row r="959" spans="1:12" ht="25.5" customHeight="1">
      <c r="A959" s="90">
        <v>14</v>
      </c>
      <c r="B959" s="92" t="s">
        <v>1524</v>
      </c>
      <c r="C959" s="90" t="s">
        <v>82</v>
      </c>
      <c r="D959" s="90">
        <v>1</v>
      </c>
      <c r="E959" s="90">
        <v>1</v>
      </c>
      <c r="F959" s="90" t="s">
        <v>566</v>
      </c>
      <c r="G959" s="95">
        <v>23.410234129105199</v>
      </c>
      <c r="H959" s="97">
        <v>27.334504461488603</v>
      </c>
      <c r="I959" s="97">
        <v>19.485963796721794</v>
      </c>
      <c r="J959" s="90" t="s">
        <v>8678</v>
      </c>
      <c r="K959" s="95">
        <v>2.1090536117553702</v>
      </c>
      <c r="L959" s="110">
        <v>301</v>
      </c>
    </row>
    <row r="960" spans="1:12" ht="25.5" customHeight="1">
      <c r="A960" s="90">
        <v>14</v>
      </c>
      <c r="B960" s="92" t="s">
        <v>1525</v>
      </c>
      <c r="C960" s="90" t="s">
        <v>82</v>
      </c>
      <c r="D960" s="90">
        <v>1</v>
      </c>
      <c r="E960" s="90">
        <v>1</v>
      </c>
      <c r="F960" s="90" t="s">
        <v>566</v>
      </c>
      <c r="G960" s="95">
        <v>14.6498677729459</v>
      </c>
      <c r="H960" s="97">
        <v>17.105633108638798</v>
      </c>
      <c r="I960" s="97">
        <v>12.194102437253003</v>
      </c>
      <c r="J960" s="90" t="s">
        <v>8678</v>
      </c>
      <c r="K960" s="95">
        <v>1.8004115819930999</v>
      </c>
      <c r="L960" s="110">
        <v>302</v>
      </c>
    </row>
    <row r="961" spans="1:12" ht="25.5" customHeight="1">
      <c r="A961" s="90">
        <v>14</v>
      </c>
      <c r="B961" s="92" t="s">
        <v>1526</v>
      </c>
      <c r="C961" s="90" t="s">
        <v>82</v>
      </c>
      <c r="D961" s="90">
        <v>1</v>
      </c>
      <c r="E961" s="90">
        <v>1</v>
      </c>
      <c r="F961" s="90" t="s">
        <v>566</v>
      </c>
      <c r="G961" s="95">
        <v>17.428296546381901</v>
      </c>
      <c r="H961" s="97">
        <v>20.349811414783641</v>
      </c>
      <c r="I961" s="97">
        <v>14.506781677980163</v>
      </c>
      <c r="J961" s="90" t="s">
        <v>8678</v>
      </c>
      <c r="K961" s="95">
        <v>2.5205762386321999</v>
      </c>
      <c r="L961" s="110">
        <v>284</v>
      </c>
    </row>
    <row r="962" spans="1:12" ht="25.5" customHeight="1">
      <c r="A962" s="90">
        <v>14</v>
      </c>
      <c r="B962" s="92" t="s">
        <v>1527</v>
      </c>
      <c r="C962" s="90" t="s">
        <v>82</v>
      </c>
      <c r="D962" s="90">
        <v>1</v>
      </c>
      <c r="E962" s="90">
        <v>1</v>
      </c>
      <c r="F962" s="90" t="s">
        <v>566</v>
      </c>
      <c r="G962" s="95">
        <v>14.9475555445379</v>
      </c>
      <c r="H962" s="97">
        <v>17.45322244396268</v>
      </c>
      <c r="I962" s="97">
        <v>12.441888645113121</v>
      </c>
      <c r="J962" s="90" t="s">
        <v>8678</v>
      </c>
      <c r="K962" s="95">
        <v>2.5205762386321999</v>
      </c>
      <c r="L962" s="110">
        <v>312</v>
      </c>
    </row>
    <row r="963" spans="1:12" ht="25.5" customHeight="1">
      <c r="A963" s="90">
        <v>14</v>
      </c>
      <c r="B963" s="92" t="s">
        <v>1528</v>
      </c>
      <c r="C963" s="90" t="s">
        <v>82</v>
      </c>
      <c r="D963" s="90">
        <v>1</v>
      </c>
      <c r="E963" s="90">
        <v>1</v>
      </c>
      <c r="F963" s="90" t="s">
        <v>566</v>
      </c>
      <c r="G963" s="95">
        <v>10.4609311269435</v>
      </c>
      <c r="H963" s="97">
        <v>12.214502724911092</v>
      </c>
      <c r="I963" s="97">
        <v>8.7073595289759069</v>
      </c>
      <c r="J963" s="90" t="s">
        <v>8678</v>
      </c>
      <c r="K963" s="95">
        <v>2.6234567165374698</v>
      </c>
      <c r="L963" s="110">
        <v>307</v>
      </c>
    </row>
    <row r="964" spans="1:12" ht="25.5" customHeight="1">
      <c r="A964" s="90">
        <v>14</v>
      </c>
      <c r="B964" s="92" t="s">
        <v>1529</v>
      </c>
      <c r="C964" s="90" t="s">
        <v>82</v>
      </c>
      <c r="D964" s="90">
        <v>1</v>
      </c>
      <c r="E964" s="90">
        <v>1</v>
      </c>
      <c r="F964" s="90" t="s">
        <v>566</v>
      </c>
      <c r="G964" s="95">
        <v>9.3133086070832505</v>
      </c>
      <c r="H964" s="97">
        <v>10.87450361528135</v>
      </c>
      <c r="I964" s="97">
        <v>7.7521135988851508</v>
      </c>
      <c r="J964" s="90" t="s">
        <v>8678</v>
      </c>
      <c r="K964" s="95">
        <v>2.77777767181396</v>
      </c>
      <c r="L964" s="110">
        <v>296</v>
      </c>
    </row>
    <row r="965" spans="1:12" ht="25.5" customHeight="1">
      <c r="A965" s="90">
        <v>15</v>
      </c>
      <c r="B965" s="92" t="s">
        <v>1530</v>
      </c>
      <c r="C965" s="90" t="s">
        <v>82</v>
      </c>
      <c r="D965" s="90">
        <v>1</v>
      </c>
      <c r="E965" s="90">
        <v>1</v>
      </c>
      <c r="F965" s="90" t="s">
        <v>566</v>
      </c>
      <c r="G965" s="95">
        <v>0</v>
      </c>
      <c r="H965" s="97">
        <v>0</v>
      </c>
      <c r="I965" s="97">
        <v>0</v>
      </c>
      <c r="J965" s="90" t="s">
        <v>8678</v>
      </c>
      <c r="K965" s="95">
        <v>0.72016459703445401</v>
      </c>
      <c r="L965" s="110">
        <v>182</v>
      </c>
    </row>
    <row r="966" spans="1:12" ht="25.5" customHeight="1">
      <c r="A966" s="90">
        <v>15</v>
      </c>
      <c r="B966" s="92" t="s">
        <v>1531</v>
      </c>
      <c r="C966" s="90" t="s">
        <v>82</v>
      </c>
      <c r="D966" s="90">
        <v>1</v>
      </c>
      <c r="E966" s="90">
        <v>1</v>
      </c>
      <c r="F966" s="90" t="s">
        <v>566</v>
      </c>
      <c r="G966" s="95">
        <v>1.40731392736441</v>
      </c>
      <c r="H966" s="97">
        <v>1.6432227296023147</v>
      </c>
      <c r="I966" s="97">
        <v>1.1714051251265052</v>
      </c>
      <c r="J966" s="90" t="s">
        <v>8678</v>
      </c>
      <c r="K966" s="95">
        <v>0.97736626863479603</v>
      </c>
      <c r="L966" s="110">
        <v>237</v>
      </c>
    </row>
    <row r="967" spans="1:12" ht="25.5" customHeight="1">
      <c r="A967" s="90">
        <v>15</v>
      </c>
      <c r="B967" s="92" t="s">
        <v>1532</v>
      </c>
      <c r="C967" s="90" t="s">
        <v>82</v>
      </c>
      <c r="D967" s="90">
        <v>1</v>
      </c>
      <c r="E967" s="90">
        <v>1</v>
      </c>
      <c r="F967" s="90" t="s">
        <v>566</v>
      </c>
      <c r="G967" s="95">
        <v>6.4605019810687097</v>
      </c>
      <c r="H967" s="97">
        <v>7.5434794565093277</v>
      </c>
      <c r="I967" s="97">
        <v>5.3775245056280916</v>
      </c>
      <c r="J967" s="90" t="s">
        <v>8678</v>
      </c>
      <c r="K967" s="95">
        <v>0.87448561191558805</v>
      </c>
      <c r="L967" s="110">
        <v>251</v>
      </c>
    </row>
    <row r="968" spans="1:12" ht="25.5" customHeight="1">
      <c r="A968" s="90">
        <v>15</v>
      </c>
      <c r="B968" s="92" t="s">
        <v>1533</v>
      </c>
      <c r="C968" s="90" t="s">
        <v>82</v>
      </c>
      <c r="D968" s="90">
        <v>1</v>
      </c>
      <c r="E968" s="90">
        <v>1</v>
      </c>
      <c r="F968" s="90" t="s">
        <v>566</v>
      </c>
      <c r="G968" s="95">
        <v>11.5933654368201</v>
      </c>
      <c r="H968" s="97">
        <v>13.536767616622702</v>
      </c>
      <c r="I968" s="97">
        <v>9.6499632570174985</v>
      </c>
      <c r="J968" s="90" t="s">
        <v>8678</v>
      </c>
      <c r="K968" s="95">
        <v>0.97736626863479603</v>
      </c>
      <c r="L968" s="110">
        <v>214</v>
      </c>
    </row>
    <row r="969" spans="1:12" ht="25.5" customHeight="1">
      <c r="A969" s="90">
        <v>15</v>
      </c>
      <c r="B969" s="92" t="s">
        <v>1534</v>
      </c>
      <c r="C969" s="90" t="s">
        <v>82</v>
      </c>
      <c r="D969" s="90">
        <v>1</v>
      </c>
      <c r="E969" s="90">
        <v>1</v>
      </c>
      <c r="F969" s="90" t="s">
        <v>566</v>
      </c>
      <c r="G969" s="95">
        <v>27.306660467222901</v>
      </c>
      <c r="H969" s="97">
        <v>31.884090874668615</v>
      </c>
      <c r="I969" s="97">
        <v>22.729230059777187</v>
      </c>
      <c r="J969" s="90" t="s">
        <v>8678</v>
      </c>
      <c r="K969" s="95">
        <v>0.97736626863479603</v>
      </c>
      <c r="L969" s="110">
        <v>222</v>
      </c>
    </row>
    <row r="970" spans="1:12" ht="25.5" customHeight="1">
      <c r="A970" s="90">
        <v>15</v>
      </c>
      <c r="B970" s="92" t="s">
        <v>1535</v>
      </c>
      <c r="C970" s="90" t="s">
        <v>82</v>
      </c>
      <c r="D970" s="90">
        <v>1</v>
      </c>
      <c r="E970" s="90">
        <v>1</v>
      </c>
      <c r="F970" s="90" t="s">
        <v>566</v>
      </c>
      <c r="G970" s="95">
        <v>10.4707899391349</v>
      </c>
      <c r="H970" s="97">
        <v>12.226014175174452</v>
      </c>
      <c r="I970" s="97">
        <v>8.7155657030953471</v>
      </c>
      <c r="J970" s="90" t="s">
        <v>8678</v>
      </c>
      <c r="K970" s="95">
        <v>0.87448561191558805</v>
      </c>
      <c r="L970" s="110">
        <v>185</v>
      </c>
    </row>
    <row r="971" spans="1:12" ht="25.5" customHeight="1">
      <c r="A971" s="90">
        <v>15</v>
      </c>
      <c r="B971" s="92" t="s">
        <v>1536</v>
      </c>
      <c r="C971" s="90" t="s">
        <v>82</v>
      </c>
      <c r="D971" s="90">
        <v>1</v>
      </c>
      <c r="E971" s="90">
        <v>1</v>
      </c>
      <c r="F971" s="90" t="s">
        <v>566</v>
      </c>
      <c r="G971" s="95">
        <v>0</v>
      </c>
      <c r="H971" s="97">
        <v>0</v>
      </c>
      <c r="I971" s="97">
        <v>0</v>
      </c>
      <c r="J971" s="90" t="s">
        <v>8678</v>
      </c>
      <c r="K971" s="95">
        <v>1.38888883590698</v>
      </c>
      <c r="L971" s="110">
        <v>193</v>
      </c>
    </row>
    <row r="972" spans="1:12" ht="25.5" customHeight="1">
      <c r="A972" s="90">
        <v>15</v>
      </c>
      <c r="B972" s="92" t="s">
        <v>1537</v>
      </c>
      <c r="C972" s="90" t="s">
        <v>82</v>
      </c>
      <c r="D972" s="90">
        <v>1</v>
      </c>
      <c r="E972" s="90">
        <v>1</v>
      </c>
      <c r="F972" s="90" t="s">
        <v>566</v>
      </c>
      <c r="G972" s="95">
        <v>7.7853388840087598</v>
      </c>
      <c r="H972" s="97">
        <v>9.0903994930388272</v>
      </c>
      <c r="I972" s="97">
        <v>6.4802782749786925</v>
      </c>
      <c r="J972" s="90" t="s">
        <v>8678</v>
      </c>
      <c r="K972" s="95">
        <v>0.87448561191558805</v>
      </c>
      <c r="L972" s="110">
        <v>192</v>
      </c>
    </row>
    <row r="973" spans="1:12" ht="25.5" customHeight="1">
      <c r="A973" s="90">
        <v>15</v>
      </c>
      <c r="B973" s="92" t="s">
        <v>1538</v>
      </c>
      <c r="C973" s="90" t="s">
        <v>82</v>
      </c>
      <c r="D973" s="90">
        <v>1</v>
      </c>
      <c r="E973" s="90">
        <v>1</v>
      </c>
      <c r="F973" s="90" t="s">
        <v>566</v>
      </c>
      <c r="G973" s="95">
        <v>2.8156179124128302</v>
      </c>
      <c r="H973" s="97">
        <v>3.2876014807989229</v>
      </c>
      <c r="I973" s="97">
        <v>2.3436343440267375</v>
      </c>
      <c r="J973" s="90" t="s">
        <v>8678</v>
      </c>
      <c r="K973" s="95">
        <v>0.87448561191558805</v>
      </c>
      <c r="L973" s="110">
        <v>166</v>
      </c>
    </row>
    <row r="974" spans="1:12" ht="25.5" customHeight="1">
      <c r="A974" s="90">
        <v>15</v>
      </c>
      <c r="B974" s="92" t="s">
        <v>1539</v>
      </c>
      <c r="C974" s="90" t="s">
        <v>82</v>
      </c>
      <c r="D974" s="90">
        <v>1</v>
      </c>
      <c r="E974" s="90">
        <v>1</v>
      </c>
      <c r="F974" s="90" t="s">
        <v>566</v>
      </c>
      <c r="G974" s="95">
        <v>0</v>
      </c>
      <c r="H974" s="97">
        <v>0</v>
      </c>
      <c r="I974" s="97">
        <v>0</v>
      </c>
      <c r="J974" s="90" t="s">
        <v>8678</v>
      </c>
      <c r="K974" s="95">
        <v>0.823045253753662</v>
      </c>
      <c r="L974" s="110">
        <v>209</v>
      </c>
    </row>
    <row r="975" spans="1:12" ht="25.5" customHeight="1">
      <c r="A975" s="90">
        <v>15</v>
      </c>
      <c r="B975" s="92" t="s">
        <v>1540</v>
      </c>
      <c r="C975" s="90" t="s">
        <v>82</v>
      </c>
      <c r="D975" s="90">
        <v>1</v>
      </c>
      <c r="E975" s="90">
        <v>1</v>
      </c>
      <c r="F975" s="90" t="s">
        <v>566</v>
      </c>
      <c r="G975" s="95">
        <v>1.6722478902773401</v>
      </c>
      <c r="H975" s="97">
        <v>1.9525677174100102</v>
      </c>
      <c r="I975" s="97">
        <v>1.39192806314467</v>
      </c>
      <c r="J975" s="90" t="s">
        <v>8678</v>
      </c>
      <c r="K975" s="95">
        <v>0.51440328359603804</v>
      </c>
      <c r="L975" s="110">
        <v>209</v>
      </c>
    </row>
    <row r="976" spans="1:12" ht="25.5" customHeight="1">
      <c r="A976" s="90">
        <v>15</v>
      </c>
      <c r="B976" s="92" t="s">
        <v>1541</v>
      </c>
      <c r="C976" s="90" t="s">
        <v>82</v>
      </c>
      <c r="D976" s="90">
        <v>1</v>
      </c>
      <c r="E976" s="90">
        <v>1</v>
      </c>
      <c r="F976" s="90" t="s">
        <v>566</v>
      </c>
      <c r="G976" s="95">
        <v>3.1335351662459598</v>
      </c>
      <c r="H976" s="97">
        <v>3.6588113775201929</v>
      </c>
      <c r="I976" s="97">
        <v>2.6082589549717268</v>
      </c>
      <c r="J976" s="90" t="s">
        <v>8678</v>
      </c>
      <c r="K976" s="95">
        <v>0.61728394031524603</v>
      </c>
      <c r="L976" s="110">
        <v>209</v>
      </c>
    </row>
    <row r="977" spans="1:12" ht="25.5" customHeight="1">
      <c r="A977" s="90">
        <v>15</v>
      </c>
      <c r="B977" s="92" t="s">
        <v>1542</v>
      </c>
      <c r="C977" s="90" t="s">
        <v>82</v>
      </c>
      <c r="D977" s="90">
        <v>1</v>
      </c>
      <c r="E977" s="90">
        <v>1</v>
      </c>
      <c r="F977" s="90" t="s">
        <v>566</v>
      </c>
      <c r="G977" s="95">
        <v>11.801105762453201</v>
      </c>
      <c r="H977" s="97">
        <v>13.779331566497479</v>
      </c>
      <c r="I977" s="97">
        <v>9.8228799584089224</v>
      </c>
      <c r="J977" s="90" t="s">
        <v>8678</v>
      </c>
      <c r="K977" s="95">
        <v>0.72016459703445401</v>
      </c>
      <c r="L977" s="110">
        <v>209</v>
      </c>
    </row>
    <row r="978" spans="1:12" ht="25.5" customHeight="1">
      <c r="A978" s="90">
        <v>15</v>
      </c>
      <c r="B978" s="92" t="s">
        <v>1543</v>
      </c>
      <c r="C978" s="90" t="s">
        <v>82</v>
      </c>
      <c r="D978" s="90">
        <v>1</v>
      </c>
      <c r="E978" s="90">
        <v>1</v>
      </c>
      <c r="F978" s="90" t="s">
        <v>566</v>
      </c>
      <c r="G978" s="95">
        <v>0</v>
      </c>
      <c r="H978" s="97">
        <v>0</v>
      </c>
      <c r="I978" s="97">
        <v>0</v>
      </c>
      <c r="J978" s="90" t="s">
        <v>8678</v>
      </c>
      <c r="K978" s="95">
        <v>0.72016459703445401</v>
      </c>
      <c r="L978" s="110">
        <v>209</v>
      </c>
    </row>
    <row r="979" spans="1:12" ht="25.5" customHeight="1">
      <c r="A979" s="90">
        <v>15</v>
      </c>
      <c r="B979" s="92" t="s">
        <v>1544</v>
      </c>
      <c r="C979" s="90" t="s">
        <v>82</v>
      </c>
      <c r="D979" s="90">
        <v>1</v>
      </c>
      <c r="E979" s="90">
        <v>1</v>
      </c>
      <c r="F979" s="90" t="s">
        <v>566</v>
      </c>
      <c r="G979" s="95">
        <v>0</v>
      </c>
      <c r="H979" s="97">
        <v>0</v>
      </c>
      <c r="I979" s="97">
        <v>0</v>
      </c>
      <c r="J979" s="90" t="s">
        <v>8678</v>
      </c>
      <c r="K979" s="95">
        <v>0.51440328359603804</v>
      </c>
      <c r="L979" s="110">
        <v>209</v>
      </c>
    </row>
    <row r="980" spans="1:12" ht="25.5" customHeight="1">
      <c r="A980" s="90">
        <v>15</v>
      </c>
      <c r="B980" s="92" t="s">
        <v>1545</v>
      </c>
      <c r="C980" s="90" t="s">
        <v>82</v>
      </c>
      <c r="D980" s="90">
        <v>1</v>
      </c>
      <c r="E980" s="90">
        <v>1</v>
      </c>
      <c r="F980" s="90" t="s">
        <v>566</v>
      </c>
      <c r="G980" s="95">
        <v>0</v>
      </c>
      <c r="H980" s="97">
        <v>0</v>
      </c>
      <c r="I980" s="97">
        <v>0</v>
      </c>
      <c r="J980" s="90" t="s">
        <v>8678</v>
      </c>
      <c r="K980" s="95">
        <v>0</v>
      </c>
      <c r="L980" s="110">
        <v>105</v>
      </c>
    </row>
    <row r="981" spans="1:12" ht="25.5" customHeight="1">
      <c r="A981" s="90">
        <v>15</v>
      </c>
      <c r="B981" s="92" t="s">
        <v>1546</v>
      </c>
      <c r="C981" s="90" t="s">
        <v>82</v>
      </c>
      <c r="D981" s="90">
        <v>1</v>
      </c>
      <c r="E981" s="90">
        <v>1</v>
      </c>
      <c r="F981" s="90" t="s">
        <v>566</v>
      </c>
      <c r="G981" s="95">
        <v>0</v>
      </c>
      <c r="H981" s="97">
        <v>0</v>
      </c>
      <c r="I981" s="97">
        <v>0</v>
      </c>
      <c r="J981" s="90" t="s">
        <v>8678</v>
      </c>
      <c r="K981" s="95">
        <v>1.2860082387924101</v>
      </c>
      <c r="L981" s="110">
        <v>152</v>
      </c>
    </row>
    <row r="982" spans="1:12" ht="25.5" customHeight="1">
      <c r="A982" s="90">
        <v>15</v>
      </c>
      <c r="B982" s="92" t="s">
        <v>1547</v>
      </c>
      <c r="C982" s="90" t="s">
        <v>82</v>
      </c>
      <c r="D982" s="90">
        <v>1</v>
      </c>
      <c r="E982" s="90">
        <v>1</v>
      </c>
      <c r="F982" s="90" t="s">
        <v>566</v>
      </c>
      <c r="G982" s="95">
        <v>0</v>
      </c>
      <c r="H982" s="97">
        <v>0</v>
      </c>
      <c r="I982" s="97">
        <v>0</v>
      </c>
      <c r="J982" s="90" t="s">
        <v>8678</v>
      </c>
      <c r="K982" s="95">
        <v>1.18312752246856</v>
      </c>
      <c r="L982" s="110">
        <v>142</v>
      </c>
    </row>
    <row r="983" spans="1:12" ht="25.5" customHeight="1">
      <c r="A983" s="90">
        <v>15</v>
      </c>
      <c r="B983" s="92" t="s">
        <v>1548</v>
      </c>
      <c r="C983" s="90" t="s">
        <v>82</v>
      </c>
      <c r="D983" s="90">
        <v>1</v>
      </c>
      <c r="E983" s="90">
        <v>1</v>
      </c>
      <c r="F983" s="90" t="s">
        <v>566</v>
      </c>
      <c r="G983" s="95">
        <v>0</v>
      </c>
      <c r="H983" s="97">
        <v>0</v>
      </c>
      <c r="I983" s="97">
        <v>0</v>
      </c>
      <c r="J983" s="90" t="s">
        <v>8678</v>
      </c>
      <c r="K983" s="95">
        <v>1.0802469253539999</v>
      </c>
      <c r="L983" s="110">
        <v>149</v>
      </c>
    </row>
    <row r="984" spans="1:12" ht="25.5" customHeight="1">
      <c r="A984" s="90">
        <v>15</v>
      </c>
      <c r="B984" s="92" t="s">
        <v>1549</v>
      </c>
      <c r="C984" s="90" t="s">
        <v>82</v>
      </c>
      <c r="D984" s="90">
        <v>1</v>
      </c>
      <c r="E984" s="90">
        <v>1</v>
      </c>
      <c r="F984" s="90" t="s">
        <v>566</v>
      </c>
      <c r="G984" s="95">
        <v>0</v>
      </c>
      <c r="H984" s="97">
        <v>0</v>
      </c>
      <c r="I984" s="97">
        <v>0</v>
      </c>
      <c r="J984" s="90" t="s">
        <v>8678</v>
      </c>
      <c r="K984" s="95">
        <v>0.823045253753662</v>
      </c>
      <c r="L984" s="110">
        <v>184</v>
      </c>
    </row>
    <row r="985" spans="1:12" ht="25.5" customHeight="1">
      <c r="A985" s="90">
        <v>15</v>
      </c>
      <c r="B985" s="92" t="s">
        <v>1550</v>
      </c>
      <c r="C985" s="90" t="s">
        <v>82</v>
      </c>
      <c r="D985" s="90">
        <v>1</v>
      </c>
      <c r="E985" s="90">
        <v>1</v>
      </c>
      <c r="F985" s="90" t="s">
        <v>566</v>
      </c>
      <c r="G985" s="95">
        <v>0</v>
      </c>
      <c r="H985" s="97">
        <v>0</v>
      </c>
      <c r="I985" s="97">
        <v>0</v>
      </c>
      <c r="J985" s="90" t="s">
        <v>8678</v>
      </c>
      <c r="K985" s="95">
        <v>0.61728394031524603</v>
      </c>
      <c r="L985" s="110">
        <v>169</v>
      </c>
    </row>
    <row r="986" spans="1:12" ht="25.5" customHeight="1">
      <c r="A986" s="90">
        <v>15</v>
      </c>
      <c r="B986" s="92" t="s">
        <v>1551</v>
      </c>
      <c r="C986" s="90" t="s">
        <v>82</v>
      </c>
      <c r="D986" s="90">
        <v>1</v>
      </c>
      <c r="E986" s="90">
        <v>1</v>
      </c>
      <c r="F986" s="90" t="s">
        <v>566</v>
      </c>
      <c r="G986" s="95">
        <v>7.2810466533537497</v>
      </c>
      <c r="H986" s="97">
        <v>8.5015724803437482</v>
      </c>
      <c r="I986" s="97">
        <v>6.0605208263637511</v>
      </c>
      <c r="J986" s="90" t="s">
        <v>8678</v>
      </c>
      <c r="K986" s="95">
        <v>1.0802469253539999</v>
      </c>
      <c r="L986" s="110">
        <v>126</v>
      </c>
    </row>
    <row r="987" spans="1:12" ht="25.5" customHeight="1">
      <c r="A987" s="90">
        <v>15</v>
      </c>
      <c r="B987" s="92" t="s">
        <v>1552</v>
      </c>
      <c r="C987" s="90" t="s">
        <v>82</v>
      </c>
      <c r="D987" s="90">
        <v>1</v>
      </c>
      <c r="E987" s="90">
        <v>1</v>
      </c>
      <c r="F987" s="90" t="s">
        <v>566</v>
      </c>
      <c r="G987" s="95">
        <v>0.99485718196656803</v>
      </c>
      <c r="H987" s="97">
        <v>1.1616256347133149</v>
      </c>
      <c r="I987" s="97">
        <v>0.82808872921982113</v>
      </c>
      <c r="J987" s="90" t="s">
        <v>8678</v>
      </c>
      <c r="K987" s="95">
        <v>0.61728394031524603</v>
      </c>
      <c r="L987" s="110">
        <v>177</v>
      </c>
    </row>
    <row r="988" spans="1:12" ht="25.5" customHeight="1">
      <c r="A988" s="90">
        <v>15</v>
      </c>
      <c r="B988" s="92" t="s">
        <v>1553</v>
      </c>
      <c r="C988" s="90" t="s">
        <v>82</v>
      </c>
      <c r="D988" s="90">
        <v>1</v>
      </c>
      <c r="E988" s="90">
        <v>1</v>
      </c>
      <c r="F988" s="90" t="s">
        <v>566</v>
      </c>
      <c r="G988" s="95">
        <v>0</v>
      </c>
      <c r="H988" s="97">
        <v>0</v>
      </c>
      <c r="I988" s="97">
        <v>0</v>
      </c>
      <c r="J988" s="90" t="s">
        <v>8678</v>
      </c>
      <c r="K988" s="95">
        <v>1.4917695522308301</v>
      </c>
      <c r="L988" s="110">
        <v>128</v>
      </c>
    </row>
    <row r="989" spans="1:12" ht="25.5" customHeight="1">
      <c r="A989" s="90">
        <v>15</v>
      </c>
      <c r="B989" s="92" t="s">
        <v>1554</v>
      </c>
      <c r="C989" s="90" t="s">
        <v>82</v>
      </c>
      <c r="D989" s="90">
        <v>1</v>
      </c>
      <c r="E989" s="90">
        <v>1</v>
      </c>
      <c r="F989" s="90" t="s">
        <v>566</v>
      </c>
      <c r="G989" s="95">
        <v>1.65549691357527</v>
      </c>
      <c r="H989" s="97">
        <v>1.9330087653349535</v>
      </c>
      <c r="I989" s="97">
        <v>1.3779850618155864</v>
      </c>
      <c r="J989" s="90" t="s">
        <v>8678</v>
      </c>
      <c r="K989" s="95">
        <v>1.0802469253539999</v>
      </c>
      <c r="L989" s="110">
        <v>132</v>
      </c>
    </row>
    <row r="990" spans="1:12" ht="25.5" customHeight="1">
      <c r="A990" s="90">
        <v>15</v>
      </c>
      <c r="B990" s="92" t="s">
        <v>1555</v>
      </c>
      <c r="C990" s="90" t="s">
        <v>82</v>
      </c>
      <c r="D990" s="90">
        <v>1</v>
      </c>
      <c r="E990" s="90">
        <v>1</v>
      </c>
      <c r="F990" s="90" t="s">
        <v>566</v>
      </c>
      <c r="G990" s="95">
        <v>2.7308243541238202</v>
      </c>
      <c r="H990" s="97">
        <v>3.1885939320245686</v>
      </c>
      <c r="I990" s="97">
        <v>2.2730547762230717</v>
      </c>
      <c r="J990" s="90" t="s">
        <v>8678</v>
      </c>
      <c r="K990" s="95">
        <v>0.823045253753662</v>
      </c>
      <c r="L990" s="110">
        <v>146</v>
      </c>
    </row>
    <row r="991" spans="1:12" ht="25.5" customHeight="1">
      <c r="A991" s="90">
        <v>15</v>
      </c>
      <c r="B991" s="92" t="s">
        <v>1556</v>
      </c>
      <c r="C991" s="90" t="s">
        <v>82</v>
      </c>
      <c r="D991" s="90">
        <v>1</v>
      </c>
      <c r="E991" s="90">
        <v>1</v>
      </c>
      <c r="F991" s="90" t="s">
        <v>566</v>
      </c>
      <c r="G991" s="95">
        <v>1.6371866917920599</v>
      </c>
      <c r="H991" s="97">
        <v>1.9116291910742356</v>
      </c>
      <c r="I991" s="97">
        <v>1.3627441925098842</v>
      </c>
      <c r="J991" s="90" t="s">
        <v>8678</v>
      </c>
      <c r="K991" s="95">
        <v>0.72016459703445401</v>
      </c>
      <c r="L991" s="110">
        <v>135</v>
      </c>
    </row>
    <row r="992" spans="1:12" ht="25.5" customHeight="1">
      <c r="A992" s="90">
        <v>15</v>
      </c>
      <c r="B992" s="92" t="s">
        <v>1557</v>
      </c>
      <c r="C992" s="90" t="s">
        <v>82</v>
      </c>
      <c r="D992" s="90">
        <v>1</v>
      </c>
      <c r="E992" s="90">
        <v>1</v>
      </c>
      <c r="F992" s="90" t="s">
        <v>566</v>
      </c>
      <c r="G992" s="95">
        <v>9.7629835279598591</v>
      </c>
      <c r="H992" s="97">
        <v>11.399557788731046</v>
      </c>
      <c r="I992" s="97">
        <v>8.1264092671886718</v>
      </c>
      <c r="J992" s="90" t="s">
        <v>8678</v>
      </c>
      <c r="K992" s="95">
        <v>1.2860082387924101</v>
      </c>
      <c r="L992" s="110">
        <v>125</v>
      </c>
    </row>
    <row r="993" spans="1:12" ht="25.5" customHeight="1">
      <c r="A993" s="90">
        <v>15</v>
      </c>
      <c r="B993" s="92" t="s">
        <v>1558</v>
      </c>
      <c r="C993" s="90" t="s">
        <v>82</v>
      </c>
      <c r="D993" s="90">
        <v>1</v>
      </c>
      <c r="E993" s="90">
        <v>1</v>
      </c>
      <c r="F993" s="90" t="s">
        <v>566</v>
      </c>
      <c r="G993" s="95">
        <v>8.8562114177254099</v>
      </c>
      <c r="H993" s="97">
        <v>10.340782974431297</v>
      </c>
      <c r="I993" s="97">
        <v>7.3716398610195224</v>
      </c>
      <c r="J993" s="90" t="s">
        <v>8678</v>
      </c>
      <c r="K993" s="95">
        <v>1.38888883590698</v>
      </c>
      <c r="L993" s="110">
        <v>118</v>
      </c>
    </row>
    <row r="994" spans="1:12" ht="25.5" customHeight="1">
      <c r="A994" s="90">
        <v>15</v>
      </c>
      <c r="B994" s="92" t="s">
        <v>1559</v>
      </c>
      <c r="C994" s="90" t="s">
        <v>82</v>
      </c>
      <c r="D994" s="90">
        <v>1</v>
      </c>
      <c r="E994" s="90">
        <v>1</v>
      </c>
      <c r="F994" s="90" t="s">
        <v>566</v>
      </c>
      <c r="G994" s="95">
        <v>26.900410150734299</v>
      </c>
      <c r="H994" s="97">
        <v>31.409740595756507</v>
      </c>
      <c r="I994" s="97">
        <v>22.391079705712091</v>
      </c>
      <c r="J994" s="90" t="s">
        <v>8678</v>
      </c>
      <c r="K994" s="95">
        <v>1.0802469253539999</v>
      </c>
      <c r="L994" s="110">
        <v>153</v>
      </c>
    </row>
    <row r="995" spans="1:12" ht="25.5" customHeight="1">
      <c r="A995" s="90">
        <v>15</v>
      </c>
      <c r="B995" s="92" t="s">
        <v>1560</v>
      </c>
      <c r="C995" s="90" t="s">
        <v>82</v>
      </c>
      <c r="D995" s="90">
        <v>1</v>
      </c>
      <c r="E995" s="90">
        <v>1</v>
      </c>
      <c r="F995" s="90" t="s">
        <v>566</v>
      </c>
      <c r="G995" s="95">
        <v>0</v>
      </c>
      <c r="H995" s="97">
        <v>0</v>
      </c>
      <c r="I995" s="97">
        <v>0</v>
      </c>
      <c r="J995" s="90" t="s">
        <v>8678</v>
      </c>
      <c r="K995" s="95">
        <v>0.97736626863479603</v>
      </c>
      <c r="L995" s="110">
        <v>145</v>
      </c>
    </row>
    <row r="996" spans="1:12" ht="25.5" customHeight="1">
      <c r="A996" s="90">
        <v>15</v>
      </c>
      <c r="B996" s="92" t="s">
        <v>1561</v>
      </c>
      <c r="C996" s="90" t="s">
        <v>82</v>
      </c>
      <c r="D996" s="90">
        <v>1</v>
      </c>
      <c r="E996" s="90">
        <v>1</v>
      </c>
      <c r="F996" s="90" t="s">
        <v>566</v>
      </c>
      <c r="G996" s="95">
        <v>2.4700486782115898</v>
      </c>
      <c r="H996" s="97">
        <v>2.8841042871385172</v>
      </c>
      <c r="I996" s="97">
        <v>2.0559930692846624</v>
      </c>
      <c r="J996" s="90" t="s">
        <v>8678</v>
      </c>
      <c r="K996" s="95">
        <v>0.87448561191558805</v>
      </c>
      <c r="L996" s="110">
        <v>131</v>
      </c>
    </row>
    <row r="997" spans="1:12" ht="25.5" customHeight="1">
      <c r="A997" s="90">
        <v>15</v>
      </c>
      <c r="B997" s="92" t="s">
        <v>1562</v>
      </c>
      <c r="C997" s="90" t="s">
        <v>82</v>
      </c>
      <c r="D997" s="90">
        <v>1</v>
      </c>
      <c r="E997" s="90">
        <v>1</v>
      </c>
      <c r="F997" s="90" t="s">
        <v>566</v>
      </c>
      <c r="G997" s="95">
        <v>4.7758510098201299</v>
      </c>
      <c r="H997" s="97">
        <v>5.5764295228910212</v>
      </c>
      <c r="I997" s="97">
        <v>3.975272496749239</v>
      </c>
      <c r="J997" s="90" t="s">
        <v>8678</v>
      </c>
      <c r="K997" s="95">
        <v>1.0802469253539999</v>
      </c>
      <c r="L997" s="110">
        <v>192</v>
      </c>
    </row>
    <row r="998" spans="1:12" ht="25.5" customHeight="1">
      <c r="A998" s="90">
        <v>15</v>
      </c>
      <c r="B998" s="92" t="s">
        <v>1563</v>
      </c>
      <c r="C998" s="90" t="s">
        <v>82</v>
      </c>
      <c r="D998" s="90">
        <v>1</v>
      </c>
      <c r="E998" s="90">
        <v>1</v>
      </c>
      <c r="F998" s="90" t="s">
        <v>566</v>
      </c>
      <c r="G998" s="95">
        <v>0.61870682120953702</v>
      </c>
      <c r="H998" s="97">
        <v>0.72242098355092121</v>
      </c>
      <c r="I998" s="97">
        <v>0.51499265886815282</v>
      </c>
      <c r="J998" s="90" t="s">
        <v>8678</v>
      </c>
      <c r="K998" s="95">
        <v>0</v>
      </c>
      <c r="L998" s="110">
        <v>240</v>
      </c>
    </row>
    <row r="999" spans="1:12" ht="25.5" customHeight="1">
      <c r="A999" s="90">
        <v>15</v>
      </c>
      <c r="B999" s="92" t="s">
        <v>1564</v>
      </c>
      <c r="C999" s="90" t="s">
        <v>82</v>
      </c>
      <c r="D999" s="90">
        <v>1</v>
      </c>
      <c r="E999" s="90">
        <v>1</v>
      </c>
      <c r="F999" s="90" t="s">
        <v>566</v>
      </c>
      <c r="G999" s="95">
        <v>3.3028799387578398</v>
      </c>
      <c r="H999" s="97">
        <v>3.8565435067346003</v>
      </c>
      <c r="I999" s="97">
        <v>2.7492163707810793</v>
      </c>
      <c r="J999" s="90" t="s">
        <v>8678</v>
      </c>
      <c r="K999" s="95">
        <v>0.823045253753662</v>
      </c>
      <c r="L999" s="110">
        <v>237</v>
      </c>
    </row>
    <row r="1000" spans="1:12" ht="25.5" customHeight="1">
      <c r="A1000" s="90">
        <v>15</v>
      </c>
      <c r="B1000" s="92" t="s">
        <v>1565</v>
      </c>
      <c r="C1000" s="90" t="s">
        <v>82</v>
      </c>
      <c r="D1000" s="90">
        <v>1</v>
      </c>
      <c r="E1000" s="90">
        <v>1</v>
      </c>
      <c r="F1000" s="90" t="s">
        <v>566</v>
      </c>
      <c r="G1000" s="95">
        <v>0.37652159888844999</v>
      </c>
      <c r="H1000" s="97">
        <v>0.4396381201445313</v>
      </c>
      <c r="I1000" s="97">
        <v>0.31340507763236869</v>
      </c>
      <c r="J1000" s="90" t="s">
        <v>8678</v>
      </c>
      <c r="K1000" s="95">
        <v>0</v>
      </c>
      <c r="L1000" s="110">
        <v>237</v>
      </c>
    </row>
    <row r="1001" spans="1:12" ht="25.5" customHeight="1">
      <c r="A1001" s="90">
        <v>15</v>
      </c>
      <c r="B1001" s="92" t="s">
        <v>1566</v>
      </c>
      <c r="C1001" s="90" t="s">
        <v>82</v>
      </c>
      <c r="D1001" s="90">
        <v>1</v>
      </c>
      <c r="E1001" s="90">
        <v>1</v>
      </c>
      <c r="F1001" s="90" t="s">
        <v>566</v>
      </c>
      <c r="G1001" s="95">
        <v>3.1242768784914001</v>
      </c>
      <c r="H1001" s="97">
        <v>3.648001117932993</v>
      </c>
      <c r="I1001" s="97">
        <v>2.6005526390498073</v>
      </c>
      <c r="J1001" s="90" t="s">
        <v>8678</v>
      </c>
      <c r="K1001" s="95">
        <v>0.87448561191558805</v>
      </c>
      <c r="L1001" s="110">
        <v>237</v>
      </c>
    </row>
    <row r="1002" spans="1:12" ht="25.5" customHeight="1">
      <c r="A1002" s="90">
        <v>15</v>
      </c>
      <c r="B1002" s="92" t="s">
        <v>1567</v>
      </c>
      <c r="C1002" s="90" t="s">
        <v>82</v>
      </c>
      <c r="D1002" s="90">
        <v>1</v>
      </c>
      <c r="E1002" s="90">
        <v>1</v>
      </c>
      <c r="F1002" s="90" t="s">
        <v>566</v>
      </c>
      <c r="G1002" s="95">
        <v>4.0277833385184296</v>
      </c>
      <c r="H1002" s="97">
        <v>4.7029628592975419</v>
      </c>
      <c r="I1002" s="97">
        <v>3.3526038177393174</v>
      </c>
      <c r="J1002" s="90" t="s">
        <v>8678</v>
      </c>
      <c r="K1002" s="95">
        <v>0.51440328359603804</v>
      </c>
      <c r="L1002" s="110">
        <v>155</v>
      </c>
    </row>
    <row r="1003" spans="1:12" ht="25.5" customHeight="1">
      <c r="A1003" s="90">
        <v>15</v>
      </c>
      <c r="B1003" s="92" t="s">
        <v>1568</v>
      </c>
      <c r="C1003" s="90" t="s">
        <v>82</v>
      </c>
      <c r="D1003" s="90">
        <v>1</v>
      </c>
      <c r="E1003" s="90">
        <v>1</v>
      </c>
      <c r="F1003" s="90" t="s">
        <v>566</v>
      </c>
      <c r="G1003" s="95">
        <v>1.8385445672880901E-2</v>
      </c>
      <c r="H1003" s="97">
        <v>2.146740797209739E-2</v>
      </c>
      <c r="I1003" s="97">
        <v>1.5303483373664412E-2</v>
      </c>
      <c r="J1003" s="90" t="s">
        <v>8678</v>
      </c>
      <c r="K1003" s="95">
        <v>0.61728394031524603</v>
      </c>
      <c r="L1003" s="110">
        <v>177</v>
      </c>
    </row>
    <row r="1004" spans="1:12" ht="25.5" customHeight="1">
      <c r="A1004" s="90">
        <v>15</v>
      </c>
      <c r="B1004" s="92" t="s">
        <v>1569</v>
      </c>
      <c r="C1004" s="90" t="s">
        <v>82</v>
      </c>
      <c r="D1004" s="90">
        <v>1</v>
      </c>
      <c r="E1004" s="90">
        <v>1</v>
      </c>
      <c r="F1004" s="90" t="s">
        <v>566</v>
      </c>
      <c r="G1004" s="95">
        <v>2.2006385507986601</v>
      </c>
      <c r="H1004" s="97">
        <v>2.5695327929310636</v>
      </c>
      <c r="I1004" s="97">
        <v>1.8317443086662564</v>
      </c>
      <c r="J1004" s="90" t="s">
        <v>8678</v>
      </c>
      <c r="K1004" s="95">
        <v>2.0061728954315101</v>
      </c>
      <c r="L1004" s="110">
        <v>123</v>
      </c>
    </row>
    <row r="1005" spans="1:12" ht="25.5" customHeight="1">
      <c r="A1005" s="90">
        <v>15</v>
      </c>
      <c r="B1005" s="92" t="s">
        <v>1570</v>
      </c>
      <c r="C1005" s="90" t="s">
        <v>82</v>
      </c>
      <c r="D1005" s="90">
        <v>1</v>
      </c>
      <c r="E1005" s="90">
        <v>1</v>
      </c>
      <c r="F1005" s="90" t="s">
        <v>566</v>
      </c>
      <c r="G1005" s="95">
        <v>1.07217586502582</v>
      </c>
      <c r="H1005" s="97">
        <v>1.2519052908408006</v>
      </c>
      <c r="I1005" s="97">
        <v>0.89244643921083933</v>
      </c>
      <c r="J1005" s="90" t="s">
        <v>8678</v>
      </c>
      <c r="K1005" s="95">
        <v>1.69753086566925</v>
      </c>
      <c r="L1005" s="110">
        <v>150</v>
      </c>
    </row>
    <row r="1006" spans="1:12" ht="25.5" customHeight="1">
      <c r="A1006" s="90">
        <v>15</v>
      </c>
      <c r="B1006" s="92" t="s">
        <v>1571</v>
      </c>
      <c r="C1006" s="90" t="s">
        <v>82</v>
      </c>
      <c r="D1006" s="90">
        <v>1</v>
      </c>
      <c r="E1006" s="90">
        <v>1</v>
      </c>
      <c r="F1006" s="90" t="s">
        <v>566</v>
      </c>
      <c r="G1006" s="95">
        <v>0.61340938701032</v>
      </c>
      <c r="H1006" s="97">
        <v>0.71623553756373604</v>
      </c>
      <c r="I1006" s="97">
        <v>0.51058323645690395</v>
      </c>
      <c r="J1006" s="90" t="s">
        <v>8678</v>
      </c>
      <c r="K1006" s="95">
        <v>0.72016459703445401</v>
      </c>
      <c r="L1006" s="110">
        <v>264</v>
      </c>
    </row>
    <row r="1007" spans="1:12" ht="25.5" customHeight="1">
      <c r="A1007" s="90">
        <v>15</v>
      </c>
      <c r="B1007" s="92" t="s">
        <v>1572</v>
      </c>
      <c r="C1007" s="90" t="s">
        <v>82</v>
      </c>
      <c r="D1007" s="90">
        <v>1</v>
      </c>
      <c r="E1007" s="90">
        <v>1</v>
      </c>
      <c r="F1007" s="90" t="s">
        <v>566</v>
      </c>
      <c r="G1007" s="95">
        <v>3.1455689879147202</v>
      </c>
      <c r="H1007" s="97">
        <v>3.6728624352874677</v>
      </c>
      <c r="I1007" s="97">
        <v>2.6182755405419726</v>
      </c>
      <c r="J1007" s="90" t="s">
        <v>8678</v>
      </c>
      <c r="K1007" s="95">
        <v>1.2860082387924101</v>
      </c>
      <c r="L1007" s="110">
        <v>281</v>
      </c>
    </row>
    <row r="1008" spans="1:12" ht="25.5" customHeight="1">
      <c r="A1008" s="90">
        <v>15</v>
      </c>
      <c r="B1008" s="92" t="s">
        <v>1573</v>
      </c>
      <c r="C1008" s="90" t="s">
        <v>82</v>
      </c>
      <c r="D1008" s="90">
        <v>1</v>
      </c>
      <c r="E1008" s="90">
        <v>1</v>
      </c>
      <c r="F1008" s="90" t="s">
        <v>566</v>
      </c>
      <c r="G1008" s="95">
        <v>2.0253355220534099</v>
      </c>
      <c r="H1008" s="97">
        <v>2.36484362173683</v>
      </c>
      <c r="I1008" s="97">
        <v>1.6858274223699898</v>
      </c>
      <c r="J1008" s="90" t="s">
        <v>8678</v>
      </c>
      <c r="K1008" s="95">
        <v>0.61728394031524603</v>
      </c>
      <c r="L1008" s="110">
        <v>350</v>
      </c>
    </row>
    <row r="1009" spans="1:12" ht="15" customHeight="1">
      <c r="A1009" s="90">
        <v>15</v>
      </c>
      <c r="B1009" s="92" t="s">
        <v>1574</v>
      </c>
      <c r="C1009" s="90" t="s">
        <v>82</v>
      </c>
      <c r="D1009" s="90">
        <v>1</v>
      </c>
      <c r="E1009" s="90">
        <v>1</v>
      </c>
      <c r="F1009" s="90" t="s">
        <v>566</v>
      </c>
      <c r="G1009" s="95">
        <v>6.1783001382407097</v>
      </c>
      <c r="H1009" s="97">
        <v>7.2139719646456779</v>
      </c>
      <c r="I1009" s="97">
        <v>5.1426283118357414</v>
      </c>
      <c r="J1009" s="90" t="s">
        <v>8678</v>
      </c>
      <c r="K1009" s="95">
        <v>1.38888883590698</v>
      </c>
      <c r="L1009" s="110">
        <v>338</v>
      </c>
    </row>
    <row r="1010" spans="1:12" ht="15" customHeight="1">
      <c r="A1010" s="90">
        <v>15</v>
      </c>
      <c r="B1010" s="92" t="s">
        <v>1575</v>
      </c>
      <c r="C1010" s="90" t="s">
        <v>82</v>
      </c>
      <c r="D1010" s="90">
        <v>1</v>
      </c>
      <c r="E1010" s="90">
        <v>1</v>
      </c>
      <c r="F1010" s="90" t="s">
        <v>566</v>
      </c>
      <c r="G1010" s="95">
        <v>0.69827369981420695</v>
      </c>
      <c r="H1010" s="97">
        <v>0.81532570147093819</v>
      </c>
      <c r="I1010" s="97">
        <v>0.58122169815747571</v>
      </c>
      <c r="J1010" s="90" t="s">
        <v>8678</v>
      </c>
      <c r="K1010" s="95">
        <v>1.18312752246856</v>
      </c>
      <c r="L1010" s="110">
        <v>358</v>
      </c>
    </row>
    <row r="1011" spans="1:12" ht="15" customHeight="1">
      <c r="A1011" s="90">
        <v>15</v>
      </c>
      <c r="B1011" s="92" t="s">
        <v>1576</v>
      </c>
      <c r="C1011" s="90" t="s">
        <v>82</v>
      </c>
      <c r="D1011" s="90">
        <v>1</v>
      </c>
      <c r="E1011" s="90">
        <v>1</v>
      </c>
      <c r="F1011" s="90" t="s">
        <v>566</v>
      </c>
      <c r="G1011" s="95">
        <v>0.74926483088756801</v>
      </c>
      <c r="H1011" s="97">
        <v>0.8748645036945456</v>
      </c>
      <c r="I1011" s="97">
        <v>0.62366515808059042</v>
      </c>
      <c r="J1011" s="90" t="s">
        <v>8678</v>
      </c>
      <c r="K1011" s="95">
        <v>1.0802469253539999</v>
      </c>
      <c r="L1011" s="110">
        <v>315</v>
      </c>
    </row>
    <row r="1012" spans="1:12" ht="15" customHeight="1">
      <c r="A1012" s="90">
        <v>15</v>
      </c>
      <c r="B1012" s="92" t="s">
        <v>1577</v>
      </c>
      <c r="C1012" s="90" t="s">
        <v>82</v>
      </c>
      <c r="D1012" s="90">
        <v>1</v>
      </c>
      <c r="E1012" s="90">
        <v>1</v>
      </c>
      <c r="F1012" s="90" t="s">
        <v>566</v>
      </c>
      <c r="G1012" s="95">
        <v>0.48909237413326401</v>
      </c>
      <c r="H1012" s="97">
        <v>0.57107919592330714</v>
      </c>
      <c r="I1012" s="97">
        <v>0.40710555234322088</v>
      </c>
      <c r="J1012" s="90" t="s">
        <v>8678</v>
      </c>
      <c r="K1012" s="95">
        <v>1.18312752246856</v>
      </c>
      <c r="L1012" s="110">
        <v>325</v>
      </c>
    </row>
    <row r="1013" spans="1:12" ht="15" customHeight="1">
      <c r="A1013" s="90">
        <v>15</v>
      </c>
      <c r="B1013" s="92" t="s">
        <v>1578</v>
      </c>
      <c r="C1013" s="90" t="s">
        <v>82</v>
      </c>
      <c r="D1013" s="90">
        <v>1</v>
      </c>
      <c r="E1013" s="90">
        <v>1</v>
      </c>
      <c r="F1013" s="90" t="s">
        <v>566</v>
      </c>
      <c r="G1013" s="95">
        <v>0.84055953145190798</v>
      </c>
      <c r="H1013" s="97">
        <v>0.98146298477439298</v>
      </c>
      <c r="I1013" s="97">
        <v>0.69965607812942299</v>
      </c>
      <c r="J1013" s="90" t="s">
        <v>8678</v>
      </c>
      <c r="K1013" s="95">
        <v>0.87448561191558805</v>
      </c>
      <c r="L1013" s="110">
        <v>51</v>
      </c>
    </row>
    <row r="1014" spans="1:12" ht="15" customHeight="1">
      <c r="A1014" s="90">
        <v>15</v>
      </c>
      <c r="B1014" s="92" t="s">
        <v>1579</v>
      </c>
      <c r="C1014" s="90" t="s">
        <v>82</v>
      </c>
      <c r="D1014" s="90">
        <v>1</v>
      </c>
      <c r="E1014" s="90">
        <v>1</v>
      </c>
      <c r="F1014" s="90" t="s">
        <v>566</v>
      </c>
      <c r="G1014" s="95">
        <v>2.3055633581963799</v>
      </c>
      <c r="H1014" s="97">
        <v>2.6920462030967496</v>
      </c>
      <c r="I1014" s="97">
        <v>1.91908051329601</v>
      </c>
      <c r="J1014" s="90" t="s">
        <v>8678</v>
      </c>
      <c r="K1014" s="95">
        <v>1.0802469253539999</v>
      </c>
      <c r="L1014" s="110">
        <v>67</v>
      </c>
    </row>
    <row r="1015" spans="1:12" ht="15" customHeight="1">
      <c r="A1015" s="90">
        <v>15</v>
      </c>
      <c r="B1015" s="92" t="s">
        <v>1580</v>
      </c>
      <c r="C1015" s="90" t="s">
        <v>82</v>
      </c>
      <c r="D1015" s="90">
        <v>1</v>
      </c>
      <c r="E1015" s="90">
        <v>1</v>
      </c>
      <c r="F1015" s="90" t="s">
        <v>566</v>
      </c>
      <c r="G1015" s="95">
        <v>3.62684061898658E-3</v>
      </c>
      <c r="H1015" s="97">
        <v>4.2348098927187479E-3</v>
      </c>
      <c r="I1015" s="97">
        <v>3.0188713452544121E-3</v>
      </c>
      <c r="J1015" s="90" t="s">
        <v>8678</v>
      </c>
      <c r="K1015" s="95">
        <v>0</v>
      </c>
      <c r="L1015" s="110">
        <v>343</v>
      </c>
    </row>
    <row r="1016" spans="1:12" ht="15" customHeight="1">
      <c r="A1016" s="90">
        <v>15</v>
      </c>
      <c r="B1016" s="92" t="s">
        <v>1581</v>
      </c>
      <c r="C1016" s="90" t="s">
        <v>82</v>
      </c>
      <c r="D1016" s="90">
        <v>1</v>
      </c>
      <c r="E1016" s="90">
        <v>1</v>
      </c>
      <c r="F1016" s="90" t="s">
        <v>566</v>
      </c>
      <c r="G1016" s="95">
        <v>0.47571588126518999</v>
      </c>
      <c r="H1016" s="97">
        <v>0.55546039425028793</v>
      </c>
      <c r="I1016" s="97">
        <v>0.39597136828009205</v>
      </c>
      <c r="J1016" s="90" t="s">
        <v>8678</v>
      </c>
      <c r="K1016" s="95">
        <v>1.18312752246856</v>
      </c>
      <c r="L1016" s="110">
        <v>28</v>
      </c>
    </row>
    <row r="1017" spans="1:12" ht="15" customHeight="1">
      <c r="A1017" s="90">
        <v>15</v>
      </c>
      <c r="B1017" s="92" t="s">
        <v>1582</v>
      </c>
      <c r="C1017" s="90" t="s">
        <v>82</v>
      </c>
      <c r="D1017" s="90">
        <v>1</v>
      </c>
      <c r="E1017" s="90">
        <v>1</v>
      </c>
      <c r="F1017" s="90" t="s">
        <v>566</v>
      </c>
      <c r="G1017" s="95">
        <v>2.4309698834365601</v>
      </c>
      <c r="H1017" s="97">
        <v>2.8384746926527624</v>
      </c>
      <c r="I1017" s="97">
        <v>2.0234650742203577</v>
      </c>
      <c r="J1017" s="90" t="s">
        <v>8678</v>
      </c>
      <c r="K1017" s="95">
        <v>1.0802469253539999</v>
      </c>
      <c r="L1017" s="110">
        <v>2</v>
      </c>
    </row>
    <row r="1018" spans="1:12" ht="15" customHeight="1">
      <c r="A1018" s="90">
        <v>15</v>
      </c>
      <c r="B1018" s="92" t="s">
        <v>1583</v>
      </c>
      <c r="C1018" s="90" t="s">
        <v>82</v>
      </c>
      <c r="D1018" s="90">
        <v>1</v>
      </c>
      <c r="E1018" s="90">
        <v>1</v>
      </c>
      <c r="F1018" s="90" t="s">
        <v>566</v>
      </c>
      <c r="G1018" s="95">
        <v>3.0658278828862899</v>
      </c>
      <c r="H1018" s="97">
        <v>3.5797542852731232</v>
      </c>
      <c r="I1018" s="97">
        <v>2.5519014804994566</v>
      </c>
      <c r="J1018" s="90" t="s">
        <v>8678</v>
      </c>
      <c r="K1018" s="95">
        <v>0.61728394031524603</v>
      </c>
      <c r="L1018" s="110">
        <v>46</v>
      </c>
    </row>
    <row r="1019" spans="1:12" ht="15" customHeight="1">
      <c r="A1019" s="90">
        <v>15</v>
      </c>
      <c r="B1019" s="92" t="s">
        <v>1584</v>
      </c>
      <c r="C1019" s="90" t="s">
        <v>82</v>
      </c>
      <c r="D1019" s="90">
        <v>1</v>
      </c>
      <c r="E1019" s="90">
        <v>1</v>
      </c>
      <c r="F1019" s="90" t="s">
        <v>566</v>
      </c>
      <c r="G1019" s="95">
        <v>5.0817717018627802</v>
      </c>
      <c r="H1019" s="97">
        <v>5.9336318676170423</v>
      </c>
      <c r="I1019" s="97">
        <v>4.229911536108518</v>
      </c>
      <c r="J1019" s="90" t="s">
        <v>8678</v>
      </c>
      <c r="K1019" s="95">
        <v>1.38888883590698</v>
      </c>
      <c r="L1019" s="110">
        <v>15</v>
      </c>
    </row>
    <row r="1020" spans="1:12" ht="15" customHeight="1">
      <c r="A1020" s="90">
        <v>15</v>
      </c>
      <c r="B1020" s="92" t="s">
        <v>1585</v>
      </c>
      <c r="C1020" s="90" t="s">
        <v>82</v>
      </c>
      <c r="D1020" s="90">
        <v>1</v>
      </c>
      <c r="E1020" s="90">
        <v>1</v>
      </c>
      <c r="F1020" s="90" t="s">
        <v>566</v>
      </c>
      <c r="G1020" s="95">
        <v>5.20778785158452</v>
      </c>
      <c r="H1020" s="97">
        <v>6.0807721733394002</v>
      </c>
      <c r="I1020" s="97">
        <v>4.3348035298296397</v>
      </c>
      <c r="J1020" s="90" t="s">
        <v>8678</v>
      </c>
      <c r="K1020" s="95">
        <v>0.823045253753662</v>
      </c>
      <c r="L1020" s="110">
        <v>93</v>
      </c>
    </row>
    <row r="1021" spans="1:12" ht="15" customHeight="1">
      <c r="A1021" s="90">
        <v>15</v>
      </c>
      <c r="B1021" s="92" t="s">
        <v>1586</v>
      </c>
      <c r="C1021" s="90" t="s">
        <v>82</v>
      </c>
      <c r="D1021" s="90">
        <v>1</v>
      </c>
      <c r="E1021" s="90">
        <v>1</v>
      </c>
      <c r="F1021" s="90" t="s">
        <v>566</v>
      </c>
      <c r="G1021" s="95">
        <v>5.8714292405094701</v>
      </c>
      <c r="H1021" s="97">
        <v>6.8556601307325415</v>
      </c>
      <c r="I1021" s="97">
        <v>4.8871983502863987</v>
      </c>
      <c r="J1021" s="90" t="s">
        <v>8678</v>
      </c>
      <c r="K1021" s="95">
        <v>1.0802469253539999</v>
      </c>
      <c r="L1021" s="110">
        <v>67</v>
      </c>
    </row>
    <row r="1022" spans="1:12" ht="15" customHeight="1">
      <c r="A1022" s="90">
        <v>15</v>
      </c>
      <c r="B1022" s="92" t="s">
        <v>1587</v>
      </c>
      <c r="C1022" s="90" t="s">
        <v>82</v>
      </c>
      <c r="D1022" s="90">
        <v>1</v>
      </c>
      <c r="E1022" s="90">
        <v>1</v>
      </c>
      <c r="F1022" s="90" t="s">
        <v>566</v>
      </c>
      <c r="G1022" s="95">
        <v>6.4478808611388398</v>
      </c>
      <c r="H1022" s="97">
        <v>7.5287426513526858</v>
      </c>
      <c r="I1022" s="97">
        <v>5.3670190709249939</v>
      </c>
      <c r="J1022" s="90" t="s">
        <v>8678</v>
      </c>
      <c r="K1022" s="95">
        <v>0.72016459703445401</v>
      </c>
      <c r="L1022" s="110">
        <v>341</v>
      </c>
    </row>
    <row r="1023" spans="1:12" ht="15" customHeight="1">
      <c r="A1023" s="90">
        <v>15</v>
      </c>
      <c r="B1023" s="92" t="s">
        <v>1588</v>
      </c>
      <c r="C1023" s="90" t="s">
        <v>82</v>
      </c>
      <c r="D1023" s="90">
        <v>1</v>
      </c>
      <c r="E1023" s="90">
        <v>1</v>
      </c>
      <c r="F1023" s="90" t="s">
        <v>566</v>
      </c>
      <c r="G1023" s="95">
        <v>3.9736836807941298</v>
      </c>
      <c r="H1023" s="97">
        <v>4.6397944464028003</v>
      </c>
      <c r="I1023" s="97">
        <v>3.3075729151854594</v>
      </c>
      <c r="J1023" s="90" t="s">
        <v>8678</v>
      </c>
      <c r="K1023" s="95">
        <v>0.97736626863479603</v>
      </c>
      <c r="L1023" s="110">
        <v>93</v>
      </c>
    </row>
    <row r="1024" spans="1:12" ht="15" customHeight="1">
      <c r="A1024" s="90">
        <v>15</v>
      </c>
      <c r="B1024" s="92" t="s">
        <v>1589</v>
      </c>
      <c r="C1024" s="90" t="s">
        <v>82</v>
      </c>
      <c r="D1024" s="90">
        <v>1</v>
      </c>
      <c r="E1024" s="90">
        <v>1</v>
      </c>
      <c r="F1024" s="90" t="s">
        <v>566</v>
      </c>
      <c r="G1024" s="95">
        <v>2.4208211933597998</v>
      </c>
      <c r="H1024" s="97">
        <v>2.8266247721158049</v>
      </c>
      <c r="I1024" s="97">
        <v>2.0150176146037948</v>
      </c>
      <c r="J1024" s="90" t="s">
        <v>8678</v>
      </c>
      <c r="K1024" s="95">
        <v>0.72016459703445401</v>
      </c>
      <c r="L1024" s="110">
        <v>104</v>
      </c>
    </row>
    <row r="1025" spans="1:12" ht="15" customHeight="1">
      <c r="A1025" s="90">
        <v>15</v>
      </c>
      <c r="B1025" s="92" t="s">
        <v>1590</v>
      </c>
      <c r="C1025" s="90" t="s">
        <v>82</v>
      </c>
      <c r="D1025" s="90">
        <v>1</v>
      </c>
      <c r="E1025" s="90">
        <v>1</v>
      </c>
      <c r="F1025" s="90" t="s">
        <v>566</v>
      </c>
      <c r="G1025" s="95">
        <v>3.3328408512710799</v>
      </c>
      <c r="H1025" s="97">
        <v>3.8915267833753595</v>
      </c>
      <c r="I1025" s="97">
        <v>2.7741549191668002</v>
      </c>
      <c r="J1025" s="90" t="s">
        <v>8678</v>
      </c>
      <c r="K1025" s="95">
        <v>0.72016459703445401</v>
      </c>
      <c r="L1025" s="110">
        <v>104</v>
      </c>
    </row>
    <row r="1026" spans="1:12" ht="15" customHeight="1">
      <c r="A1026" s="90">
        <v>15</v>
      </c>
      <c r="B1026" s="92" t="s">
        <v>1591</v>
      </c>
      <c r="C1026" s="90" t="s">
        <v>82</v>
      </c>
      <c r="D1026" s="90">
        <v>1</v>
      </c>
      <c r="E1026" s="90">
        <v>1</v>
      </c>
      <c r="F1026" s="90" t="s">
        <v>566</v>
      </c>
      <c r="G1026" s="95">
        <v>6.7778494352128202</v>
      </c>
      <c r="H1026" s="97">
        <v>7.9140240377085167</v>
      </c>
      <c r="I1026" s="97">
        <v>5.6416748327171238</v>
      </c>
      <c r="J1026" s="90" t="s">
        <v>8678</v>
      </c>
      <c r="K1026" s="95">
        <v>1.69753086566925</v>
      </c>
      <c r="L1026" s="110">
        <v>214</v>
      </c>
    </row>
    <row r="1027" spans="1:12" ht="15" customHeight="1">
      <c r="A1027" s="90">
        <v>15</v>
      </c>
      <c r="B1027" s="92" t="s">
        <v>1592</v>
      </c>
      <c r="C1027" s="90" t="s">
        <v>82</v>
      </c>
      <c r="D1027" s="90">
        <v>1</v>
      </c>
      <c r="E1027" s="90">
        <v>1</v>
      </c>
      <c r="F1027" s="90" t="s">
        <v>566</v>
      </c>
      <c r="G1027" s="95">
        <v>10.4529783708814</v>
      </c>
      <c r="H1027" s="97">
        <v>12.205216844006966</v>
      </c>
      <c r="I1027" s="97">
        <v>8.7007398977558346</v>
      </c>
      <c r="J1027" s="90" t="s">
        <v>8678</v>
      </c>
      <c r="K1027" s="95">
        <v>2.0061728954315101</v>
      </c>
      <c r="L1027" s="110">
        <v>217</v>
      </c>
    </row>
    <row r="1028" spans="1:12" ht="15" customHeight="1">
      <c r="A1028" s="90">
        <v>15</v>
      </c>
      <c r="B1028" s="92" t="s">
        <v>1593</v>
      </c>
      <c r="C1028" s="90" t="s">
        <v>82</v>
      </c>
      <c r="D1028" s="90">
        <v>1</v>
      </c>
      <c r="E1028" s="90">
        <v>1</v>
      </c>
      <c r="F1028" s="90" t="s">
        <v>566</v>
      </c>
      <c r="G1028" s="95">
        <v>7.6720436906267899</v>
      </c>
      <c r="H1028" s="97">
        <v>8.9581125645149289</v>
      </c>
      <c r="I1028" s="97">
        <v>6.385974816738651</v>
      </c>
      <c r="J1028" s="90" t="s">
        <v>8678</v>
      </c>
      <c r="K1028" s="95">
        <v>1.38888883590698</v>
      </c>
      <c r="L1028" s="110">
        <v>210</v>
      </c>
    </row>
    <row r="1029" spans="1:12" ht="15" customHeight="1">
      <c r="A1029" s="90">
        <v>15</v>
      </c>
      <c r="B1029" s="92" t="s">
        <v>1594</v>
      </c>
      <c r="C1029" s="90" t="s">
        <v>82</v>
      </c>
      <c r="D1029" s="90">
        <v>1</v>
      </c>
      <c r="E1029" s="90">
        <v>1</v>
      </c>
      <c r="F1029" s="90" t="s">
        <v>566</v>
      </c>
      <c r="G1029" s="95">
        <v>11.076666807347801</v>
      </c>
      <c r="H1029" s="97">
        <v>12.93345451370093</v>
      </c>
      <c r="I1029" s="97">
        <v>9.219879100994671</v>
      </c>
      <c r="J1029" s="90" t="s">
        <v>8678</v>
      </c>
      <c r="K1029" s="95">
        <v>2.5205762386321999</v>
      </c>
      <c r="L1029" s="110">
        <v>221</v>
      </c>
    </row>
    <row r="1030" spans="1:12" ht="15" customHeight="1">
      <c r="A1030" s="90">
        <v>15</v>
      </c>
      <c r="B1030" s="92" t="s">
        <v>1595</v>
      </c>
      <c r="C1030" s="90" t="s">
        <v>82</v>
      </c>
      <c r="D1030" s="90">
        <v>1</v>
      </c>
      <c r="E1030" s="90">
        <v>1</v>
      </c>
      <c r="F1030" s="90" t="s">
        <v>566</v>
      </c>
      <c r="G1030" s="95">
        <v>8.8931869651390691</v>
      </c>
      <c r="H1030" s="97">
        <v>10.383956753051823</v>
      </c>
      <c r="I1030" s="97">
        <v>7.4024171772263152</v>
      </c>
      <c r="J1030" s="90" t="s">
        <v>8678</v>
      </c>
      <c r="K1030" s="95">
        <v>1.90329217910766</v>
      </c>
      <c r="L1030" s="110">
        <v>225</v>
      </c>
    </row>
    <row r="1031" spans="1:12" ht="15" customHeight="1">
      <c r="A1031" s="90">
        <v>15</v>
      </c>
      <c r="B1031" s="92" t="s">
        <v>1596</v>
      </c>
      <c r="C1031" s="90" t="s">
        <v>82</v>
      </c>
      <c r="D1031" s="90">
        <v>1</v>
      </c>
      <c r="E1031" s="90">
        <v>1</v>
      </c>
      <c r="F1031" s="90" t="s">
        <v>566</v>
      </c>
      <c r="G1031" s="95">
        <v>10.969794390519001</v>
      </c>
      <c r="H1031" s="97">
        <v>12.80866701527156</v>
      </c>
      <c r="I1031" s="97">
        <v>9.1309217657664412</v>
      </c>
      <c r="J1031" s="90" t="s">
        <v>8678</v>
      </c>
      <c r="K1031" s="95">
        <v>2.8806583881378098</v>
      </c>
      <c r="L1031" s="110">
        <v>200</v>
      </c>
    </row>
    <row r="1032" spans="1:12" ht="15" customHeight="1">
      <c r="A1032" s="90">
        <v>15</v>
      </c>
      <c r="B1032" s="92" t="s">
        <v>1597</v>
      </c>
      <c r="C1032" s="90" t="s">
        <v>82</v>
      </c>
      <c r="D1032" s="90">
        <v>1</v>
      </c>
      <c r="E1032" s="90">
        <v>1</v>
      </c>
      <c r="F1032" s="90" t="s">
        <v>566</v>
      </c>
      <c r="G1032" s="95">
        <v>3.07302491758719</v>
      </c>
      <c r="H1032" s="97">
        <v>3.5881577628315409</v>
      </c>
      <c r="I1032" s="97">
        <v>2.5578920723428391</v>
      </c>
      <c r="J1032" s="90" t="s">
        <v>8678</v>
      </c>
      <c r="K1032" s="95">
        <v>2.0061728954315101</v>
      </c>
      <c r="L1032" s="110">
        <v>190</v>
      </c>
    </row>
    <row r="1033" spans="1:12" ht="15" customHeight="1">
      <c r="A1033" s="90">
        <v>15</v>
      </c>
      <c r="B1033" s="92" t="s">
        <v>1598</v>
      </c>
      <c r="C1033" s="90" t="s">
        <v>82</v>
      </c>
      <c r="D1033" s="90">
        <v>1</v>
      </c>
      <c r="E1033" s="90">
        <v>1</v>
      </c>
      <c r="F1033" s="90" t="s">
        <v>566</v>
      </c>
      <c r="G1033" s="95">
        <v>8.8168651367353394</v>
      </c>
      <c r="H1033" s="97">
        <v>10.29484105487019</v>
      </c>
      <c r="I1033" s="97">
        <v>7.3388892186004897</v>
      </c>
      <c r="J1033" s="90" t="s">
        <v>8678</v>
      </c>
      <c r="K1033" s="95">
        <v>1.38888883590698</v>
      </c>
      <c r="L1033" s="110">
        <v>212</v>
      </c>
    </row>
    <row r="1034" spans="1:12" ht="15" customHeight="1">
      <c r="A1034" s="90">
        <v>15</v>
      </c>
      <c r="B1034" s="92" t="s">
        <v>1599</v>
      </c>
      <c r="C1034" s="90" t="s">
        <v>82</v>
      </c>
      <c r="D1034" s="90">
        <v>1</v>
      </c>
      <c r="E1034" s="90">
        <v>1</v>
      </c>
      <c r="F1034" s="90" t="s">
        <v>566</v>
      </c>
      <c r="G1034" s="95">
        <v>8.4183406459171994</v>
      </c>
      <c r="H1034" s="97">
        <v>9.8295116860050822</v>
      </c>
      <c r="I1034" s="97">
        <v>7.0071696058293167</v>
      </c>
      <c r="J1034" s="90" t="s">
        <v>8678</v>
      </c>
      <c r="K1034" s="95">
        <v>1.4917695522308301</v>
      </c>
      <c r="L1034" s="110">
        <v>210</v>
      </c>
    </row>
    <row r="1035" spans="1:12" ht="15" customHeight="1">
      <c r="A1035" s="90">
        <v>15</v>
      </c>
      <c r="B1035" s="92" t="s">
        <v>1600</v>
      </c>
      <c r="C1035" s="90" t="s">
        <v>82</v>
      </c>
      <c r="D1035" s="90">
        <v>1</v>
      </c>
      <c r="E1035" s="90">
        <v>1</v>
      </c>
      <c r="F1035" s="90" t="s">
        <v>566</v>
      </c>
      <c r="G1035" s="95">
        <v>0.68143291761145497</v>
      </c>
      <c r="H1035" s="97">
        <v>0.79566188975007368</v>
      </c>
      <c r="I1035" s="97">
        <v>0.56720394547283626</v>
      </c>
      <c r="J1035" s="90" t="s">
        <v>8678</v>
      </c>
      <c r="K1035" s="95">
        <v>1.4917695522308301</v>
      </c>
      <c r="L1035" s="110">
        <v>184</v>
      </c>
    </row>
    <row r="1036" spans="1:12" ht="15" customHeight="1">
      <c r="A1036" s="90">
        <v>15</v>
      </c>
      <c r="B1036" s="92" t="s">
        <v>1601</v>
      </c>
      <c r="C1036" s="90" t="s">
        <v>82</v>
      </c>
      <c r="D1036" s="90">
        <v>1</v>
      </c>
      <c r="E1036" s="90">
        <v>1</v>
      </c>
      <c r="F1036" s="90" t="s">
        <v>566</v>
      </c>
      <c r="G1036" s="95">
        <v>1.38552144310171</v>
      </c>
      <c r="H1036" s="97">
        <v>1.6177771593008587</v>
      </c>
      <c r="I1036" s="97">
        <v>1.1532657269025612</v>
      </c>
      <c r="J1036" s="90" t="s">
        <v>8678</v>
      </c>
      <c r="K1036" s="95">
        <v>1.18312752246856</v>
      </c>
      <c r="L1036" s="110">
        <v>173</v>
      </c>
    </row>
    <row r="1037" spans="1:12" ht="15" customHeight="1">
      <c r="A1037" s="90">
        <v>15</v>
      </c>
      <c r="B1037" s="92" t="s">
        <v>1602</v>
      </c>
      <c r="C1037" s="90" t="s">
        <v>82</v>
      </c>
      <c r="D1037" s="90">
        <v>1</v>
      </c>
      <c r="E1037" s="90">
        <v>1</v>
      </c>
      <c r="F1037" s="90" t="s">
        <v>566</v>
      </c>
      <c r="G1037" s="95">
        <v>9.4646685529439605</v>
      </c>
      <c r="H1037" s="97">
        <v>11.051236111530775</v>
      </c>
      <c r="I1037" s="97">
        <v>7.8781009943571458</v>
      </c>
      <c r="J1037" s="90" t="s">
        <v>8678</v>
      </c>
      <c r="K1037" s="95">
        <v>0.823045253753662</v>
      </c>
      <c r="L1037" s="110">
        <v>164</v>
      </c>
    </row>
    <row r="1038" spans="1:12" ht="15" customHeight="1">
      <c r="A1038" s="90">
        <v>15</v>
      </c>
      <c r="B1038" s="92" t="s">
        <v>1603</v>
      </c>
      <c r="C1038" s="90" t="s">
        <v>82</v>
      </c>
      <c r="D1038" s="90">
        <v>1</v>
      </c>
      <c r="E1038" s="90">
        <v>1</v>
      </c>
      <c r="F1038" s="90" t="s">
        <v>566</v>
      </c>
      <c r="G1038" s="95">
        <v>0</v>
      </c>
      <c r="H1038" s="97">
        <v>0</v>
      </c>
      <c r="I1038" s="97">
        <v>0</v>
      </c>
      <c r="J1038" s="90" t="s">
        <v>8678</v>
      </c>
      <c r="K1038" s="95">
        <v>0.823045253753662</v>
      </c>
      <c r="L1038" s="110">
        <v>148</v>
      </c>
    </row>
    <row r="1039" spans="1:12" ht="15" customHeight="1">
      <c r="A1039" s="90">
        <v>15</v>
      </c>
      <c r="B1039" s="92" t="s">
        <v>1604</v>
      </c>
      <c r="C1039" s="90" t="s">
        <v>82</v>
      </c>
      <c r="D1039" s="90">
        <v>1</v>
      </c>
      <c r="E1039" s="90">
        <v>1</v>
      </c>
      <c r="F1039" s="90" t="s">
        <v>566</v>
      </c>
      <c r="G1039" s="95">
        <v>1.4394733428036499</v>
      </c>
      <c r="H1039" s="97">
        <v>1.680773045415255</v>
      </c>
      <c r="I1039" s="97">
        <v>1.1981736401920449</v>
      </c>
      <c r="J1039" s="90" t="s">
        <v>8678</v>
      </c>
      <c r="K1039" s="95">
        <v>0.61728394031524603</v>
      </c>
      <c r="L1039" s="110">
        <v>184</v>
      </c>
    </row>
    <row r="1040" spans="1:12" ht="15" customHeight="1">
      <c r="A1040" s="90">
        <v>15</v>
      </c>
      <c r="B1040" s="92" t="s">
        <v>1605</v>
      </c>
      <c r="C1040" s="90" t="s">
        <v>82</v>
      </c>
      <c r="D1040" s="90">
        <v>1</v>
      </c>
      <c r="E1040" s="90">
        <v>1</v>
      </c>
      <c r="F1040" s="90" t="s">
        <v>566</v>
      </c>
      <c r="G1040" s="95">
        <v>1.0161333702055799</v>
      </c>
      <c r="H1040" s="97">
        <v>1.1864683620066609</v>
      </c>
      <c r="I1040" s="97">
        <v>0.8457983784044989</v>
      </c>
      <c r="J1040" s="90" t="s">
        <v>8678</v>
      </c>
      <c r="K1040" s="95">
        <v>0.823045253753662</v>
      </c>
      <c r="L1040" s="110">
        <v>184</v>
      </c>
    </row>
    <row r="1041" spans="1:12" ht="15" customHeight="1">
      <c r="A1041" s="90">
        <v>15</v>
      </c>
      <c r="B1041" s="92" t="s">
        <v>1606</v>
      </c>
      <c r="C1041" s="90" t="s">
        <v>82</v>
      </c>
      <c r="D1041" s="90">
        <v>1</v>
      </c>
      <c r="E1041" s="90">
        <v>1</v>
      </c>
      <c r="F1041" s="90" t="s">
        <v>566</v>
      </c>
      <c r="G1041" s="95">
        <v>2.9106896238258799</v>
      </c>
      <c r="H1041" s="97">
        <v>3.398610115118835</v>
      </c>
      <c r="I1041" s="97">
        <v>2.4227691325329248</v>
      </c>
      <c r="J1041" s="90" t="s">
        <v>8678</v>
      </c>
      <c r="K1041" s="95">
        <v>1.18312752246856</v>
      </c>
      <c r="L1041" s="110">
        <v>113</v>
      </c>
    </row>
    <row r="1042" spans="1:12" ht="15" customHeight="1">
      <c r="A1042" s="90">
        <v>15</v>
      </c>
      <c r="B1042" s="92" t="s">
        <v>1607</v>
      </c>
      <c r="C1042" s="90" t="s">
        <v>82</v>
      </c>
      <c r="D1042" s="90">
        <v>1</v>
      </c>
      <c r="E1042" s="90">
        <v>1</v>
      </c>
      <c r="F1042" s="90" t="s">
        <v>566</v>
      </c>
      <c r="G1042" s="95">
        <v>4.5938096635081198</v>
      </c>
      <c r="H1042" s="97">
        <v>5.3638724862762306</v>
      </c>
      <c r="I1042" s="97">
        <v>3.823746840740009</v>
      </c>
      <c r="J1042" s="90" t="s">
        <v>8678</v>
      </c>
      <c r="K1042" s="95">
        <v>1.4917695522308301</v>
      </c>
      <c r="L1042" s="110">
        <v>118</v>
      </c>
    </row>
    <row r="1043" spans="1:12" ht="15" customHeight="1">
      <c r="A1043" s="90">
        <v>15</v>
      </c>
      <c r="B1043" s="92" t="s">
        <v>1608</v>
      </c>
      <c r="C1043" s="90" t="s">
        <v>82</v>
      </c>
      <c r="D1043" s="90">
        <v>1</v>
      </c>
      <c r="E1043" s="90">
        <v>1</v>
      </c>
      <c r="F1043" s="90" t="s">
        <v>566</v>
      </c>
      <c r="G1043" s="95">
        <v>5.84038474768328</v>
      </c>
      <c r="H1043" s="97">
        <v>6.8194116326191834</v>
      </c>
      <c r="I1043" s="97">
        <v>4.8613578627473766</v>
      </c>
      <c r="J1043" s="90" t="s">
        <v>8678</v>
      </c>
      <c r="K1043" s="95">
        <v>1.59465014934539</v>
      </c>
      <c r="L1043" s="110">
        <v>125</v>
      </c>
    </row>
    <row r="1044" spans="1:12" ht="15" customHeight="1">
      <c r="A1044" s="90">
        <v>15</v>
      </c>
      <c r="B1044" s="92" t="s">
        <v>1609</v>
      </c>
      <c r="C1044" s="90" t="s">
        <v>82</v>
      </c>
      <c r="D1044" s="90">
        <v>1</v>
      </c>
      <c r="E1044" s="90">
        <v>1</v>
      </c>
      <c r="F1044" s="90" t="s">
        <v>566</v>
      </c>
      <c r="G1044" s="95">
        <v>1.2415876559299699</v>
      </c>
      <c r="H1044" s="97">
        <v>1.4497156727771756</v>
      </c>
      <c r="I1044" s="97">
        <v>1.0334596390827642</v>
      </c>
      <c r="J1044" s="90" t="s">
        <v>8678</v>
      </c>
      <c r="K1044" s="95">
        <v>0.97736626863479603</v>
      </c>
      <c r="L1044" s="110">
        <v>151</v>
      </c>
    </row>
    <row r="1045" spans="1:12" ht="15" customHeight="1">
      <c r="A1045" s="90">
        <v>15</v>
      </c>
      <c r="B1045" s="92" t="s">
        <v>1610</v>
      </c>
      <c r="C1045" s="90" t="s">
        <v>82</v>
      </c>
      <c r="D1045" s="90">
        <v>1</v>
      </c>
      <c r="E1045" s="90">
        <v>1</v>
      </c>
      <c r="F1045" s="90" t="s">
        <v>566</v>
      </c>
      <c r="G1045" s="95">
        <v>6.36694920826017</v>
      </c>
      <c r="H1045" s="97">
        <v>7.4342443813017569</v>
      </c>
      <c r="I1045" s="97">
        <v>5.299654035218583</v>
      </c>
      <c r="J1045" s="90" t="s">
        <v>8678</v>
      </c>
      <c r="K1045" s="95">
        <v>1.0802469253539999</v>
      </c>
      <c r="L1045" s="110">
        <v>118</v>
      </c>
    </row>
    <row r="1046" spans="1:12" ht="15" customHeight="1">
      <c r="A1046" s="90">
        <v>15</v>
      </c>
      <c r="B1046" s="92" t="s">
        <v>1611</v>
      </c>
      <c r="C1046" s="90" t="s">
        <v>82</v>
      </c>
      <c r="D1046" s="90">
        <v>1</v>
      </c>
      <c r="E1046" s="90">
        <v>1</v>
      </c>
      <c r="F1046" s="90" t="s">
        <v>566</v>
      </c>
      <c r="G1046" s="95">
        <v>10.0399641696941</v>
      </c>
      <c r="H1046" s="97">
        <v>11.722968846710071</v>
      </c>
      <c r="I1046" s="97">
        <v>8.3569594926781292</v>
      </c>
      <c r="J1046" s="90" t="s">
        <v>8678</v>
      </c>
      <c r="K1046" s="95">
        <v>0.823045253753662</v>
      </c>
      <c r="L1046" s="110">
        <v>169</v>
      </c>
    </row>
    <row r="1047" spans="1:12" ht="15" customHeight="1">
      <c r="A1047" s="90">
        <v>15</v>
      </c>
      <c r="B1047" s="92" t="s">
        <v>1612</v>
      </c>
      <c r="C1047" s="90" t="s">
        <v>82</v>
      </c>
      <c r="D1047" s="90">
        <v>1</v>
      </c>
      <c r="E1047" s="90">
        <v>1</v>
      </c>
      <c r="F1047" s="90" t="s">
        <v>566</v>
      </c>
      <c r="G1047" s="95">
        <v>7.6686074051752504</v>
      </c>
      <c r="H1047" s="97">
        <v>8.9541002526564473</v>
      </c>
      <c r="I1047" s="97">
        <v>6.3831145576940536</v>
      </c>
      <c r="J1047" s="90" t="s">
        <v>8678</v>
      </c>
      <c r="K1047" s="95">
        <v>0.72016459703445401</v>
      </c>
      <c r="L1047" s="110">
        <v>169</v>
      </c>
    </row>
    <row r="1048" spans="1:12" ht="15" customHeight="1">
      <c r="A1048" s="90">
        <v>15</v>
      </c>
      <c r="B1048" s="92" t="s">
        <v>1613</v>
      </c>
      <c r="C1048" s="90" t="s">
        <v>82</v>
      </c>
      <c r="D1048" s="90">
        <v>1</v>
      </c>
      <c r="E1048" s="90">
        <v>1</v>
      </c>
      <c r="F1048" s="90" t="s">
        <v>566</v>
      </c>
      <c r="G1048" s="95">
        <v>0.92498204804171102</v>
      </c>
      <c r="H1048" s="97">
        <v>1.0800372939268608</v>
      </c>
      <c r="I1048" s="97">
        <v>0.7699268021565614</v>
      </c>
      <c r="J1048" s="90" t="s">
        <v>8678</v>
      </c>
      <c r="K1048" s="95">
        <v>0.823045253753662</v>
      </c>
      <c r="L1048" s="110">
        <v>119</v>
      </c>
    </row>
    <row r="1049" spans="1:12" ht="15" customHeight="1">
      <c r="A1049" s="90">
        <v>15</v>
      </c>
      <c r="B1049" s="92" t="s">
        <v>1614</v>
      </c>
      <c r="C1049" s="90" t="s">
        <v>82</v>
      </c>
      <c r="D1049" s="90">
        <v>1</v>
      </c>
      <c r="E1049" s="90">
        <v>1</v>
      </c>
      <c r="F1049" s="90" t="s">
        <v>566</v>
      </c>
      <c r="G1049" s="95">
        <v>3.8551807470258201</v>
      </c>
      <c r="H1049" s="97">
        <v>4.5014268011274323</v>
      </c>
      <c r="I1049" s="97">
        <v>3.208934692924208</v>
      </c>
      <c r="J1049" s="90" t="s">
        <v>8678</v>
      </c>
      <c r="K1049" s="95">
        <v>1.0802469253539999</v>
      </c>
      <c r="L1049" s="110">
        <v>154</v>
      </c>
    </row>
    <row r="1050" spans="1:12" ht="15" customHeight="1">
      <c r="A1050" s="90">
        <v>15</v>
      </c>
      <c r="B1050" s="92" t="s">
        <v>1615</v>
      </c>
      <c r="C1050" s="90" t="s">
        <v>82</v>
      </c>
      <c r="D1050" s="90">
        <v>1</v>
      </c>
      <c r="E1050" s="90">
        <v>1</v>
      </c>
      <c r="F1050" s="90" t="s">
        <v>566</v>
      </c>
      <c r="G1050" s="95">
        <v>1.0817589822399201</v>
      </c>
      <c r="H1050" s="97">
        <v>1.263094831227247</v>
      </c>
      <c r="I1050" s="97">
        <v>0.90042313325259316</v>
      </c>
      <c r="J1050" s="90" t="s">
        <v>8678</v>
      </c>
      <c r="K1050" s="95">
        <v>1.0802469253539999</v>
      </c>
      <c r="L1050" s="110">
        <v>142</v>
      </c>
    </row>
    <row r="1051" spans="1:12" ht="15" customHeight="1">
      <c r="A1051" s="90">
        <v>15</v>
      </c>
      <c r="B1051" s="92" t="s">
        <v>1616</v>
      </c>
      <c r="C1051" s="90" t="s">
        <v>82</v>
      </c>
      <c r="D1051" s="90">
        <v>1</v>
      </c>
      <c r="E1051" s="90">
        <v>1</v>
      </c>
      <c r="F1051" s="90" t="s">
        <v>566</v>
      </c>
      <c r="G1051" s="95">
        <v>0.80229390008129597</v>
      </c>
      <c r="H1051" s="97">
        <v>0.93678286471864136</v>
      </c>
      <c r="I1051" s="97">
        <v>0.66780493544395059</v>
      </c>
      <c r="J1051" s="90" t="s">
        <v>8678</v>
      </c>
      <c r="K1051" s="95">
        <v>0.51440328359603804</v>
      </c>
      <c r="L1051" s="110">
        <v>145</v>
      </c>
    </row>
    <row r="1052" spans="1:12" ht="15" customHeight="1">
      <c r="A1052" s="90">
        <v>15</v>
      </c>
      <c r="B1052" s="92" t="s">
        <v>1617</v>
      </c>
      <c r="C1052" s="90" t="s">
        <v>82</v>
      </c>
      <c r="D1052" s="90">
        <v>1</v>
      </c>
      <c r="E1052" s="90">
        <v>1</v>
      </c>
      <c r="F1052" s="90" t="s">
        <v>566</v>
      </c>
      <c r="G1052" s="95">
        <v>4.7073638573134904</v>
      </c>
      <c r="H1052" s="97">
        <v>5.4964618316059557</v>
      </c>
      <c r="I1052" s="97">
        <v>3.9182658830210255</v>
      </c>
      <c r="J1052" s="90" t="s">
        <v>8678</v>
      </c>
      <c r="K1052" s="95">
        <v>0.51440328359603804</v>
      </c>
      <c r="L1052" s="110">
        <v>87</v>
      </c>
    </row>
    <row r="1053" spans="1:12" ht="15" customHeight="1">
      <c r="A1053" s="90">
        <v>15</v>
      </c>
      <c r="B1053" s="92" t="s">
        <v>1618</v>
      </c>
      <c r="C1053" s="90" t="s">
        <v>82</v>
      </c>
      <c r="D1053" s="90">
        <v>1</v>
      </c>
      <c r="E1053" s="90">
        <v>1</v>
      </c>
      <c r="F1053" s="90" t="s">
        <v>566</v>
      </c>
      <c r="G1053" s="95">
        <v>2.25523150249118</v>
      </c>
      <c r="H1053" s="97">
        <v>2.6332771909313264</v>
      </c>
      <c r="I1053" s="97">
        <v>1.8771858140510334</v>
      </c>
      <c r="J1053" s="90" t="s">
        <v>8678</v>
      </c>
      <c r="K1053" s="95">
        <v>0.72016459703445401</v>
      </c>
      <c r="L1053" s="110">
        <v>119</v>
      </c>
    </row>
    <row r="1054" spans="1:12" ht="15" customHeight="1">
      <c r="A1054" s="90">
        <v>15</v>
      </c>
      <c r="B1054" s="92" t="s">
        <v>1619</v>
      </c>
      <c r="C1054" s="90" t="s">
        <v>82</v>
      </c>
      <c r="D1054" s="90">
        <v>1</v>
      </c>
      <c r="E1054" s="90">
        <v>1</v>
      </c>
      <c r="F1054" s="90" t="s">
        <v>566</v>
      </c>
      <c r="G1054" s="95">
        <v>4.1150856997763601</v>
      </c>
      <c r="H1054" s="97">
        <v>4.80489976305266</v>
      </c>
      <c r="I1054" s="97">
        <v>3.4252716365000597</v>
      </c>
      <c r="J1054" s="90" t="s">
        <v>8678</v>
      </c>
      <c r="K1054" s="95">
        <v>0.97736626863479603</v>
      </c>
      <c r="L1054" s="110">
        <v>3</v>
      </c>
    </row>
    <row r="1055" spans="1:12" ht="15" customHeight="1">
      <c r="A1055" s="90">
        <v>15</v>
      </c>
      <c r="B1055" s="92" t="s">
        <v>1620</v>
      </c>
      <c r="C1055" s="90" t="s">
        <v>82</v>
      </c>
      <c r="D1055" s="90">
        <v>1</v>
      </c>
      <c r="E1055" s="90">
        <v>1</v>
      </c>
      <c r="F1055" s="90" t="s">
        <v>566</v>
      </c>
      <c r="G1055" s="95">
        <v>5.6003660638847403</v>
      </c>
      <c r="H1055" s="97">
        <v>6.5391584857711145</v>
      </c>
      <c r="I1055" s="97">
        <v>4.6615736419983662</v>
      </c>
      <c r="J1055" s="90" t="s">
        <v>8678</v>
      </c>
      <c r="K1055" s="95">
        <v>1.18312752246856</v>
      </c>
      <c r="L1055" s="110">
        <v>236</v>
      </c>
    </row>
    <row r="1056" spans="1:12" ht="15" customHeight="1">
      <c r="A1056" s="90">
        <v>15</v>
      </c>
      <c r="B1056" s="92" t="s">
        <v>1621</v>
      </c>
      <c r="C1056" s="90" t="s">
        <v>82</v>
      </c>
      <c r="D1056" s="90">
        <v>1</v>
      </c>
      <c r="E1056" s="90">
        <v>1</v>
      </c>
      <c r="F1056" s="90" t="s">
        <v>566</v>
      </c>
      <c r="G1056" s="95">
        <v>8.7913909859625594</v>
      </c>
      <c r="H1056" s="97">
        <v>10.265096658290854</v>
      </c>
      <c r="I1056" s="97">
        <v>7.3176853136342643</v>
      </c>
      <c r="J1056" s="90" t="s">
        <v>8678</v>
      </c>
      <c r="K1056" s="95">
        <v>1.4917695522308301</v>
      </c>
      <c r="L1056" s="110">
        <v>308</v>
      </c>
    </row>
    <row r="1057" spans="1:12" ht="15" customHeight="1">
      <c r="A1057" s="90">
        <v>15</v>
      </c>
      <c r="B1057" s="92" t="s">
        <v>1622</v>
      </c>
      <c r="C1057" s="90" t="s">
        <v>82</v>
      </c>
      <c r="D1057" s="90">
        <v>1</v>
      </c>
      <c r="E1057" s="90">
        <v>1</v>
      </c>
      <c r="F1057" s="90" t="s">
        <v>566</v>
      </c>
      <c r="G1057" s="95">
        <v>11.0242965066744</v>
      </c>
      <c r="H1057" s="97">
        <v>12.872305350924005</v>
      </c>
      <c r="I1057" s="97">
        <v>9.1762876624247944</v>
      </c>
      <c r="J1057" s="90" t="s">
        <v>8678</v>
      </c>
      <c r="K1057" s="95">
        <v>1.38888883590698</v>
      </c>
      <c r="L1057" s="110">
        <v>288</v>
      </c>
    </row>
    <row r="1058" spans="1:12" ht="15" customHeight="1">
      <c r="A1058" s="90">
        <v>15</v>
      </c>
      <c r="B1058" s="92" t="s">
        <v>1623</v>
      </c>
      <c r="C1058" s="90" t="s">
        <v>82</v>
      </c>
      <c r="D1058" s="90">
        <v>1</v>
      </c>
      <c r="E1058" s="90">
        <v>1</v>
      </c>
      <c r="F1058" s="90" t="s">
        <v>566</v>
      </c>
      <c r="G1058" s="95">
        <v>5.9164990573286396</v>
      </c>
      <c r="H1058" s="97">
        <v>6.9082850255596462</v>
      </c>
      <c r="I1058" s="97">
        <v>4.9247130890976329</v>
      </c>
      <c r="J1058" s="90" t="s">
        <v>8678</v>
      </c>
      <c r="K1058" s="95">
        <v>0.72016459703445401</v>
      </c>
      <c r="L1058" s="110">
        <v>206</v>
      </c>
    </row>
    <row r="1059" spans="1:12" ht="15" customHeight="1">
      <c r="A1059" s="90">
        <v>15</v>
      </c>
      <c r="B1059" s="92" t="s">
        <v>1624</v>
      </c>
      <c r="C1059" s="90" t="s">
        <v>82</v>
      </c>
      <c r="D1059" s="90">
        <v>1</v>
      </c>
      <c r="E1059" s="90">
        <v>1</v>
      </c>
      <c r="F1059" s="90" t="s">
        <v>566</v>
      </c>
      <c r="G1059" s="95">
        <v>8.8121944011111193</v>
      </c>
      <c r="H1059" s="97">
        <v>10.289387361282394</v>
      </c>
      <c r="I1059" s="97">
        <v>7.3350014409398447</v>
      </c>
      <c r="J1059" s="90" t="s">
        <v>8678</v>
      </c>
      <c r="K1059" s="95">
        <v>1.0802469253539999</v>
      </c>
      <c r="L1059" s="110">
        <v>231</v>
      </c>
    </row>
    <row r="1060" spans="1:12" ht="15" customHeight="1">
      <c r="A1060" s="90">
        <v>15</v>
      </c>
      <c r="B1060" s="92" t="s">
        <v>1625</v>
      </c>
      <c r="C1060" s="90" t="s">
        <v>82</v>
      </c>
      <c r="D1060" s="90">
        <v>1</v>
      </c>
      <c r="E1060" s="90">
        <v>1</v>
      </c>
      <c r="F1060" s="90" t="s">
        <v>566</v>
      </c>
      <c r="G1060" s="95">
        <v>12.8752403854416</v>
      </c>
      <c r="H1060" s="97">
        <v>15.033523962967887</v>
      </c>
      <c r="I1060" s="97">
        <v>10.716956807915313</v>
      </c>
      <c r="J1060" s="90" t="s">
        <v>8678</v>
      </c>
      <c r="K1060" s="95">
        <v>2.31481480598449</v>
      </c>
      <c r="L1060" s="110">
        <v>236</v>
      </c>
    </row>
    <row r="1061" spans="1:12" ht="15" customHeight="1">
      <c r="A1061" s="90">
        <v>15</v>
      </c>
      <c r="B1061" s="92" t="s">
        <v>1626</v>
      </c>
      <c r="C1061" s="90" t="s">
        <v>82</v>
      </c>
      <c r="D1061" s="90">
        <v>1</v>
      </c>
      <c r="E1061" s="90">
        <v>1</v>
      </c>
      <c r="F1061" s="90" t="s">
        <v>566</v>
      </c>
      <c r="G1061" s="95">
        <v>16.613983670559499</v>
      </c>
      <c r="H1061" s="97">
        <v>19.398994826856338</v>
      </c>
      <c r="I1061" s="97">
        <v>13.828972514262659</v>
      </c>
      <c r="J1061" s="90" t="s">
        <v>8678</v>
      </c>
      <c r="K1061" s="95">
        <v>1.8004115819930999</v>
      </c>
      <c r="L1061" s="110">
        <v>238</v>
      </c>
    </row>
    <row r="1062" spans="1:12" ht="15" customHeight="1">
      <c r="A1062" s="90">
        <v>15</v>
      </c>
      <c r="B1062" s="92" t="s">
        <v>1627</v>
      </c>
      <c r="C1062" s="90" t="s">
        <v>82</v>
      </c>
      <c r="D1062" s="90">
        <v>1</v>
      </c>
      <c r="E1062" s="90">
        <v>1</v>
      </c>
      <c r="F1062" s="90" t="s">
        <v>566</v>
      </c>
      <c r="G1062" s="95">
        <v>16.224248901359399</v>
      </c>
      <c r="H1062" s="97">
        <v>18.94392860544454</v>
      </c>
      <c r="I1062" s="97">
        <v>13.504569197274256</v>
      </c>
      <c r="J1062" s="90" t="s">
        <v>8678</v>
      </c>
      <c r="K1062" s="95">
        <v>1.38888883590698</v>
      </c>
      <c r="L1062" s="110">
        <v>226</v>
      </c>
    </row>
    <row r="1063" spans="1:12" ht="15" customHeight="1">
      <c r="A1063" s="90">
        <v>15</v>
      </c>
      <c r="B1063" s="92" t="s">
        <v>1628</v>
      </c>
      <c r="C1063" s="90" t="s">
        <v>82</v>
      </c>
      <c r="D1063" s="90">
        <v>1</v>
      </c>
      <c r="E1063" s="90">
        <v>1</v>
      </c>
      <c r="F1063" s="90" t="s">
        <v>566</v>
      </c>
      <c r="G1063" s="95">
        <v>0.97220283154790899</v>
      </c>
      <c r="H1063" s="97">
        <v>1.1351737231614747</v>
      </c>
      <c r="I1063" s="97">
        <v>0.80923193993434328</v>
      </c>
      <c r="J1063" s="90" t="s">
        <v>8678</v>
      </c>
      <c r="K1063" s="95">
        <v>0</v>
      </c>
      <c r="L1063" s="110">
        <v>287</v>
      </c>
    </row>
    <row r="1064" spans="1:12" ht="15" customHeight="1">
      <c r="A1064" s="90">
        <v>15</v>
      </c>
      <c r="B1064" s="92" t="s">
        <v>1629</v>
      </c>
      <c r="C1064" s="90" t="s">
        <v>82</v>
      </c>
      <c r="D1064" s="90">
        <v>1</v>
      </c>
      <c r="E1064" s="90">
        <v>1</v>
      </c>
      <c r="F1064" s="90" t="s">
        <v>566</v>
      </c>
      <c r="G1064" s="95">
        <v>12.331286461298699</v>
      </c>
      <c r="H1064" s="97">
        <v>14.39838674544461</v>
      </c>
      <c r="I1064" s="97">
        <v>10.264186177152789</v>
      </c>
      <c r="J1064" s="90" t="s">
        <v>8678</v>
      </c>
      <c r="K1064" s="95">
        <v>1.2860082387924101</v>
      </c>
      <c r="L1064" s="110">
        <v>232</v>
      </c>
    </row>
    <row r="1065" spans="1:12" ht="15" customHeight="1">
      <c r="A1065" s="90">
        <v>15</v>
      </c>
      <c r="B1065" s="92" t="s">
        <v>1630</v>
      </c>
      <c r="C1065" s="90" t="s">
        <v>82</v>
      </c>
      <c r="D1065" s="90">
        <v>1</v>
      </c>
      <c r="E1065" s="90">
        <v>1</v>
      </c>
      <c r="F1065" s="90" t="s">
        <v>566</v>
      </c>
      <c r="G1065" s="95">
        <v>10.4664332091213</v>
      </c>
      <c r="H1065" s="97">
        <v>12.220927124129279</v>
      </c>
      <c r="I1065" s="97">
        <v>8.7119392941133214</v>
      </c>
      <c r="J1065" s="90" t="s">
        <v>8678</v>
      </c>
      <c r="K1065" s="95">
        <v>1.4917695522308301</v>
      </c>
      <c r="L1065" s="110">
        <v>270</v>
      </c>
    </row>
    <row r="1066" spans="1:12" ht="15" customHeight="1">
      <c r="A1066" s="90">
        <v>15</v>
      </c>
      <c r="B1066" s="92" t="s">
        <v>1631</v>
      </c>
      <c r="C1066" s="90" t="s">
        <v>82</v>
      </c>
      <c r="D1066" s="90">
        <v>1</v>
      </c>
      <c r="E1066" s="90">
        <v>1</v>
      </c>
      <c r="F1066" s="90" t="s">
        <v>566</v>
      </c>
      <c r="G1066" s="95">
        <v>16.7416078063344</v>
      </c>
      <c r="H1066" s="97">
        <v>19.548012666212138</v>
      </c>
      <c r="I1066" s="97">
        <v>13.935202946456663</v>
      </c>
      <c r="J1066" s="90" t="s">
        <v>8678</v>
      </c>
      <c r="K1066" s="95">
        <v>1.4917695522308301</v>
      </c>
      <c r="L1066" s="110">
        <v>250</v>
      </c>
    </row>
    <row r="1067" spans="1:12" ht="15" customHeight="1">
      <c r="A1067" s="90">
        <v>15</v>
      </c>
      <c r="B1067" s="92" t="s">
        <v>1632</v>
      </c>
      <c r="C1067" s="90" t="s">
        <v>82</v>
      </c>
      <c r="D1067" s="90">
        <v>1</v>
      </c>
      <c r="E1067" s="90">
        <v>1</v>
      </c>
      <c r="F1067" s="90" t="s">
        <v>566</v>
      </c>
      <c r="G1067" s="95">
        <v>8.0083739550707307</v>
      </c>
      <c r="H1067" s="97">
        <v>9.350822054871827</v>
      </c>
      <c r="I1067" s="97">
        <v>6.6659258552696352</v>
      </c>
      <c r="J1067" s="90" t="s">
        <v>8678</v>
      </c>
      <c r="K1067" s="95">
        <v>1.59465014934539</v>
      </c>
      <c r="L1067" s="110">
        <v>315</v>
      </c>
    </row>
    <row r="1068" spans="1:12" ht="15" customHeight="1">
      <c r="A1068" s="90">
        <v>15</v>
      </c>
      <c r="B1068" s="92" t="s">
        <v>1633</v>
      </c>
      <c r="C1068" s="90" t="s">
        <v>82</v>
      </c>
      <c r="D1068" s="90">
        <v>1</v>
      </c>
      <c r="E1068" s="90">
        <v>1</v>
      </c>
      <c r="F1068" s="90" t="s">
        <v>566</v>
      </c>
      <c r="G1068" s="95">
        <v>10.512489543005501</v>
      </c>
      <c r="H1068" s="97">
        <v>12.274703906415803</v>
      </c>
      <c r="I1068" s="97">
        <v>8.7502751795951976</v>
      </c>
      <c r="J1068" s="90" t="s">
        <v>8678</v>
      </c>
      <c r="K1068" s="95">
        <v>0.87448561191558805</v>
      </c>
      <c r="L1068" s="110">
        <v>240</v>
      </c>
    </row>
    <row r="1069" spans="1:12" ht="15" customHeight="1">
      <c r="A1069" s="90">
        <v>15</v>
      </c>
      <c r="B1069" s="92" t="s">
        <v>1634</v>
      </c>
      <c r="C1069" s="90" t="s">
        <v>82</v>
      </c>
      <c r="D1069" s="90">
        <v>1</v>
      </c>
      <c r="E1069" s="90">
        <v>1</v>
      </c>
      <c r="F1069" s="90" t="s">
        <v>566</v>
      </c>
      <c r="G1069" s="95">
        <v>4.0356417787786496</v>
      </c>
      <c r="H1069" s="97">
        <v>4.71213861419041</v>
      </c>
      <c r="I1069" s="97">
        <v>3.3591449433668892</v>
      </c>
      <c r="J1069" s="90" t="s">
        <v>8678</v>
      </c>
      <c r="K1069" s="95">
        <v>0.72016459703445401</v>
      </c>
      <c r="L1069" s="110">
        <v>15</v>
      </c>
    </row>
    <row r="1070" spans="1:12" ht="15" customHeight="1">
      <c r="A1070" s="90">
        <v>15</v>
      </c>
      <c r="B1070" s="92" t="s">
        <v>1635</v>
      </c>
      <c r="C1070" s="90" t="s">
        <v>82</v>
      </c>
      <c r="D1070" s="90">
        <v>1</v>
      </c>
      <c r="E1070" s="90">
        <v>1</v>
      </c>
      <c r="F1070" s="90" t="s">
        <v>566</v>
      </c>
      <c r="G1070" s="95">
        <v>16.540601135552102</v>
      </c>
      <c r="H1070" s="97">
        <v>19.313311137428336</v>
      </c>
      <c r="I1070" s="97">
        <v>13.767891133675867</v>
      </c>
      <c r="J1070" s="90" t="s">
        <v>8678</v>
      </c>
      <c r="K1070" s="95">
        <v>2.1090536117553702</v>
      </c>
      <c r="L1070" s="110">
        <v>276</v>
      </c>
    </row>
    <row r="1071" spans="1:12" ht="15" customHeight="1">
      <c r="A1071" s="90">
        <v>15</v>
      </c>
      <c r="B1071" s="92" t="s">
        <v>1636</v>
      </c>
      <c r="C1071" s="90" t="s">
        <v>82</v>
      </c>
      <c r="D1071" s="90">
        <v>1</v>
      </c>
      <c r="E1071" s="90">
        <v>1</v>
      </c>
      <c r="F1071" s="90" t="s">
        <v>566</v>
      </c>
      <c r="G1071" s="95">
        <v>0.57223047341790501</v>
      </c>
      <c r="H1071" s="97">
        <v>0.66815378019627369</v>
      </c>
      <c r="I1071" s="97">
        <v>0.47630716663953626</v>
      </c>
      <c r="J1071" s="90" t="s">
        <v>8678</v>
      </c>
      <c r="K1071" s="95">
        <v>0</v>
      </c>
      <c r="L1071" s="110">
        <v>251</v>
      </c>
    </row>
    <row r="1072" spans="1:12" ht="15" customHeight="1">
      <c r="A1072" s="90">
        <v>15</v>
      </c>
      <c r="B1072" s="92" t="s">
        <v>1637</v>
      </c>
      <c r="C1072" s="90" t="s">
        <v>82</v>
      </c>
      <c r="D1072" s="90">
        <v>1</v>
      </c>
      <c r="E1072" s="90">
        <v>1</v>
      </c>
      <c r="F1072" s="90" t="s">
        <v>566</v>
      </c>
      <c r="G1072" s="95">
        <v>2.9457299825386101</v>
      </c>
      <c r="H1072" s="97">
        <v>3.4395243082996059</v>
      </c>
      <c r="I1072" s="97">
        <v>2.4519356567776143</v>
      </c>
      <c r="J1072" s="90" t="s">
        <v>8678</v>
      </c>
      <c r="K1072" s="95">
        <v>0.72016459703445401</v>
      </c>
      <c r="L1072" s="110">
        <v>255</v>
      </c>
    </row>
    <row r="1073" spans="1:12" ht="15" customHeight="1">
      <c r="A1073" s="90">
        <v>15</v>
      </c>
      <c r="B1073" s="92" t="s">
        <v>1638</v>
      </c>
      <c r="C1073" s="90" t="s">
        <v>82</v>
      </c>
      <c r="D1073" s="90">
        <v>1</v>
      </c>
      <c r="E1073" s="90">
        <v>1</v>
      </c>
      <c r="F1073" s="90" t="s">
        <v>566</v>
      </c>
      <c r="G1073" s="95">
        <v>3.05551302576644</v>
      </c>
      <c r="H1073" s="97">
        <v>3.5677103430208921</v>
      </c>
      <c r="I1073" s="97">
        <v>2.543315708511988</v>
      </c>
      <c r="J1073" s="90" t="s">
        <v>8678</v>
      </c>
      <c r="K1073" s="95">
        <v>0.87448561191558805</v>
      </c>
      <c r="L1073" s="110">
        <v>284</v>
      </c>
    </row>
    <row r="1074" spans="1:12" ht="15" customHeight="1">
      <c r="A1074" s="90">
        <v>15</v>
      </c>
      <c r="B1074" s="92" t="s">
        <v>1639</v>
      </c>
      <c r="C1074" s="90" t="s">
        <v>82</v>
      </c>
      <c r="D1074" s="90">
        <v>1</v>
      </c>
      <c r="E1074" s="90">
        <v>1</v>
      </c>
      <c r="F1074" s="90" t="s">
        <v>566</v>
      </c>
      <c r="G1074" s="95">
        <v>5.5300655291009102</v>
      </c>
      <c r="H1074" s="97">
        <v>6.4570734339473681</v>
      </c>
      <c r="I1074" s="97">
        <v>4.6030576242544523</v>
      </c>
      <c r="J1074" s="90" t="s">
        <v>8678</v>
      </c>
      <c r="K1074" s="95">
        <v>0.97736626863479603</v>
      </c>
      <c r="L1074" s="110">
        <v>243</v>
      </c>
    </row>
    <row r="1075" spans="1:12" ht="15" customHeight="1">
      <c r="A1075" s="90">
        <v>15</v>
      </c>
      <c r="B1075" s="92" t="s">
        <v>1640</v>
      </c>
      <c r="C1075" s="90" t="s">
        <v>82</v>
      </c>
      <c r="D1075" s="90">
        <v>1</v>
      </c>
      <c r="E1075" s="90">
        <v>1</v>
      </c>
      <c r="F1075" s="90" t="s">
        <v>566</v>
      </c>
      <c r="G1075" s="95">
        <v>5.9283528049437404</v>
      </c>
      <c r="H1075" s="97">
        <v>6.9221258233613012</v>
      </c>
      <c r="I1075" s="97">
        <v>4.9345797865261796</v>
      </c>
      <c r="J1075" s="90" t="s">
        <v>8678</v>
      </c>
      <c r="K1075" s="95">
        <v>1.2860082387924101</v>
      </c>
      <c r="L1075" s="110">
        <v>195</v>
      </c>
    </row>
    <row r="1076" spans="1:12" ht="15" customHeight="1">
      <c r="A1076" s="90">
        <v>15</v>
      </c>
      <c r="B1076" s="92" t="s">
        <v>1641</v>
      </c>
      <c r="C1076" s="90" t="s">
        <v>82</v>
      </c>
      <c r="D1076" s="90">
        <v>1</v>
      </c>
      <c r="E1076" s="90">
        <v>1</v>
      </c>
      <c r="F1076" s="90" t="s">
        <v>566</v>
      </c>
      <c r="G1076" s="95">
        <v>4.7811164907706099</v>
      </c>
      <c r="H1076" s="97">
        <v>5.5825776592889325</v>
      </c>
      <c r="I1076" s="97">
        <v>3.9796553222522872</v>
      </c>
      <c r="J1076" s="90" t="s">
        <v>8678</v>
      </c>
      <c r="K1076" s="95">
        <v>0.72016459703445401</v>
      </c>
      <c r="L1076" s="110">
        <v>204</v>
      </c>
    </row>
    <row r="1077" spans="1:12" ht="15" customHeight="1">
      <c r="A1077" s="90">
        <v>15</v>
      </c>
      <c r="B1077" s="92" t="s">
        <v>1642</v>
      </c>
      <c r="C1077" s="90" t="s">
        <v>82</v>
      </c>
      <c r="D1077" s="90">
        <v>1</v>
      </c>
      <c r="E1077" s="90">
        <v>1</v>
      </c>
      <c r="F1077" s="90" t="s">
        <v>566</v>
      </c>
      <c r="G1077" s="95">
        <v>5.6621065775266999</v>
      </c>
      <c r="H1077" s="97">
        <v>6.6112485954339881</v>
      </c>
      <c r="I1077" s="97">
        <v>4.7129645596194116</v>
      </c>
      <c r="J1077" s="90" t="s">
        <v>8678</v>
      </c>
      <c r="K1077" s="95">
        <v>0.823045253753662</v>
      </c>
      <c r="L1077" s="110">
        <v>267</v>
      </c>
    </row>
    <row r="1078" spans="1:12" ht="15" customHeight="1">
      <c r="A1078" s="90">
        <v>15</v>
      </c>
      <c r="B1078" s="92" t="s">
        <v>1643</v>
      </c>
      <c r="C1078" s="90" t="s">
        <v>82</v>
      </c>
      <c r="D1078" s="90">
        <v>1</v>
      </c>
      <c r="E1078" s="90">
        <v>1</v>
      </c>
      <c r="F1078" s="90" t="s">
        <v>566</v>
      </c>
      <c r="G1078" s="95">
        <v>1.8849096136532499</v>
      </c>
      <c r="H1078" s="97">
        <v>2.2008780416190086</v>
      </c>
      <c r="I1078" s="97">
        <v>1.5689411856874915</v>
      </c>
      <c r="J1078" s="90" t="s">
        <v>8678</v>
      </c>
      <c r="K1078" s="95">
        <v>0.61728394031524603</v>
      </c>
      <c r="L1078" s="110">
        <v>244</v>
      </c>
    </row>
    <row r="1079" spans="1:12" ht="15" customHeight="1">
      <c r="A1079" s="90">
        <v>15</v>
      </c>
      <c r="B1079" s="92" t="s">
        <v>1644</v>
      </c>
      <c r="C1079" s="90" t="s">
        <v>82</v>
      </c>
      <c r="D1079" s="90">
        <v>1</v>
      </c>
      <c r="E1079" s="90">
        <v>1</v>
      </c>
      <c r="F1079" s="90" t="s">
        <v>566</v>
      </c>
      <c r="G1079" s="95">
        <v>7.4974839501071697</v>
      </c>
      <c r="H1079" s="97">
        <v>8.7542912793575294</v>
      </c>
      <c r="I1079" s="97">
        <v>6.2406766208568101</v>
      </c>
      <c r="J1079" s="90" t="s">
        <v>8678</v>
      </c>
      <c r="K1079" s="95">
        <v>1.18312752246856</v>
      </c>
      <c r="L1079" s="110">
        <v>223</v>
      </c>
    </row>
    <row r="1080" spans="1:12" ht="15" customHeight="1">
      <c r="A1080" s="90">
        <v>15</v>
      </c>
      <c r="B1080" s="92" t="s">
        <v>1645</v>
      </c>
      <c r="C1080" s="90" t="s">
        <v>82</v>
      </c>
      <c r="D1080" s="90">
        <v>1</v>
      </c>
      <c r="E1080" s="90">
        <v>1</v>
      </c>
      <c r="F1080" s="90" t="s">
        <v>566</v>
      </c>
      <c r="G1080" s="95">
        <v>5.05363798348003</v>
      </c>
      <c r="H1080" s="97">
        <v>5.9007820786567748</v>
      </c>
      <c r="I1080" s="97">
        <v>4.2064938883032852</v>
      </c>
      <c r="J1080" s="90" t="s">
        <v>8678</v>
      </c>
      <c r="K1080" s="95">
        <v>1.18312752246856</v>
      </c>
      <c r="L1080" s="110">
        <v>220</v>
      </c>
    </row>
    <row r="1081" spans="1:12" ht="15" customHeight="1">
      <c r="A1081" s="90">
        <v>15</v>
      </c>
      <c r="B1081" s="92" t="s">
        <v>1646</v>
      </c>
      <c r="C1081" s="90" t="s">
        <v>82</v>
      </c>
      <c r="D1081" s="90">
        <v>1</v>
      </c>
      <c r="E1081" s="90">
        <v>1</v>
      </c>
      <c r="F1081" s="90" t="s">
        <v>566</v>
      </c>
      <c r="G1081" s="95">
        <v>3.5428417556778902</v>
      </c>
      <c r="H1081" s="97">
        <v>4.136730254078282</v>
      </c>
      <c r="I1081" s="97">
        <v>2.9489532572774988</v>
      </c>
      <c r="J1081" s="90" t="s">
        <v>8678</v>
      </c>
      <c r="K1081" s="95">
        <v>1.18312752246856</v>
      </c>
      <c r="L1081" s="110">
        <v>222</v>
      </c>
    </row>
    <row r="1082" spans="1:12" ht="15" customHeight="1">
      <c r="A1082" s="90">
        <v>15</v>
      </c>
      <c r="B1082" s="92" t="s">
        <v>1647</v>
      </c>
      <c r="C1082" s="90" t="s">
        <v>82</v>
      </c>
      <c r="D1082" s="90">
        <v>1</v>
      </c>
      <c r="E1082" s="90">
        <v>1</v>
      </c>
      <c r="F1082" s="90" t="s">
        <v>566</v>
      </c>
      <c r="G1082" s="95">
        <v>5.6826618435924896</v>
      </c>
      <c r="H1082" s="97">
        <v>6.6352495519764885</v>
      </c>
      <c r="I1082" s="97">
        <v>4.7300741352084907</v>
      </c>
      <c r="J1082" s="90" t="s">
        <v>8678</v>
      </c>
      <c r="K1082" s="95">
        <v>0.823045253753662</v>
      </c>
      <c r="L1082" s="110">
        <v>213</v>
      </c>
    </row>
    <row r="1083" spans="1:12" ht="15" customHeight="1">
      <c r="A1083" s="90">
        <v>15</v>
      </c>
      <c r="B1083" s="92" t="s">
        <v>1648</v>
      </c>
      <c r="C1083" s="90" t="s">
        <v>82</v>
      </c>
      <c r="D1083" s="90">
        <v>1</v>
      </c>
      <c r="E1083" s="90">
        <v>1</v>
      </c>
      <c r="F1083" s="90" t="s">
        <v>566</v>
      </c>
      <c r="G1083" s="95">
        <v>0</v>
      </c>
      <c r="H1083" s="97">
        <v>0</v>
      </c>
      <c r="I1083" s="97">
        <v>0</v>
      </c>
      <c r="J1083" s="90" t="s">
        <v>8678</v>
      </c>
      <c r="K1083" s="95">
        <v>0</v>
      </c>
      <c r="L1083" s="110">
        <v>101</v>
      </c>
    </row>
    <row r="1084" spans="1:12" ht="15" customHeight="1">
      <c r="A1084" s="90">
        <v>15</v>
      </c>
      <c r="B1084" s="92" t="s">
        <v>1649</v>
      </c>
      <c r="C1084" s="90" t="s">
        <v>82</v>
      </c>
      <c r="D1084" s="90">
        <v>1</v>
      </c>
      <c r="E1084" s="90">
        <v>1</v>
      </c>
      <c r="F1084" s="90" t="s">
        <v>566</v>
      </c>
      <c r="G1084" s="95">
        <v>11.9146442320743</v>
      </c>
      <c r="H1084" s="97">
        <v>13.911902551789336</v>
      </c>
      <c r="I1084" s="97">
        <v>9.9173859123592649</v>
      </c>
      <c r="J1084" s="90" t="s">
        <v>8678</v>
      </c>
      <c r="K1084" s="95">
        <v>0.97736626863479603</v>
      </c>
      <c r="L1084" s="110">
        <v>157</v>
      </c>
    </row>
    <row r="1085" spans="1:12" ht="15" customHeight="1">
      <c r="A1085" s="90">
        <v>15</v>
      </c>
      <c r="B1085" s="92" t="s">
        <v>1650</v>
      </c>
      <c r="C1085" s="90" t="s">
        <v>82</v>
      </c>
      <c r="D1085" s="90">
        <v>1</v>
      </c>
      <c r="E1085" s="90">
        <v>1</v>
      </c>
      <c r="F1085" s="90" t="s">
        <v>566</v>
      </c>
      <c r="G1085" s="95">
        <v>0</v>
      </c>
      <c r="H1085" s="97">
        <v>0</v>
      </c>
      <c r="I1085" s="97">
        <v>0</v>
      </c>
      <c r="J1085" s="90" t="s">
        <v>8678</v>
      </c>
      <c r="K1085" s="95">
        <v>0.87448561191558805</v>
      </c>
      <c r="L1085" s="110">
        <v>106</v>
      </c>
    </row>
    <row r="1086" spans="1:12" ht="15" customHeight="1">
      <c r="A1086" s="90">
        <v>15</v>
      </c>
      <c r="B1086" s="92" t="s">
        <v>1651</v>
      </c>
      <c r="C1086" s="90" t="s">
        <v>82</v>
      </c>
      <c r="D1086" s="90">
        <v>1</v>
      </c>
      <c r="E1086" s="90">
        <v>1</v>
      </c>
      <c r="F1086" s="90" t="s">
        <v>566</v>
      </c>
      <c r="G1086" s="95">
        <v>3.62198713220705</v>
      </c>
      <c r="H1086" s="97">
        <v>4.2291428132996707</v>
      </c>
      <c r="I1086" s="97">
        <v>3.0148314511144294</v>
      </c>
      <c r="J1086" s="90" t="s">
        <v>8678</v>
      </c>
      <c r="K1086" s="95">
        <v>0.72016459703445401</v>
      </c>
      <c r="L1086" s="110">
        <v>119</v>
      </c>
    </row>
    <row r="1087" spans="1:12" ht="15" customHeight="1">
      <c r="A1087" s="90">
        <v>15</v>
      </c>
      <c r="B1087" s="92" t="s">
        <v>1652</v>
      </c>
      <c r="C1087" s="90" t="s">
        <v>82</v>
      </c>
      <c r="D1087" s="90">
        <v>1</v>
      </c>
      <c r="E1087" s="90">
        <v>1</v>
      </c>
      <c r="F1087" s="90" t="s">
        <v>566</v>
      </c>
      <c r="G1087" s="95">
        <v>8.9422514770160504</v>
      </c>
      <c r="H1087" s="97">
        <v>10.441245975850952</v>
      </c>
      <c r="I1087" s="97">
        <v>7.4432569781811484</v>
      </c>
      <c r="J1087" s="90" t="s">
        <v>8678</v>
      </c>
      <c r="K1087" s="95">
        <v>0.97736626863479603</v>
      </c>
      <c r="L1087" s="110">
        <v>121</v>
      </c>
    </row>
    <row r="1088" spans="1:12" ht="15" customHeight="1">
      <c r="A1088" s="90">
        <v>15</v>
      </c>
      <c r="B1088" s="92" t="s">
        <v>1653</v>
      </c>
      <c r="C1088" s="90" t="s">
        <v>82</v>
      </c>
      <c r="D1088" s="90">
        <v>1</v>
      </c>
      <c r="E1088" s="90">
        <v>1</v>
      </c>
      <c r="F1088" s="90" t="s">
        <v>566</v>
      </c>
      <c r="G1088" s="95">
        <v>6.0100643884103002</v>
      </c>
      <c r="H1088" s="97">
        <v>7.017534764190521</v>
      </c>
      <c r="I1088" s="97">
        <v>5.0025940126300794</v>
      </c>
      <c r="J1088" s="90" t="s">
        <v>8678</v>
      </c>
      <c r="K1088" s="95">
        <v>0.97736626863479603</v>
      </c>
      <c r="L1088" s="110">
        <v>137</v>
      </c>
    </row>
    <row r="1089" spans="1:12" ht="15" customHeight="1">
      <c r="A1089" s="90">
        <v>15</v>
      </c>
      <c r="B1089" s="92" t="s">
        <v>1654</v>
      </c>
      <c r="C1089" s="90" t="s">
        <v>82</v>
      </c>
      <c r="D1089" s="90">
        <v>1</v>
      </c>
      <c r="E1089" s="90">
        <v>1</v>
      </c>
      <c r="F1089" s="90" t="s">
        <v>566</v>
      </c>
      <c r="G1089" s="95">
        <v>0</v>
      </c>
      <c r="H1089" s="97">
        <v>0</v>
      </c>
      <c r="I1089" s="97">
        <v>0</v>
      </c>
      <c r="J1089" s="90" t="s">
        <v>8678</v>
      </c>
      <c r="K1089" s="95">
        <v>0</v>
      </c>
      <c r="L1089" s="110">
        <v>146</v>
      </c>
    </row>
    <row r="1090" spans="1:12" ht="15" customHeight="1">
      <c r="A1090" s="90">
        <v>15</v>
      </c>
      <c r="B1090" s="92" t="s">
        <v>1655</v>
      </c>
      <c r="C1090" s="90" t="s">
        <v>82</v>
      </c>
      <c r="D1090" s="90">
        <v>1</v>
      </c>
      <c r="E1090" s="90">
        <v>1</v>
      </c>
      <c r="F1090" s="90" t="s">
        <v>566</v>
      </c>
      <c r="G1090" s="95">
        <v>3.95104289757194</v>
      </c>
      <c r="H1090" s="97">
        <v>4.6133583763239834</v>
      </c>
      <c r="I1090" s="97">
        <v>3.2887274188198967</v>
      </c>
      <c r="J1090" s="90" t="s">
        <v>8678</v>
      </c>
      <c r="K1090" s="95">
        <v>0.823045253753662</v>
      </c>
      <c r="L1090" s="110">
        <v>141</v>
      </c>
    </row>
    <row r="1091" spans="1:12" ht="15" customHeight="1">
      <c r="A1091" s="90">
        <v>15</v>
      </c>
      <c r="B1091" s="92" t="s">
        <v>1656</v>
      </c>
      <c r="C1091" s="90" t="s">
        <v>82</v>
      </c>
      <c r="D1091" s="90">
        <v>1</v>
      </c>
      <c r="E1091" s="90">
        <v>1</v>
      </c>
      <c r="F1091" s="90" t="s">
        <v>566</v>
      </c>
      <c r="G1091" s="95">
        <v>9.1488636442891398</v>
      </c>
      <c r="H1091" s="97">
        <v>10.682492653563695</v>
      </c>
      <c r="I1091" s="97">
        <v>7.6152346350145841</v>
      </c>
      <c r="J1091" s="90" t="s">
        <v>8678</v>
      </c>
      <c r="K1091" s="95">
        <v>0.97736626863479603</v>
      </c>
      <c r="L1091" s="110">
        <v>114</v>
      </c>
    </row>
    <row r="1092" spans="1:12" ht="15" customHeight="1">
      <c r="A1092" s="90">
        <v>15</v>
      </c>
      <c r="B1092" s="92" t="s">
        <v>1657</v>
      </c>
      <c r="C1092" s="90" t="s">
        <v>82</v>
      </c>
      <c r="D1092" s="90">
        <v>1</v>
      </c>
      <c r="E1092" s="90">
        <v>1</v>
      </c>
      <c r="F1092" s="90" t="s">
        <v>566</v>
      </c>
      <c r="G1092" s="95">
        <v>4.7051741370491396</v>
      </c>
      <c r="H1092" s="97">
        <v>5.4939050473377922</v>
      </c>
      <c r="I1092" s="97">
        <v>3.916443226760487</v>
      </c>
      <c r="J1092" s="90" t="s">
        <v>8678</v>
      </c>
      <c r="K1092" s="95">
        <v>1.0802469253539999</v>
      </c>
      <c r="L1092" s="110">
        <v>117</v>
      </c>
    </row>
    <row r="1093" spans="1:12" ht="15" customHeight="1">
      <c r="A1093" s="90">
        <v>15</v>
      </c>
      <c r="B1093" s="92" t="s">
        <v>1658</v>
      </c>
      <c r="C1093" s="90" t="s">
        <v>82</v>
      </c>
      <c r="D1093" s="90">
        <v>1</v>
      </c>
      <c r="E1093" s="90">
        <v>1</v>
      </c>
      <c r="F1093" s="90" t="s">
        <v>566</v>
      </c>
      <c r="G1093" s="95">
        <v>5.1488808868126599</v>
      </c>
      <c r="H1093" s="97">
        <v>6.0119906018912417</v>
      </c>
      <c r="I1093" s="97">
        <v>4.2857711717340781</v>
      </c>
      <c r="J1093" s="90" t="s">
        <v>8678</v>
      </c>
      <c r="K1093" s="95">
        <v>1.2860082387924101</v>
      </c>
      <c r="L1093" s="110">
        <v>109</v>
      </c>
    </row>
    <row r="1094" spans="1:12" ht="15" customHeight="1">
      <c r="A1094" s="90">
        <v>15</v>
      </c>
      <c r="B1094" s="92" t="s">
        <v>1659</v>
      </c>
      <c r="C1094" s="90" t="s">
        <v>82</v>
      </c>
      <c r="D1094" s="90">
        <v>1</v>
      </c>
      <c r="E1094" s="90">
        <v>1</v>
      </c>
      <c r="F1094" s="90" t="s">
        <v>566</v>
      </c>
      <c r="G1094" s="95">
        <v>8.1215711162983197</v>
      </c>
      <c r="H1094" s="97">
        <v>9.4829945180577653</v>
      </c>
      <c r="I1094" s="97">
        <v>6.7601477145388742</v>
      </c>
      <c r="J1094" s="90" t="s">
        <v>8678</v>
      </c>
      <c r="K1094" s="95">
        <v>1.69753086566925</v>
      </c>
      <c r="L1094" s="110">
        <v>112</v>
      </c>
    </row>
    <row r="1095" spans="1:12" ht="15" customHeight="1">
      <c r="A1095" s="90">
        <v>15</v>
      </c>
      <c r="B1095" s="92" t="s">
        <v>1660</v>
      </c>
      <c r="C1095" s="90" t="s">
        <v>82</v>
      </c>
      <c r="D1095" s="90">
        <v>1</v>
      </c>
      <c r="E1095" s="90">
        <v>1</v>
      </c>
      <c r="F1095" s="90" t="s">
        <v>566</v>
      </c>
      <c r="G1095" s="95">
        <v>5.0805755195671702</v>
      </c>
      <c r="H1095" s="97">
        <v>5.9322351686299335</v>
      </c>
      <c r="I1095" s="97">
        <v>4.228915870504407</v>
      </c>
      <c r="J1095" s="90" t="s">
        <v>8678</v>
      </c>
      <c r="K1095" s="95">
        <v>1.18312752246856</v>
      </c>
      <c r="L1095" s="110">
        <v>116</v>
      </c>
    </row>
    <row r="1096" spans="1:12" ht="15" customHeight="1">
      <c r="A1096" s="90">
        <v>15</v>
      </c>
      <c r="B1096" s="92" t="s">
        <v>1661</v>
      </c>
      <c r="C1096" s="90" t="s">
        <v>82</v>
      </c>
      <c r="D1096" s="90">
        <v>1</v>
      </c>
      <c r="E1096" s="90">
        <v>1</v>
      </c>
      <c r="F1096" s="90" t="s">
        <v>566</v>
      </c>
      <c r="G1096" s="95">
        <v>4.7335207750632797</v>
      </c>
      <c r="H1096" s="97">
        <v>5.5270034477635441</v>
      </c>
      <c r="I1096" s="97">
        <v>3.9400381023630158</v>
      </c>
      <c r="J1096" s="90" t="s">
        <v>8678</v>
      </c>
      <c r="K1096" s="95">
        <v>1.18312752246856</v>
      </c>
      <c r="L1096" s="110">
        <v>105</v>
      </c>
    </row>
    <row r="1097" spans="1:12" ht="15" customHeight="1">
      <c r="A1097" s="90">
        <v>15</v>
      </c>
      <c r="B1097" s="92" t="s">
        <v>1662</v>
      </c>
      <c r="C1097" s="90" t="s">
        <v>82</v>
      </c>
      <c r="D1097" s="90">
        <v>1</v>
      </c>
      <c r="E1097" s="90">
        <v>1</v>
      </c>
      <c r="F1097" s="90" t="s">
        <v>566</v>
      </c>
      <c r="G1097" s="95">
        <v>7.2896516591412599</v>
      </c>
      <c r="H1097" s="97">
        <v>8.511619947950976</v>
      </c>
      <c r="I1097" s="97">
        <v>6.0676833703315429</v>
      </c>
      <c r="J1097" s="90" t="s">
        <v>8678</v>
      </c>
      <c r="K1097" s="95">
        <v>1.18312752246856</v>
      </c>
      <c r="L1097" s="110">
        <v>113</v>
      </c>
    </row>
    <row r="1098" spans="1:12" ht="15" customHeight="1">
      <c r="A1098" s="90">
        <v>15</v>
      </c>
      <c r="B1098" s="92" t="s">
        <v>1663</v>
      </c>
      <c r="C1098" s="90" t="s">
        <v>82</v>
      </c>
      <c r="D1098" s="90">
        <v>1</v>
      </c>
      <c r="E1098" s="90">
        <v>1</v>
      </c>
      <c r="F1098" s="90" t="s">
        <v>566</v>
      </c>
      <c r="G1098" s="95">
        <v>0</v>
      </c>
      <c r="H1098" s="97">
        <v>0</v>
      </c>
      <c r="I1098" s="97">
        <v>0</v>
      </c>
      <c r="J1098" s="90" t="s">
        <v>8678</v>
      </c>
      <c r="K1098" s="95">
        <v>0.87448561191558805</v>
      </c>
      <c r="L1098" s="110">
        <v>138</v>
      </c>
    </row>
    <row r="1099" spans="1:12" ht="15" customHeight="1">
      <c r="A1099" s="90">
        <v>15</v>
      </c>
      <c r="B1099" s="92" t="s">
        <v>1664</v>
      </c>
      <c r="C1099" s="90" t="s">
        <v>82</v>
      </c>
      <c r="D1099" s="90">
        <v>1</v>
      </c>
      <c r="E1099" s="90">
        <v>1</v>
      </c>
      <c r="F1099" s="90" t="s">
        <v>566</v>
      </c>
      <c r="G1099" s="95">
        <v>4.1547324882794996</v>
      </c>
      <c r="H1099" s="97">
        <v>4.8511925643653733</v>
      </c>
      <c r="I1099" s="97">
        <v>3.4582724121936259</v>
      </c>
      <c r="J1099" s="90" t="s">
        <v>8678</v>
      </c>
      <c r="K1099" s="95">
        <v>0.97736626863479603</v>
      </c>
      <c r="L1099" s="110">
        <v>75</v>
      </c>
    </row>
    <row r="1100" spans="1:12" ht="15" customHeight="1">
      <c r="A1100" s="90">
        <v>15</v>
      </c>
      <c r="B1100" s="92" t="s">
        <v>1665</v>
      </c>
      <c r="C1100" s="90" t="s">
        <v>82</v>
      </c>
      <c r="D1100" s="90">
        <v>1</v>
      </c>
      <c r="E1100" s="90">
        <v>1</v>
      </c>
      <c r="F1100" s="90" t="s">
        <v>566</v>
      </c>
      <c r="G1100" s="95">
        <v>9.8613419830340892</v>
      </c>
      <c r="H1100" s="97">
        <v>11.514404125347092</v>
      </c>
      <c r="I1100" s="97">
        <v>8.2082798407210866</v>
      </c>
      <c r="J1100" s="90" t="s">
        <v>8678</v>
      </c>
      <c r="K1100" s="95">
        <v>1.2860082387924101</v>
      </c>
      <c r="L1100" s="110">
        <v>112</v>
      </c>
    </row>
    <row r="1101" spans="1:12" ht="15" customHeight="1">
      <c r="A1101" s="90">
        <v>15</v>
      </c>
      <c r="B1101" s="92" t="s">
        <v>1666</v>
      </c>
      <c r="C1101" s="90" t="s">
        <v>82</v>
      </c>
      <c r="D1101" s="90">
        <v>1</v>
      </c>
      <c r="E1101" s="90">
        <v>1</v>
      </c>
      <c r="F1101" s="90" t="s">
        <v>566</v>
      </c>
      <c r="G1101" s="95">
        <v>0</v>
      </c>
      <c r="H1101" s="97">
        <v>0</v>
      </c>
      <c r="I1101" s="97">
        <v>0</v>
      </c>
      <c r="J1101" s="90" t="s">
        <v>8678</v>
      </c>
      <c r="K1101" s="95">
        <v>0.61728394031524603</v>
      </c>
      <c r="L1101" s="110">
        <v>236</v>
      </c>
    </row>
    <row r="1102" spans="1:12" ht="15" customHeight="1">
      <c r="A1102" s="90">
        <v>15</v>
      </c>
      <c r="B1102" s="92" t="s">
        <v>1667</v>
      </c>
      <c r="C1102" s="90" t="s">
        <v>82</v>
      </c>
      <c r="D1102" s="90">
        <v>1</v>
      </c>
      <c r="E1102" s="90">
        <v>1</v>
      </c>
      <c r="F1102" s="90" t="s">
        <v>566</v>
      </c>
      <c r="G1102" s="95">
        <v>2.5143614325122599</v>
      </c>
      <c r="H1102" s="97">
        <v>2.9358452126436827</v>
      </c>
      <c r="I1102" s="97">
        <v>2.092877652380837</v>
      </c>
      <c r="J1102" s="90" t="s">
        <v>8678</v>
      </c>
      <c r="K1102" s="95">
        <v>0.823045253753662</v>
      </c>
      <c r="L1102" s="110">
        <v>79</v>
      </c>
    </row>
    <row r="1103" spans="1:12" ht="15" customHeight="1">
      <c r="A1103" s="90">
        <v>15</v>
      </c>
      <c r="B1103" s="92" t="s">
        <v>1668</v>
      </c>
      <c r="C1103" s="90" t="s">
        <v>82</v>
      </c>
      <c r="D1103" s="90">
        <v>1</v>
      </c>
      <c r="E1103" s="90">
        <v>1</v>
      </c>
      <c r="F1103" s="90" t="s">
        <v>566</v>
      </c>
      <c r="G1103" s="95">
        <v>0</v>
      </c>
      <c r="H1103" s="97">
        <v>0</v>
      </c>
      <c r="I1103" s="97">
        <v>0</v>
      </c>
      <c r="J1103" s="90" t="s">
        <v>8678</v>
      </c>
      <c r="K1103" s="95">
        <v>2.0061728954315101</v>
      </c>
      <c r="L1103" s="110">
        <v>10</v>
      </c>
    </row>
    <row r="1104" spans="1:12" ht="15" customHeight="1">
      <c r="A1104" s="90">
        <v>15</v>
      </c>
      <c r="B1104" s="92" t="s">
        <v>1669</v>
      </c>
      <c r="C1104" s="90" t="s">
        <v>82</v>
      </c>
      <c r="D1104" s="90">
        <v>1</v>
      </c>
      <c r="E1104" s="90">
        <v>1</v>
      </c>
      <c r="F1104" s="90" t="s">
        <v>566</v>
      </c>
      <c r="G1104" s="95">
        <v>8.2127556531611798</v>
      </c>
      <c r="H1104" s="97">
        <v>9.5894643686346885</v>
      </c>
      <c r="I1104" s="97">
        <v>6.8360469376876711</v>
      </c>
      <c r="J1104" s="90" t="s">
        <v>8678</v>
      </c>
      <c r="K1104" s="95">
        <v>1.90329217910766</v>
      </c>
      <c r="L1104" s="110">
        <v>337</v>
      </c>
    </row>
    <row r="1105" spans="1:12" ht="15" customHeight="1">
      <c r="A1105" s="90">
        <v>15</v>
      </c>
      <c r="B1105" s="92" t="s">
        <v>1670</v>
      </c>
      <c r="C1105" s="90" t="s">
        <v>82</v>
      </c>
      <c r="D1105" s="90">
        <v>1</v>
      </c>
      <c r="E1105" s="90">
        <v>1</v>
      </c>
      <c r="F1105" s="90" t="s">
        <v>566</v>
      </c>
      <c r="G1105" s="95">
        <v>2.56145994498995</v>
      </c>
      <c r="H1105" s="97">
        <v>2.9908388744905023</v>
      </c>
      <c r="I1105" s="97">
        <v>2.1320810154893977</v>
      </c>
      <c r="J1105" s="90" t="s">
        <v>8678</v>
      </c>
      <c r="K1105" s="95">
        <v>2.1090536117553702</v>
      </c>
      <c r="L1105" s="110">
        <v>352</v>
      </c>
    </row>
    <row r="1106" spans="1:12" ht="15" customHeight="1">
      <c r="A1106" s="90">
        <v>15</v>
      </c>
      <c r="B1106" s="92" t="s">
        <v>1671</v>
      </c>
      <c r="C1106" s="90" t="s">
        <v>82</v>
      </c>
      <c r="D1106" s="90">
        <v>1</v>
      </c>
      <c r="E1106" s="90">
        <v>1</v>
      </c>
      <c r="F1106" s="90" t="s">
        <v>566</v>
      </c>
      <c r="G1106" s="95">
        <v>5.0002472801845599</v>
      </c>
      <c r="H1106" s="97">
        <v>5.8384414626089587</v>
      </c>
      <c r="I1106" s="97">
        <v>4.1620530977601611</v>
      </c>
      <c r="J1106" s="90" t="s">
        <v>8678</v>
      </c>
      <c r="K1106" s="95">
        <v>1.59465014934539</v>
      </c>
      <c r="L1106" s="110">
        <v>37</v>
      </c>
    </row>
    <row r="1107" spans="1:12" ht="15" customHeight="1">
      <c r="A1107" s="90">
        <v>15</v>
      </c>
      <c r="B1107" s="92" t="s">
        <v>1672</v>
      </c>
      <c r="C1107" s="90" t="s">
        <v>82</v>
      </c>
      <c r="D1107" s="90">
        <v>1</v>
      </c>
      <c r="E1107" s="90">
        <v>1</v>
      </c>
      <c r="F1107" s="90" t="s">
        <v>566</v>
      </c>
      <c r="G1107" s="95">
        <v>11.137971803845</v>
      </c>
      <c r="H1107" s="97">
        <v>13.005036100242213</v>
      </c>
      <c r="I1107" s="97">
        <v>9.2709075074477862</v>
      </c>
      <c r="J1107" s="90" t="s">
        <v>8678</v>
      </c>
      <c r="K1107" s="95">
        <v>1.59465014934539</v>
      </c>
      <c r="L1107" s="110">
        <v>35</v>
      </c>
    </row>
    <row r="1108" spans="1:12" ht="15" customHeight="1">
      <c r="A1108" s="90">
        <v>15</v>
      </c>
      <c r="B1108" s="92" t="s">
        <v>1673</v>
      </c>
      <c r="C1108" s="90" t="s">
        <v>82</v>
      </c>
      <c r="D1108" s="90">
        <v>1</v>
      </c>
      <c r="E1108" s="90">
        <v>1</v>
      </c>
      <c r="F1108" s="90" t="s">
        <v>566</v>
      </c>
      <c r="G1108" s="95">
        <v>15.1865685586538</v>
      </c>
      <c r="H1108" s="97">
        <v>17.732301340169968</v>
      </c>
      <c r="I1108" s="97">
        <v>12.640835777137632</v>
      </c>
      <c r="J1108" s="90" t="s">
        <v>8678</v>
      </c>
      <c r="K1108" s="95">
        <v>1.0802469253539999</v>
      </c>
      <c r="L1108" s="110">
        <v>163</v>
      </c>
    </row>
    <row r="1109" spans="1:12" ht="15" customHeight="1">
      <c r="A1109" s="90">
        <v>15</v>
      </c>
      <c r="B1109" s="92" t="s">
        <v>1674</v>
      </c>
      <c r="C1109" s="90" t="s">
        <v>82</v>
      </c>
      <c r="D1109" s="90">
        <v>1</v>
      </c>
      <c r="E1109" s="90">
        <v>1</v>
      </c>
      <c r="F1109" s="90" t="s">
        <v>566</v>
      </c>
      <c r="G1109" s="95">
        <v>11.6685880647433</v>
      </c>
      <c r="H1109" s="97">
        <v>13.624599854746934</v>
      </c>
      <c r="I1109" s="97">
        <v>9.712576274739666</v>
      </c>
      <c r="J1109" s="90" t="s">
        <v>8678</v>
      </c>
      <c r="K1109" s="95">
        <v>1.59465014934539</v>
      </c>
      <c r="L1109" s="110">
        <v>105</v>
      </c>
    </row>
    <row r="1110" spans="1:12" ht="15" customHeight="1">
      <c r="A1110" s="90">
        <v>15</v>
      </c>
      <c r="B1110" s="92" t="s">
        <v>1675</v>
      </c>
      <c r="C1110" s="90" t="s">
        <v>82</v>
      </c>
      <c r="D1110" s="90">
        <v>1</v>
      </c>
      <c r="E1110" s="90">
        <v>1</v>
      </c>
      <c r="F1110" s="90" t="s">
        <v>566</v>
      </c>
      <c r="G1110" s="95">
        <v>11.363356057289201</v>
      </c>
      <c r="H1110" s="97">
        <v>13.268201639183163</v>
      </c>
      <c r="I1110" s="97">
        <v>9.4585104753952383</v>
      </c>
      <c r="J1110" s="90" t="s">
        <v>8678</v>
      </c>
      <c r="K1110" s="95">
        <v>2.2119340896606401</v>
      </c>
      <c r="L1110" s="110">
        <v>86</v>
      </c>
    </row>
    <row r="1111" spans="1:12" ht="15" customHeight="1">
      <c r="A1111" s="90">
        <v>15</v>
      </c>
      <c r="B1111" s="92" t="s">
        <v>1676</v>
      </c>
      <c r="C1111" s="90" t="s">
        <v>82</v>
      </c>
      <c r="D1111" s="90">
        <v>1</v>
      </c>
      <c r="E1111" s="90">
        <v>1</v>
      </c>
      <c r="F1111" s="90" t="s">
        <v>566</v>
      </c>
      <c r="G1111" s="95">
        <v>4.8238380999713799</v>
      </c>
      <c r="H1111" s="97">
        <v>5.63246071517211</v>
      </c>
      <c r="I1111" s="97">
        <v>4.0152154847706498</v>
      </c>
      <c r="J1111" s="90" t="s">
        <v>8678</v>
      </c>
      <c r="K1111" s="95">
        <v>0.823045253753662</v>
      </c>
      <c r="L1111" s="110">
        <v>114</v>
      </c>
    </row>
    <row r="1112" spans="1:12" ht="15" customHeight="1">
      <c r="A1112" s="90">
        <v>15</v>
      </c>
      <c r="B1112" s="92" t="s">
        <v>1677</v>
      </c>
      <c r="C1112" s="90" t="s">
        <v>82</v>
      </c>
      <c r="D1112" s="90">
        <v>1</v>
      </c>
      <c r="E1112" s="90">
        <v>1</v>
      </c>
      <c r="F1112" s="90" t="s">
        <v>566</v>
      </c>
      <c r="G1112" s="95">
        <v>6.1966260405606199</v>
      </c>
      <c r="H1112" s="97">
        <v>7.2353698479800279</v>
      </c>
      <c r="I1112" s="97">
        <v>5.157882233141212</v>
      </c>
      <c r="J1112" s="90" t="s">
        <v>8678</v>
      </c>
      <c r="K1112" s="95">
        <v>0.61728394031524603</v>
      </c>
      <c r="L1112" s="110">
        <v>242</v>
      </c>
    </row>
    <row r="1113" spans="1:12" ht="15" customHeight="1">
      <c r="A1113" s="90">
        <v>15</v>
      </c>
      <c r="B1113" s="92" t="s">
        <v>1678</v>
      </c>
      <c r="C1113" s="90" t="s">
        <v>82</v>
      </c>
      <c r="D1113" s="90">
        <v>1</v>
      </c>
      <c r="E1113" s="90">
        <v>1</v>
      </c>
      <c r="F1113" s="90" t="s">
        <v>566</v>
      </c>
      <c r="G1113" s="95">
        <v>1.8154234880534399</v>
      </c>
      <c r="H1113" s="97">
        <v>2.1197439188355824</v>
      </c>
      <c r="I1113" s="97">
        <v>1.5111030572712971</v>
      </c>
      <c r="J1113" s="90" t="s">
        <v>8678</v>
      </c>
      <c r="K1113" s="95">
        <v>0.823045253753662</v>
      </c>
      <c r="L1113" s="110">
        <v>178</v>
      </c>
    </row>
    <row r="1114" spans="1:12" ht="15" customHeight="1">
      <c r="A1114" s="90">
        <v>15</v>
      </c>
      <c r="B1114" s="92" t="s">
        <v>1679</v>
      </c>
      <c r="C1114" s="90" t="s">
        <v>82</v>
      </c>
      <c r="D1114" s="90">
        <v>1</v>
      </c>
      <c r="E1114" s="90">
        <v>1</v>
      </c>
      <c r="F1114" s="90" t="s">
        <v>566</v>
      </c>
      <c r="G1114" s="95">
        <v>0.22364696750673799</v>
      </c>
      <c r="H1114" s="97">
        <v>0.26113703081298456</v>
      </c>
      <c r="I1114" s="97">
        <v>0.18615690420049144</v>
      </c>
      <c r="J1114" s="90" t="s">
        <v>8678</v>
      </c>
      <c r="K1114" s="95">
        <v>0</v>
      </c>
      <c r="L1114" s="110">
        <v>178</v>
      </c>
    </row>
    <row r="1115" spans="1:12" ht="15" customHeight="1">
      <c r="A1115" s="90">
        <v>15</v>
      </c>
      <c r="B1115" s="92" t="s">
        <v>1680</v>
      </c>
      <c r="C1115" s="90" t="s">
        <v>82</v>
      </c>
      <c r="D1115" s="90">
        <v>1</v>
      </c>
      <c r="E1115" s="90">
        <v>1</v>
      </c>
      <c r="F1115" s="90" t="s">
        <v>566</v>
      </c>
      <c r="G1115" s="95">
        <v>2.9414336510292198</v>
      </c>
      <c r="H1115" s="97">
        <v>3.4345077803928876</v>
      </c>
      <c r="I1115" s="97">
        <v>2.448359521665552</v>
      </c>
      <c r="J1115" s="90" t="s">
        <v>8678</v>
      </c>
      <c r="K1115" s="95">
        <v>0.51440328359603804</v>
      </c>
      <c r="L1115" s="110">
        <v>76</v>
      </c>
    </row>
    <row r="1116" spans="1:12" ht="15" customHeight="1">
      <c r="A1116" s="90">
        <v>15</v>
      </c>
      <c r="B1116" s="92" t="s">
        <v>1681</v>
      </c>
      <c r="C1116" s="90" t="s">
        <v>82</v>
      </c>
      <c r="D1116" s="90">
        <v>1</v>
      </c>
      <c r="E1116" s="90">
        <v>1</v>
      </c>
      <c r="F1116" s="90" t="s">
        <v>566</v>
      </c>
      <c r="G1116" s="95">
        <v>0.39866680478279798</v>
      </c>
      <c r="H1116" s="97">
        <v>0.46549553899738483</v>
      </c>
      <c r="I1116" s="97">
        <v>0.33183807056821113</v>
      </c>
      <c r="J1116" s="90" t="s">
        <v>8678</v>
      </c>
      <c r="K1116" s="95">
        <v>0</v>
      </c>
      <c r="L1116" s="110">
        <v>263</v>
      </c>
    </row>
    <row r="1117" spans="1:12" ht="15" customHeight="1">
      <c r="A1117" s="90">
        <v>15</v>
      </c>
      <c r="B1117" s="92" t="s">
        <v>1682</v>
      </c>
      <c r="C1117" s="90" t="s">
        <v>82</v>
      </c>
      <c r="D1117" s="90">
        <v>1</v>
      </c>
      <c r="E1117" s="90">
        <v>1</v>
      </c>
      <c r="F1117" s="90" t="s">
        <v>566</v>
      </c>
      <c r="G1117" s="95">
        <v>1.722806195732</v>
      </c>
      <c r="H1117" s="97">
        <v>2.0116011392200694</v>
      </c>
      <c r="I1117" s="97">
        <v>1.4340112522439308</v>
      </c>
      <c r="J1117" s="90" t="s">
        <v>8678</v>
      </c>
      <c r="K1117" s="95">
        <v>0.72016459703445401</v>
      </c>
      <c r="L1117" s="110">
        <v>263</v>
      </c>
    </row>
    <row r="1118" spans="1:12" ht="15" customHeight="1">
      <c r="A1118" s="90">
        <v>15</v>
      </c>
      <c r="B1118" s="92" t="s">
        <v>1683</v>
      </c>
      <c r="C1118" s="90" t="s">
        <v>82</v>
      </c>
      <c r="D1118" s="90">
        <v>1</v>
      </c>
      <c r="E1118" s="90">
        <v>1</v>
      </c>
      <c r="F1118" s="90" t="s">
        <v>566</v>
      </c>
      <c r="G1118" s="95">
        <v>3.57169715269122</v>
      </c>
      <c r="H1118" s="97">
        <v>4.1704226970521114</v>
      </c>
      <c r="I1118" s="97">
        <v>2.9729716083303281</v>
      </c>
      <c r="J1118" s="90" t="s">
        <v>8678</v>
      </c>
      <c r="K1118" s="95">
        <v>0.823045253753662</v>
      </c>
      <c r="L1118" s="110">
        <v>200</v>
      </c>
    </row>
    <row r="1119" spans="1:12" ht="15" customHeight="1">
      <c r="A1119" s="90">
        <v>15</v>
      </c>
      <c r="B1119" s="92" t="s">
        <v>1684</v>
      </c>
      <c r="C1119" s="90" t="s">
        <v>82</v>
      </c>
      <c r="D1119" s="90">
        <v>1</v>
      </c>
      <c r="E1119" s="90">
        <v>1</v>
      </c>
      <c r="F1119" s="90" t="s">
        <v>566</v>
      </c>
      <c r="G1119" s="95">
        <v>2.7051430951254098</v>
      </c>
      <c r="H1119" s="97">
        <v>3.1586077095546301</v>
      </c>
      <c r="I1119" s="97">
        <v>2.2516784806961896</v>
      </c>
      <c r="J1119" s="90" t="s">
        <v>8678</v>
      </c>
      <c r="K1119" s="95">
        <v>0.823045253753662</v>
      </c>
      <c r="L1119" s="110">
        <v>200</v>
      </c>
    </row>
    <row r="1120" spans="1:12" ht="15" customHeight="1">
      <c r="A1120" s="90">
        <v>15</v>
      </c>
      <c r="B1120" s="92" t="s">
        <v>1685</v>
      </c>
      <c r="C1120" s="90" t="s">
        <v>82</v>
      </c>
      <c r="D1120" s="90">
        <v>1</v>
      </c>
      <c r="E1120" s="90">
        <v>1</v>
      </c>
      <c r="F1120" s="90" t="s">
        <v>566</v>
      </c>
      <c r="G1120" s="95">
        <v>6.5392365309712499</v>
      </c>
      <c r="H1120" s="97">
        <v>7.6354123220123071</v>
      </c>
      <c r="I1120" s="97">
        <v>5.4430607399301927</v>
      </c>
      <c r="J1120" s="90" t="s">
        <v>8678</v>
      </c>
      <c r="K1120" s="95">
        <v>0.823045253753662</v>
      </c>
      <c r="L1120" s="110">
        <v>87</v>
      </c>
    </row>
    <row r="1121" spans="1:12" ht="15" customHeight="1">
      <c r="A1121" s="90">
        <v>15</v>
      </c>
      <c r="B1121" s="92" t="s">
        <v>1686</v>
      </c>
      <c r="C1121" s="90" t="s">
        <v>82</v>
      </c>
      <c r="D1121" s="90">
        <v>1</v>
      </c>
      <c r="E1121" s="90">
        <v>1</v>
      </c>
      <c r="F1121" s="90" t="s">
        <v>566</v>
      </c>
      <c r="G1121" s="95">
        <v>11.1432215949085</v>
      </c>
      <c r="H1121" s="97">
        <v>13.011165916648821</v>
      </c>
      <c r="I1121" s="97">
        <v>9.2752772731681787</v>
      </c>
      <c r="J1121" s="90" t="s">
        <v>8678</v>
      </c>
      <c r="K1121" s="95">
        <v>1.90329217910766</v>
      </c>
      <c r="L1121" s="110">
        <v>211</v>
      </c>
    </row>
    <row r="1122" spans="1:12" ht="15" customHeight="1">
      <c r="A1122" s="90">
        <v>15</v>
      </c>
      <c r="B1122" s="92" t="s">
        <v>1687</v>
      </c>
      <c r="C1122" s="90" t="s">
        <v>82</v>
      </c>
      <c r="D1122" s="90">
        <v>1</v>
      </c>
      <c r="E1122" s="90">
        <v>1</v>
      </c>
      <c r="F1122" s="90" t="s">
        <v>566</v>
      </c>
      <c r="G1122" s="95">
        <v>2.7811713452654598</v>
      </c>
      <c r="H1122" s="97">
        <v>3.247380616787908</v>
      </c>
      <c r="I1122" s="97">
        <v>2.3149620737430117</v>
      </c>
      <c r="J1122" s="90" t="s">
        <v>8678</v>
      </c>
      <c r="K1122" s="95">
        <v>0.87448561191558805</v>
      </c>
      <c r="L1122" s="110">
        <v>196</v>
      </c>
    </row>
    <row r="1123" spans="1:12" ht="15" customHeight="1">
      <c r="A1123" s="90">
        <v>15</v>
      </c>
      <c r="B1123" s="92" t="s">
        <v>1688</v>
      </c>
      <c r="C1123" s="90" t="s">
        <v>82</v>
      </c>
      <c r="D1123" s="90">
        <v>1</v>
      </c>
      <c r="E1123" s="90">
        <v>1</v>
      </c>
      <c r="F1123" s="90" t="s">
        <v>566</v>
      </c>
      <c r="G1123" s="95">
        <v>0</v>
      </c>
      <c r="H1123" s="97">
        <v>0</v>
      </c>
      <c r="I1123" s="97">
        <v>0</v>
      </c>
      <c r="J1123" s="90" t="s">
        <v>8678</v>
      </c>
      <c r="K1123" s="95">
        <v>1.18312752246856</v>
      </c>
      <c r="L1123" s="110">
        <v>179</v>
      </c>
    </row>
    <row r="1124" spans="1:12" ht="15" customHeight="1">
      <c r="A1124" s="90">
        <v>15</v>
      </c>
      <c r="B1124" s="92" t="s">
        <v>1689</v>
      </c>
      <c r="C1124" s="90" t="s">
        <v>82</v>
      </c>
      <c r="D1124" s="90">
        <v>1</v>
      </c>
      <c r="E1124" s="90">
        <v>1</v>
      </c>
      <c r="F1124" s="90" t="s">
        <v>566</v>
      </c>
      <c r="G1124" s="95">
        <v>11.543619395843599</v>
      </c>
      <c r="H1124" s="97">
        <v>13.478682619628888</v>
      </c>
      <c r="I1124" s="97">
        <v>9.6085561720583108</v>
      </c>
      <c r="J1124" s="90" t="s">
        <v>8678</v>
      </c>
      <c r="K1124" s="95">
        <v>1.69753086566925</v>
      </c>
      <c r="L1124" s="110">
        <v>137</v>
      </c>
    </row>
    <row r="1125" spans="1:12" ht="15" customHeight="1">
      <c r="A1125" s="90">
        <v>15</v>
      </c>
      <c r="B1125" s="92" t="s">
        <v>1690</v>
      </c>
      <c r="C1125" s="90" t="s">
        <v>82</v>
      </c>
      <c r="D1125" s="90">
        <v>1</v>
      </c>
      <c r="E1125" s="90">
        <v>1</v>
      </c>
      <c r="F1125" s="90" t="s">
        <v>566</v>
      </c>
      <c r="G1125" s="95">
        <v>0</v>
      </c>
      <c r="H1125" s="97">
        <v>0</v>
      </c>
      <c r="I1125" s="97">
        <v>0</v>
      </c>
      <c r="J1125" s="90" t="s">
        <v>8678</v>
      </c>
      <c r="K1125" s="95">
        <v>0.87448561191558805</v>
      </c>
      <c r="L1125" s="110">
        <v>110</v>
      </c>
    </row>
    <row r="1126" spans="1:12" ht="15" customHeight="1">
      <c r="A1126" s="90">
        <v>15</v>
      </c>
      <c r="B1126" s="92" t="s">
        <v>1691</v>
      </c>
      <c r="C1126" s="90" t="s">
        <v>82</v>
      </c>
      <c r="D1126" s="90">
        <v>1</v>
      </c>
      <c r="E1126" s="90">
        <v>1</v>
      </c>
      <c r="F1126" s="90" t="s">
        <v>566</v>
      </c>
      <c r="G1126" s="95">
        <v>0.66589313034451503</v>
      </c>
      <c r="H1126" s="97">
        <v>0.77751715945663979</v>
      </c>
      <c r="I1126" s="97">
        <v>0.55426910123239026</v>
      </c>
      <c r="J1126" s="90" t="s">
        <v>8678</v>
      </c>
      <c r="K1126" s="95">
        <v>1.2860082387924101</v>
      </c>
      <c r="L1126" s="110">
        <v>89</v>
      </c>
    </row>
    <row r="1127" spans="1:12" ht="15" customHeight="1">
      <c r="A1127" s="90">
        <v>15</v>
      </c>
      <c r="B1127" s="92" t="s">
        <v>1692</v>
      </c>
      <c r="C1127" s="90" t="s">
        <v>82</v>
      </c>
      <c r="D1127" s="90">
        <v>1</v>
      </c>
      <c r="E1127" s="90">
        <v>1</v>
      </c>
      <c r="F1127" s="90" t="s">
        <v>566</v>
      </c>
      <c r="G1127" s="95">
        <v>1.3760056359408299</v>
      </c>
      <c r="H1127" s="97">
        <v>1.6066662121886146</v>
      </c>
      <c r="I1127" s="97">
        <v>1.1453450596930452</v>
      </c>
      <c r="J1127" s="90" t="s">
        <v>8678</v>
      </c>
      <c r="K1127" s="95">
        <v>2.31481480598449</v>
      </c>
      <c r="L1127" s="110">
        <v>124</v>
      </c>
    </row>
    <row r="1128" spans="1:12" ht="15" customHeight="1">
      <c r="A1128" s="90">
        <v>15</v>
      </c>
      <c r="B1128" s="92" t="s">
        <v>1693</v>
      </c>
      <c r="C1128" s="90" t="s">
        <v>82</v>
      </c>
      <c r="D1128" s="90">
        <v>1</v>
      </c>
      <c r="E1128" s="90">
        <v>1</v>
      </c>
      <c r="F1128" s="90" t="s">
        <v>566</v>
      </c>
      <c r="G1128" s="95">
        <v>0</v>
      </c>
      <c r="H1128" s="97">
        <v>0</v>
      </c>
      <c r="I1128" s="97">
        <v>0</v>
      </c>
      <c r="J1128" s="90" t="s">
        <v>8678</v>
      </c>
      <c r="K1128" s="95">
        <v>1.59465014934539</v>
      </c>
      <c r="L1128" s="110">
        <v>115</v>
      </c>
    </row>
    <row r="1129" spans="1:12" ht="15" customHeight="1">
      <c r="A1129" s="90">
        <v>15</v>
      </c>
      <c r="B1129" s="92" t="s">
        <v>1694</v>
      </c>
      <c r="C1129" s="90" t="s">
        <v>82</v>
      </c>
      <c r="D1129" s="90">
        <v>1</v>
      </c>
      <c r="E1129" s="90">
        <v>1</v>
      </c>
      <c r="F1129" s="90" t="s">
        <v>566</v>
      </c>
      <c r="G1129" s="95">
        <v>5.8678524992519101</v>
      </c>
      <c r="H1129" s="97">
        <v>6.8514838183845672</v>
      </c>
      <c r="I1129" s="97">
        <v>4.884221180119253</v>
      </c>
      <c r="J1129" s="90" t="s">
        <v>8678</v>
      </c>
      <c r="K1129" s="95">
        <v>1.2860082387924101</v>
      </c>
      <c r="L1129" s="110">
        <v>100</v>
      </c>
    </row>
    <row r="1130" spans="1:12" ht="15" customHeight="1">
      <c r="A1130" s="90">
        <v>15</v>
      </c>
      <c r="B1130" s="92" t="s">
        <v>1695</v>
      </c>
      <c r="C1130" s="90" t="s">
        <v>82</v>
      </c>
      <c r="D1130" s="90">
        <v>1</v>
      </c>
      <c r="E1130" s="90">
        <v>1</v>
      </c>
      <c r="F1130" s="90" t="s">
        <v>566</v>
      </c>
      <c r="G1130" s="95">
        <v>1.6128325165019</v>
      </c>
      <c r="H1130" s="97">
        <v>1.8831925120793382</v>
      </c>
      <c r="I1130" s="97">
        <v>1.3424725209244617</v>
      </c>
      <c r="J1130" s="90" t="s">
        <v>8678</v>
      </c>
      <c r="K1130" s="95">
        <v>0.97736626863479603</v>
      </c>
      <c r="L1130" s="110">
        <v>110</v>
      </c>
    </row>
    <row r="1131" spans="1:12" ht="15" customHeight="1">
      <c r="A1131" s="90">
        <v>15</v>
      </c>
      <c r="B1131" s="92" t="s">
        <v>1696</v>
      </c>
      <c r="C1131" s="90" t="s">
        <v>82</v>
      </c>
      <c r="D1131" s="90">
        <v>1</v>
      </c>
      <c r="E1131" s="90">
        <v>1</v>
      </c>
      <c r="F1131" s="90" t="s">
        <v>566</v>
      </c>
      <c r="G1131" s="95">
        <v>6.9409073258974798</v>
      </c>
      <c r="H1131" s="97">
        <v>8.1044154116614742</v>
      </c>
      <c r="I1131" s="97">
        <v>5.7773992401334855</v>
      </c>
      <c r="J1131" s="90" t="s">
        <v>8678</v>
      </c>
      <c r="K1131" s="95">
        <v>0.97736626863479603</v>
      </c>
      <c r="L1131" s="110">
        <v>102</v>
      </c>
    </row>
    <row r="1132" spans="1:12" ht="15" customHeight="1">
      <c r="A1132" s="90">
        <v>15</v>
      </c>
      <c r="B1132" s="92" t="s">
        <v>1697</v>
      </c>
      <c r="C1132" s="90" t="s">
        <v>82</v>
      </c>
      <c r="D1132" s="90">
        <v>1</v>
      </c>
      <c r="E1132" s="90">
        <v>1</v>
      </c>
      <c r="F1132" s="90" t="s">
        <v>566</v>
      </c>
      <c r="G1132" s="95">
        <v>5.7826730736310097</v>
      </c>
      <c r="H1132" s="97">
        <v>6.7520257191267392</v>
      </c>
      <c r="I1132" s="97">
        <v>4.8133204281352802</v>
      </c>
      <c r="J1132" s="90" t="s">
        <v>8678</v>
      </c>
      <c r="K1132" s="95">
        <v>1.59465014934539</v>
      </c>
      <c r="L1132" s="110">
        <v>102</v>
      </c>
    </row>
    <row r="1133" spans="1:12" ht="15" customHeight="1">
      <c r="A1133" s="90">
        <v>15</v>
      </c>
      <c r="B1133" s="92" t="s">
        <v>1698</v>
      </c>
      <c r="C1133" s="90" t="s">
        <v>82</v>
      </c>
      <c r="D1133" s="90">
        <v>1</v>
      </c>
      <c r="E1133" s="90">
        <v>1</v>
      </c>
      <c r="F1133" s="90" t="s">
        <v>566</v>
      </c>
      <c r="G1133" s="95">
        <v>2.4475194406249901</v>
      </c>
      <c r="H1133" s="97">
        <v>2.8577984611511038</v>
      </c>
      <c r="I1133" s="97">
        <v>2.0372404200988763</v>
      </c>
      <c r="J1133" s="90" t="s">
        <v>8678</v>
      </c>
      <c r="K1133" s="95">
        <v>0.97736626863479603</v>
      </c>
      <c r="L1133" s="110">
        <v>196</v>
      </c>
    </row>
    <row r="1134" spans="1:12" ht="15" customHeight="1">
      <c r="A1134" s="90">
        <v>15</v>
      </c>
      <c r="B1134" s="92" t="s">
        <v>1699</v>
      </c>
      <c r="C1134" s="90" t="s">
        <v>82</v>
      </c>
      <c r="D1134" s="90">
        <v>1</v>
      </c>
      <c r="E1134" s="90">
        <v>1</v>
      </c>
      <c r="F1134" s="90" t="s">
        <v>566</v>
      </c>
      <c r="G1134" s="95">
        <v>6.3742893592292296</v>
      </c>
      <c r="H1134" s="97">
        <v>7.4428149657865275</v>
      </c>
      <c r="I1134" s="97">
        <v>5.3057637526719317</v>
      </c>
      <c r="J1134" s="90" t="s">
        <v>8678</v>
      </c>
      <c r="K1134" s="95">
        <v>0.87448561191558805</v>
      </c>
      <c r="L1134" s="110">
        <v>98</v>
      </c>
    </row>
    <row r="1135" spans="1:12" ht="15" customHeight="1">
      <c r="A1135" s="90">
        <v>15</v>
      </c>
      <c r="B1135" s="92" t="s">
        <v>1700</v>
      </c>
      <c r="C1135" s="90" t="s">
        <v>82</v>
      </c>
      <c r="D1135" s="90">
        <v>1</v>
      </c>
      <c r="E1135" s="90">
        <v>1</v>
      </c>
      <c r="F1135" s="90" t="s">
        <v>566</v>
      </c>
      <c r="G1135" s="95">
        <v>2.8421515789695699</v>
      </c>
      <c r="H1135" s="97">
        <v>3.3185830003717296</v>
      </c>
      <c r="I1135" s="97">
        <v>2.3657201575674103</v>
      </c>
      <c r="J1135" s="90" t="s">
        <v>8678</v>
      </c>
      <c r="K1135" s="95">
        <v>0.72016459703445401</v>
      </c>
      <c r="L1135" s="110">
        <v>95</v>
      </c>
    </row>
    <row r="1136" spans="1:12" ht="15" customHeight="1">
      <c r="A1136" s="90">
        <v>15</v>
      </c>
      <c r="B1136" s="92" t="s">
        <v>1701</v>
      </c>
      <c r="C1136" s="90" t="s">
        <v>82</v>
      </c>
      <c r="D1136" s="90">
        <v>1</v>
      </c>
      <c r="E1136" s="90">
        <v>1</v>
      </c>
      <c r="F1136" s="90" t="s">
        <v>566</v>
      </c>
      <c r="G1136" s="95">
        <v>2.9344185526648201</v>
      </c>
      <c r="H1136" s="97">
        <v>3.4263167372584209</v>
      </c>
      <c r="I1136" s="97">
        <v>2.4425203680712193</v>
      </c>
      <c r="J1136" s="90" t="s">
        <v>8678</v>
      </c>
      <c r="K1136" s="95">
        <v>0.51440328359603804</v>
      </c>
      <c r="L1136" s="110">
        <v>95</v>
      </c>
    </row>
    <row r="1137" spans="1:12" ht="15" customHeight="1">
      <c r="A1137" s="90">
        <v>15</v>
      </c>
      <c r="B1137" s="92" t="s">
        <v>1702</v>
      </c>
      <c r="C1137" s="90" t="s">
        <v>82</v>
      </c>
      <c r="D1137" s="90">
        <v>1</v>
      </c>
      <c r="E1137" s="90">
        <v>1</v>
      </c>
      <c r="F1137" s="90" t="s">
        <v>566</v>
      </c>
      <c r="G1137" s="95">
        <v>2.5838652080701801</v>
      </c>
      <c r="H1137" s="97">
        <v>3.0169999440573356</v>
      </c>
      <c r="I1137" s="97">
        <v>2.1507304720830245</v>
      </c>
      <c r="J1137" s="90" t="s">
        <v>8678</v>
      </c>
      <c r="K1137" s="95">
        <v>0.61728394031524603</v>
      </c>
      <c r="L1137" s="110">
        <v>90</v>
      </c>
    </row>
    <row r="1138" spans="1:12" ht="15" customHeight="1">
      <c r="A1138" s="90">
        <v>15</v>
      </c>
      <c r="B1138" s="92" t="s">
        <v>1703</v>
      </c>
      <c r="C1138" s="90" t="s">
        <v>82</v>
      </c>
      <c r="D1138" s="90">
        <v>1</v>
      </c>
      <c r="E1138" s="90">
        <v>1</v>
      </c>
      <c r="F1138" s="90" t="s">
        <v>566</v>
      </c>
      <c r="G1138" s="95">
        <v>2.0856980101117601</v>
      </c>
      <c r="H1138" s="97">
        <v>2.435324706634916</v>
      </c>
      <c r="I1138" s="97">
        <v>1.7360713135886046</v>
      </c>
      <c r="J1138" s="90" t="s">
        <v>8678</v>
      </c>
      <c r="K1138" s="95">
        <v>1.0802469253539999</v>
      </c>
      <c r="L1138" s="110">
        <v>130</v>
      </c>
    </row>
    <row r="1139" spans="1:12" ht="15" customHeight="1">
      <c r="A1139" s="90">
        <v>15</v>
      </c>
      <c r="B1139" s="92" t="s">
        <v>1704</v>
      </c>
      <c r="C1139" s="90" t="s">
        <v>82</v>
      </c>
      <c r="D1139" s="90">
        <v>1</v>
      </c>
      <c r="E1139" s="90">
        <v>1</v>
      </c>
      <c r="F1139" s="90" t="s">
        <v>566</v>
      </c>
      <c r="G1139" s="95">
        <v>4.4699920374695798</v>
      </c>
      <c r="H1139" s="97">
        <v>5.2192992439627943</v>
      </c>
      <c r="I1139" s="97">
        <v>3.7206848309763654</v>
      </c>
      <c r="J1139" s="90" t="s">
        <v>8678</v>
      </c>
      <c r="K1139" s="95">
        <v>1.4917695522308301</v>
      </c>
      <c r="L1139" s="110">
        <v>95</v>
      </c>
    </row>
    <row r="1140" spans="1:12" ht="15" customHeight="1">
      <c r="A1140" s="90">
        <v>15</v>
      </c>
      <c r="B1140" s="92" t="s">
        <v>1705</v>
      </c>
      <c r="C1140" s="90" t="s">
        <v>82</v>
      </c>
      <c r="D1140" s="90">
        <v>1</v>
      </c>
      <c r="E1140" s="90">
        <v>1</v>
      </c>
      <c r="F1140" s="90" t="s">
        <v>566</v>
      </c>
      <c r="G1140" s="95">
        <v>1.9907085066624299</v>
      </c>
      <c r="H1140" s="97">
        <v>2.3244120608445789</v>
      </c>
      <c r="I1140" s="97">
        <v>1.657004952480281</v>
      </c>
      <c r="J1140" s="90" t="s">
        <v>8678</v>
      </c>
      <c r="K1140" s="95">
        <v>0.87448561191558805</v>
      </c>
      <c r="L1140" s="110">
        <v>131</v>
      </c>
    </row>
    <row r="1141" spans="1:12" ht="15" customHeight="1">
      <c r="A1141" s="90">
        <v>15</v>
      </c>
      <c r="B1141" s="92" t="s">
        <v>1706</v>
      </c>
      <c r="C1141" s="90" t="s">
        <v>82</v>
      </c>
      <c r="D1141" s="90">
        <v>1</v>
      </c>
      <c r="E1141" s="90">
        <v>1</v>
      </c>
      <c r="F1141" s="90" t="s">
        <v>566</v>
      </c>
      <c r="G1141" s="95">
        <v>7.2746864220927501</v>
      </c>
      <c r="H1141" s="97">
        <v>8.4941460800428743</v>
      </c>
      <c r="I1141" s="97">
        <v>6.055226764142625</v>
      </c>
      <c r="J1141" s="90" t="s">
        <v>8678</v>
      </c>
      <c r="K1141" s="95">
        <v>0.97736626863479603</v>
      </c>
      <c r="L1141" s="110">
        <v>154</v>
      </c>
    </row>
    <row r="1142" spans="1:12" ht="15" customHeight="1">
      <c r="A1142" s="90">
        <v>15</v>
      </c>
      <c r="B1142" s="92" t="s">
        <v>1707</v>
      </c>
      <c r="C1142" s="90" t="s">
        <v>82</v>
      </c>
      <c r="D1142" s="90">
        <v>1</v>
      </c>
      <c r="E1142" s="90">
        <v>1</v>
      </c>
      <c r="F1142" s="90" t="s">
        <v>566</v>
      </c>
      <c r="G1142" s="95">
        <v>2.1660485105754499</v>
      </c>
      <c r="H1142" s="97">
        <v>2.529144405374149</v>
      </c>
      <c r="I1142" s="97">
        <v>1.8029526157767506</v>
      </c>
      <c r="J1142" s="90" t="s">
        <v>8678</v>
      </c>
      <c r="K1142" s="95">
        <v>0.87448561191558805</v>
      </c>
      <c r="L1142" s="110">
        <v>89</v>
      </c>
    </row>
    <row r="1143" spans="1:12" ht="15" customHeight="1">
      <c r="A1143" s="90">
        <v>15</v>
      </c>
      <c r="B1143" s="92" t="s">
        <v>1708</v>
      </c>
      <c r="C1143" s="90" t="s">
        <v>82</v>
      </c>
      <c r="D1143" s="90">
        <v>1</v>
      </c>
      <c r="E1143" s="90">
        <v>1</v>
      </c>
      <c r="F1143" s="90" t="s">
        <v>566</v>
      </c>
      <c r="G1143" s="95">
        <v>2.2571265470255</v>
      </c>
      <c r="H1143" s="97">
        <v>2.6354899028158987</v>
      </c>
      <c r="I1143" s="97">
        <v>1.8787631912351013</v>
      </c>
      <c r="J1143" s="90" t="s">
        <v>8678</v>
      </c>
      <c r="K1143" s="95">
        <v>1.0802469253539999</v>
      </c>
      <c r="L1143" s="110">
        <v>84</v>
      </c>
    </row>
    <row r="1144" spans="1:12" ht="15" customHeight="1">
      <c r="A1144" s="90">
        <v>15</v>
      </c>
      <c r="B1144" s="92" t="s">
        <v>1709</v>
      </c>
      <c r="C1144" s="90" t="s">
        <v>82</v>
      </c>
      <c r="D1144" s="90">
        <v>1</v>
      </c>
      <c r="E1144" s="90">
        <v>1</v>
      </c>
      <c r="F1144" s="90" t="s">
        <v>566</v>
      </c>
      <c r="G1144" s="95">
        <v>0</v>
      </c>
      <c r="H1144" s="97">
        <v>0</v>
      </c>
      <c r="I1144" s="97">
        <v>0</v>
      </c>
      <c r="J1144" s="90" t="s">
        <v>8678</v>
      </c>
      <c r="K1144" s="95">
        <v>1.18312752246856</v>
      </c>
      <c r="L1144" s="110">
        <v>125</v>
      </c>
    </row>
    <row r="1145" spans="1:12" ht="15" customHeight="1">
      <c r="A1145" s="90">
        <v>15</v>
      </c>
      <c r="B1145" s="92" t="s">
        <v>1710</v>
      </c>
      <c r="C1145" s="90" t="s">
        <v>82</v>
      </c>
      <c r="D1145" s="90">
        <v>1</v>
      </c>
      <c r="E1145" s="90">
        <v>1</v>
      </c>
      <c r="F1145" s="90" t="s">
        <v>566</v>
      </c>
      <c r="G1145" s="95">
        <v>0.57283023733168104</v>
      </c>
      <c r="H1145" s="97">
        <v>0.6688540828624725</v>
      </c>
      <c r="I1145" s="97">
        <v>0.47680639180088952</v>
      </c>
      <c r="J1145" s="90" t="s">
        <v>8678</v>
      </c>
      <c r="K1145" s="95">
        <v>1.2860082387924101</v>
      </c>
      <c r="L1145" s="110">
        <v>174</v>
      </c>
    </row>
    <row r="1146" spans="1:12" ht="15" customHeight="1">
      <c r="A1146" s="90">
        <v>15</v>
      </c>
      <c r="B1146" s="92" t="s">
        <v>1711</v>
      </c>
      <c r="C1146" s="90" t="s">
        <v>82</v>
      </c>
      <c r="D1146" s="90">
        <v>1</v>
      </c>
      <c r="E1146" s="90">
        <v>1</v>
      </c>
      <c r="F1146" s="90" t="s">
        <v>566</v>
      </c>
      <c r="G1146" s="95">
        <v>4.6197193638933998</v>
      </c>
      <c r="H1146" s="97">
        <v>5.3941254438874804</v>
      </c>
      <c r="I1146" s="97">
        <v>3.8453132838993187</v>
      </c>
      <c r="J1146" s="90" t="s">
        <v>8678</v>
      </c>
      <c r="K1146" s="95">
        <v>1.69753086566925</v>
      </c>
      <c r="L1146" s="110">
        <v>159</v>
      </c>
    </row>
    <row r="1147" spans="1:12" ht="15" customHeight="1">
      <c r="A1147" s="90">
        <v>15</v>
      </c>
      <c r="B1147" s="92" t="s">
        <v>1712</v>
      </c>
      <c r="C1147" s="90" t="s">
        <v>82</v>
      </c>
      <c r="D1147" s="90">
        <v>1</v>
      </c>
      <c r="E1147" s="90">
        <v>1</v>
      </c>
      <c r="F1147" s="90" t="s">
        <v>566</v>
      </c>
      <c r="G1147" s="95">
        <v>0.83387562733967002</v>
      </c>
      <c r="H1147" s="97">
        <v>0.97365865416545705</v>
      </c>
      <c r="I1147" s="97">
        <v>0.694092600513883</v>
      </c>
      <c r="J1147" s="90" t="s">
        <v>8678</v>
      </c>
      <c r="K1147" s="95">
        <v>1.0802469253539999</v>
      </c>
      <c r="L1147" s="110">
        <v>111</v>
      </c>
    </row>
    <row r="1148" spans="1:12" ht="15" customHeight="1">
      <c r="A1148" s="90">
        <v>15</v>
      </c>
      <c r="B1148" s="92" t="s">
        <v>1713</v>
      </c>
      <c r="C1148" s="90" t="s">
        <v>82</v>
      </c>
      <c r="D1148" s="90">
        <v>1</v>
      </c>
      <c r="E1148" s="90">
        <v>1</v>
      </c>
      <c r="F1148" s="90" t="s">
        <v>566</v>
      </c>
      <c r="G1148" s="95">
        <v>0</v>
      </c>
      <c r="H1148" s="97">
        <v>0</v>
      </c>
      <c r="I1148" s="97">
        <v>0</v>
      </c>
      <c r="J1148" s="90" t="s">
        <v>8678</v>
      </c>
      <c r="K1148" s="95">
        <v>1.59465014934539</v>
      </c>
      <c r="L1148" s="110">
        <v>152</v>
      </c>
    </row>
    <row r="1149" spans="1:12" ht="15" customHeight="1">
      <c r="A1149" s="90">
        <v>15</v>
      </c>
      <c r="B1149" s="92" t="s">
        <v>1714</v>
      </c>
      <c r="C1149" s="90" t="s">
        <v>82</v>
      </c>
      <c r="D1149" s="90">
        <v>1</v>
      </c>
      <c r="E1149" s="90">
        <v>1</v>
      </c>
      <c r="F1149" s="90" t="s">
        <v>566</v>
      </c>
      <c r="G1149" s="95">
        <v>0</v>
      </c>
      <c r="H1149" s="97">
        <v>0</v>
      </c>
      <c r="I1149" s="97">
        <v>0</v>
      </c>
      <c r="J1149" s="90" t="s">
        <v>8678</v>
      </c>
      <c r="K1149" s="95">
        <v>1.69753086566925</v>
      </c>
      <c r="L1149" s="110">
        <v>116</v>
      </c>
    </row>
    <row r="1150" spans="1:12" ht="15" customHeight="1">
      <c r="A1150" s="90">
        <v>15</v>
      </c>
      <c r="B1150" s="92" t="s">
        <v>1715</v>
      </c>
      <c r="C1150" s="90" t="s">
        <v>82</v>
      </c>
      <c r="D1150" s="90">
        <v>1</v>
      </c>
      <c r="E1150" s="90">
        <v>1</v>
      </c>
      <c r="F1150" s="90" t="s">
        <v>566</v>
      </c>
      <c r="G1150" s="95">
        <v>0.590540466250283</v>
      </c>
      <c r="H1150" s="97">
        <v>0.68953308712700667</v>
      </c>
      <c r="I1150" s="97">
        <v>0.49154784537355928</v>
      </c>
      <c r="J1150" s="90" t="s">
        <v>8678</v>
      </c>
      <c r="K1150" s="95">
        <v>0.61728394031524603</v>
      </c>
      <c r="L1150" s="110">
        <v>208</v>
      </c>
    </row>
    <row r="1151" spans="1:12" ht="15" customHeight="1">
      <c r="A1151" s="90">
        <v>15</v>
      </c>
      <c r="B1151" s="92" t="s">
        <v>1716</v>
      </c>
      <c r="C1151" s="90" t="s">
        <v>82</v>
      </c>
      <c r="D1151" s="90">
        <v>1</v>
      </c>
      <c r="E1151" s="90">
        <v>1</v>
      </c>
      <c r="F1151" s="90" t="s">
        <v>566</v>
      </c>
      <c r="G1151" s="95">
        <v>0.13825312226307099</v>
      </c>
      <c r="H1151" s="97">
        <v>0.16142856865392186</v>
      </c>
      <c r="I1151" s="97">
        <v>0.11507767587222011</v>
      </c>
      <c r="J1151" s="90" t="s">
        <v>8678</v>
      </c>
      <c r="K1151" s="95">
        <v>1.18312752246856</v>
      </c>
      <c r="L1151" s="110">
        <v>147</v>
      </c>
    </row>
    <row r="1152" spans="1:12" ht="15" customHeight="1">
      <c r="A1152" s="90">
        <v>15</v>
      </c>
      <c r="B1152" s="92" t="s">
        <v>1717</v>
      </c>
      <c r="C1152" s="90" t="s">
        <v>82</v>
      </c>
      <c r="D1152" s="90">
        <v>1</v>
      </c>
      <c r="E1152" s="90">
        <v>1</v>
      </c>
      <c r="F1152" s="90" t="s">
        <v>566</v>
      </c>
      <c r="G1152" s="95">
        <v>3.5311830201507899</v>
      </c>
      <c r="H1152" s="97">
        <v>4.1231171583474442</v>
      </c>
      <c r="I1152" s="97">
        <v>2.939248881954136</v>
      </c>
      <c r="J1152" s="90" t="s">
        <v>8678</v>
      </c>
      <c r="K1152" s="95">
        <v>2.1090536117553702</v>
      </c>
      <c r="L1152" s="110">
        <v>156</v>
      </c>
    </row>
    <row r="1153" spans="1:12" ht="15" customHeight="1">
      <c r="A1153" s="90">
        <v>15</v>
      </c>
      <c r="B1153" s="92" t="s">
        <v>1718</v>
      </c>
      <c r="C1153" s="90" t="s">
        <v>82</v>
      </c>
      <c r="D1153" s="90">
        <v>1</v>
      </c>
      <c r="E1153" s="90">
        <v>1</v>
      </c>
      <c r="F1153" s="90" t="s">
        <v>566</v>
      </c>
      <c r="G1153" s="95">
        <v>1.04219903489291</v>
      </c>
      <c r="H1153" s="97">
        <v>1.2169034283010929</v>
      </c>
      <c r="I1153" s="97">
        <v>0.8674946414847271</v>
      </c>
      <c r="J1153" s="90" t="s">
        <v>8678</v>
      </c>
      <c r="K1153" s="95">
        <v>2.2119340896606401</v>
      </c>
      <c r="L1153" s="110">
        <v>138</v>
      </c>
    </row>
    <row r="1154" spans="1:12" ht="15" customHeight="1">
      <c r="A1154" s="90">
        <v>15</v>
      </c>
      <c r="B1154" s="92" t="s">
        <v>1719</v>
      </c>
      <c r="C1154" s="90" t="s">
        <v>82</v>
      </c>
      <c r="D1154" s="90">
        <v>1</v>
      </c>
      <c r="E1154" s="90">
        <v>1</v>
      </c>
      <c r="F1154" s="90" t="s">
        <v>566</v>
      </c>
      <c r="G1154" s="95">
        <v>1.6681550669809999</v>
      </c>
      <c r="H1154" s="97">
        <v>1.9477888119092404</v>
      </c>
      <c r="I1154" s="97">
        <v>1.3885213220527595</v>
      </c>
      <c r="J1154" s="90" t="s">
        <v>8678</v>
      </c>
      <c r="K1154" s="95">
        <v>1.59465014934539</v>
      </c>
      <c r="L1154" s="110">
        <v>191</v>
      </c>
    </row>
    <row r="1155" spans="1:12" ht="15" customHeight="1">
      <c r="A1155" s="90">
        <v>15</v>
      </c>
      <c r="B1155" s="92" t="s">
        <v>1720</v>
      </c>
      <c r="C1155" s="90" t="s">
        <v>82</v>
      </c>
      <c r="D1155" s="90">
        <v>1</v>
      </c>
      <c r="E1155" s="90">
        <v>1</v>
      </c>
      <c r="F1155" s="90" t="s">
        <v>566</v>
      </c>
      <c r="G1155" s="95">
        <v>5.5392007973190802</v>
      </c>
      <c r="H1155" s="97">
        <v>6.467740052166107</v>
      </c>
      <c r="I1155" s="97">
        <v>4.6106615424720534</v>
      </c>
      <c r="J1155" s="90" t="s">
        <v>8678</v>
      </c>
      <c r="K1155" s="95">
        <v>1.90329217910766</v>
      </c>
      <c r="L1155" s="110">
        <v>173</v>
      </c>
    </row>
    <row r="1156" spans="1:12" ht="15" customHeight="1">
      <c r="A1156" s="90">
        <v>15</v>
      </c>
      <c r="B1156" s="92" t="s">
        <v>1721</v>
      </c>
      <c r="C1156" s="90" t="s">
        <v>82</v>
      </c>
      <c r="D1156" s="90">
        <v>1</v>
      </c>
      <c r="E1156" s="90">
        <v>1</v>
      </c>
      <c r="F1156" s="90" t="s">
        <v>566</v>
      </c>
      <c r="G1156" s="95">
        <v>0</v>
      </c>
      <c r="H1156" s="97">
        <v>0</v>
      </c>
      <c r="I1156" s="97">
        <v>0</v>
      </c>
      <c r="J1156" s="90" t="s">
        <v>8678</v>
      </c>
      <c r="K1156" s="95">
        <v>2.6748971939086901</v>
      </c>
      <c r="L1156" s="110">
        <v>177</v>
      </c>
    </row>
    <row r="1157" spans="1:12" ht="15" customHeight="1">
      <c r="A1157" s="90">
        <v>15</v>
      </c>
      <c r="B1157" s="92" t="s">
        <v>1722</v>
      </c>
      <c r="C1157" s="90" t="s">
        <v>82</v>
      </c>
      <c r="D1157" s="90">
        <v>1</v>
      </c>
      <c r="E1157" s="90">
        <v>1</v>
      </c>
      <c r="F1157" s="90" t="s">
        <v>566</v>
      </c>
      <c r="G1157" s="95">
        <v>0</v>
      </c>
      <c r="H1157" s="97">
        <v>0</v>
      </c>
      <c r="I1157" s="97">
        <v>0</v>
      </c>
      <c r="J1157" s="90" t="s">
        <v>8678</v>
      </c>
      <c r="K1157" s="95">
        <v>2.4176955223083398</v>
      </c>
      <c r="L1157" s="110">
        <v>165</v>
      </c>
    </row>
    <row r="1158" spans="1:12" ht="15" customHeight="1">
      <c r="A1158" s="90">
        <v>15</v>
      </c>
      <c r="B1158" s="92" t="s">
        <v>1723</v>
      </c>
      <c r="C1158" s="90" t="s">
        <v>82</v>
      </c>
      <c r="D1158" s="90">
        <v>1</v>
      </c>
      <c r="E1158" s="90">
        <v>1</v>
      </c>
      <c r="F1158" s="90" t="s">
        <v>566</v>
      </c>
      <c r="G1158" s="95">
        <v>5.5744881664450698</v>
      </c>
      <c r="H1158" s="97">
        <v>6.5089426622506146</v>
      </c>
      <c r="I1158" s="97">
        <v>4.6400336706395251</v>
      </c>
      <c r="J1158" s="90" t="s">
        <v>8678</v>
      </c>
      <c r="K1158" s="95">
        <v>1.69753086566925</v>
      </c>
      <c r="L1158" s="110">
        <v>179</v>
      </c>
    </row>
    <row r="1159" spans="1:12" ht="15" customHeight="1">
      <c r="A1159" s="90">
        <v>15</v>
      </c>
      <c r="B1159" s="92" t="s">
        <v>1724</v>
      </c>
      <c r="C1159" s="90" t="s">
        <v>82</v>
      </c>
      <c r="D1159" s="90">
        <v>1</v>
      </c>
      <c r="E1159" s="90">
        <v>1</v>
      </c>
      <c r="F1159" s="90" t="s">
        <v>566</v>
      </c>
      <c r="G1159" s="95">
        <v>13.9446863699073</v>
      </c>
      <c r="H1159" s="97">
        <v>16.282241761879373</v>
      </c>
      <c r="I1159" s="97">
        <v>11.607130977935229</v>
      </c>
      <c r="J1159" s="90" t="s">
        <v>8678</v>
      </c>
      <c r="K1159" s="95">
        <v>1.38888883590698</v>
      </c>
      <c r="L1159" s="110">
        <v>197</v>
      </c>
    </row>
    <row r="1160" spans="1:12" ht="15" customHeight="1">
      <c r="A1160" s="90">
        <v>15</v>
      </c>
      <c r="B1160" s="92" t="s">
        <v>1725</v>
      </c>
      <c r="C1160" s="90" t="s">
        <v>82</v>
      </c>
      <c r="D1160" s="90">
        <v>1</v>
      </c>
      <c r="E1160" s="90">
        <v>1</v>
      </c>
      <c r="F1160" s="90" t="s">
        <v>566</v>
      </c>
      <c r="G1160" s="95">
        <v>23.6567620110457</v>
      </c>
      <c r="H1160" s="97">
        <v>27.622357946918122</v>
      </c>
      <c r="I1160" s="97">
        <v>19.691166075173278</v>
      </c>
      <c r="J1160" s="90" t="s">
        <v>8678</v>
      </c>
      <c r="K1160" s="95">
        <v>1.4917695522308301</v>
      </c>
      <c r="L1160" s="110">
        <v>211</v>
      </c>
    </row>
    <row r="1161" spans="1:12" ht="15" customHeight="1">
      <c r="A1161" s="90">
        <v>15</v>
      </c>
      <c r="B1161" s="92" t="s">
        <v>1726</v>
      </c>
      <c r="C1161" s="90" t="s">
        <v>82</v>
      </c>
      <c r="D1161" s="90">
        <v>1</v>
      </c>
      <c r="E1161" s="90">
        <v>1</v>
      </c>
      <c r="F1161" s="90" t="s">
        <v>566</v>
      </c>
      <c r="G1161" s="95">
        <v>25.276346178884399</v>
      </c>
      <c r="H1161" s="97">
        <v>29.513433893335211</v>
      </c>
      <c r="I1161" s="97">
        <v>21.039258464433587</v>
      </c>
      <c r="J1161" s="90" t="s">
        <v>8678</v>
      </c>
      <c r="K1161" s="95">
        <v>1.4917695522308301</v>
      </c>
      <c r="L1161" s="110">
        <v>204</v>
      </c>
    </row>
    <row r="1162" spans="1:12" ht="15" customHeight="1">
      <c r="A1162" s="90">
        <v>15</v>
      </c>
      <c r="B1162" s="92" t="s">
        <v>1727</v>
      </c>
      <c r="C1162" s="90" t="s">
        <v>82</v>
      </c>
      <c r="D1162" s="90">
        <v>1</v>
      </c>
      <c r="E1162" s="90">
        <v>1</v>
      </c>
      <c r="F1162" s="90" t="s">
        <v>566</v>
      </c>
      <c r="G1162" s="95">
        <v>5.3920634770471896</v>
      </c>
      <c r="H1162" s="97">
        <v>6.2959380225391097</v>
      </c>
      <c r="I1162" s="97">
        <v>4.4881889315552694</v>
      </c>
      <c r="J1162" s="90" t="s">
        <v>8678</v>
      </c>
      <c r="K1162" s="95">
        <v>1.8004115819930999</v>
      </c>
      <c r="L1162" s="110">
        <v>173</v>
      </c>
    </row>
    <row r="1163" spans="1:12" ht="15" customHeight="1">
      <c r="A1163" s="90">
        <v>15</v>
      </c>
      <c r="B1163" s="92" t="s">
        <v>1728</v>
      </c>
      <c r="C1163" s="90" t="s">
        <v>82</v>
      </c>
      <c r="D1163" s="90">
        <v>1</v>
      </c>
      <c r="E1163" s="90">
        <v>1</v>
      </c>
      <c r="F1163" s="90" t="s">
        <v>566</v>
      </c>
      <c r="G1163" s="95">
        <v>27.833587227061201</v>
      </c>
      <c r="H1163" s="97">
        <v>32.499346655035659</v>
      </c>
      <c r="I1163" s="97">
        <v>23.167827799086744</v>
      </c>
      <c r="J1163" s="90" t="s">
        <v>8678</v>
      </c>
      <c r="K1163" s="95">
        <v>1.90329217910766</v>
      </c>
      <c r="L1163" s="110">
        <v>205</v>
      </c>
    </row>
    <row r="1164" spans="1:12" ht="15" customHeight="1">
      <c r="A1164" s="90">
        <v>15</v>
      </c>
      <c r="B1164" s="92" t="s">
        <v>1729</v>
      </c>
      <c r="C1164" s="90" t="s">
        <v>82</v>
      </c>
      <c r="D1164" s="90">
        <v>1</v>
      </c>
      <c r="E1164" s="90">
        <v>1</v>
      </c>
      <c r="F1164" s="90" t="s">
        <v>566</v>
      </c>
      <c r="G1164" s="95">
        <v>7.9105877214647098</v>
      </c>
      <c r="H1164" s="97">
        <v>9.2366438615212196</v>
      </c>
      <c r="I1164" s="97">
        <v>6.5845315814081999</v>
      </c>
      <c r="J1164" s="90" t="s">
        <v>8678</v>
      </c>
      <c r="K1164" s="95">
        <v>0.823045253753662</v>
      </c>
      <c r="L1164" s="110">
        <v>135</v>
      </c>
    </row>
    <row r="1165" spans="1:12" ht="15" customHeight="1">
      <c r="A1165" s="90">
        <v>15</v>
      </c>
      <c r="B1165" s="92" t="s">
        <v>1730</v>
      </c>
      <c r="C1165" s="90" t="s">
        <v>82</v>
      </c>
      <c r="D1165" s="90">
        <v>1</v>
      </c>
      <c r="E1165" s="90">
        <v>1</v>
      </c>
      <c r="F1165" s="90" t="s">
        <v>566</v>
      </c>
      <c r="G1165" s="95">
        <v>2.5571804330245902</v>
      </c>
      <c r="H1165" s="97">
        <v>2.9858419855971667</v>
      </c>
      <c r="I1165" s="97">
        <v>2.1285188804520137</v>
      </c>
      <c r="J1165" s="90" t="s">
        <v>8678</v>
      </c>
      <c r="K1165" s="95">
        <v>0.51440328359603804</v>
      </c>
      <c r="L1165" s="110">
        <v>151</v>
      </c>
    </row>
    <row r="1166" spans="1:12" ht="15" customHeight="1">
      <c r="A1166" s="90">
        <v>15</v>
      </c>
      <c r="B1166" s="92" t="s">
        <v>1731</v>
      </c>
      <c r="C1166" s="90" t="s">
        <v>82</v>
      </c>
      <c r="D1166" s="90">
        <v>1</v>
      </c>
      <c r="E1166" s="90">
        <v>1</v>
      </c>
      <c r="F1166" s="90" t="s">
        <v>566</v>
      </c>
      <c r="G1166" s="95">
        <v>3.0129619391871798</v>
      </c>
      <c r="H1166" s="97">
        <v>3.5180263945593975</v>
      </c>
      <c r="I1166" s="97">
        <v>2.5078974838149621</v>
      </c>
      <c r="J1166" s="90" t="s">
        <v>8678</v>
      </c>
      <c r="K1166" s="95">
        <v>0.87448561191558805</v>
      </c>
      <c r="L1166" s="110">
        <v>151</v>
      </c>
    </row>
    <row r="1167" spans="1:12" ht="15" customHeight="1">
      <c r="A1167" s="90">
        <v>15</v>
      </c>
      <c r="B1167" s="92" t="s">
        <v>1732</v>
      </c>
      <c r="C1167" s="90" t="s">
        <v>82</v>
      </c>
      <c r="D1167" s="90">
        <v>1</v>
      </c>
      <c r="E1167" s="90">
        <v>1</v>
      </c>
      <c r="F1167" s="90" t="s">
        <v>566</v>
      </c>
      <c r="G1167" s="95">
        <v>2.1048178956329902</v>
      </c>
      <c r="H1167" s="97">
        <v>2.4576496690082497</v>
      </c>
      <c r="I1167" s="97">
        <v>1.7519861222577304</v>
      </c>
      <c r="J1167" s="90" t="s">
        <v>8678</v>
      </c>
      <c r="K1167" s="95">
        <v>0</v>
      </c>
      <c r="L1167" s="110">
        <v>99</v>
      </c>
    </row>
    <row r="1168" spans="1:12" ht="15" customHeight="1">
      <c r="A1168" s="90">
        <v>15</v>
      </c>
      <c r="B1168" s="92" t="s">
        <v>1733</v>
      </c>
      <c r="C1168" s="90" t="s">
        <v>82</v>
      </c>
      <c r="D1168" s="90">
        <v>1</v>
      </c>
      <c r="E1168" s="90">
        <v>1</v>
      </c>
      <c r="F1168" s="90" t="s">
        <v>566</v>
      </c>
      <c r="G1168" s="95">
        <v>0</v>
      </c>
      <c r="H1168" s="97">
        <v>0</v>
      </c>
      <c r="I1168" s="97">
        <v>0</v>
      </c>
      <c r="J1168" s="90" t="s">
        <v>8678</v>
      </c>
      <c r="K1168" s="95">
        <v>0.87448561191558805</v>
      </c>
      <c r="L1168" s="110">
        <v>99</v>
      </c>
    </row>
    <row r="1169" spans="1:12" ht="15" customHeight="1">
      <c r="A1169" s="90">
        <v>15</v>
      </c>
      <c r="B1169" s="92" t="s">
        <v>1734</v>
      </c>
      <c r="C1169" s="90" t="s">
        <v>82</v>
      </c>
      <c r="D1169" s="90">
        <v>1</v>
      </c>
      <c r="E1169" s="90">
        <v>1</v>
      </c>
      <c r="F1169" s="90" t="s">
        <v>566</v>
      </c>
      <c r="G1169" s="95">
        <v>9.4056336116045998</v>
      </c>
      <c r="H1169" s="97">
        <v>10.982305110733213</v>
      </c>
      <c r="I1169" s="97">
        <v>7.8289621124759865</v>
      </c>
      <c r="J1169" s="90" t="s">
        <v>8678</v>
      </c>
      <c r="K1169" s="95">
        <v>0.823045253753662</v>
      </c>
      <c r="L1169" s="110">
        <v>244</v>
      </c>
    </row>
    <row r="1170" spans="1:12" ht="15" customHeight="1">
      <c r="A1170" s="90">
        <v>15</v>
      </c>
      <c r="B1170" s="92" t="s">
        <v>1735</v>
      </c>
      <c r="C1170" s="90" t="s">
        <v>82</v>
      </c>
      <c r="D1170" s="90">
        <v>1</v>
      </c>
      <c r="E1170" s="90">
        <v>1</v>
      </c>
      <c r="F1170" s="90" t="s">
        <v>566</v>
      </c>
      <c r="G1170" s="95">
        <v>0.92428628439444904</v>
      </c>
      <c r="H1170" s="97">
        <v>1.0792248990394222</v>
      </c>
      <c r="I1170" s="97">
        <v>0.76934766974947599</v>
      </c>
      <c r="J1170" s="90" t="s">
        <v>8678</v>
      </c>
      <c r="K1170" s="95">
        <v>0</v>
      </c>
      <c r="L1170" s="110">
        <v>244</v>
      </c>
    </row>
    <row r="1171" spans="1:12" ht="15" customHeight="1">
      <c r="A1171" s="90">
        <v>15</v>
      </c>
      <c r="B1171" s="92" t="s">
        <v>1736</v>
      </c>
      <c r="C1171" s="90" t="s">
        <v>82</v>
      </c>
      <c r="D1171" s="90">
        <v>1</v>
      </c>
      <c r="E1171" s="90">
        <v>1</v>
      </c>
      <c r="F1171" s="90" t="s">
        <v>566</v>
      </c>
      <c r="G1171" s="95">
        <v>0.89900015038806902</v>
      </c>
      <c r="H1171" s="97">
        <v>1.0497000365797227</v>
      </c>
      <c r="I1171" s="97">
        <v>0.74830026419641538</v>
      </c>
      <c r="J1171" s="90" t="s">
        <v>8678</v>
      </c>
      <c r="K1171" s="95">
        <v>0.51440328359603804</v>
      </c>
      <c r="L1171" s="110">
        <v>118</v>
      </c>
    </row>
    <row r="1172" spans="1:12" ht="15" customHeight="1">
      <c r="A1172" s="90">
        <v>15</v>
      </c>
      <c r="B1172" s="92" t="s">
        <v>1737</v>
      </c>
      <c r="C1172" s="90" t="s">
        <v>82</v>
      </c>
      <c r="D1172" s="90">
        <v>1</v>
      </c>
      <c r="E1172" s="90">
        <v>1</v>
      </c>
      <c r="F1172" s="90" t="s">
        <v>566</v>
      </c>
      <c r="G1172" s="95">
        <v>1.34258099649411</v>
      </c>
      <c r="H1172" s="97">
        <v>1.5676385821768282</v>
      </c>
      <c r="I1172" s="97">
        <v>1.1175234108113918</v>
      </c>
      <c r="J1172" s="90" t="s">
        <v>8678</v>
      </c>
      <c r="K1172" s="95">
        <v>1.0802469253539999</v>
      </c>
      <c r="L1172" s="110">
        <v>50</v>
      </c>
    </row>
    <row r="1173" spans="1:12" ht="15" customHeight="1">
      <c r="A1173" s="90">
        <v>15</v>
      </c>
      <c r="B1173" s="92" t="s">
        <v>1738</v>
      </c>
      <c r="C1173" s="90" t="s">
        <v>82</v>
      </c>
      <c r="D1173" s="90">
        <v>1</v>
      </c>
      <c r="E1173" s="90">
        <v>1</v>
      </c>
      <c r="F1173" s="90" t="s">
        <v>566</v>
      </c>
      <c r="G1173" s="95">
        <v>8.8967054937890708</v>
      </c>
      <c r="H1173" s="97">
        <v>10.388065094581043</v>
      </c>
      <c r="I1173" s="97">
        <v>7.4053458929970999</v>
      </c>
      <c r="J1173" s="90" t="s">
        <v>8678</v>
      </c>
      <c r="K1173" s="95">
        <v>1.4917695522308301</v>
      </c>
      <c r="L1173" s="110">
        <v>80</v>
      </c>
    </row>
    <row r="1174" spans="1:12" ht="15" customHeight="1">
      <c r="A1174" s="90">
        <v>15</v>
      </c>
      <c r="B1174" s="92" t="s">
        <v>1739</v>
      </c>
      <c r="C1174" s="90" t="s">
        <v>82</v>
      </c>
      <c r="D1174" s="90">
        <v>1</v>
      </c>
      <c r="E1174" s="90">
        <v>1</v>
      </c>
      <c r="F1174" s="90" t="s">
        <v>566</v>
      </c>
      <c r="G1174" s="95">
        <v>7.22899523220359</v>
      </c>
      <c r="H1174" s="97">
        <v>8.4407956510386981</v>
      </c>
      <c r="I1174" s="97">
        <v>6.0171948133684809</v>
      </c>
      <c r="J1174" s="90" t="s">
        <v>8678</v>
      </c>
      <c r="K1174" s="95">
        <v>1.8004115819930999</v>
      </c>
      <c r="L1174" s="110">
        <v>46</v>
      </c>
    </row>
    <row r="1175" spans="1:12" ht="15" customHeight="1">
      <c r="A1175" s="90">
        <v>15</v>
      </c>
      <c r="B1175" s="92" t="s">
        <v>1740</v>
      </c>
      <c r="C1175" s="90" t="s">
        <v>82</v>
      </c>
      <c r="D1175" s="90">
        <v>1</v>
      </c>
      <c r="E1175" s="90">
        <v>1</v>
      </c>
      <c r="F1175" s="90" t="s">
        <v>566</v>
      </c>
      <c r="G1175" s="95">
        <v>2.22596603669593</v>
      </c>
      <c r="H1175" s="97">
        <v>2.5991059391217068</v>
      </c>
      <c r="I1175" s="97">
        <v>1.8528261342701529</v>
      </c>
      <c r="J1175" s="90" t="s">
        <v>8678</v>
      </c>
      <c r="K1175" s="95">
        <v>1.2860082387924101</v>
      </c>
      <c r="L1175" s="110">
        <v>57</v>
      </c>
    </row>
    <row r="1176" spans="1:12" ht="15" customHeight="1">
      <c r="A1176" s="90">
        <v>15</v>
      </c>
      <c r="B1176" s="92" t="s">
        <v>1741</v>
      </c>
      <c r="C1176" s="90" t="s">
        <v>82</v>
      </c>
      <c r="D1176" s="90">
        <v>1</v>
      </c>
      <c r="E1176" s="90">
        <v>1</v>
      </c>
      <c r="F1176" s="90" t="s">
        <v>566</v>
      </c>
      <c r="G1176" s="95">
        <v>7.5852019574525196</v>
      </c>
      <c r="H1176" s="97">
        <v>8.8567135041807035</v>
      </c>
      <c r="I1176" s="97">
        <v>6.3136904107243357</v>
      </c>
      <c r="J1176" s="90" t="s">
        <v>8678</v>
      </c>
      <c r="K1176" s="95">
        <v>1.18312752246856</v>
      </c>
      <c r="L1176" s="110">
        <v>244</v>
      </c>
    </row>
    <row r="1177" spans="1:12" ht="15" customHeight="1">
      <c r="A1177" s="90">
        <v>15</v>
      </c>
      <c r="B1177" s="92" t="s">
        <v>1742</v>
      </c>
      <c r="C1177" s="90" t="s">
        <v>82</v>
      </c>
      <c r="D1177" s="90">
        <v>1</v>
      </c>
      <c r="E1177" s="90">
        <v>1</v>
      </c>
      <c r="F1177" s="90" t="s">
        <v>566</v>
      </c>
      <c r="G1177" s="95">
        <v>2.1489257818487602</v>
      </c>
      <c r="H1177" s="97">
        <v>2.5091513842795563</v>
      </c>
      <c r="I1177" s="97">
        <v>1.788700179417964</v>
      </c>
      <c r="J1177" s="90" t="s">
        <v>8678</v>
      </c>
      <c r="K1177" s="95">
        <v>0.72016459703445401</v>
      </c>
      <c r="L1177" s="110">
        <v>272</v>
      </c>
    </row>
    <row r="1178" spans="1:12" ht="15" customHeight="1">
      <c r="A1178" s="90">
        <v>15</v>
      </c>
      <c r="B1178" s="92" t="s">
        <v>1743</v>
      </c>
      <c r="C1178" s="90" t="s">
        <v>82</v>
      </c>
      <c r="D1178" s="90">
        <v>1</v>
      </c>
      <c r="E1178" s="90">
        <v>1</v>
      </c>
      <c r="F1178" s="90" t="s">
        <v>566</v>
      </c>
      <c r="G1178" s="95">
        <v>0.32001256489591401</v>
      </c>
      <c r="H1178" s="97">
        <v>0.37365644592184699</v>
      </c>
      <c r="I1178" s="97">
        <v>0.26636868386998103</v>
      </c>
      <c r="J1178" s="90" t="s">
        <v>8678</v>
      </c>
      <c r="K1178" s="95">
        <v>0</v>
      </c>
      <c r="L1178" s="110">
        <v>86</v>
      </c>
    </row>
    <row r="1179" spans="1:12" ht="15" customHeight="1">
      <c r="A1179" s="90">
        <v>15</v>
      </c>
      <c r="B1179" s="92" t="s">
        <v>1744</v>
      </c>
      <c r="C1179" s="90" t="s">
        <v>82</v>
      </c>
      <c r="D1179" s="90">
        <v>1</v>
      </c>
      <c r="E1179" s="90">
        <v>1</v>
      </c>
      <c r="F1179" s="90" t="s">
        <v>566</v>
      </c>
      <c r="G1179" s="95">
        <v>4.9132078002056598</v>
      </c>
      <c r="H1179" s="97">
        <v>5.7368115070652443</v>
      </c>
      <c r="I1179" s="97">
        <v>4.0896040933460753</v>
      </c>
      <c r="J1179" s="90" t="s">
        <v>8678</v>
      </c>
      <c r="K1179" s="95">
        <v>1.4917695522308301</v>
      </c>
      <c r="L1179" s="110">
        <v>116</v>
      </c>
    </row>
    <row r="1180" spans="1:12" ht="15" customHeight="1">
      <c r="A1180" s="90">
        <v>15</v>
      </c>
      <c r="B1180" s="92" t="s">
        <v>1745</v>
      </c>
      <c r="C1180" s="90" t="s">
        <v>82</v>
      </c>
      <c r="D1180" s="90">
        <v>1</v>
      </c>
      <c r="E1180" s="90">
        <v>1</v>
      </c>
      <c r="F1180" s="90" t="s">
        <v>566</v>
      </c>
      <c r="G1180" s="95">
        <v>5.4257254890839599</v>
      </c>
      <c r="H1180" s="97">
        <v>6.335242816037856</v>
      </c>
      <c r="I1180" s="97">
        <v>4.5162081621300638</v>
      </c>
      <c r="J1180" s="90" t="s">
        <v>8678</v>
      </c>
      <c r="K1180" s="95">
        <v>2.1090536117553702</v>
      </c>
      <c r="L1180" s="110">
        <v>75</v>
      </c>
    </row>
    <row r="1181" spans="1:12" ht="15" customHeight="1">
      <c r="A1181" s="90">
        <v>15</v>
      </c>
      <c r="B1181" s="92" t="s">
        <v>1746</v>
      </c>
      <c r="C1181" s="90" t="s">
        <v>82</v>
      </c>
      <c r="D1181" s="90">
        <v>1</v>
      </c>
      <c r="E1181" s="90">
        <v>1</v>
      </c>
      <c r="F1181" s="90" t="s">
        <v>566</v>
      </c>
      <c r="G1181" s="95">
        <v>7.0851961646027002</v>
      </c>
      <c r="H1181" s="97">
        <v>8.272891467201104</v>
      </c>
      <c r="I1181" s="97">
        <v>5.8975008620042964</v>
      </c>
      <c r="J1181" s="90" t="s">
        <v>8678</v>
      </c>
      <c r="K1181" s="95">
        <v>2.9835391044616699</v>
      </c>
      <c r="L1181" s="110">
        <v>97</v>
      </c>
    </row>
    <row r="1182" spans="1:12" ht="15" customHeight="1">
      <c r="A1182" s="90">
        <v>15</v>
      </c>
      <c r="B1182" s="92" t="s">
        <v>1747</v>
      </c>
      <c r="C1182" s="90" t="s">
        <v>82</v>
      </c>
      <c r="D1182" s="90">
        <v>1</v>
      </c>
      <c r="E1182" s="90">
        <v>1</v>
      </c>
      <c r="F1182" s="90" t="s">
        <v>566</v>
      </c>
      <c r="G1182" s="95">
        <v>4.8791118711312897</v>
      </c>
      <c r="H1182" s="97">
        <v>5.6970000587789054</v>
      </c>
      <c r="I1182" s="97">
        <v>4.0612236834836741</v>
      </c>
      <c r="J1182" s="90" t="s">
        <v>8678</v>
      </c>
      <c r="K1182" s="95">
        <v>1.8004115819930999</v>
      </c>
      <c r="L1182" s="110">
        <v>79</v>
      </c>
    </row>
    <row r="1183" spans="1:12" ht="15" customHeight="1">
      <c r="A1183" s="90">
        <v>15</v>
      </c>
      <c r="B1183" s="92" t="s">
        <v>1748</v>
      </c>
      <c r="C1183" s="90" t="s">
        <v>82</v>
      </c>
      <c r="D1183" s="90">
        <v>1</v>
      </c>
      <c r="E1183" s="90">
        <v>1</v>
      </c>
      <c r="F1183" s="90" t="s">
        <v>566</v>
      </c>
      <c r="G1183" s="95">
        <v>1.5901033577399299</v>
      </c>
      <c r="H1183" s="97">
        <v>1.8566532520207417</v>
      </c>
      <c r="I1183" s="97">
        <v>1.3235534634591182</v>
      </c>
      <c r="J1183" s="90" t="s">
        <v>8678</v>
      </c>
      <c r="K1183" s="95">
        <v>2.0061728954315101</v>
      </c>
      <c r="L1183" s="110">
        <v>99</v>
      </c>
    </row>
    <row r="1184" spans="1:12" ht="15" customHeight="1">
      <c r="A1184" s="90">
        <v>15</v>
      </c>
      <c r="B1184" s="92" t="s">
        <v>1749</v>
      </c>
      <c r="C1184" s="90" t="s">
        <v>82</v>
      </c>
      <c r="D1184" s="90">
        <v>1</v>
      </c>
      <c r="E1184" s="90">
        <v>1</v>
      </c>
      <c r="F1184" s="90" t="s">
        <v>566</v>
      </c>
      <c r="G1184" s="95">
        <v>2.5373905140956099</v>
      </c>
      <c r="H1184" s="97">
        <v>2.9627346717500074</v>
      </c>
      <c r="I1184" s="97">
        <v>2.1120463564412124</v>
      </c>
      <c r="J1184" s="90" t="s">
        <v>8678</v>
      </c>
      <c r="K1184" s="95">
        <v>1.90329217910766</v>
      </c>
      <c r="L1184" s="110">
        <v>212</v>
      </c>
    </row>
    <row r="1185" spans="1:12" ht="15" customHeight="1">
      <c r="A1185" s="90">
        <v>15</v>
      </c>
      <c r="B1185" s="92" t="s">
        <v>1750</v>
      </c>
      <c r="C1185" s="90" t="s">
        <v>82</v>
      </c>
      <c r="D1185" s="90">
        <v>1</v>
      </c>
      <c r="E1185" s="90">
        <v>1</v>
      </c>
      <c r="F1185" s="90" t="s">
        <v>566</v>
      </c>
      <c r="G1185" s="95">
        <v>0</v>
      </c>
      <c r="H1185" s="97">
        <v>0</v>
      </c>
      <c r="I1185" s="97">
        <v>0</v>
      </c>
      <c r="J1185" s="90" t="s">
        <v>8678</v>
      </c>
      <c r="K1185" s="95">
        <v>3.1893002986907901</v>
      </c>
      <c r="L1185" s="110">
        <v>129</v>
      </c>
    </row>
    <row r="1186" spans="1:12" ht="15" customHeight="1">
      <c r="A1186" s="90">
        <v>15</v>
      </c>
      <c r="B1186" s="92" t="s">
        <v>1751</v>
      </c>
      <c r="C1186" s="90" t="s">
        <v>82</v>
      </c>
      <c r="D1186" s="90">
        <v>1</v>
      </c>
      <c r="E1186" s="90">
        <v>1</v>
      </c>
      <c r="F1186" s="90" t="s">
        <v>566</v>
      </c>
      <c r="G1186" s="95">
        <v>2.6667574052665599</v>
      </c>
      <c r="H1186" s="97">
        <v>3.1137874055406884</v>
      </c>
      <c r="I1186" s="97">
        <v>2.2197274049924314</v>
      </c>
      <c r="J1186" s="90" t="s">
        <v>8678</v>
      </c>
      <c r="K1186" s="95">
        <v>2.0061728954315101</v>
      </c>
      <c r="L1186" s="110">
        <v>113</v>
      </c>
    </row>
    <row r="1187" spans="1:12" ht="15" customHeight="1">
      <c r="A1187" s="90">
        <v>15</v>
      </c>
      <c r="B1187" s="92" t="s">
        <v>1752</v>
      </c>
      <c r="C1187" s="90" t="s">
        <v>82</v>
      </c>
      <c r="D1187" s="90">
        <v>1</v>
      </c>
      <c r="E1187" s="90">
        <v>1</v>
      </c>
      <c r="F1187" s="90" t="s">
        <v>566</v>
      </c>
      <c r="G1187" s="95">
        <v>2.10315288959085</v>
      </c>
      <c r="H1187" s="97">
        <v>2.4557055570939355</v>
      </c>
      <c r="I1187" s="97">
        <v>1.7506002220877646</v>
      </c>
      <c r="J1187" s="90" t="s">
        <v>8678</v>
      </c>
      <c r="K1187" s="95">
        <v>2.6748971939086901</v>
      </c>
      <c r="L1187" s="110">
        <v>85</v>
      </c>
    </row>
    <row r="1188" spans="1:12" ht="15" customHeight="1">
      <c r="A1188" s="90">
        <v>15</v>
      </c>
      <c r="B1188" s="92" t="s">
        <v>1753</v>
      </c>
      <c r="C1188" s="90" t="s">
        <v>82</v>
      </c>
      <c r="D1188" s="90">
        <v>1</v>
      </c>
      <c r="E1188" s="90">
        <v>1</v>
      </c>
      <c r="F1188" s="90" t="s">
        <v>566</v>
      </c>
      <c r="G1188" s="95">
        <v>3.12622806635766</v>
      </c>
      <c r="H1188" s="97">
        <v>3.6502793844869004</v>
      </c>
      <c r="I1188" s="97">
        <v>2.6021767482284197</v>
      </c>
      <c r="J1188" s="90" t="s">
        <v>8678</v>
      </c>
      <c r="K1188" s="95">
        <v>2.77777767181396</v>
      </c>
      <c r="L1188" s="110">
        <v>92</v>
      </c>
    </row>
    <row r="1189" spans="1:12" ht="15" customHeight="1">
      <c r="A1189" s="90">
        <v>15</v>
      </c>
      <c r="B1189" s="92" t="s">
        <v>1754</v>
      </c>
      <c r="C1189" s="90" t="s">
        <v>82</v>
      </c>
      <c r="D1189" s="90">
        <v>1</v>
      </c>
      <c r="E1189" s="90">
        <v>1</v>
      </c>
      <c r="F1189" s="90" t="s">
        <v>566</v>
      </c>
      <c r="G1189" s="95">
        <v>17.379682036110701</v>
      </c>
      <c r="H1189" s="97">
        <v>20.293047627605233</v>
      </c>
      <c r="I1189" s="97">
        <v>14.466316444616169</v>
      </c>
      <c r="J1189" s="90" t="s">
        <v>8678</v>
      </c>
      <c r="K1189" s="95">
        <v>2.77777767181396</v>
      </c>
      <c r="L1189" s="110">
        <v>161</v>
      </c>
    </row>
    <row r="1190" spans="1:12" ht="15" customHeight="1">
      <c r="A1190" s="90">
        <v>15</v>
      </c>
      <c r="B1190" s="92" t="s">
        <v>1755</v>
      </c>
      <c r="C1190" s="90" t="s">
        <v>82</v>
      </c>
      <c r="D1190" s="90">
        <v>1</v>
      </c>
      <c r="E1190" s="90">
        <v>1</v>
      </c>
      <c r="F1190" s="90" t="s">
        <v>566</v>
      </c>
      <c r="G1190" s="95">
        <v>7.0313068033706099</v>
      </c>
      <c r="H1190" s="97">
        <v>8.2099686029144134</v>
      </c>
      <c r="I1190" s="97">
        <v>5.8526450038268072</v>
      </c>
      <c r="J1190" s="90" t="s">
        <v>8678</v>
      </c>
      <c r="K1190" s="95">
        <v>2.1090536117553702</v>
      </c>
      <c r="L1190" s="110">
        <v>86</v>
      </c>
    </row>
    <row r="1191" spans="1:12" ht="15" customHeight="1">
      <c r="A1191" s="90">
        <v>15</v>
      </c>
      <c r="B1191" s="92" t="s">
        <v>1756</v>
      </c>
      <c r="C1191" s="90" t="s">
        <v>82</v>
      </c>
      <c r="D1191" s="90">
        <v>1</v>
      </c>
      <c r="E1191" s="90">
        <v>1</v>
      </c>
      <c r="F1191" s="90" t="s">
        <v>566</v>
      </c>
      <c r="G1191" s="95">
        <v>4.7204662417059797</v>
      </c>
      <c r="H1191" s="97">
        <v>5.5117605758499257</v>
      </c>
      <c r="I1191" s="97">
        <v>3.9291719075620342</v>
      </c>
      <c r="J1191" s="90" t="s">
        <v>8678</v>
      </c>
      <c r="K1191" s="95">
        <v>2.6234567165374698</v>
      </c>
      <c r="L1191" s="110">
        <v>99</v>
      </c>
    </row>
    <row r="1192" spans="1:12" ht="15" customHeight="1">
      <c r="A1192" s="90">
        <v>15</v>
      </c>
      <c r="B1192" s="92" t="s">
        <v>1757</v>
      </c>
      <c r="C1192" s="90" t="s">
        <v>82</v>
      </c>
      <c r="D1192" s="90">
        <v>1</v>
      </c>
      <c r="E1192" s="90">
        <v>1</v>
      </c>
      <c r="F1192" s="90" t="s">
        <v>566</v>
      </c>
      <c r="G1192" s="95">
        <v>1.27385667411492</v>
      </c>
      <c r="H1192" s="97">
        <v>1.487393964103948</v>
      </c>
      <c r="I1192" s="97">
        <v>1.060319384125892</v>
      </c>
      <c r="J1192" s="90" t="s">
        <v>8678</v>
      </c>
      <c r="K1192" s="95">
        <v>0.823045253753662</v>
      </c>
      <c r="L1192" s="110">
        <v>125</v>
      </c>
    </row>
    <row r="1193" spans="1:12" ht="15" customHeight="1">
      <c r="A1193" s="90">
        <v>15</v>
      </c>
      <c r="B1193" s="92" t="s">
        <v>1758</v>
      </c>
      <c r="C1193" s="90" t="s">
        <v>82</v>
      </c>
      <c r="D1193" s="90">
        <v>1</v>
      </c>
      <c r="E1193" s="90">
        <v>1</v>
      </c>
      <c r="F1193" s="90" t="s">
        <v>566</v>
      </c>
      <c r="G1193" s="95">
        <v>2.9699864223018899</v>
      </c>
      <c r="H1193" s="97">
        <v>3.4678468683078747</v>
      </c>
      <c r="I1193" s="97">
        <v>2.4721259762959051</v>
      </c>
      <c r="J1193" s="90" t="s">
        <v>8678</v>
      </c>
      <c r="K1193" s="95">
        <v>1.18312752246856</v>
      </c>
      <c r="L1193" s="110">
        <v>133</v>
      </c>
    </row>
    <row r="1194" spans="1:12" ht="15" customHeight="1">
      <c r="A1194" s="90">
        <v>15</v>
      </c>
      <c r="B1194" s="92" t="s">
        <v>1759</v>
      </c>
      <c r="C1194" s="90" t="s">
        <v>82</v>
      </c>
      <c r="D1194" s="90">
        <v>1</v>
      </c>
      <c r="E1194" s="90">
        <v>1</v>
      </c>
      <c r="F1194" s="90" t="s">
        <v>566</v>
      </c>
      <c r="G1194" s="95">
        <v>0.488197226670115</v>
      </c>
      <c r="H1194" s="97">
        <v>0.57003399440203251</v>
      </c>
      <c r="I1194" s="97">
        <v>0.40636045893819756</v>
      </c>
      <c r="J1194" s="90" t="s">
        <v>8678</v>
      </c>
      <c r="K1194" s="95">
        <v>0.61728394031524603</v>
      </c>
      <c r="L1194" s="110">
        <v>149</v>
      </c>
    </row>
    <row r="1195" spans="1:12" ht="15" customHeight="1">
      <c r="A1195" s="90">
        <v>15</v>
      </c>
      <c r="B1195" s="92" t="s">
        <v>1760</v>
      </c>
      <c r="C1195" s="90" t="s">
        <v>82</v>
      </c>
      <c r="D1195" s="90">
        <v>1</v>
      </c>
      <c r="E1195" s="90">
        <v>1</v>
      </c>
      <c r="F1195" s="90" t="s">
        <v>566</v>
      </c>
      <c r="G1195" s="95">
        <v>0.72598351384804305</v>
      </c>
      <c r="H1195" s="97">
        <v>0.84768052676477068</v>
      </c>
      <c r="I1195" s="97">
        <v>0.60428650093131542</v>
      </c>
      <c r="J1195" s="90" t="s">
        <v>8678</v>
      </c>
      <c r="K1195" s="95">
        <v>1.0802469253539999</v>
      </c>
      <c r="L1195" s="110">
        <v>152</v>
      </c>
    </row>
    <row r="1196" spans="1:12" ht="15" customHeight="1">
      <c r="A1196" s="90">
        <v>15</v>
      </c>
      <c r="B1196" s="92" t="s">
        <v>1761</v>
      </c>
      <c r="C1196" s="90" t="s">
        <v>82</v>
      </c>
      <c r="D1196" s="90">
        <v>1</v>
      </c>
      <c r="E1196" s="90">
        <v>1</v>
      </c>
      <c r="F1196" s="90" t="s">
        <v>566</v>
      </c>
      <c r="G1196" s="95">
        <v>8.5176962045549001</v>
      </c>
      <c r="H1196" s="97">
        <v>9.9455222711995042</v>
      </c>
      <c r="I1196" s="97">
        <v>7.0898701379102969</v>
      </c>
      <c r="J1196" s="90" t="s">
        <v>8678</v>
      </c>
      <c r="K1196" s="95">
        <v>1.69753086566925</v>
      </c>
      <c r="L1196" s="110">
        <v>88</v>
      </c>
    </row>
    <row r="1197" spans="1:12" ht="15" customHeight="1">
      <c r="A1197" s="90">
        <v>15</v>
      </c>
      <c r="B1197" s="92" t="s">
        <v>1762</v>
      </c>
      <c r="C1197" s="90" t="s">
        <v>82</v>
      </c>
      <c r="D1197" s="90">
        <v>1</v>
      </c>
      <c r="E1197" s="90">
        <v>1</v>
      </c>
      <c r="F1197" s="90" t="s">
        <v>566</v>
      </c>
      <c r="G1197" s="95">
        <v>1.64617655413471</v>
      </c>
      <c r="H1197" s="97">
        <v>1.9221260289511291</v>
      </c>
      <c r="I1197" s="97">
        <v>1.3702270793182909</v>
      </c>
      <c r="J1197" s="90" t="s">
        <v>8678</v>
      </c>
      <c r="K1197" s="95">
        <v>0.823045253753662</v>
      </c>
      <c r="L1197" s="110">
        <v>96</v>
      </c>
    </row>
    <row r="1198" spans="1:12" ht="15" customHeight="1">
      <c r="A1198" s="90">
        <v>15</v>
      </c>
      <c r="B1198" s="92" t="s">
        <v>1763</v>
      </c>
      <c r="C1198" s="90" t="s">
        <v>82</v>
      </c>
      <c r="D1198" s="90">
        <v>1</v>
      </c>
      <c r="E1198" s="90">
        <v>1</v>
      </c>
      <c r="F1198" s="90" t="s">
        <v>566</v>
      </c>
      <c r="G1198" s="95">
        <v>2.60667676735246</v>
      </c>
      <c r="H1198" s="97">
        <v>3.0436354174804641</v>
      </c>
      <c r="I1198" s="97">
        <v>2.169718117224456</v>
      </c>
      <c r="J1198" s="90" t="s">
        <v>8678</v>
      </c>
      <c r="K1198" s="95">
        <v>0.87448561191558805</v>
      </c>
      <c r="L1198" s="110">
        <v>112</v>
      </c>
    </row>
    <row r="1199" spans="1:12" ht="15" customHeight="1">
      <c r="A1199" s="90">
        <v>15</v>
      </c>
      <c r="B1199" s="92" t="s">
        <v>1764</v>
      </c>
      <c r="C1199" s="90" t="s">
        <v>82</v>
      </c>
      <c r="D1199" s="90">
        <v>1</v>
      </c>
      <c r="E1199" s="90">
        <v>1</v>
      </c>
      <c r="F1199" s="90" t="s">
        <v>566</v>
      </c>
      <c r="G1199" s="95">
        <v>2.6388612572600301</v>
      </c>
      <c r="H1199" s="97">
        <v>3.0812150110085548</v>
      </c>
      <c r="I1199" s="97">
        <v>2.1965075035115054</v>
      </c>
      <c r="J1199" s="90" t="s">
        <v>8678</v>
      </c>
      <c r="K1199" s="95">
        <v>0.823045253753662</v>
      </c>
      <c r="L1199" s="110">
        <v>92</v>
      </c>
    </row>
    <row r="1200" spans="1:12" ht="15" customHeight="1">
      <c r="A1200" s="90">
        <v>15</v>
      </c>
      <c r="B1200" s="92" t="s">
        <v>1765</v>
      </c>
      <c r="C1200" s="90" t="s">
        <v>82</v>
      </c>
      <c r="D1200" s="90">
        <v>1</v>
      </c>
      <c r="E1200" s="90">
        <v>1</v>
      </c>
      <c r="F1200" s="90" t="s">
        <v>566</v>
      </c>
      <c r="G1200" s="95">
        <v>1.52607625705662</v>
      </c>
      <c r="H1200" s="97">
        <v>1.781893253481974</v>
      </c>
      <c r="I1200" s="97">
        <v>1.2702592606312659</v>
      </c>
      <c r="J1200" s="90" t="s">
        <v>8678</v>
      </c>
      <c r="K1200" s="95">
        <v>1.2860082387924101</v>
      </c>
      <c r="L1200" s="110">
        <v>129</v>
      </c>
    </row>
    <row r="1201" spans="1:12" ht="15" customHeight="1">
      <c r="A1201" s="90">
        <v>15</v>
      </c>
      <c r="B1201" s="92" t="s">
        <v>1766</v>
      </c>
      <c r="C1201" s="90" t="s">
        <v>82</v>
      </c>
      <c r="D1201" s="90">
        <v>1</v>
      </c>
      <c r="E1201" s="90">
        <v>1</v>
      </c>
      <c r="F1201" s="90" t="s">
        <v>566</v>
      </c>
      <c r="G1201" s="95">
        <v>1.67600548908279</v>
      </c>
      <c r="H1201" s="97">
        <v>1.9569552045554017</v>
      </c>
      <c r="I1201" s="97">
        <v>1.3950557736101783</v>
      </c>
      <c r="J1201" s="90" t="s">
        <v>8678</v>
      </c>
      <c r="K1201" s="95">
        <v>1.0802469253539999</v>
      </c>
      <c r="L1201" s="110">
        <v>125</v>
      </c>
    </row>
    <row r="1202" spans="1:12" ht="15" customHeight="1">
      <c r="A1202" s="90">
        <v>15</v>
      </c>
      <c r="B1202" s="92" t="s">
        <v>1767</v>
      </c>
      <c r="C1202" s="90" t="s">
        <v>82</v>
      </c>
      <c r="D1202" s="90">
        <v>1</v>
      </c>
      <c r="E1202" s="90">
        <v>1</v>
      </c>
      <c r="F1202" s="90" t="s">
        <v>566</v>
      </c>
      <c r="G1202" s="95">
        <v>2.7440343111010601</v>
      </c>
      <c r="H1202" s="97">
        <v>3.2040182813044211</v>
      </c>
      <c r="I1202" s="97">
        <v>2.2840503408976991</v>
      </c>
      <c r="J1202" s="90" t="s">
        <v>8678</v>
      </c>
      <c r="K1202" s="95">
        <v>0.61728394031524603</v>
      </c>
      <c r="L1202" s="110">
        <v>153</v>
      </c>
    </row>
    <row r="1203" spans="1:12" ht="15" customHeight="1">
      <c r="A1203" s="90">
        <v>15</v>
      </c>
      <c r="B1203" s="92" t="s">
        <v>1768</v>
      </c>
      <c r="C1203" s="90" t="s">
        <v>82</v>
      </c>
      <c r="D1203" s="90">
        <v>1</v>
      </c>
      <c r="E1203" s="90">
        <v>1</v>
      </c>
      <c r="F1203" s="90" t="s">
        <v>566</v>
      </c>
      <c r="G1203" s="95">
        <v>6.1524526576720904</v>
      </c>
      <c r="H1203" s="97">
        <v>7.1837916567929359</v>
      </c>
      <c r="I1203" s="97">
        <v>5.1211136585512449</v>
      </c>
      <c r="J1203" s="90" t="s">
        <v>8678</v>
      </c>
      <c r="K1203" s="95">
        <v>1.0802469253539999</v>
      </c>
      <c r="L1203" s="110">
        <v>171</v>
      </c>
    </row>
    <row r="1204" spans="1:12" ht="15" customHeight="1">
      <c r="A1204" s="90">
        <v>15</v>
      </c>
      <c r="B1204" s="92" t="s">
        <v>1769</v>
      </c>
      <c r="C1204" s="90" t="s">
        <v>82</v>
      </c>
      <c r="D1204" s="90">
        <v>1</v>
      </c>
      <c r="E1204" s="90">
        <v>1</v>
      </c>
      <c r="F1204" s="90" t="s">
        <v>566</v>
      </c>
      <c r="G1204" s="95">
        <v>2.9980220669716502</v>
      </c>
      <c r="H1204" s="97">
        <v>3.5005821434050812</v>
      </c>
      <c r="I1204" s="97">
        <v>2.4954619905382192</v>
      </c>
      <c r="J1204" s="90" t="s">
        <v>8678</v>
      </c>
      <c r="K1204" s="95">
        <v>0.87448561191558805</v>
      </c>
      <c r="L1204" s="110">
        <v>162</v>
      </c>
    </row>
    <row r="1205" spans="1:12" ht="15" customHeight="1">
      <c r="A1205" s="90">
        <v>15</v>
      </c>
      <c r="B1205" s="92" t="s">
        <v>1770</v>
      </c>
      <c r="C1205" s="90" t="s">
        <v>82</v>
      </c>
      <c r="D1205" s="90">
        <v>1</v>
      </c>
      <c r="E1205" s="90">
        <v>1</v>
      </c>
      <c r="F1205" s="90" t="s">
        <v>566</v>
      </c>
      <c r="G1205" s="95">
        <v>0</v>
      </c>
      <c r="H1205" s="97">
        <v>0</v>
      </c>
      <c r="I1205" s="97">
        <v>0</v>
      </c>
      <c r="J1205" s="90" t="s">
        <v>8678</v>
      </c>
      <c r="K1205" s="95">
        <v>1.0802469253539999</v>
      </c>
      <c r="L1205" s="110">
        <v>161</v>
      </c>
    </row>
    <row r="1206" spans="1:12" ht="15" customHeight="1">
      <c r="A1206" s="90">
        <v>15</v>
      </c>
      <c r="B1206" s="92" t="s">
        <v>1771</v>
      </c>
      <c r="C1206" s="90" t="s">
        <v>82</v>
      </c>
      <c r="D1206" s="90">
        <v>1</v>
      </c>
      <c r="E1206" s="90">
        <v>1</v>
      </c>
      <c r="F1206" s="90" t="s">
        <v>566</v>
      </c>
      <c r="G1206" s="95">
        <v>4.8852894382912</v>
      </c>
      <c r="H1206" s="97">
        <v>5.7042131748956626</v>
      </c>
      <c r="I1206" s="97">
        <v>4.0663657016867374</v>
      </c>
      <c r="J1206" s="90" t="s">
        <v>8678</v>
      </c>
      <c r="K1206" s="95">
        <v>1.2860082387924101</v>
      </c>
      <c r="L1206" s="110">
        <v>187</v>
      </c>
    </row>
    <row r="1207" spans="1:12" ht="15" customHeight="1">
      <c r="A1207" s="90">
        <v>15</v>
      </c>
      <c r="B1207" s="92" t="s">
        <v>1772</v>
      </c>
      <c r="C1207" s="90" t="s">
        <v>82</v>
      </c>
      <c r="D1207" s="90">
        <v>1</v>
      </c>
      <c r="E1207" s="90">
        <v>1</v>
      </c>
      <c r="F1207" s="90" t="s">
        <v>566</v>
      </c>
      <c r="G1207" s="95">
        <v>0</v>
      </c>
      <c r="H1207" s="97">
        <v>0</v>
      </c>
      <c r="I1207" s="97">
        <v>0</v>
      </c>
      <c r="J1207" s="90" t="s">
        <v>8678</v>
      </c>
      <c r="K1207" s="95">
        <v>2.1090536117553702</v>
      </c>
      <c r="L1207" s="110">
        <v>194</v>
      </c>
    </row>
    <row r="1208" spans="1:12" ht="15" customHeight="1">
      <c r="A1208" s="90">
        <v>15</v>
      </c>
      <c r="B1208" s="92" t="s">
        <v>1773</v>
      </c>
      <c r="C1208" s="90" t="s">
        <v>82</v>
      </c>
      <c r="D1208" s="90">
        <v>1</v>
      </c>
      <c r="E1208" s="90">
        <v>1</v>
      </c>
      <c r="F1208" s="90" t="s">
        <v>566</v>
      </c>
      <c r="G1208" s="95">
        <v>1.25047434472473</v>
      </c>
      <c r="H1208" s="97">
        <v>1.4600920420679988</v>
      </c>
      <c r="I1208" s="97">
        <v>1.0408566473814611</v>
      </c>
      <c r="J1208" s="90" t="s">
        <v>8678</v>
      </c>
      <c r="K1208" s="95">
        <v>0.97736626863479603</v>
      </c>
      <c r="L1208" s="110">
        <v>164</v>
      </c>
    </row>
    <row r="1209" spans="1:12" ht="15" customHeight="1">
      <c r="A1209" s="90">
        <v>15</v>
      </c>
      <c r="B1209" s="92" t="s">
        <v>1774</v>
      </c>
      <c r="C1209" s="90" t="s">
        <v>82</v>
      </c>
      <c r="D1209" s="90">
        <v>1</v>
      </c>
      <c r="E1209" s="90">
        <v>1</v>
      </c>
      <c r="F1209" s="90" t="s">
        <v>566</v>
      </c>
      <c r="G1209" s="95">
        <v>1.42178906160501</v>
      </c>
      <c r="H1209" s="97">
        <v>1.6601243385011513</v>
      </c>
      <c r="I1209" s="97">
        <v>1.1834537847088686</v>
      </c>
      <c r="J1209" s="90" t="s">
        <v>8678</v>
      </c>
      <c r="K1209" s="95">
        <v>0.823045253753662</v>
      </c>
      <c r="L1209" s="110">
        <v>150</v>
      </c>
    </row>
    <row r="1210" spans="1:12" ht="15" customHeight="1">
      <c r="A1210" s="90">
        <v>15</v>
      </c>
      <c r="B1210" s="92" t="s">
        <v>1775</v>
      </c>
      <c r="C1210" s="90" t="s">
        <v>82</v>
      </c>
      <c r="D1210" s="90">
        <v>1</v>
      </c>
      <c r="E1210" s="90">
        <v>1</v>
      </c>
      <c r="F1210" s="90" t="s">
        <v>566</v>
      </c>
      <c r="G1210" s="95">
        <v>1.3639434240378601</v>
      </c>
      <c r="H1210" s="97">
        <v>1.5925820051166646</v>
      </c>
      <c r="I1210" s="97">
        <v>1.1353048429590555</v>
      </c>
      <c r="J1210" s="90" t="s">
        <v>8678</v>
      </c>
      <c r="K1210" s="95">
        <v>0.61728394031524603</v>
      </c>
      <c r="L1210" s="110">
        <v>150</v>
      </c>
    </row>
    <row r="1211" spans="1:12" ht="15" customHeight="1">
      <c r="A1211" s="90">
        <v>15</v>
      </c>
      <c r="B1211" s="92" t="s">
        <v>1776</v>
      </c>
      <c r="C1211" s="90" t="s">
        <v>82</v>
      </c>
      <c r="D1211" s="90">
        <v>1</v>
      </c>
      <c r="E1211" s="90">
        <v>1</v>
      </c>
      <c r="F1211" s="90" t="s">
        <v>566</v>
      </c>
      <c r="G1211" s="95">
        <v>6.1017436426085201</v>
      </c>
      <c r="H1211" s="97">
        <v>7.1245822618399162</v>
      </c>
      <c r="I1211" s="97">
        <v>5.078905023377124</v>
      </c>
      <c r="J1211" s="90" t="s">
        <v>8678</v>
      </c>
      <c r="K1211" s="95">
        <v>0.51440328359603804</v>
      </c>
      <c r="L1211" s="110">
        <v>344</v>
      </c>
    </row>
    <row r="1212" spans="1:12" ht="15" customHeight="1">
      <c r="A1212" s="90">
        <v>15</v>
      </c>
      <c r="B1212" s="92" t="s">
        <v>1777</v>
      </c>
      <c r="C1212" s="90" t="s">
        <v>82</v>
      </c>
      <c r="D1212" s="90">
        <v>1</v>
      </c>
      <c r="E1212" s="90">
        <v>1</v>
      </c>
      <c r="F1212" s="90" t="s">
        <v>566</v>
      </c>
      <c r="G1212" s="95">
        <v>1.4719388803824001</v>
      </c>
      <c r="H1212" s="97">
        <v>1.7186807987891377</v>
      </c>
      <c r="I1212" s="97">
        <v>1.2251969619756624</v>
      </c>
      <c r="J1212" s="90" t="s">
        <v>8678</v>
      </c>
      <c r="K1212" s="95">
        <v>1.59465014934539</v>
      </c>
      <c r="L1212" s="110">
        <v>353</v>
      </c>
    </row>
    <row r="1213" spans="1:12" ht="15" customHeight="1">
      <c r="A1213" s="90">
        <v>15</v>
      </c>
      <c r="B1213" s="92" t="s">
        <v>1778</v>
      </c>
      <c r="C1213" s="90" t="s">
        <v>82</v>
      </c>
      <c r="D1213" s="90">
        <v>1</v>
      </c>
      <c r="E1213" s="90">
        <v>1</v>
      </c>
      <c r="F1213" s="90" t="s">
        <v>566</v>
      </c>
      <c r="G1213" s="95">
        <v>33.593616995314498</v>
      </c>
      <c r="H1213" s="97">
        <v>39.224933359137751</v>
      </c>
      <c r="I1213" s="97">
        <v>27.962300631491246</v>
      </c>
      <c r="J1213" s="90" t="s">
        <v>8678</v>
      </c>
      <c r="K1213" s="95">
        <v>2.5205762386321999</v>
      </c>
      <c r="L1213" s="110">
        <v>340</v>
      </c>
    </row>
    <row r="1214" spans="1:12" ht="15" customHeight="1">
      <c r="A1214" s="90">
        <v>15</v>
      </c>
      <c r="B1214" s="92" t="s">
        <v>1779</v>
      </c>
      <c r="C1214" s="90" t="s">
        <v>82</v>
      </c>
      <c r="D1214" s="90">
        <v>1</v>
      </c>
      <c r="E1214" s="90">
        <v>1</v>
      </c>
      <c r="F1214" s="90" t="s">
        <v>566</v>
      </c>
      <c r="G1214" s="95">
        <v>18.629891309224799</v>
      </c>
      <c r="H1214" s="97">
        <v>21.752830163963743</v>
      </c>
      <c r="I1214" s="97">
        <v>15.506952454485855</v>
      </c>
      <c r="J1214" s="90" t="s">
        <v>8678</v>
      </c>
      <c r="K1214" s="95">
        <v>2.1090536117553702</v>
      </c>
      <c r="L1214" s="110">
        <v>333</v>
      </c>
    </row>
    <row r="1215" spans="1:12" ht="15" customHeight="1">
      <c r="A1215" s="90">
        <v>15</v>
      </c>
      <c r="B1215" s="92" t="s">
        <v>1780</v>
      </c>
      <c r="C1215" s="90" t="s">
        <v>82</v>
      </c>
      <c r="D1215" s="90">
        <v>1</v>
      </c>
      <c r="E1215" s="90">
        <v>1</v>
      </c>
      <c r="F1215" s="90" t="s">
        <v>566</v>
      </c>
      <c r="G1215" s="95">
        <v>17.452788428733498</v>
      </c>
      <c r="H1215" s="97">
        <v>20.378408884749891</v>
      </c>
      <c r="I1215" s="97">
        <v>14.527167972717105</v>
      </c>
      <c r="J1215" s="90" t="s">
        <v>8678</v>
      </c>
      <c r="K1215" s="95">
        <v>1.4917695522308301</v>
      </c>
      <c r="L1215" s="110">
        <v>339</v>
      </c>
    </row>
    <row r="1216" spans="1:12" ht="15" customHeight="1">
      <c r="A1216" s="90">
        <v>15</v>
      </c>
      <c r="B1216" s="92" t="s">
        <v>1781</v>
      </c>
      <c r="C1216" s="90" t="s">
        <v>82</v>
      </c>
      <c r="D1216" s="90">
        <v>1</v>
      </c>
      <c r="E1216" s="90">
        <v>1</v>
      </c>
      <c r="F1216" s="90" t="s">
        <v>566</v>
      </c>
      <c r="G1216" s="95">
        <v>28.965750647118</v>
      </c>
      <c r="H1216" s="97">
        <v>33.821295247519025</v>
      </c>
      <c r="I1216" s="97">
        <v>24.110206046716971</v>
      </c>
      <c r="J1216" s="90" t="s">
        <v>8678</v>
      </c>
      <c r="K1216" s="95">
        <v>2.77777767181396</v>
      </c>
      <c r="L1216" s="110">
        <v>338</v>
      </c>
    </row>
    <row r="1217" spans="1:12" ht="15" customHeight="1">
      <c r="A1217" s="90">
        <v>15</v>
      </c>
      <c r="B1217" s="92" t="s">
        <v>1782</v>
      </c>
      <c r="C1217" s="90" t="s">
        <v>82</v>
      </c>
      <c r="D1217" s="90">
        <v>1</v>
      </c>
      <c r="E1217" s="90">
        <v>1</v>
      </c>
      <c r="F1217" s="90" t="s">
        <v>566</v>
      </c>
      <c r="G1217" s="95">
        <v>18.9624811851169</v>
      </c>
      <c r="H1217" s="97">
        <v>22.14117226239307</v>
      </c>
      <c r="I1217" s="97">
        <v>15.78379010784073</v>
      </c>
      <c r="J1217" s="90" t="s">
        <v>8678</v>
      </c>
      <c r="K1217" s="95">
        <v>2.6234567165374698</v>
      </c>
      <c r="L1217" s="110">
        <v>347</v>
      </c>
    </row>
    <row r="1218" spans="1:12" ht="15" customHeight="1">
      <c r="A1218" s="90">
        <v>15</v>
      </c>
      <c r="B1218" s="92" t="s">
        <v>1783</v>
      </c>
      <c r="C1218" s="90" t="s">
        <v>82</v>
      </c>
      <c r="D1218" s="90">
        <v>1</v>
      </c>
      <c r="E1218" s="90">
        <v>1</v>
      </c>
      <c r="F1218" s="90" t="s">
        <v>566</v>
      </c>
      <c r="G1218" s="95">
        <v>17.981891311656</v>
      </c>
      <c r="H1218" s="97">
        <v>20.996205572902209</v>
      </c>
      <c r="I1218" s="97">
        <v>14.967577050409789</v>
      </c>
      <c r="J1218" s="90" t="s">
        <v>8678</v>
      </c>
      <c r="K1218" s="95">
        <v>2.4176955223083398</v>
      </c>
      <c r="L1218" s="110">
        <v>340</v>
      </c>
    </row>
    <row r="1219" spans="1:12" ht="15" customHeight="1">
      <c r="A1219" s="90">
        <v>15</v>
      </c>
      <c r="B1219" s="92" t="s">
        <v>1784</v>
      </c>
      <c r="C1219" s="90" t="s">
        <v>82</v>
      </c>
      <c r="D1219" s="90">
        <v>1</v>
      </c>
      <c r="E1219" s="90">
        <v>1</v>
      </c>
      <c r="F1219" s="90" t="s">
        <v>566</v>
      </c>
      <c r="G1219" s="95">
        <v>19.588506594868601</v>
      </c>
      <c r="H1219" s="97">
        <v>22.872138653480469</v>
      </c>
      <c r="I1219" s="97">
        <v>16.304874536256733</v>
      </c>
      <c r="J1219" s="90" t="s">
        <v>8678</v>
      </c>
      <c r="K1219" s="95">
        <v>1.90329217910766</v>
      </c>
      <c r="L1219" s="110">
        <v>338</v>
      </c>
    </row>
    <row r="1220" spans="1:12" ht="15" customHeight="1">
      <c r="A1220" s="90">
        <v>15</v>
      </c>
      <c r="B1220" s="92" t="s">
        <v>1785</v>
      </c>
      <c r="C1220" s="90" t="s">
        <v>82</v>
      </c>
      <c r="D1220" s="90">
        <v>1</v>
      </c>
      <c r="E1220" s="90">
        <v>1</v>
      </c>
      <c r="F1220" s="90" t="s">
        <v>566</v>
      </c>
      <c r="G1220" s="95">
        <v>5.2857236211015204</v>
      </c>
      <c r="H1220" s="97">
        <v>6.1717723584645636</v>
      </c>
      <c r="I1220" s="97">
        <v>4.3996748837384771</v>
      </c>
      <c r="J1220" s="90" t="s">
        <v>8678</v>
      </c>
      <c r="K1220" s="95">
        <v>1.0802469253539999</v>
      </c>
      <c r="L1220" s="110">
        <v>337</v>
      </c>
    </row>
    <row r="1221" spans="1:12" ht="15" customHeight="1">
      <c r="A1221" s="90">
        <v>15</v>
      </c>
      <c r="B1221" s="92" t="s">
        <v>1786</v>
      </c>
      <c r="C1221" s="90" t="s">
        <v>82</v>
      </c>
      <c r="D1221" s="90">
        <v>1</v>
      </c>
      <c r="E1221" s="90">
        <v>1</v>
      </c>
      <c r="F1221" s="90" t="s">
        <v>566</v>
      </c>
      <c r="G1221" s="95">
        <v>3.30861049388505</v>
      </c>
      <c r="H1221" s="97">
        <v>3.8632346779474838</v>
      </c>
      <c r="I1221" s="97">
        <v>2.7539863098226163</v>
      </c>
      <c r="J1221" s="90" t="s">
        <v>8678</v>
      </c>
      <c r="K1221" s="95">
        <v>0.72016459703445401</v>
      </c>
      <c r="L1221" s="110">
        <v>308</v>
      </c>
    </row>
    <row r="1222" spans="1:12" ht="15" customHeight="1">
      <c r="A1222" s="90">
        <v>15</v>
      </c>
      <c r="B1222" s="92" t="s">
        <v>1787</v>
      </c>
      <c r="C1222" s="90" t="s">
        <v>82</v>
      </c>
      <c r="D1222" s="90">
        <v>1</v>
      </c>
      <c r="E1222" s="90">
        <v>1</v>
      </c>
      <c r="F1222" s="90" t="s">
        <v>566</v>
      </c>
      <c r="G1222" s="95">
        <v>0.421066849846013</v>
      </c>
      <c r="H1222" s="97">
        <v>0.491650515848161</v>
      </c>
      <c r="I1222" s="97">
        <v>0.35048318384386501</v>
      </c>
      <c r="J1222" s="90" t="s">
        <v>8678</v>
      </c>
      <c r="K1222" s="95">
        <v>0</v>
      </c>
      <c r="L1222" s="110">
        <v>16</v>
      </c>
    </row>
    <row r="1223" spans="1:12" ht="15" customHeight="1">
      <c r="A1223" s="90">
        <v>15</v>
      </c>
      <c r="B1223" s="92" t="s">
        <v>1788</v>
      </c>
      <c r="C1223" s="90" t="s">
        <v>82</v>
      </c>
      <c r="D1223" s="90">
        <v>1</v>
      </c>
      <c r="E1223" s="90">
        <v>1</v>
      </c>
      <c r="F1223" s="90" t="s">
        <v>566</v>
      </c>
      <c r="G1223" s="95">
        <v>3.1598173412755002</v>
      </c>
      <c r="H1223" s="97">
        <v>3.6894992479037452</v>
      </c>
      <c r="I1223" s="97">
        <v>2.6301354346472552</v>
      </c>
      <c r="J1223" s="90" t="s">
        <v>8678</v>
      </c>
      <c r="K1223" s="95">
        <v>1.69753086566925</v>
      </c>
      <c r="L1223" s="110">
        <v>356</v>
      </c>
    </row>
    <row r="1224" spans="1:12" ht="15" customHeight="1">
      <c r="A1224" s="90">
        <v>15</v>
      </c>
      <c r="B1224" s="92" t="s">
        <v>1789</v>
      </c>
      <c r="C1224" s="90" t="s">
        <v>82</v>
      </c>
      <c r="D1224" s="90">
        <v>1</v>
      </c>
      <c r="E1224" s="90">
        <v>1</v>
      </c>
      <c r="F1224" s="90" t="s">
        <v>566</v>
      </c>
      <c r="G1224" s="95">
        <v>7.4604235902201301</v>
      </c>
      <c r="H1224" s="97">
        <v>8.7110184711023901</v>
      </c>
      <c r="I1224" s="97">
        <v>6.2098287093378692</v>
      </c>
      <c r="J1224" s="90" t="s">
        <v>8678</v>
      </c>
      <c r="K1224" s="95">
        <v>3.3950617313385001</v>
      </c>
      <c r="L1224" s="110">
        <v>314</v>
      </c>
    </row>
    <row r="1225" spans="1:12" ht="15" customHeight="1">
      <c r="A1225" s="90">
        <v>15</v>
      </c>
      <c r="B1225" s="92" t="s">
        <v>1790</v>
      </c>
      <c r="C1225" s="90" t="s">
        <v>82</v>
      </c>
      <c r="D1225" s="90">
        <v>1</v>
      </c>
      <c r="E1225" s="90">
        <v>1</v>
      </c>
      <c r="F1225" s="90" t="s">
        <v>566</v>
      </c>
      <c r="G1225" s="95">
        <v>24.4643138060203</v>
      </c>
      <c r="H1225" s="97">
        <v>28.565280090322592</v>
      </c>
      <c r="I1225" s="97">
        <v>20.363347521718008</v>
      </c>
      <c r="J1225" s="90" t="s">
        <v>8678</v>
      </c>
      <c r="K1225" s="95">
        <v>3.8065843582153298</v>
      </c>
      <c r="L1225" s="110">
        <v>336</v>
      </c>
    </row>
    <row r="1226" spans="1:12" ht="15" customHeight="1">
      <c r="A1226" s="90">
        <v>15</v>
      </c>
      <c r="B1226" s="92" t="s">
        <v>1791</v>
      </c>
      <c r="C1226" s="90" t="s">
        <v>82</v>
      </c>
      <c r="D1226" s="90">
        <v>1</v>
      </c>
      <c r="E1226" s="90">
        <v>1</v>
      </c>
      <c r="F1226" s="90" t="s">
        <v>566</v>
      </c>
      <c r="G1226" s="95">
        <v>4.7357697656052702</v>
      </c>
      <c r="H1226" s="97">
        <v>5.5296294378183575</v>
      </c>
      <c r="I1226" s="97">
        <v>3.9419100933921829</v>
      </c>
      <c r="J1226" s="90" t="s">
        <v>8678</v>
      </c>
      <c r="K1226" s="95">
        <v>4.01234579086303</v>
      </c>
      <c r="L1226" s="110">
        <v>326</v>
      </c>
    </row>
    <row r="1227" spans="1:12" ht="15" customHeight="1">
      <c r="A1227" s="90">
        <v>15</v>
      </c>
      <c r="B1227" s="92" t="s">
        <v>1792</v>
      </c>
      <c r="C1227" s="90" t="s">
        <v>82</v>
      </c>
      <c r="D1227" s="90">
        <v>1</v>
      </c>
      <c r="E1227" s="90">
        <v>1</v>
      </c>
      <c r="F1227" s="90" t="s">
        <v>566</v>
      </c>
      <c r="G1227" s="95">
        <v>19.1156411411508</v>
      </c>
      <c r="H1227" s="97">
        <v>22.320006505504079</v>
      </c>
      <c r="I1227" s="97">
        <v>15.91127577679752</v>
      </c>
      <c r="J1227" s="90" t="s">
        <v>8678</v>
      </c>
      <c r="K1227" s="95">
        <v>2.9835391044616699</v>
      </c>
      <c r="L1227" s="110">
        <v>336</v>
      </c>
    </row>
    <row r="1228" spans="1:12" ht="15" customHeight="1">
      <c r="A1228" s="90">
        <v>15</v>
      </c>
      <c r="B1228" s="92" t="s">
        <v>1793</v>
      </c>
      <c r="C1228" s="90" t="s">
        <v>82</v>
      </c>
      <c r="D1228" s="90">
        <v>1</v>
      </c>
      <c r="E1228" s="90">
        <v>1</v>
      </c>
      <c r="F1228" s="90" t="s">
        <v>566</v>
      </c>
      <c r="G1228" s="95">
        <v>17.554559393975602</v>
      </c>
      <c r="H1228" s="97">
        <v>20.497239772476966</v>
      </c>
      <c r="I1228" s="97">
        <v>14.611879015474237</v>
      </c>
      <c r="J1228" s="90" t="s">
        <v>8678</v>
      </c>
      <c r="K1228" s="95">
        <v>2.9835391044616699</v>
      </c>
      <c r="L1228" s="110">
        <v>348</v>
      </c>
    </row>
    <row r="1229" spans="1:12" ht="15" customHeight="1">
      <c r="A1229" s="90">
        <v>15</v>
      </c>
      <c r="B1229" s="92" t="s">
        <v>1794</v>
      </c>
      <c r="C1229" s="90" t="s">
        <v>82</v>
      </c>
      <c r="D1229" s="90">
        <v>1</v>
      </c>
      <c r="E1229" s="90">
        <v>1</v>
      </c>
      <c r="F1229" s="90" t="s">
        <v>566</v>
      </c>
      <c r="G1229" s="95">
        <v>1.64813114028345</v>
      </c>
      <c r="H1229" s="97">
        <v>1.9244082634434647</v>
      </c>
      <c r="I1229" s="97">
        <v>1.3718540171234352</v>
      </c>
      <c r="J1229" s="90" t="s">
        <v>8678</v>
      </c>
      <c r="K1229" s="95">
        <v>2.6234567165374698</v>
      </c>
      <c r="L1229" s="110">
        <v>15</v>
      </c>
    </row>
    <row r="1230" spans="1:12" ht="15" customHeight="1">
      <c r="A1230" s="90">
        <v>15</v>
      </c>
      <c r="B1230" s="92" t="s">
        <v>1795</v>
      </c>
      <c r="C1230" s="90" t="s">
        <v>82</v>
      </c>
      <c r="D1230" s="90">
        <v>1</v>
      </c>
      <c r="E1230" s="90">
        <v>1</v>
      </c>
      <c r="F1230" s="90" t="s">
        <v>566</v>
      </c>
      <c r="G1230" s="95">
        <v>0.42999017330016398</v>
      </c>
      <c r="H1230" s="97">
        <v>0.50206966088633664</v>
      </c>
      <c r="I1230" s="97">
        <v>0.35791068571399137</v>
      </c>
      <c r="J1230" s="90" t="s">
        <v>8678</v>
      </c>
      <c r="K1230" s="95">
        <v>1.59465014934539</v>
      </c>
      <c r="L1230" s="110">
        <v>16</v>
      </c>
    </row>
    <row r="1231" spans="1:12" ht="15" customHeight="1">
      <c r="A1231" s="90">
        <v>15</v>
      </c>
      <c r="B1231" s="92" t="s">
        <v>1796</v>
      </c>
      <c r="C1231" s="90" t="s">
        <v>82</v>
      </c>
      <c r="D1231" s="90">
        <v>1</v>
      </c>
      <c r="E1231" s="90">
        <v>1</v>
      </c>
      <c r="F1231" s="90" t="s">
        <v>566</v>
      </c>
      <c r="G1231" s="95">
        <v>0.366097125407496</v>
      </c>
      <c r="H1231" s="97">
        <v>0.42746618648071805</v>
      </c>
      <c r="I1231" s="97">
        <v>0.30472806433427396</v>
      </c>
      <c r="J1231" s="90" t="s">
        <v>8678</v>
      </c>
      <c r="K1231" s="95">
        <v>2.4176955223083398</v>
      </c>
      <c r="L1231" s="110">
        <v>353</v>
      </c>
    </row>
    <row r="1232" spans="1:12" ht="15" customHeight="1">
      <c r="A1232" s="90">
        <v>15</v>
      </c>
      <c r="B1232" s="92" t="s">
        <v>1797</v>
      </c>
      <c r="C1232" s="90" t="s">
        <v>82</v>
      </c>
      <c r="D1232" s="90">
        <v>1</v>
      </c>
      <c r="E1232" s="90">
        <v>1</v>
      </c>
      <c r="F1232" s="90" t="s">
        <v>566</v>
      </c>
      <c r="G1232" s="95">
        <v>1.3634622647957599</v>
      </c>
      <c r="H1232" s="97">
        <v>1.5920201888880297</v>
      </c>
      <c r="I1232" s="97">
        <v>1.1349043407034902</v>
      </c>
      <c r="J1232" s="90" t="s">
        <v>8678</v>
      </c>
      <c r="K1232" s="95">
        <v>2.6234567165374698</v>
      </c>
      <c r="L1232" s="110">
        <v>342</v>
      </c>
    </row>
    <row r="1233" spans="1:12" ht="15" customHeight="1">
      <c r="A1233" s="90">
        <v>15</v>
      </c>
      <c r="B1233" s="92" t="s">
        <v>1798</v>
      </c>
      <c r="C1233" s="90" t="s">
        <v>82</v>
      </c>
      <c r="D1233" s="90">
        <v>1</v>
      </c>
      <c r="E1233" s="90">
        <v>1</v>
      </c>
      <c r="F1233" s="90" t="s">
        <v>566</v>
      </c>
      <c r="G1233" s="95">
        <v>0.30603259240597402</v>
      </c>
      <c r="H1233" s="97">
        <v>0.35733300300836257</v>
      </c>
      <c r="I1233" s="97">
        <v>0.25473218180358548</v>
      </c>
      <c r="J1233" s="90" t="s">
        <v>8678</v>
      </c>
      <c r="K1233" s="95">
        <v>2.6748971939086901</v>
      </c>
      <c r="L1233" s="110">
        <v>11</v>
      </c>
    </row>
    <row r="1234" spans="1:12" ht="15" customHeight="1">
      <c r="A1234" s="90">
        <v>15</v>
      </c>
      <c r="B1234" s="92" t="s">
        <v>1799</v>
      </c>
      <c r="C1234" s="90" t="s">
        <v>82</v>
      </c>
      <c r="D1234" s="90">
        <v>1</v>
      </c>
      <c r="E1234" s="90">
        <v>1</v>
      </c>
      <c r="F1234" s="90" t="s">
        <v>566</v>
      </c>
      <c r="G1234" s="95">
        <v>0.13342247191354201</v>
      </c>
      <c r="H1234" s="97">
        <v>0.15578815374807836</v>
      </c>
      <c r="I1234" s="97">
        <v>0.11105679007900565</v>
      </c>
      <c r="J1234" s="90" t="s">
        <v>8678</v>
      </c>
      <c r="K1234" s="95">
        <v>3.0864198207855198</v>
      </c>
      <c r="L1234" s="110">
        <v>5</v>
      </c>
    </row>
    <row r="1235" spans="1:12" ht="15" customHeight="1">
      <c r="A1235" s="90">
        <v>15</v>
      </c>
      <c r="B1235" s="92" t="s">
        <v>1800</v>
      </c>
      <c r="C1235" s="90" t="s">
        <v>82</v>
      </c>
      <c r="D1235" s="90">
        <v>1</v>
      </c>
      <c r="E1235" s="90">
        <v>1</v>
      </c>
      <c r="F1235" s="90" t="s">
        <v>566</v>
      </c>
      <c r="G1235" s="95">
        <v>7.6768965402359099E-2</v>
      </c>
      <c r="H1235" s="97">
        <v>8.9637788999543722E-2</v>
      </c>
      <c r="I1235" s="97">
        <v>6.3900141805174476E-2</v>
      </c>
      <c r="J1235" s="90" t="s">
        <v>8678</v>
      </c>
      <c r="K1235" s="95">
        <v>1.18312752246856</v>
      </c>
      <c r="L1235" s="110">
        <v>357</v>
      </c>
    </row>
    <row r="1236" spans="1:12" ht="15" customHeight="1">
      <c r="A1236" s="90">
        <v>15</v>
      </c>
      <c r="B1236" s="92" t="s">
        <v>1801</v>
      </c>
      <c r="C1236" s="90" t="s">
        <v>82</v>
      </c>
      <c r="D1236" s="90">
        <v>1</v>
      </c>
      <c r="E1236" s="90">
        <v>1</v>
      </c>
      <c r="F1236" s="90" t="s">
        <v>566</v>
      </c>
      <c r="G1236" s="95">
        <v>4.0572070687201603E-2</v>
      </c>
      <c r="H1236" s="97">
        <v>4.7373189054625349E-2</v>
      </c>
      <c r="I1236" s="97">
        <v>3.3770952319777857E-2</v>
      </c>
      <c r="J1236" s="90" t="s">
        <v>8678</v>
      </c>
      <c r="K1236" s="95">
        <v>2.77777767181396</v>
      </c>
      <c r="L1236" s="110">
        <v>2</v>
      </c>
    </row>
    <row r="1237" spans="1:12" ht="15" customHeight="1">
      <c r="A1237" s="90">
        <v>15</v>
      </c>
      <c r="B1237" s="92" t="s">
        <v>1802</v>
      </c>
      <c r="C1237" s="90" t="s">
        <v>82</v>
      </c>
      <c r="D1237" s="90">
        <v>1</v>
      </c>
      <c r="E1237" s="90">
        <v>1</v>
      </c>
      <c r="F1237" s="90" t="s">
        <v>566</v>
      </c>
      <c r="G1237" s="95">
        <v>0.23390327810348599</v>
      </c>
      <c r="H1237" s="97">
        <v>0.2731126123564715</v>
      </c>
      <c r="I1237" s="97">
        <v>0.19469394385050048</v>
      </c>
      <c r="J1237" s="90" t="s">
        <v>8678</v>
      </c>
      <c r="K1237" s="95">
        <v>3.29218101501464</v>
      </c>
      <c r="L1237" s="110">
        <v>356</v>
      </c>
    </row>
    <row r="1238" spans="1:12" ht="15" customHeight="1">
      <c r="A1238" s="90">
        <v>15</v>
      </c>
      <c r="B1238" s="92" t="s">
        <v>1803</v>
      </c>
      <c r="C1238" s="90" t="s">
        <v>82</v>
      </c>
      <c r="D1238" s="90">
        <v>1</v>
      </c>
      <c r="E1238" s="90">
        <v>1</v>
      </c>
      <c r="F1238" s="90" t="s">
        <v>566</v>
      </c>
      <c r="G1238" s="95">
        <v>0.246124556997314</v>
      </c>
      <c r="H1238" s="97">
        <v>0.28738255090583054</v>
      </c>
      <c r="I1238" s="97">
        <v>0.20486656308879747</v>
      </c>
      <c r="J1238" s="90" t="s">
        <v>8678</v>
      </c>
      <c r="K1238" s="95">
        <v>2.5205762386321999</v>
      </c>
      <c r="L1238" s="110">
        <v>355</v>
      </c>
    </row>
    <row r="1239" spans="1:12" ht="15" customHeight="1">
      <c r="A1239" s="90">
        <v>15</v>
      </c>
      <c r="B1239" s="92" t="s">
        <v>1804</v>
      </c>
      <c r="C1239" s="90" t="s">
        <v>82</v>
      </c>
      <c r="D1239" s="90">
        <v>1</v>
      </c>
      <c r="E1239" s="90">
        <v>1</v>
      </c>
      <c r="F1239" s="90" t="s">
        <v>566</v>
      </c>
      <c r="G1239" s="95">
        <v>10.763707207879399</v>
      </c>
      <c r="H1239" s="97">
        <v>12.568033325653133</v>
      </c>
      <c r="I1239" s="97">
        <v>8.9593810901056656</v>
      </c>
      <c r="J1239" s="90" t="s">
        <v>8678</v>
      </c>
      <c r="K1239" s="95">
        <v>2.2119340896606401</v>
      </c>
      <c r="L1239" s="110">
        <v>346</v>
      </c>
    </row>
    <row r="1240" spans="1:12" ht="15" customHeight="1">
      <c r="A1240" s="90">
        <v>15</v>
      </c>
      <c r="B1240" s="92" t="s">
        <v>1805</v>
      </c>
      <c r="C1240" s="90" t="s">
        <v>82</v>
      </c>
      <c r="D1240" s="90">
        <v>1</v>
      </c>
      <c r="E1240" s="90">
        <v>1</v>
      </c>
      <c r="F1240" s="90" t="s">
        <v>566</v>
      </c>
      <c r="G1240" s="95">
        <v>9.1224962553364808</v>
      </c>
      <c r="H1240" s="97">
        <v>10.651705284800553</v>
      </c>
      <c r="I1240" s="97">
        <v>7.5932872258724089</v>
      </c>
      <c r="J1240" s="90" t="s">
        <v>8678</v>
      </c>
      <c r="K1240" s="95">
        <v>2.1090536117553702</v>
      </c>
      <c r="L1240" s="110">
        <v>335</v>
      </c>
    </row>
    <row r="1241" spans="1:12" ht="15" customHeight="1">
      <c r="A1241" s="90">
        <v>15</v>
      </c>
      <c r="B1241" s="92" t="s">
        <v>1806</v>
      </c>
      <c r="C1241" s="90" t="s">
        <v>82</v>
      </c>
      <c r="D1241" s="90">
        <v>1</v>
      </c>
      <c r="E1241" s="90">
        <v>1</v>
      </c>
      <c r="F1241" s="90" t="s">
        <v>566</v>
      </c>
      <c r="G1241" s="95">
        <v>7.8873310960190297</v>
      </c>
      <c r="H1241" s="97">
        <v>9.2094887152506502</v>
      </c>
      <c r="I1241" s="97">
        <v>6.5651734767874093</v>
      </c>
      <c r="J1241" s="90" t="s">
        <v>8678</v>
      </c>
      <c r="K1241" s="95">
        <v>1.90329217910766</v>
      </c>
      <c r="L1241" s="110">
        <v>349</v>
      </c>
    </row>
    <row r="1242" spans="1:12" ht="15" customHeight="1">
      <c r="A1242" s="90">
        <v>15</v>
      </c>
      <c r="B1242" s="92" t="s">
        <v>1807</v>
      </c>
      <c r="C1242" s="90" t="s">
        <v>82</v>
      </c>
      <c r="D1242" s="90">
        <v>1</v>
      </c>
      <c r="E1242" s="90">
        <v>1</v>
      </c>
      <c r="F1242" s="90" t="s">
        <v>566</v>
      </c>
      <c r="G1242" s="95">
        <v>1.7377196647579001</v>
      </c>
      <c r="H1242" s="97">
        <v>2.0290145612036588</v>
      </c>
      <c r="I1242" s="97">
        <v>1.4464247683121414</v>
      </c>
      <c r="J1242" s="90" t="s">
        <v>8678</v>
      </c>
      <c r="K1242" s="95">
        <v>0.823045253753662</v>
      </c>
      <c r="L1242" s="110">
        <v>11</v>
      </c>
    </row>
    <row r="1243" spans="1:12" ht="15" customHeight="1">
      <c r="A1243" s="90">
        <v>15</v>
      </c>
      <c r="B1243" s="92" t="s">
        <v>1808</v>
      </c>
      <c r="C1243" s="90" t="s">
        <v>82</v>
      </c>
      <c r="D1243" s="90">
        <v>1</v>
      </c>
      <c r="E1243" s="90">
        <v>1</v>
      </c>
      <c r="F1243" s="90" t="s">
        <v>566</v>
      </c>
      <c r="G1243" s="95">
        <v>7.2596216351173801</v>
      </c>
      <c r="H1243" s="97">
        <v>8.4765559745993038</v>
      </c>
      <c r="I1243" s="97">
        <v>6.0426872956354556</v>
      </c>
      <c r="J1243" s="90" t="s">
        <v>8678</v>
      </c>
      <c r="K1243" s="95">
        <v>0.97736626863479603</v>
      </c>
      <c r="L1243" s="110">
        <v>349</v>
      </c>
    </row>
    <row r="1244" spans="1:12" ht="15" customHeight="1">
      <c r="A1244" s="90">
        <v>15</v>
      </c>
      <c r="B1244" s="92" t="s">
        <v>1809</v>
      </c>
      <c r="C1244" s="90" t="s">
        <v>82</v>
      </c>
      <c r="D1244" s="90">
        <v>1</v>
      </c>
      <c r="E1244" s="90">
        <v>1</v>
      </c>
      <c r="F1244" s="90" t="s">
        <v>566</v>
      </c>
      <c r="G1244" s="95">
        <v>3.6026209107174201</v>
      </c>
      <c r="H1244" s="97">
        <v>4.2065302215250195</v>
      </c>
      <c r="I1244" s="97">
        <v>2.9987115999098206</v>
      </c>
      <c r="J1244" s="90" t="s">
        <v>8678</v>
      </c>
      <c r="K1244" s="95">
        <v>0.87448561191558805</v>
      </c>
      <c r="L1244" s="110">
        <v>46</v>
      </c>
    </row>
    <row r="1245" spans="1:12" ht="15" customHeight="1">
      <c r="A1245" s="90">
        <v>15</v>
      </c>
      <c r="B1245" s="92" t="s">
        <v>1810</v>
      </c>
      <c r="C1245" s="90" t="s">
        <v>82</v>
      </c>
      <c r="D1245" s="90">
        <v>1</v>
      </c>
      <c r="E1245" s="90">
        <v>1</v>
      </c>
      <c r="F1245" s="90" t="s">
        <v>566</v>
      </c>
      <c r="G1245" s="95">
        <v>0.17719353803764701</v>
      </c>
      <c r="H1245" s="97">
        <v>0.20689658759180227</v>
      </c>
      <c r="I1245" s="97">
        <v>0.14749048848349175</v>
      </c>
      <c r="J1245" s="90" t="s">
        <v>8678</v>
      </c>
      <c r="K1245" s="95">
        <v>0</v>
      </c>
      <c r="L1245" s="110">
        <v>359</v>
      </c>
    </row>
    <row r="1246" spans="1:12" ht="15" customHeight="1">
      <c r="A1246" s="90">
        <v>15</v>
      </c>
      <c r="B1246" s="92" t="s">
        <v>1811</v>
      </c>
      <c r="C1246" s="90" t="s">
        <v>82</v>
      </c>
      <c r="D1246" s="90">
        <v>1</v>
      </c>
      <c r="E1246" s="90">
        <v>1</v>
      </c>
      <c r="F1246" s="90" t="s">
        <v>566</v>
      </c>
      <c r="G1246" s="95">
        <v>5.9100347414043597</v>
      </c>
      <c r="H1246" s="97">
        <v>6.9007370928265424</v>
      </c>
      <c r="I1246" s="97">
        <v>4.919332389982177</v>
      </c>
      <c r="J1246" s="90" t="s">
        <v>8678</v>
      </c>
      <c r="K1246" s="95">
        <v>1.69753086566925</v>
      </c>
      <c r="L1246" s="110">
        <v>94</v>
      </c>
    </row>
    <row r="1247" spans="1:12" ht="15" customHeight="1">
      <c r="A1247" s="90">
        <v>15</v>
      </c>
      <c r="B1247" s="92" t="s">
        <v>1812</v>
      </c>
      <c r="C1247" s="90" t="s">
        <v>82</v>
      </c>
      <c r="D1247" s="90">
        <v>1</v>
      </c>
      <c r="E1247" s="90">
        <v>1</v>
      </c>
      <c r="F1247" s="90" t="s">
        <v>566</v>
      </c>
      <c r="G1247" s="95">
        <v>7.4296952639526399</v>
      </c>
      <c r="H1247" s="97">
        <v>8.67513913872064</v>
      </c>
      <c r="I1247" s="97">
        <v>6.1842513891846407</v>
      </c>
      <c r="J1247" s="90" t="s">
        <v>8678</v>
      </c>
      <c r="K1247" s="95">
        <v>1.0802469253539999</v>
      </c>
      <c r="L1247" s="110">
        <v>97</v>
      </c>
    </row>
    <row r="1248" spans="1:12" ht="15" customHeight="1">
      <c r="A1248" s="90">
        <v>15</v>
      </c>
      <c r="B1248" s="92" t="s">
        <v>1813</v>
      </c>
      <c r="C1248" s="90" t="s">
        <v>82</v>
      </c>
      <c r="D1248" s="90">
        <v>1</v>
      </c>
      <c r="E1248" s="90">
        <v>1</v>
      </c>
      <c r="F1248" s="90" t="s">
        <v>566</v>
      </c>
      <c r="G1248" s="95">
        <v>3.7998284562747799</v>
      </c>
      <c r="H1248" s="97">
        <v>4.4367957756475622</v>
      </c>
      <c r="I1248" s="97">
        <v>3.1628611369019977</v>
      </c>
      <c r="J1248" s="90" t="s">
        <v>8678</v>
      </c>
      <c r="K1248" s="95">
        <v>1.59465014934539</v>
      </c>
      <c r="L1248" s="110">
        <v>109</v>
      </c>
    </row>
    <row r="1249" spans="1:12" ht="15" customHeight="1">
      <c r="A1249" s="90">
        <v>15</v>
      </c>
      <c r="B1249" s="92" t="s">
        <v>1814</v>
      </c>
      <c r="C1249" s="90" t="s">
        <v>82</v>
      </c>
      <c r="D1249" s="90">
        <v>1</v>
      </c>
      <c r="E1249" s="90">
        <v>1</v>
      </c>
      <c r="F1249" s="90" t="s">
        <v>566</v>
      </c>
      <c r="G1249" s="95">
        <v>3.5817827178868198</v>
      </c>
      <c r="H1249" s="97">
        <v>4.1821989110496052</v>
      </c>
      <c r="I1249" s="97">
        <v>2.9813665247240348</v>
      </c>
      <c r="J1249" s="90" t="s">
        <v>8678</v>
      </c>
      <c r="K1249" s="95">
        <v>1.18312752246856</v>
      </c>
      <c r="L1249" s="110">
        <v>118</v>
      </c>
    </row>
    <row r="1250" spans="1:12" ht="15" customHeight="1">
      <c r="A1250" s="90">
        <v>15</v>
      </c>
      <c r="B1250" s="92" t="s">
        <v>1815</v>
      </c>
      <c r="C1250" s="90" t="s">
        <v>82</v>
      </c>
      <c r="D1250" s="90">
        <v>1</v>
      </c>
      <c r="E1250" s="90">
        <v>1</v>
      </c>
      <c r="F1250" s="90" t="s">
        <v>566</v>
      </c>
      <c r="G1250" s="95">
        <v>7.51354856847012</v>
      </c>
      <c r="H1250" s="97">
        <v>8.7730488184702295</v>
      </c>
      <c r="I1250" s="97">
        <v>6.2540483184700104</v>
      </c>
      <c r="J1250" s="90" t="s">
        <v>8678</v>
      </c>
      <c r="K1250" s="95">
        <v>1.0802469253539999</v>
      </c>
      <c r="L1250" s="110">
        <v>334</v>
      </c>
    </row>
    <row r="1251" spans="1:12" ht="15" customHeight="1">
      <c r="A1251" s="90">
        <v>15</v>
      </c>
      <c r="B1251" s="92" t="s">
        <v>1816</v>
      </c>
      <c r="C1251" s="90" t="s">
        <v>82</v>
      </c>
      <c r="D1251" s="90">
        <v>1</v>
      </c>
      <c r="E1251" s="90">
        <v>1</v>
      </c>
      <c r="F1251" s="90" t="s">
        <v>566</v>
      </c>
      <c r="G1251" s="95">
        <v>7.7363781739433097</v>
      </c>
      <c r="H1251" s="97">
        <v>9.0332314724055855</v>
      </c>
      <c r="I1251" s="97">
        <v>6.439524875481033</v>
      </c>
      <c r="J1251" s="90" t="s">
        <v>8678</v>
      </c>
      <c r="K1251" s="95">
        <v>0.87448561191558805</v>
      </c>
      <c r="L1251" s="110">
        <v>334</v>
      </c>
    </row>
    <row r="1252" spans="1:12" ht="15" customHeight="1">
      <c r="A1252" s="90">
        <v>15</v>
      </c>
      <c r="B1252" s="92" t="s">
        <v>1817</v>
      </c>
      <c r="C1252" s="90" t="s">
        <v>82</v>
      </c>
      <c r="D1252" s="90">
        <v>1</v>
      </c>
      <c r="E1252" s="90">
        <v>1</v>
      </c>
      <c r="F1252" s="90" t="s">
        <v>566</v>
      </c>
      <c r="G1252" s="95">
        <v>4.8271508630787103</v>
      </c>
      <c r="H1252" s="97">
        <v>5.6363287985683623</v>
      </c>
      <c r="I1252" s="97">
        <v>4.0179729275890583</v>
      </c>
      <c r="J1252" s="90" t="s">
        <v>8678</v>
      </c>
      <c r="K1252" s="95">
        <v>1.38888883590698</v>
      </c>
      <c r="L1252" s="110">
        <v>278</v>
      </c>
    </row>
    <row r="1253" spans="1:12" ht="15" customHeight="1">
      <c r="A1253" s="90">
        <v>15</v>
      </c>
      <c r="B1253" s="92" t="s">
        <v>1818</v>
      </c>
      <c r="C1253" s="90" t="s">
        <v>82</v>
      </c>
      <c r="D1253" s="90">
        <v>1</v>
      </c>
      <c r="E1253" s="90">
        <v>1</v>
      </c>
      <c r="F1253" s="90" t="s">
        <v>566</v>
      </c>
      <c r="G1253" s="95">
        <v>3.0309175554718801</v>
      </c>
      <c r="H1253" s="97">
        <v>3.5389919206082259</v>
      </c>
      <c r="I1253" s="97">
        <v>2.5228431903355344</v>
      </c>
      <c r="J1253" s="90" t="s">
        <v>8678</v>
      </c>
      <c r="K1253" s="95">
        <v>1.2860082387924101</v>
      </c>
      <c r="L1253" s="110">
        <v>315</v>
      </c>
    </row>
    <row r="1254" spans="1:12" ht="15" customHeight="1">
      <c r="A1254" s="90">
        <v>15</v>
      </c>
      <c r="B1254" s="92" t="s">
        <v>1819</v>
      </c>
      <c r="C1254" s="90" t="s">
        <v>82</v>
      </c>
      <c r="D1254" s="90">
        <v>1</v>
      </c>
      <c r="E1254" s="90">
        <v>1</v>
      </c>
      <c r="F1254" s="90" t="s">
        <v>566</v>
      </c>
      <c r="G1254" s="95">
        <v>1.2553632837691899</v>
      </c>
      <c r="H1254" s="97">
        <v>1.4658005166345385</v>
      </c>
      <c r="I1254" s="97">
        <v>1.0449260509038414</v>
      </c>
      <c r="J1254" s="90" t="s">
        <v>8678</v>
      </c>
      <c r="K1254" s="95">
        <v>1.0802469253539999</v>
      </c>
      <c r="L1254" s="110">
        <v>321</v>
      </c>
    </row>
    <row r="1255" spans="1:12" ht="15" customHeight="1">
      <c r="A1255" s="90">
        <v>15</v>
      </c>
      <c r="B1255" s="92" t="s">
        <v>1820</v>
      </c>
      <c r="C1255" s="90" t="s">
        <v>82</v>
      </c>
      <c r="D1255" s="90">
        <v>1</v>
      </c>
      <c r="E1255" s="90">
        <v>1</v>
      </c>
      <c r="F1255" s="90" t="s">
        <v>566</v>
      </c>
      <c r="G1255" s="95">
        <v>3.4266242508621301</v>
      </c>
      <c r="H1255" s="97">
        <v>4.0010311454589482</v>
      </c>
      <c r="I1255" s="97">
        <v>2.8522173562653119</v>
      </c>
      <c r="J1255" s="90" t="s">
        <v>8678</v>
      </c>
      <c r="K1255" s="95">
        <v>1.0802469253539999</v>
      </c>
      <c r="L1255" s="110">
        <v>281</v>
      </c>
    </row>
    <row r="1256" spans="1:12" ht="15" customHeight="1">
      <c r="A1256" s="90">
        <v>15</v>
      </c>
      <c r="B1256" s="92" t="s">
        <v>1821</v>
      </c>
      <c r="C1256" s="90" t="s">
        <v>82</v>
      </c>
      <c r="D1256" s="90">
        <v>1</v>
      </c>
      <c r="E1256" s="90">
        <v>1</v>
      </c>
      <c r="F1256" s="90" t="s">
        <v>566</v>
      </c>
      <c r="G1256" s="95">
        <v>9.5692805211232592</v>
      </c>
      <c r="H1256" s="97">
        <v>11.173384241069002</v>
      </c>
      <c r="I1256" s="97">
        <v>7.9651768011775168</v>
      </c>
      <c r="J1256" s="90" t="s">
        <v>8678</v>
      </c>
      <c r="K1256" s="95">
        <v>1.8004115819930999</v>
      </c>
      <c r="L1256" s="110">
        <v>260</v>
      </c>
    </row>
    <row r="1257" spans="1:12" ht="15" customHeight="1">
      <c r="A1257" s="90">
        <v>15</v>
      </c>
      <c r="B1257" s="92" t="s">
        <v>1822</v>
      </c>
      <c r="C1257" s="90" t="s">
        <v>82</v>
      </c>
      <c r="D1257" s="90">
        <v>1</v>
      </c>
      <c r="E1257" s="90">
        <v>1</v>
      </c>
      <c r="F1257" s="90" t="s">
        <v>566</v>
      </c>
      <c r="G1257" s="95">
        <v>4.4200465811926799</v>
      </c>
      <c r="H1257" s="97">
        <v>5.1609814035728663</v>
      </c>
      <c r="I1257" s="97">
        <v>3.6791117588124935</v>
      </c>
      <c r="J1257" s="90" t="s">
        <v>8678</v>
      </c>
      <c r="K1257" s="95">
        <v>0.87448561191558805</v>
      </c>
      <c r="L1257" s="110">
        <v>55</v>
      </c>
    </row>
    <row r="1258" spans="1:12" ht="15" customHeight="1">
      <c r="A1258" s="90">
        <v>15</v>
      </c>
      <c r="B1258" s="92" t="s">
        <v>1823</v>
      </c>
      <c r="C1258" s="90" t="s">
        <v>82</v>
      </c>
      <c r="D1258" s="90">
        <v>1</v>
      </c>
      <c r="E1258" s="90">
        <v>1</v>
      </c>
      <c r="F1258" s="90" t="s">
        <v>566</v>
      </c>
      <c r="G1258" s="95">
        <v>3.6813302742994298</v>
      </c>
      <c r="H1258" s="97">
        <v>4.2984336787108024</v>
      </c>
      <c r="I1258" s="97">
        <v>3.0642268698880573</v>
      </c>
      <c r="J1258" s="90" t="s">
        <v>8678</v>
      </c>
      <c r="K1258" s="95">
        <v>0.72016459703445401</v>
      </c>
      <c r="L1258" s="110">
        <v>103</v>
      </c>
    </row>
    <row r="1259" spans="1:12" ht="15" customHeight="1">
      <c r="A1259" s="90">
        <v>15</v>
      </c>
      <c r="B1259" s="92" t="s">
        <v>1824</v>
      </c>
      <c r="C1259" s="90" t="s">
        <v>82</v>
      </c>
      <c r="D1259" s="90">
        <v>1</v>
      </c>
      <c r="E1259" s="90">
        <v>1</v>
      </c>
      <c r="F1259" s="90" t="s">
        <v>566</v>
      </c>
      <c r="G1259" s="95">
        <v>5.1396074813718</v>
      </c>
      <c r="H1259" s="97">
        <v>6.0011626904317303</v>
      </c>
      <c r="I1259" s="97">
        <v>4.2780522723118697</v>
      </c>
      <c r="J1259" s="90" t="s">
        <v>8678</v>
      </c>
      <c r="K1259" s="95">
        <v>1.38888883590698</v>
      </c>
      <c r="L1259" s="110">
        <v>25</v>
      </c>
    </row>
    <row r="1260" spans="1:12" ht="15" customHeight="1">
      <c r="A1260" s="90">
        <v>15</v>
      </c>
      <c r="B1260" s="92" t="s">
        <v>1825</v>
      </c>
      <c r="C1260" s="90" t="s">
        <v>82</v>
      </c>
      <c r="D1260" s="90">
        <v>1</v>
      </c>
      <c r="E1260" s="90">
        <v>1</v>
      </c>
      <c r="F1260" s="90" t="s">
        <v>566</v>
      </c>
      <c r="G1260" s="95">
        <v>9.8397115403068902</v>
      </c>
      <c r="H1260" s="97">
        <v>11.48914775969223</v>
      </c>
      <c r="I1260" s="97">
        <v>8.1902753209215504</v>
      </c>
      <c r="J1260" s="90" t="s">
        <v>8678</v>
      </c>
      <c r="K1260" s="95">
        <v>3.29218101501464</v>
      </c>
      <c r="L1260" s="110">
        <v>56</v>
      </c>
    </row>
    <row r="1261" spans="1:12" ht="15" customHeight="1">
      <c r="A1261" s="90">
        <v>15</v>
      </c>
      <c r="B1261" s="92" t="s">
        <v>1826</v>
      </c>
      <c r="C1261" s="90" t="s">
        <v>82</v>
      </c>
      <c r="D1261" s="90">
        <v>1</v>
      </c>
      <c r="E1261" s="90">
        <v>1</v>
      </c>
      <c r="F1261" s="90" t="s">
        <v>566</v>
      </c>
      <c r="G1261" s="95">
        <v>36.385421531831</v>
      </c>
      <c r="H1261" s="97">
        <v>42.484729614833348</v>
      </c>
      <c r="I1261" s="97">
        <v>30.286113448828651</v>
      </c>
      <c r="J1261" s="90" t="s">
        <v>8678</v>
      </c>
      <c r="K1261" s="95">
        <v>3.29218101501464</v>
      </c>
      <c r="L1261" s="110">
        <v>163</v>
      </c>
    </row>
    <row r="1262" spans="1:12" ht="15" customHeight="1">
      <c r="A1262" s="90">
        <v>15</v>
      </c>
      <c r="B1262" s="92" t="s">
        <v>1827</v>
      </c>
      <c r="C1262" s="90" t="s">
        <v>82</v>
      </c>
      <c r="D1262" s="90">
        <v>1</v>
      </c>
      <c r="E1262" s="90">
        <v>1</v>
      </c>
      <c r="F1262" s="90" t="s">
        <v>566</v>
      </c>
      <c r="G1262" s="95">
        <v>0</v>
      </c>
      <c r="H1262" s="97">
        <v>0</v>
      </c>
      <c r="I1262" s="97">
        <v>0</v>
      </c>
      <c r="J1262" s="90" t="s">
        <v>8678</v>
      </c>
      <c r="K1262" s="95">
        <v>3.49794244766235</v>
      </c>
      <c r="L1262" s="110">
        <v>166</v>
      </c>
    </row>
    <row r="1263" spans="1:12" ht="15" customHeight="1">
      <c r="A1263" s="90">
        <v>15</v>
      </c>
      <c r="B1263" s="92" t="s">
        <v>1828</v>
      </c>
      <c r="C1263" s="90" t="s">
        <v>82</v>
      </c>
      <c r="D1263" s="90">
        <v>1</v>
      </c>
      <c r="E1263" s="90">
        <v>1</v>
      </c>
      <c r="F1263" s="90" t="s">
        <v>566</v>
      </c>
      <c r="G1263" s="95">
        <v>2.0455974453667002E-2</v>
      </c>
      <c r="H1263" s="97">
        <v>2.3885020623210226E-2</v>
      </c>
      <c r="I1263" s="97">
        <v>1.7026928284123777E-2</v>
      </c>
      <c r="J1263" s="90" t="s">
        <v>8678</v>
      </c>
      <c r="K1263" s="95">
        <v>2.77777767181396</v>
      </c>
      <c r="L1263" s="110">
        <v>140</v>
      </c>
    </row>
    <row r="1264" spans="1:12" ht="15" customHeight="1">
      <c r="A1264" s="90">
        <v>15</v>
      </c>
      <c r="B1264" s="92" t="s">
        <v>1829</v>
      </c>
      <c r="C1264" s="90" t="s">
        <v>82</v>
      </c>
      <c r="D1264" s="90">
        <v>1</v>
      </c>
      <c r="E1264" s="90">
        <v>1</v>
      </c>
      <c r="F1264" s="90" t="s">
        <v>566</v>
      </c>
      <c r="G1264" s="95">
        <v>0</v>
      </c>
      <c r="H1264" s="97">
        <v>0</v>
      </c>
      <c r="I1264" s="97">
        <v>0</v>
      </c>
      <c r="J1264" s="90" t="s">
        <v>8678</v>
      </c>
      <c r="K1264" s="95">
        <v>4.68106985092163</v>
      </c>
      <c r="L1264" s="110">
        <v>137</v>
      </c>
    </row>
    <row r="1265" spans="1:12" ht="15" customHeight="1">
      <c r="A1265" s="90">
        <v>15</v>
      </c>
      <c r="B1265" s="92" t="s">
        <v>1830</v>
      </c>
      <c r="C1265" s="90" t="s">
        <v>82</v>
      </c>
      <c r="D1265" s="90">
        <v>1</v>
      </c>
      <c r="E1265" s="90">
        <v>1</v>
      </c>
      <c r="F1265" s="90" t="s">
        <v>566</v>
      </c>
      <c r="G1265" s="95">
        <v>23.275142224711399</v>
      </c>
      <c r="H1265" s="97">
        <v>27.176767027381853</v>
      </c>
      <c r="I1265" s="97">
        <v>19.373517422040944</v>
      </c>
      <c r="J1265" s="90" t="s">
        <v>8678</v>
      </c>
      <c r="K1265" s="95">
        <v>4.4238681793212802</v>
      </c>
      <c r="L1265" s="110">
        <v>156</v>
      </c>
    </row>
    <row r="1266" spans="1:12" ht="15" customHeight="1">
      <c r="A1266" s="90">
        <v>15</v>
      </c>
      <c r="B1266" s="92" t="s">
        <v>1831</v>
      </c>
      <c r="C1266" s="90" t="s">
        <v>82</v>
      </c>
      <c r="D1266" s="90">
        <v>1</v>
      </c>
      <c r="E1266" s="90">
        <v>1</v>
      </c>
      <c r="F1266" s="90" t="s">
        <v>566</v>
      </c>
      <c r="G1266" s="95">
        <v>16.363239773944098</v>
      </c>
      <c r="H1266" s="97">
        <v>19.106218593909425</v>
      </c>
      <c r="I1266" s="97">
        <v>13.620260953978772</v>
      </c>
      <c r="J1266" s="90" t="s">
        <v>8678</v>
      </c>
      <c r="K1266" s="95">
        <v>2.9835391044616699</v>
      </c>
      <c r="L1266" s="110">
        <v>160</v>
      </c>
    </row>
    <row r="1267" spans="1:12" ht="15" customHeight="1">
      <c r="A1267" s="90">
        <v>15</v>
      </c>
      <c r="B1267" s="92" t="s">
        <v>1832</v>
      </c>
      <c r="C1267" s="90" t="s">
        <v>82</v>
      </c>
      <c r="D1267" s="90">
        <v>1</v>
      </c>
      <c r="E1267" s="90">
        <v>1</v>
      </c>
      <c r="F1267" s="90" t="s">
        <v>566</v>
      </c>
      <c r="G1267" s="95">
        <v>2.9878303078297201</v>
      </c>
      <c r="H1267" s="97">
        <v>3.4886819341120376</v>
      </c>
      <c r="I1267" s="97">
        <v>2.4869786815474026</v>
      </c>
      <c r="J1267" s="90" t="s">
        <v>8678</v>
      </c>
      <c r="K1267" s="95">
        <v>2.31481480598449</v>
      </c>
      <c r="L1267" s="110">
        <v>177</v>
      </c>
    </row>
    <row r="1268" spans="1:12" ht="15" customHeight="1">
      <c r="A1268" s="90">
        <v>15</v>
      </c>
      <c r="B1268" s="92" t="s">
        <v>1833</v>
      </c>
      <c r="C1268" s="90" t="s">
        <v>82</v>
      </c>
      <c r="D1268" s="90">
        <v>1</v>
      </c>
      <c r="E1268" s="90">
        <v>1</v>
      </c>
      <c r="F1268" s="90" t="s">
        <v>566</v>
      </c>
      <c r="G1268" s="95">
        <v>1.05088977071778</v>
      </c>
      <c r="H1268" s="97">
        <v>1.2270509969186651</v>
      </c>
      <c r="I1268" s="97">
        <v>0.87472854451689486</v>
      </c>
      <c r="J1268" s="90" t="s">
        <v>8678</v>
      </c>
      <c r="K1268" s="95">
        <v>4.8868312835693297</v>
      </c>
      <c r="L1268" s="110">
        <v>173</v>
      </c>
    </row>
    <row r="1269" spans="1:12" ht="15" customHeight="1">
      <c r="A1269" s="90">
        <v>15</v>
      </c>
      <c r="B1269" s="92" t="s">
        <v>1834</v>
      </c>
      <c r="C1269" s="90" t="s">
        <v>82</v>
      </c>
      <c r="D1269" s="90">
        <v>1</v>
      </c>
      <c r="E1269" s="90">
        <v>1</v>
      </c>
      <c r="F1269" s="90" t="s">
        <v>566</v>
      </c>
      <c r="G1269" s="95">
        <v>21.877706212562</v>
      </c>
      <c r="H1269" s="97">
        <v>25.545078053316793</v>
      </c>
      <c r="I1269" s="97">
        <v>18.210334371807207</v>
      </c>
      <c r="J1269" s="90" t="s">
        <v>8678</v>
      </c>
      <c r="K1269" s="95">
        <v>2.6234567165374698</v>
      </c>
      <c r="L1269" s="110">
        <v>170</v>
      </c>
    </row>
    <row r="1270" spans="1:12" ht="15" customHeight="1">
      <c r="A1270" s="90">
        <v>15</v>
      </c>
      <c r="B1270" s="92" t="s">
        <v>1835</v>
      </c>
      <c r="C1270" s="90" t="s">
        <v>82</v>
      </c>
      <c r="D1270" s="90">
        <v>1</v>
      </c>
      <c r="E1270" s="90">
        <v>1</v>
      </c>
      <c r="F1270" s="90" t="s">
        <v>566</v>
      </c>
      <c r="G1270" s="95">
        <v>3.0916762606722701</v>
      </c>
      <c r="H1270" s="97">
        <v>3.6099356407442622</v>
      </c>
      <c r="I1270" s="97">
        <v>2.573416880600278</v>
      </c>
      <c r="J1270" s="90" t="s">
        <v>8678</v>
      </c>
      <c r="K1270" s="95">
        <v>1.8004115819930999</v>
      </c>
      <c r="L1270" s="110">
        <v>178</v>
      </c>
    </row>
    <row r="1271" spans="1:12" ht="15" customHeight="1">
      <c r="A1271" s="90">
        <v>15</v>
      </c>
      <c r="B1271" s="92" t="s">
        <v>1836</v>
      </c>
      <c r="C1271" s="90" t="s">
        <v>82</v>
      </c>
      <c r="D1271" s="90">
        <v>1</v>
      </c>
      <c r="E1271" s="90">
        <v>1</v>
      </c>
      <c r="F1271" s="90" t="s">
        <v>566</v>
      </c>
      <c r="G1271" s="95">
        <v>10.620270790312899</v>
      </c>
      <c r="H1271" s="97">
        <v>12.400552583073251</v>
      </c>
      <c r="I1271" s="97">
        <v>8.8399889975525472</v>
      </c>
      <c r="J1271" s="90" t="s">
        <v>8678</v>
      </c>
      <c r="K1271" s="95">
        <v>2.6234567165374698</v>
      </c>
      <c r="L1271" s="110">
        <v>109</v>
      </c>
    </row>
    <row r="1272" spans="1:12" ht="15" customHeight="1">
      <c r="A1272" s="90">
        <v>15</v>
      </c>
      <c r="B1272" s="92" t="s">
        <v>1837</v>
      </c>
      <c r="C1272" s="90" t="s">
        <v>82</v>
      </c>
      <c r="D1272" s="90">
        <v>1</v>
      </c>
      <c r="E1272" s="90">
        <v>1</v>
      </c>
      <c r="F1272" s="90" t="s">
        <v>566</v>
      </c>
      <c r="G1272" s="95">
        <v>14.868439174321001</v>
      </c>
      <c r="H1272" s="97">
        <v>17.360843753397518</v>
      </c>
      <c r="I1272" s="97">
        <v>12.376034595244485</v>
      </c>
      <c r="J1272" s="90" t="s">
        <v>8678</v>
      </c>
      <c r="K1272" s="95">
        <v>2.1090536117553702</v>
      </c>
      <c r="L1272" s="110">
        <v>104</v>
      </c>
    </row>
    <row r="1273" spans="1:12" ht="15" customHeight="1">
      <c r="A1273" s="90">
        <v>15</v>
      </c>
      <c r="B1273" s="92" t="s">
        <v>1838</v>
      </c>
      <c r="C1273" s="90" t="s">
        <v>82</v>
      </c>
      <c r="D1273" s="90">
        <v>1</v>
      </c>
      <c r="E1273" s="90">
        <v>1</v>
      </c>
      <c r="F1273" s="90" t="s">
        <v>566</v>
      </c>
      <c r="G1273" s="95">
        <v>7.7985847177399696</v>
      </c>
      <c r="H1273" s="97">
        <v>9.1058657331125108</v>
      </c>
      <c r="I1273" s="97">
        <v>6.4913037023674276</v>
      </c>
      <c r="J1273" s="90" t="s">
        <v>8678</v>
      </c>
      <c r="K1273" s="95">
        <v>1.90329217910766</v>
      </c>
      <c r="L1273" s="110">
        <v>115</v>
      </c>
    </row>
    <row r="1274" spans="1:12" ht="15" customHeight="1">
      <c r="A1274" s="90">
        <v>15</v>
      </c>
      <c r="B1274" s="92" t="s">
        <v>1839</v>
      </c>
      <c r="C1274" s="90" t="s">
        <v>82</v>
      </c>
      <c r="D1274" s="90">
        <v>1</v>
      </c>
      <c r="E1274" s="90">
        <v>1</v>
      </c>
      <c r="F1274" s="90" t="s">
        <v>566</v>
      </c>
      <c r="G1274" s="95">
        <v>19.9031872537048</v>
      </c>
      <c r="H1274" s="97">
        <v>23.239569403017832</v>
      </c>
      <c r="I1274" s="97">
        <v>16.566805104391769</v>
      </c>
      <c r="J1274" s="90" t="s">
        <v>8678</v>
      </c>
      <c r="K1274" s="95">
        <v>4.01234579086303</v>
      </c>
      <c r="L1274" s="110">
        <v>107</v>
      </c>
    </row>
    <row r="1275" spans="1:12" ht="15" customHeight="1">
      <c r="A1275" s="90">
        <v>15</v>
      </c>
      <c r="B1275" s="92" t="s">
        <v>1840</v>
      </c>
      <c r="C1275" s="90" t="s">
        <v>82</v>
      </c>
      <c r="D1275" s="90">
        <v>1</v>
      </c>
      <c r="E1275" s="90">
        <v>1</v>
      </c>
      <c r="F1275" s="90" t="s">
        <v>566</v>
      </c>
      <c r="G1275" s="95">
        <v>18.194439771876901</v>
      </c>
      <c r="H1275" s="97">
        <v>21.244383647591668</v>
      </c>
      <c r="I1275" s="97">
        <v>15.144495896162134</v>
      </c>
      <c r="J1275" s="90" t="s">
        <v>8678</v>
      </c>
      <c r="K1275" s="95">
        <v>4.2181072235107404</v>
      </c>
      <c r="L1275" s="110">
        <v>113</v>
      </c>
    </row>
    <row r="1276" spans="1:12" ht="15" customHeight="1">
      <c r="A1276" s="90">
        <v>15</v>
      </c>
      <c r="B1276" s="92" t="s">
        <v>1841</v>
      </c>
      <c r="C1276" s="90" t="s">
        <v>82</v>
      </c>
      <c r="D1276" s="90">
        <v>1</v>
      </c>
      <c r="E1276" s="90">
        <v>1</v>
      </c>
      <c r="F1276" s="90" t="s">
        <v>566</v>
      </c>
      <c r="G1276" s="95">
        <v>7.9593933149512797</v>
      </c>
      <c r="H1276" s="97">
        <v>9.2936307632987472</v>
      </c>
      <c r="I1276" s="97">
        <v>6.6251558666038122</v>
      </c>
      <c r="J1276" s="90" t="s">
        <v>8678</v>
      </c>
      <c r="K1276" s="95">
        <v>1.69753086566925</v>
      </c>
      <c r="L1276" s="110">
        <v>103</v>
      </c>
    </row>
    <row r="1277" spans="1:12" ht="15" customHeight="1">
      <c r="A1277" s="90">
        <v>15</v>
      </c>
      <c r="B1277" s="92" t="s">
        <v>1842</v>
      </c>
      <c r="C1277" s="90" t="s">
        <v>82</v>
      </c>
      <c r="D1277" s="90">
        <v>1</v>
      </c>
      <c r="E1277" s="90">
        <v>1</v>
      </c>
      <c r="F1277" s="90" t="s">
        <v>566</v>
      </c>
      <c r="G1277" s="95">
        <v>18.209183516766299</v>
      </c>
      <c r="H1277" s="97">
        <v>21.261598894489058</v>
      </c>
      <c r="I1277" s="97">
        <v>15.156768139043537</v>
      </c>
      <c r="J1277" s="90" t="s">
        <v>8678</v>
      </c>
      <c r="K1277" s="95">
        <v>1.2860082387924101</v>
      </c>
      <c r="L1277" s="110">
        <v>351</v>
      </c>
    </row>
    <row r="1278" spans="1:12" ht="15" customHeight="1">
      <c r="A1278" s="90">
        <v>15</v>
      </c>
      <c r="B1278" s="92" t="s">
        <v>1843</v>
      </c>
      <c r="C1278" s="90" t="s">
        <v>82</v>
      </c>
      <c r="D1278" s="90">
        <v>1</v>
      </c>
      <c r="E1278" s="90">
        <v>1</v>
      </c>
      <c r="F1278" s="90" t="s">
        <v>566</v>
      </c>
      <c r="G1278" s="95">
        <v>5.3914500894986697</v>
      </c>
      <c r="H1278" s="97">
        <v>6.2952218125008343</v>
      </c>
      <c r="I1278" s="97">
        <v>4.487678366496505</v>
      </c>
      <c r="J1278" s="90" t="s">
        <v>8678</v>
      </c>
      <c r="K1278" s="95">
        <v>1.18312752246856</v>
      </c>
      <c r="L1278" s="110">
        <v>10</v>
      </c>
    </row>
    <row r="1279" spans="1:12" ht="15" customHeight="1">
      <c r="A1279" s="90">
        <v>15</v>
      </c>
      <c r="B1279" s="92" t="s">
        <v>1844</v>
      </c>
      <c r="C1279" s="90" t="s">
        <v>82</v>
      </c>
      <c r="D1279" s="90">
        <v>1</v>
      </c>
      <c r="E1279" s="90">
        <v>1</v>
      </c>
      <c r="F1279" s="90" t="s">
        <v>566</v>
      </c>
      <c r="G1279" s="95">
        <v>11.025000229579801</v>
      </c>
      <c r="H1279" s="97">
        <v>12.873127039284372</v>
      </c>
      <c r="I1279" s="97">
        <v>9.1768734198752302</v>
      </c>
      <c r="J1279" s="90" t="s">
        <v>8678</v>
      </c>
      <c r="K1279" s="95">
        <v>1.69753086566925</v>
      </c>
      <c r="L1279" s="110">
        <v>117</v>
      </c>
    </row>
    <row r="1280" spans="1:12" ht="15" customHeight="1">
      <c r="A1280" s="90">
        <v>15</v>
      </c>
      <c r="B1280" s="92" t="s">
        <v>1845</v>
      </c>
      <c r="C1280" s="90" t="s">
        <v>82</v>
      </c>
      <c r="D1280" s="90">
        <v>1</v>
      </c>
      <c r="E1280" s="90">
        <v>1</v>
      </c>
      <c r="F1280" s="90" t="s">
        <v>566</v>
      </c>
      <c r="G1280" s="95">
        <v>9.4294503215555707</v>
      </c>
      <c r="H1280" s="97">
        <v>11.01011422878058</v>
      </c>
      <c r="I1280" s="97">
        <v>7.8487864143305615</v>
      </c>
      <c r="J1280" s="90" t="s">
        <v>8678</v>
      </c>
      <c r="K1280" s="95">
        <v>3.49794244766235</v>
      </c>
      <c r="L1280" s="110">
        <v>135</v>
      </c>
    </row>
    <row r="1281" spans="1:12" ht="15" customHeight="1">
      <c r="A1281" s="90">
        <v>15</v>
      </c>
      <c r="B1281" s="92" t="s">
        <v>1846</v>
      </c>
      <c r="C1281" s="90" t="s">
        <v>82</v>
      </c>
      <c r="D1281" s="90">
        <v>1</v>
      </c>
      <c r="E1281" s="90">
        <v>1</v>
      </c>
      <c r="F1281" s="90" t="s">
        <v>566</v>
      </c>
      <c r="G1281" s="95">
        <v>15.419819330657701</v>
      </c>
      <c r="H1281" s="97">
        <v>18.004652066473021</v>
      </c>
      <c r="I1281" s="97">
        <v>12.83498659484238</v>
      </c>
      <c r="J1281" s="90" t="s">
        <v>8678</v>
      </c>
      <c r="K1281" s="95">
        <v>4.2181072235107404</v>
      </c>
      <c r="L1281" s="110">
        <v>125</v>
      </c>
    </row>
    <row r="1282" spans="1:12" ht="15" customHeight="1">
      <c r="A1282" s="90">
        <v>15</v>
      </c>
      <c r="B1282" s="92" t="s">
        <v>1847</v>
      </c>
      <c r="C1282" s="90" t="s">
        <v>82</v>
      </c>
      <c r="D1282" s="90">
        <v>1</v>
      </c>
      <c r="E1282" s="90">
        <v>1</v>
      </c>
      <c r="F1282" s="90" t="s">
        <v>566</v>
      </c>
      <c r="G1282" s="95">
        <v>9.5245007860691207</v>
      </c>
      <c r="H1282" s="97">
        <v>11.121098054571625</v>
      </c>
      <c r="I1282" s="97">
        <v>7.9279035175666159</v>
      </c>
      <c r="J1282" s="90" t="s">
        <v>8678</v>
      </c>
      <c r="K1282" s="95">
        <v>2.1090536117553702</v>
      </c>
      <c r="L1282" s="110">
        <v>113</v>
      </c>
    </row>
    <row r="1283" spans="1:12" ht="15" customHeight="1">
      <c r="A1283" s="90">
        <v>15</v>
      </c>
      <c r="B1283" s="92" t="s">
        <v>1848</v>
      </c>
      <c r="C1283" s="90" t="s">
        <v>82</v>
      </c>
      <c r="D1283" s="90">
        <v>1</v>
      </c>
      <c r="E1283" s="90">
        <v>1</v>
      </c>
      <c r="F1283" s="90" t="s">
        <v>566</v>
      </c>
      <c r="G1283" s="95">
        <v>15.400648964561</v>
      </c>
      <c r="H1283" s="97">
        <v>17.98226816143778</v>
      </c>
      <c r="I1283" s="97">
        <v>12.819029767684221</v>
      </c>
      <c r="J1283" s="90" t="s">
        <v>8678</v>
      </c>
      <c r="K1283" s="95">
        <v>3.6008231639861998</v>
      </c>
      <c r="L1283" s="110">
        <v>112</v>
      </c>
    </row>
    <row r="1284" spans="1:12" ht="15" customHeight="1">
      <c r="A1284" s="90">
        <v>15</v>
      </c>
      <c r="B1284" s="92" t="s">
        <v>1849</v>
      </c>
      <c r="C1284" s="90" t="s">
        <v>82</v>
      </c>
      <c r="D1284" s="90">
        <v>1</v>
      </c>
      <c r="E1284" s="90">
        <v>1</v>
      </c>
      <c r="F1284" s="90" t="s">
        <v>566</v>
      </c>
      <c r="G1284" s="95">
        <v>16.596153582199499</v>
      </c>
      <c r="H1284" s="97">
        <v>19.378175871046786</v>
      </c>
      <c r="I1284" s="97">
        <v>13.814131293352213</v>
      </c>
      <c r="J1284" s="90" t="s">
        <v>8678</v>
      </c>
      <c r="K1284" s="95">
        <v>3.1893002986907901</v>
      </c>
      <c r="L1284" s="110">
        <v>118</v>
      </c>
    </row>
    <row r="1285" spans="1:12" ht="15" customHeight="1">
      <c r="A1285" s="90">
        <v>15</v>
      </c>
      <c r="B1285" s="92" t="s">
        <v>1850</v>
      </c>
      <c r="C1285" s="90" t="s">
        <v>82</v>
      </c>
      <c r="D1285" s="90">
        <v>1</v>
      </c>
      <c r="E1285" s="90">
        <v>1</v>
      </c>
      <c r="F1285" s="90" t="s">
        <v>566</v>
      </c>
      <c r="G1285" s="95">
        <v>8.2375489793425398</v>
      </c>
      <c r="H1285" s="97">
        <v>9.6184138136245174</v>
      </c>
      <c r="I1285" s="97">
        <v>6.8566841450605631</v>
      </c>
      <c r="J1285" s="90" t="s">
        <v>8678</v>
      </c>
      <c r="K1285" s="95">
        <v>2.2119340896606401</v>
      </c>
      <c r="L1285" s="110">
        <v>123</v>
      </c>
    </row>
    <row r="1286" spans="1:12" ht="15" customHeight="1">
      <c r="A1286" s="90">
        <v>16</v>
      </c>
      <c r="B1286" s="92" t="s">
        <v>1851</v>
      </c>
      <c r="C1286" s="90" t="s">
        <v>82</v>
      </c>
      <c r="D1286" s="90">
        <v>1</v>
      </c>
      <c r="E1286" s="90">
        <v>1</v>
      </c>
      <c r="F1286" s="90" t="s">
        <v>565</v>
      </c>
      <c r="G1286" s="95">
        <v>34.838570764055703</v>
      </c>
      <c r="H1286" s="97">
        <v>40.678579408055086</v>
      </c>
      <c r="I1286" s="97">
        <v>28.99856212005632</v>
      </c>
      <c r="J1286" s="90" t="s">
        <v>8678</v>
      </c>
      <c r="K1286" s="95">
        <v>3.6008231639861998</v>
      </c>
      <c r="L1286" s="110">
        <v>52</v>
      </c>
    </row>
    <row r="1287" spans="1:12" ht="15" customHeight="1">
      <c r="A1287" s="90">
        <v>16</v>
      </c>
      <c r="B1287" s="92" t="s">
        <v>1852</v>
      </c>
      <c r="C1287" s="90" t="s">
        <v>82</v>
      </c>
      <c r="D1287" s="90">
        <v>1</v>
      </c>
      <c r="E1287" s="90">
        <v>1</v>
      </c>
      <c r="F1287" s="90" t="s">
        <v>565</v>
      </c>
      <c r="G1287" s="95">
        <v>26.6958787614568</v>
      </c>
      <c r="H1287" s="97">
        <v>31.170923497991158</v>
      </c>
      <c r="I1287" s="97">
        <v>22.220834024922443</v>
      </c>
      <c r="J1287" s="90" t="s">
        <v>8678</v>
      </c>
      <c r="K1287" s="95">
        <v>2.6234567165374698</v>
      </c>
      <c r="L1287" s="110">
        <v>66</v>
      </c>
    </row>
    <row r="1288" spans="1:12" ht="15" customHeight="1">
      <c r="A1288" s="90">
        <v>16</v>
      </c>
      <c r="B1288" s="92" t="s">
        <v>1853</v>
      </c>
      <c r="C1288" s="90" t="s">
        <v>82</v>
      </c>
      <c r="D1288" s="90">
        <v>1</v>
      </c>
      <c r="E1288" s="90">
        <v>1</v>
      </c>
      <c r="F1288" s="90" t="s">
        <v>565</v>
      </c>
      <c r="G1288" s="95">
        <v>31.040665641470898</v>
      </c>
      <c r="H1288" s="97">
        <v>36.244029375574364</v>
      </c>
      <c r="I1288" s="97">
        <v>25.837301907367436</v>
      </c>
      <c r="J1288" s="90" t="s">
        <v>8678</v>
      </c>
      <c r="K1288" s="95">
        <v>2.6234567165374698</v>
      </c>
      <c r="L1288" s="110">
        <v>94</v>
      </c>
    </row>
    <row r="1289" spans="1:12" ht="15" customHeight="1">
      <c r="A1289" s="90">
        <v>16</v>
      </c>
      <c r="B1289" s="92" t="s">
        <v>1854</v>
      </c>
      <c r="C1289" s="90" t="s">
        <v>82</v>
      </c>
      <c r="D1289" s="90">
        <v>1</v>
      </c>
      <c r="E1289" s="90">
        <v>1</v>
      </c>
      <c r="F1289" s="90" t="s">
        <v>565</v>
      </c>
      <c r="G1289" s="95">
        <v>30.930930581906299</v>
      </c>
      <c r="H1289" s="97">
        <v>36.115899368043983</v>
      </c>
      <c r="I1289" s="97">
        <v>25.745961795768618</v>
      </c>
      <c r="J1289" s="90" t="s">
        <v>8678</v>
      </c>
      <c r="K1289" s="95">
        <v>4.3209877014160103</v>
      </c>
      <c r="L1289" s="110">
        <v>113</v>
      </c>
    </row>
    <row r="1290" spans="1:12" ht="15" customHeight="1">
      <c r="A1290" s="90">
        <v>16</v>
      </c>
      <c r="B1290" s="92" t="s">
        <v>1855</v>
      </c>
      <c r="C1290" s="90" t="s">
        <v>82</v>
      </c>
      <c r="D1290" s="90">
        <v>1</v>
      </c>
      <c r="E1290" s="90">
        <v>1</v>
      </c>
      <c r="F1290" s="90" t="s">
        <v>565</v>
      </c>
      <c r="G1290" s="95">
        <v>30.831692757026399</v>
      </c>
      <c r="H1290" s="97">
        <v>36.000026252381474</v>
      </c>
      <c r="I1290" s="97">
        <v>25.663359261671321</v>
      </c>
      <c r="J1290" s="90" t="s">
        <v>8678</v>
      </c>
      <c r="K1290" s="95">
        <v>4.3209877014160103</v>
      </c>
      <c r="L1290" s="110">
        <v>111</v>
      </c>
    </row>
    <row r="1291" spans="1:12" ht="15" customHeight="1">
      <c r="A1291" s="90">
        <v>16</v>
      </c>
      <c r="B1291" s="92" t="s">
        <v>1856</v>
      </c>
      <c r="C1291" s="90" t="s">
        <v>82</v>
      </c>
      <c r="D1291" s="90">
        <v>1</v>
      </c>
      <c r="E1291" s="90">
        <v>1</v>
      </c>
      <c r="F1291" s="90" t="s">
        <v>565</v>
      </c>
      <c r="G1291" s="95">
        <v>21.781247877197</v>
      </c>
      <c r="H1291" s="97">
        <v>25.432450354514568</v>
      </c>
      <c r="I1291" s="97">
        <v>18.130045399879432</v>
      </c>
      <c r="J1291" s="90" t="s">
        <v>8678</v>
      </c>
      <c r="K1291" s="95">
        <v>3.7037036418914702</v>
      </c>
      <c r="L1291" s="110">
        <v>121</v>
      </c>
    </row>
    <row r="1292" spans="1:12" ht="15" customHeight="1">
      <c r="A1292" s="90">
        <v>16</v>
      </c>
      <c r="B1292" s="92" t="s">
        <v>1857</v>
      </c>
      <c r="C1292" s="90" t="s">
        <v>82</v>
      </c>
      <c r="D1292" s="90">
        <v>1</v>
      </c>
      <c r="E1292" s="90">
        <v>1</v>
      </c>
      <c r="F1292" s="90" t="s">
        <v>565</v>
      </c>
      <c r="G1292" s="95">
        <v>32.342085737273798</v>
      </c>
      <c r="H1292" s="97">
        <v>37.763607232797398</v>
      </c>
      <c r="I1292" s="97">
        <v>26.920564241750199</v>
      </c>
      <c r="J1292" s="90" t="s">
        <v>8678</v>
      </c>
      <c r="K1292" s="95">
        <v>6.2757201194763104</v>
      </c>
      <c r="L1292" s="110">
        <v>112</v>
      </c>
    </row>
    <row r="1293" spans="1:12" ht="15" customHeight="1">
      <c r="A1293" s="90">
        <v>16</v>
      </c>
      <c r="B1293" s="92" t="s">
        <v>1858</v>
      </c>
      <c r="C1293" s="90" t="s">
        <v>82</v>
      </c>
      <c r="D1293" s="90">
        <v>1</v>
      </c>
      <c r="E1293" s="90">
        <v>1</v>
      </c>
      <c r="F1293" s="90" t="s">
        <v>565</v>
      </c>
      <c r="G1293" s="95">
        <v>36.840240958847403</v>
      </c>
      <c r="H1293" s="97">
        <v>43.015790670796683</v>
      </c>
      <c r="I1293" s="97">
        <v>30.664691246898123</v>
      </c>
      <c r="J1293" s="90" t="s">
        <v>8678</v>
      </c>
      <c r="K1293" s="95">
        <v>6.8930039405822701</v>
      </c>
      <c r="L1293" s="110">
        <v>103</v>
      </c>
    </row>
    <row r="1294" spans="1:12" ht="15" customHeight="1">
      <c r="A1294" s="90">
        <v>16</v>
      </c>
      <c r="B1294" s="92" t="s">
        <v>1859</v>
      </c>
      <c r="C1294" s="90" t="s">
        <v>82</v>
      </c>
      <c r="D1294" s="90">
        <v>1</v>
      </c>
      <c r="E1294" s="90">
        <v>1</v>
      </c>
      <c r="F1294" s="90" t="s">
        <v>565</v>
      </c>
      <c r="G1294" s="95">
        <v>31.099943024947201</v>
      </c>
      <c r="H1294" s="97">
        <v>36.313243459216693</v>
      </c>
      <c r="I1294" s="97">
        <v>25.886642590677713</v>
      </c>
      <c r="J1294" s="90" t="s">
        <v>8678</v>
      </c>
      <c r="K1294" s="95">
        <v>6.1213994026184002</v>
      </c>
      <c r="L1294" s="110">
        <v>117</v>
      </c>
    </row>
    <row r="1295" spans="1:12" ht="15" customHeight="1">
      <c r="A1295" s="90">
        <v>16</v>
      </c>
      <c r="B1295" s="92" t="s">
        <v>1860</v>
      </c>
      <c r="C1295" s="90" t="s">
        <v>82</v>
      </c>
      <c r="D1295" s="90">
        <v>1</v>
      </c>
      <c r="E1295" s="90">
        <v>1</v>
      </c>
      <c r="F1295" s="90" t="s">
        <v>565</v>
      </c>
      <c r="G1295" s="95">
        <v>32.566188584929797</v>
      </c>
      <c r="H1295" s="97">
        <v>38.025276563198041</v>
      </c>
      <c r="I1295" s="97">
        <v>27.107100606661554</v>
      </c>
      <c r="J1295" s="90" t="s">
        <v>8678</v>
      </c>
      <c r="K1295" s="95">
        <v>7.4074072837829501</v>
      </c>
      <c r="L1295" s="110">
        <v>133</v>
      </c>
    </row>
    <row r="1296" spans="1:12" ht="15" customHeight="1">
      <c r="A1296" s="90">
        <v>16</v>
      </c>
      <c r="B1296" s="92" t="s">
        <v>1861</v>
      </c>
      <c r="C1296" s="90" t="s">
        <v>82</v>
      </c>
      <c r="D1296" s="90">
        <v>1</v>
      </c>
      <c r="E1296" s="90">
        <v>1</v>
      </c>
      <c r="F1296" s="90" t="s">
        <v>565</v>
      </c>
      <c r="G1296" s="95">
        <v>24.2336071953039</v>
      </c>
      <c r="H1296" s="97">
        <v>28.295900004453138</v>
      </c>
      <c r="I1296" s="97">
        <v>20.171314386154663</v>
      </c>
      <c r="J1296" s="90" t="s">
        <v>8678</v>
      </c>
      <c r="K1296" s="95">
        <v>3.3950617313385001</v>
      </c>
      <c r="L1296" s="110">
        <v>113</v>
      </c>
    </row>
    <row r="1297" spans="1:12" ht="15" customHeight="1">
      <c r="A1297" s="90">
        <v>16</v>
      </c>
      <c r="B1297" s="92" t="s">
        <v>1862</v>
      </c>
      <c r="C1297" s="90" t="s">
        <v>82</v>
      </c>
      <c r="D1297" s="90">
        <v>1</v>
      </c>
      <c r="E1297" s="90">
        <v>1</v>
      </c>
      <c r="F1297" s="90" t="s">
        <v>565</v>
      </c>
      <c r="G1297" s="95">
        <v>35.578309757155701</v>
      </c>
      <c r="H1297" s="97">
        <v>41.542321252571263</v>
      </c>
      <c r="I1297" s="97">
        <v>29.614298261740139</v>
      </c>
      <c r="J1297" s="90" t="s">
        <v>8678</v>
      </c>
      <c r="K1297" s="95">
        <v>5.2983536720275799</v>
      </c>
      <c r="L1297" s="110">
        <v>117</v>
      </c>
    </row>
    <row r="1298" spans="1:12" ht="15" customHeight="1">
      <c r="A1298" s="90">
        <v>16</v>
      </c>
      <c r="B1298" s="92" t="s">
        <v>1863</v>
      </c>
      <c r="C1298" s="90" t="s">
        <v>82</v>
      </c>
      <c r="D1298" s="90">
        <v>1</v>
      </c>
      <c r="E1298" s="90">
        <v>1</v>
      </c>
      <c r="F1298" s="90" t="s">
        <v>565</v>
      </c>
      <c r="G1298" s="95">
        <v>0.100672220369286</v>
      </c>
      <c r="H1298" s="97">
        <v>0.11754795965115766</v>
      </c>
      <c r="I1298" s="97">
        <v>8.3796481087414332E-2</v>
      </c>
      <c r="J1298" s="90" t="s">
        <v>8678</v>
      </c>
      <c r="K1298" s="95">
        <v>3.1893002986907901</v>
      </c>
      <c r="L1298" s="110">
        <v>147</v>
      </c>
    </row>
    <row r="1299" spans="1:12" ht="15" customHeight="1">
      <c r="A1299" s="90">
        <v>16</v>
      </c>
      <c r="B1299" s="92" t="s">
        <v>1864</v>
      </c>
      <c r="C1299" s="90" t="s">
        <v>82</v>
      </c>
      <c r="D1299" s="90">
        <v>1</v>
      </c>
      <c r="E1299" s="90">
        <v>1</v>
      </c>
      <c r="F1299" s="90" t="s">
        <v>565</v>
      </c>
      <c r="G1299" s="95">
        <v>12.7302077826652</v>
      </c>
      <c r="H1299" s="97">
        <v>14.864179465779625</v>
      </c>
      <c r="I1299" s="97">
        <v>10.596236099550776</v>
      </c>
      <c r="J1299" s="90" t="s">
        <v>8678</v>
      </c>
      <c r="K1299" s="95">
        <v>1.4917695522308301</v>
      </c>
      <c r="L1299" s="110">
        <v>133</v>
      </c>
    </row>
    <row r="1300" spans="1:12" ht="15" customHeight="1">
      <c r="A1300" s="90">
        <v>16</v>
      </c>
      <c r="B1300" s="92" t="s">
        <v>1865</v>
      </c>
      <c r="C1300" s="90" t="s">
        <v>82</v>
      </c>
      <c r="D1300" s="90">
        <v>1</v>
      </c>
      <c r="E1300" s="90">
        <v>1</v>
      </c>
      <c r="F1300" s="90" t="s">
        <v>565</v>
      </c>
      <c r="G1300" s="95">
        <v>25.476032836441</v>
      </c>
      <c r="H1300" s="97">
        <v>29.746594134355377</v>
      </c>
      <c r="I1300" s="97">
        <v>21.205471538526623</v>
      </c>
      <c r="J1300" s="90" t="s">
        <v>8678</v>
      </c>
      <c r="K1300" s="95">
        <v>4.2181072235107404</v>
      </c>
      <c r="L1300" s="110">
        <v>115</v>
      </c>
    </row>
    <row r="1301" spans="1:12" ht="15" customHeight="1">
      <c r="A1301" s="90">
        <v>16</v>
      </c>
      <c r="B1301" s="92" t="s">
        <v>1866</v>
      </c>
      <c r="C1301" s="90" t="s">
        <v>82</v>
      </c>
      <c r="D1301" s="90">
        <v>1</v>
      </c>
      <c r="E1301" s="90">
        <v>1</v>
      </c>
      <c r="F1301" s="90" t="s">
        <v>565</v>
      </c>
      <c r="G1301" s="95">
        <v>26.480576814119999</v>
      </c>
      <c r="H1301" s="97">
        <v>30.919530367636767</v>
      </c>
      <c r="I1301" s="97">
        <v>22.041623260603231</v>
      </c>
      <c r="J1301" s="90" t="s">
        <v>8678</v>
      </c>
      <c r="K1301" s="95">
        <v>4.3209877014160103</v>
      </c>
      <c r="L1301" s="110">
        <v>107</v>
      </c>
    </row>
    <row r="1302" spans="1:12" ht="15" customHeight="1">
      <c r="A1302" s="90">
        <v>16</v>
      </c>
      <c r="B1302" s="92" t="s">
        <v>1867</v>
      </c>
      <c r="C1302" s="90" t="s">
        <v>82</v>
      </c>
      <c r="D1302" s="90">
        <v>1</v>
      </c>
      <c r="E1302" s="90">
        <v>1</v>
      </c>
      <c r="F1302" s="90" t="s">
        <v>565</v>
      </c>
      <c r="G1302" s="95">
        <v>21.764946541023399</v>
      </c>
      <c r="H1302" s="97">
        <v>25.413416416455338</v>
      </c>
      <c r="I1302" s="97">
        <v>18.11647666559146</v>
      </c>
      <c r="J1302" s="90" t="s">
        <v>8678</v>
      </c>
      <c r="K1302" s="95">
        <v>3.9094650745391801</v>
      </c>
      <c r="L1302" s="110">
        <v>117</v>
      </c>
    </row>
    <row r="1303" spans="1:12" ht="15" customHeight="1">
      <c r="A1303" s="90">
        <v>16</v>
      </c>
      <c r="B1303" s="92" t="s">
        <v>1868</v>
      </c>
      <c r="C1303" s="90" t="s">
        <v>82</v>
      </c>
      <c r="D1303" s="90">
        <v>1</v>
      </c>
      <c r="E1303" s="90">
        <v>1</v>
      </c>
      <c r="F1303" s="90" t="s">
        <v>565</v>
      </c>
      <c r="G1303" s="95">
        <v>11.182305575142999</v>
      </c>
      <c r="H1303" s="97">
        <v>13.056801565835448</v>
      </c>
      <c r="I1303" s="97">
        <v>9.3078095844505508</v>
      </c>
      <c r="J1303" s="90" t="s">
        <v>8678</v>
      </c>
      <c r="K1303" s="95">
        <v>2.0061728954315101</v>
      </c>
      <c r="L1303" s="110">
        <v>120</v>
      </c>
    </row>
    <row r="1304" spans="1:12" ht="15" customHeight="1">
      <c r="A1304" s="90">
        <v>16</v>
      </c>
      <c r="B1304" s="92" t="s">
        <v>1869</v>
      </c>
      <c r="C1304" s="90" t="s">
        <v>82</v>
      </c>
      <c r="D1304" s="90">
        <v>1</v>
      </c>
      <c r="E1304" s="90">
        <v>1</v>
      </c>
      <c r="F1304" s="90" t="s">
        <v>565</v>
      </c>
      <c r="G1304" s="95">
        <v>11.6961218350478</v>
      </c>
      <c r="H1304" s="97">
        <v>13.656749126004936</v>
      </c>
      <c r="I1304" s="97">
        <v>9.7354945440906633</v>
      </c>
      <c r="J1304" s="90" t="s">
        <v>8678</v>
      </c>
      <c r="K1304" s="95">
        <v>1.69753086566925</v>
      </c>
      <c r="L1304" s="110">
        <v>157</v>
      </c>
    </row>
    <row r="1305" spans="1:12" ht="15" customHeight="1">
      <c r="A1305" s="90">
        <v>17</v>
      </c>
      <c r="B1305" s="92" t="s">
        <v>1870</v>
      </c>
      <c r="C1305" s="90" t="s">
        <v>82</v>
      </c>
      <c r="D1305" s="90">
        <v>1</v>
      </c>
      <c r="E1305" s="90">
        <v>1</v>
      </c>
      <c r="F1305" s="90" t="s">
        <v>566</v>
      </c>
      <c r="G1305" s="95">
        <v>0</v>
      </c>
      <c r="H1305" s="97">
        <v>0</v>
      </c>
      <c r="I1305" s="97">
        <v>0</v>
      </c>
      <c r="J1305" s="90" t="s">
        <v>8678</v>
      </c>
      <c r="K1305" s="95">
        <v>5.19547319412231</v>
      </c>
      <c r="L1305" s="110">
        <v>108</v>
      </c>
    </row>
    <row r="1306" spans="1:12" ht="15" customHeight="1">
      <c r="A1306" s="90">
        <v>17</v>
      </c>
      <c r="B1306" s="92" t="s">
        <v>1871</v>
      </c>
      <c r="C1306" s="90" t="s">
        <v>82</v>
      </c>
      <c r="D1306" s="90">
        <v>1</v>
      </c>
      <c r="E1306" s="90">
        <v>1</v>
      </c>
      <c r="F1306" s="90" t="s">
        <v>566</v>
      </c>
      <c r="G1306" s="95">
        <v>6.85851433171789</v>
      </c>
      <c r="H1306" s="97">
        <v>8.0082108348692529</v>
      </c>
      <c r="I1306" s="97">
        <v>5.7088178285665281</v>
      </c>
      <c r="J1306" s="90" t="s">
        <v>8678</v>
      </c>
      <c r="K1306" s="95">
        <v>5.5041151046752903</v>
      </c>
      <c r="L1306" s="110">
        <v>115</v>
      </c>
    </row>
    <row r="1307" spans="1:12" ht="15" customHeight="1">
      <c r="A1307" s="90">
        <v>17</v>
      </c>
      <c r="B1307" s="92" t="s">
        <v>1872</v>
      </c>
      <c r="C1307" s="90" t="s">
        <v>82</v>
      </c>
      <c r="D1307" s="90">
        <v>1</v>
      </c>
      <c r="E1307" s="90">
        <v>1</v>
      </c>
      <c r="F1307" s="90" t="s">
        <v>566</v>
      </c>
      <c r="G1307" s="95">
        <v>11.2876538493453</v>
      </c>
      <c r="H1307" s="97">
        <v>13.179809428777441</v>
      </c>
      <c r="I1307" s="97">
        <v>9.3954982699131602</v>
      </c>
      <c r="J1307" s="90" t="s">
        <v>8678</v>
      </c>
      <c r="K1307" s="95">
        <v>4.9897117614745996</v>
      </c>
      <c r="L1307" s="110">
        <v>128</v>
      </c>
    </row>
    <row r="1308" spans="1:12" ht="15" customHeight="1">
      <c r="A1308" s="90">
        <v>17</v>
      </c>
      <c r="B1308" s="92" t="s">
        <v>1873</v>
      </c>
      <c r="C1308" s="90" t="s">
        <v>82</v>
      </c>
      <c r="D1308" s="90">
        <v>1</v>
      </c>
      <c r="E1308" s="90">
        <v>1</v>
      </c>
      <c r="F1308" s="90" t="s">
        <v>566</v>
      </c>
      <c r="G1308" s="95">
        <v>9.2452236257346101</v>
      </c>
      <c r="H1308" s="97">
        <v>10.795005511325142</v>
      </c>
      <c r="I1308" s="97">
        <v>7.6954417401440782</v>
      </c>
      <c r="J1308" s="90" t="s">
        <v>8678</v>
      </c>
      <c r="K1308" s="95">
        <v>4.4753084182739196</v>
      </c>
      <c r="L1308" s="110">
        <v>116</v>
      </c>
    </row>
    <row r="1309" spans="1:12" ht="15" customHeight="1">
      <c r="A1309" s="90">
        <v>17</v>
      </c>
      <c r="B1309" s="92" t="s">
        <v>1874</v>
      </c>
      <c r="C1309" s="90" t="s">
        <v>82</v>
      </c>
      <c r="D1309" s="90">
        <v>1</v>
      </c>
      <c r="E1309" s="90">
        <v>1</v>
      </c>
      <c r="F1309" s="90" t="s">
        <v>566</v>
      </c>
      <c r="G1309" s="95">
        <v>8.0133124185819806</v>
      </c>
      <c r="H1309" s="97">
        <v>9.3565883557185714</v>
      </c>
      <c r="I1309" s="97">
        <v>6.6700364814453899</v>
      </c>
      <c r="J1309" s="90" t="s">
        <v>8678</v>
      </c>
      <c r="K1309" s="95">
        <v>5.4012346267700098</v>
      </c>
      <c r="L1309" s="110">
        <v>128</v>
      </c>
    </row>
    <row r="1310" spans="1:12" ht="15" customHeight="1">
      <c r="A1310" s="90">
        <v>17</v>
      </c>
      <c r="B1310" s="92" t="s">
        <v>1875</v>
      </c>
      <c r="C1310" s="90" t="s">
        <v>82</v>
      </c>
      <c r="D1310" s="90">
        <v>1</v>
      </c>
      <c r="E1310" s="90">
        <v>1</v>
      </c>
      <c r="F1310" s="90" t="s">
        <v>566</v>
      </c>
      <c r="G1310" s="95">
        <v>20.598596488888798</v>
      </c>
      <c r="H1310" s="97">
        <v>24.051550468088195</v>
      </c>
      <c r="I1310" s="97">
        <v>17.145642509689402</v>
      </c>
      <c r="J1310" s="90" t="s">
        <v>8678</v>
      </c>
      <c r="K1310" s="95">
        <v>4.8868312835693297</v>
      </c>
      <c r="L1310" s="110">
        <v>109</v>
      </c>
    </row>
    <row r="1311" spans="1:12" ht="15" customHeight="1">
      <c r="A1311" s="90">
        <v>17</v>
      </c>
      <c r="B1311" s="92" t="s">
        <v>1876</v>
      </c>
      <c r="C1311" s="90" t="s">
        <v>82</v>
      </c>
      <c r="D1311" s="90">
        <v>1</v>
      </c>
      <c r="E1311" s="90">
        <v>1</v>
      </c>
      <c r="F1311" s="90" t="s">
        <v>566</v>
      </c>
      <c r="G1311" s="95">
        <v>19.201170272525999</v>
      </c>
      <c r="H1311" s="97">
        <v>22.419872931882789</v>
      </c>
      <c r="I1311" s="97">
        <v>15.982467613169209</v>
      </c>
      <c r="J1311" s="90" t="s">
        <v>8678</v>
      </c>
      <c r="K1311" s="95">
        <v>5.5041151046752903</v>
      </c>
      <c r="L1311" s="110">
        <v>118</v>
      </c>
    </row>
    <row r="1312" spans="1:12" ht="15" customHeight="1">
      <c r="A1312" s="90">
        <v>17</v>
      </c>
      <c r="B1312" s="92" t="s">
        <v>1877</v>
      </c>
      <c r="C1312" s="90" t="s">
        <v>82</v>
      </c>
      <c r="D1312" s="90">
        <v>1</v>
      </c>
      <c r="E1312" s="90">
        <v>1</v>
      </c>
      <c r="F1312" s="90" t="s">
        <v>566</v>
      </c>
      <c r="G1312" s="95">
        <v>25.352509295535899</v>
      </c>
      <c r="H1312" s="97">
        <v>29.602364274826908</v>
      </c>
      <c r="I1312" s="97">
        <v>21.102654316244891</v>
      </c>
      <c r="J1312" s="90" t="s">
        <v>8678</v>
      </c>
      <c r="K1312" s="95">
        <v>6.2757201194763104</v>
      </c>
      <c r="L1312" s="110">
        <v>108</v>
      </c>
    </row>
    <row r="1313" spans="1:12" ht="15" customHeight="1">
      <c r="A1313" s="90">
        <v>17</v>
      </c>
      <c r="B1313" s="92" t="s">
        <v>1878</v>
      </c>
      <c r="C1313" s="90" t="s">
        <v>82</v>
      </c>
      <c r="D1313" s="90">
        <v>1</v>
      </c>
      <c r="E1313" s="90">
        <v>1</v>
      </c>
      <c r="F1313" s="90" t="s">
        <v>566</v>
      </c>
      <c r="G1313" s="95">
        <v>20.242914146753598</v>
      </c>
      <c r="H1313" s="97">
        <v>23.636244900687661</v>
      </c>
      <c r="I1313" s="97">
        <v>16.849583392819536</v>
      </c>
      <c r="J1313" s="90" t="s">
        <v>8678</v>
      </c>
      <c r="K1313" s="95">
        <v>4.01234579086303</v>
      </c>
      <c r="L1313" s="110">
        <v>121</v>
      </c>
    </row>
    <row r="1314" spans="1:12" ht="15" customHeight="1">
      <c r="A1314" s="90">
        <v>17</v>
      </c>
      <c r="B1314" s="92" t="s">
        <v>1879</v>
      </c>
      <c r="C1314" s="90" t="s">
        <v>82</v>
      </c>
      <c r="D1314" s="90">
        <v>1</v>
      </c>
      <c r="E1314" s="90">
        <v>1</v>
      </c>
      <c r="F1314" s="90" t="s">
        <v>566</v>
      </c>
      <c r="G1314" s="95">
        <v>24.669614644361701</v>
      </c>
      <c r="H1314" s="97">
        <v>28.804995620318653</v>
      </c>
      <c r="I1314" s="97">
        <v>20.534233668404749</v>
      </c>
      <c r="J1314" s="90" t="s">
        <v>8678</v>
      </c>
      <c r="K1314" s="95">
        <v>3.6008231639861998</v>
      </c>
      <c r="L1314" s="110">
        <v>97</v>
      </c>
    </row>
    <row r="1315" spans="1:12" ht="15" customHeight="1">
      <c r="A1315" s="90">
        <v>17</v>
      </c>
      <c r="B1315" s="92" t="s">
        <v>1880</v>
      </c>
      <c r="C1315" s="90" t="s">
        <v>82</v>
      </c>
      <c r="D1315" s="90">
        <v>1</v>
      </c>
      <c r="E1315" s="90">
        <v>1</v>
      </c>
      <c r="F1315" s="90" t="s">
        <v>566</v>
      </c>
      <c r="G1315" s="95">
        <v>26.179927840990398</v>
      </c>
      <c r="H1315" s="97">
        <v>30.568483442944299</v>
      </c>
      <c r="I1315" s="97">
        <v>21.791372239036498</v>
      </c>
      <c r="J1315" s="90" t="s">
        <v>8678</v>
      </c>
      <c r="K1315" s="95">
        <v>4.01234579086303</v>
      </c>
      <c r="L1315" s="110">
        <v>114</v>
      </c>
    </row>
    <row r="1316" spans="1:12" ht="15" customHeight="1">
      <c r="A1316" s="90">
        <v>17</v>
      </c>
      <c r="B1316" s="92" t="s">
        <v>1881</v>
      </c>
      <c r="C1316" s="90" t="s">
        <v>82</v>
      </c>
      <c r="D1316" s="90">
        <v>1</v>
      </c>
      <c r="E1316" s="90">
        <v>1</v>
      </c>
      <c r="F1316" s="90" t="s">
        <v>566</v>
      </c>
      <c r="G1316" s="95">
        <v>39.744646896280798</v>
      </c>
      <c r="H1316" s="97">
        <v>46.407063761741277</v>
      </c>
      <c r="I1316" s="97">
        <v>33.08223003082032</v>
      </c>
      <c r="J1316" s="90" t="s">
        <v>8678</v>
      </c>
      <c r="K1316" s="95">
        <v>4.8868312835693297</v>
      </c>
      <c r="L1316" s="110">
        <v>121</v>
      </c>
    </row>
    <row r="1317" spans="1:12" ht="15" customHeight="1">
      <c r="A1317" s="90">
        <v>17</v>
      </c>
      <c r="B1317" s="92" t="s">
        <v>1882</v>
      </c>
      <c r="C1317" s="90" t="s">
        <v>82</v>
      </c>
      <c r="D1317" s="90">
        <v>1</v>
      </c>
      <c r="E1317" s="90">
        <v>1</v>
      </c>
      <c r="F1317" s="90" t="s">
        <v>566</v>
      </c>
      <c r="G1317" s="95">
        <v>23.958439289108298</v>
      </c>
      <c r="H1317" s="97">
        <v>27.974605551861107</v>
      </c>
      <c r="I1317" s="97">
        <v>19.94227302635549</v>
      </c>
      <c r="J1317" s="90" t="s">
        <v>8678</v>
      </c>
      <c r="K1317" s="95">
        <v>3.8065843582153298</v>
      </c>
      <c r="L1317" s="110">
        <v>137</v>
      </c>
    </row>
    <row r="1318" spans="1:12" ht="15" customHeight="1">
      <c r="A1318" s="90">
        <v>17</v>
      </c>
      <c r="B1318" s="92" t="s">
        <v>1883</v>
      </c>
      <c r="C1318" s="90" t="s">
        <v>82</v>
      </c>
      <c r="D1318" s="90">
        <v>1</v>
      </c>
      <c r="E1318" s="90">
        <v>1</v>
      </c>
      <c r="F1318" s="90" t="s">
        <v>566</v>
      </c>
      <c r="G1318" s="95">
        <v>18.861249781780302</v>
      </c>
      <c r="H1318" s="97">
        <v>22.022971383628395</v>
      </c>
      <c r="I1318" s="97">
        <v>15.699528179932207</v>
      </c>
      <c r="J1318" s="90" t="s">
        <v>8678</v>
      </c>
      <c r="K1318" s="95">
        <v>2.2119340896606401</v>
      </c>
      <c r="L1318" s="110">
        <v>138</v>
      </c>
    </row>
    <row r="1319" spans="1:12" ht="15" customHeight="1">
      <c r="A1319" s="90">
        <v>17</v>
      </c>
      <c r="B1319" s="92" t="s">
        <v>1884</v>
      </c>
      <c r="C1319" s="90" t="s">
        <v>82</v>
      </c>
      <c r="D1319" s="90">
        <v>1</v>
      </c>
      <c r="E1319" s="90">
        <v>1</v>
      </c>
      <c r="F1319" s="90" t="s">
        <v>566</v>
      </c>
      <c r="G1319" s="95">
        <v>7.6032010274219602E-2</v>
      </c>
      <c r="H1319" s="97">
        <v>8.8777297680791761E-2</v>
      </c>
      <c r="I1319" s="97">
        <v>6.3286722867647444E-2</v>
      </c>
      <c r="J1319" s="90" t="s">
        <v>8678</v>
      </c>
      <c r="K1319" s="95">
        <v>2.9835391044616699</v>
      </c>
      <c r="L1319" s="110">
        <v>143</v>
      </c>
    </row>
    <row r="1320" spans="1:12" ht="15" customHeight="1">
      <c r="A1320" s="90">
        <v>17</v>
      </c>
      <c r="B1320" s="92" t="s">
        <v>1885</v>
      </c>
      <c r="C1320" s="90" t="s">
        <v>82</v>
      </c>
      <c r="D1320" s="90">
        <v>1</v>
      </c>
      <c r="E1320" s="90">
        <v>1</v>
      </c>
      <c r="F1320" s="90" t="s">
        <v>566</v>
      </c>
      <c r="G1320" s="95">
        <v>27.7167860271786</v>
      </c>
      <c r="H1320" s="97">
        <v>32.36296600622665</v>
      </c>
      <c r="I1320" s="97">
        <v>23.07060604813055</v>
      </c>
      <c r="J1320" s="90" t="s">
        <v>8678</v>
      </c>
      <c r="K1320" s="95">
        <v>3.3950617313385001</v>
      </c>
      <c r="L1320" s="110">
        <v>65</v>
      </c>
    </row>
    <row r="1321" spans="1:12" ht="15" customHeight="1">
      <c r="A1321" s="90">
        <v>17</v>
      </c>
      <c r="B1321" s="92" t="s">
        <v>1886</v>
      </c>
      <c r="C1321" s="90" t="s">
        <v>82</v>
      </c>
      <c r="D1321" s="90">
        <v>1</v>
      </c>
      <c r="E1321" s="90">
        <v>1</v>
      </c>
      <c r="F1321" s="90" t="s">
        <v>566</v>
      </c>
      <c r="G1321" s="95">
        <v>29.809558828045802</v>
      </c>
      <c r="H1321" s="97">
        <v>34.806551454655185</v>
      </c>
      <c r="I1321" s="97">
        <v>24.812566201436418</v>
      </c>
      <c r="J1321" s="90" t="s">
        <v>8678</v>
      </c>
      <c r="K1321" s="95">
        <v>3.9094650745391801</v>
      </c>
      <c r="L1321" s="110">
        <v>63</v>
      </c>
    </row>
    <row r="1322" spans="1:12" ht="15" customHeight="1">
      <c r="A1322" s="90">
        <v>17</v>
      </c>
      <c r="B1322" s="92" t="s">
        <v>1887</v>
      </c>
      <c r="C1322" s="90" t="s">
        <v>82</v>
      </c>
      <c r="D1322" s="90">
        <v>1</v>
      </c>
      <c r="E1322" s="90">
        <v>1</v>
      </c>
      <c r="F1322" s="90" t="s">
        <v>566</v>
      </c>
      <c r="G1322" s="95">
        <v>46.389520872609801</v>
      </c>
      <c r="H1322" s="97">
        <v>54.165821591769742</v>
      </c>
      <c r="I1322" s="97">
        <v>38.613220153449859</v>
      </c>
      <c r="J1322" s="90" t="s">
        <v>8678</v>
      </c>
      <c r="K1322" s="95">
        <v>4.2181072235107404</v>
      </c>
      <c r="L1322" s="110">
        <v>84</v>
      </c>
    </row>
    <row r="1323" spans="1:12" ht="15" customHeight="1">
      <c r="A1323" s="90">
        <v>17</v>
      </c>
      <c r="B1323" s="92" t="s">
        <v>1888</v>
      </c>
      <c r="C1323" s="90" t="s">
        <v>82</v>
      </c>
      <c r="D1323" s="90">
        <v>1</v>
      </c>
      <c r="E1323" s="90">
        <v>1</v>
      </c>
      <c r="F1323" s="90" t="s">
        <v>566</v>
      </c>
      <c r="G1323" s="95">
        <v>59.494540590874102</v>
      </c>
      <c r="H1323" s="97">
        <v>69.467642922613635</v>
      </c>
      <c r="I1323" s="97">
        <v>49.52143825913457</v>
      </c>
      <c r="J1323" s="90" t="s">
        <v>8678</v>
      </c>
      <c r="K1323" s="95">
        <v>4.5781893730163503</v>
      </c>
      <c r="L1323" s="110">
        <v>104</v>
      </c>
    </row>
    <row r="1324" spans="1:12" ht="15" customHeight="1">
      <c r="A1324" s="90">
        <v>17</v>
      </c>
      <c r="B1324" s="92" t="s">
        <v>1889</v>
      </c>
      <c r="C1324" s="90" t="s">
        <v>82</v>
      </c>
      <c r="D1324" s="90">
        <v>1</v>
      </c>
      <c r="E1324" s="90">
        <v>1</v>
      </c>
      <c r="F1324" s="90" t="s">
        <v>566</v>
      </c>
      <c r="G1324" s="95">
        <v>23.6028636188226</v>
      </c>
      <c r="H1324" s="97">
        <v>27.559424537770465</v>
      </c>
      <c r="I1324" s="97">
        <v>19.646302699874735</v>
      </c>
      <c r="J1324" s="90" t="s">
        <v>8678</v>
      </c>
      <c r="K1324" s="95">
        <v>2.0061728954315101</v>
      </c>
      <c r="L1324" s="110">
        <v>86</v>
      </c>
    </row>
    <row r="1325" spans="1:12" ht="15" customHeight="1">
      <c r="A1325" s="90">
        <v>17</v>
      </c>
      <c r="B1325" s="92" t="s">
        <v>1890</v>
      </c>
      <c r="C1325" s="90" t="s">
        <v>82</v>
      </c>
      <c r="D1325" s="90">
        <v>1</v>
      </c>
      <c r="E1325" s="90">
        <v>1</v>
      </c>
      <c r="F1325" s="90" t="s">
        <v>566</v>
      </c>
      <c r="G1325" s="95">
        <v>24.602871863584799</v>
      </c>
      <c r="H1325" s="97">
        <v>28.727064710749058</v>
      </c>
      <c r="I1325" s="97">
        <v>20.478679016420539</v>
      </c>
      <c r="J1325" s="90" t="s">
        <v>8678</v>
      </c>
      <c r="K1325" s="95">
        <v>1.59465014934539</v>
      </c>
      <c r="L1325" s="110">
        <v>72</v>
      </c>
    </row>
    <row r="1326" spans="1:12" ht="15" customHeight="1">
      <c r="A1326" s="90">
        <v>17</v>
      </c>
      <c r="B1326" s="92" t="s">
        <v>1891</v>
      </c>
      <c r="C1326" s="90" t="s">
        <v>82</v>
      </c>
      <c r="D1326" s="90">
        <v>1</v>
      </c>
      <c r="E1326" s="90">
        <v>1</v>
      </c>
      <c r="F1326" s="90" t="s">
        <v>566</v>
      </c>
      <c r="G1326" s="95">
        <v>8.2782651968223906</v>
      </c>
      <c r="H1326" s="97">
        <v>9.6659553128773688</v>
      </c>
      <c r="I1326" s="97">
        <v>6.8905750807674133</v>
      </c>
      <c r="J1326" s="90" t="s">
        <v>8678</v>
      </c>
      <c r="K1326" s="95">
        <v>1.4917695522308301</v>
      </c>
      <c r="L1326" s="110">
        <v>8</v>
      </c>
    </row>
    <row r="1327" spans="1:12" ht="15" customHeight="1">
      <c r="A1327" s="90">
        <v>17</v>
      </c>
      <c r="B1327" s="92" t="s">
        <v>1892</v>
      </c>
      <c r="C1327" s="90" t="s">
        <v>82</v>
      </c>
      <c r="D1327" s="90">
        <v>1</v>
      </c>
      <c r="E1327" s="90">
        <v>1</v>
      </c>
      <c r="F1327" s="90" t="s">
        <v>566</v>
      </c>
      <c r="G1327" s="95">
        <v>6.9077289409785303</v>
      </c>
      <c r="H1327" s="97">
        <v>8.0656753159584387</v>
      </c>
      <c r="I1327" s="97">
        <v>5.7497825659986219</v>
      </c>
      <c r="J1327" s="90" t="s">
        <v>8678</v>
      </c>
      <c r="K1327" s="95">
        <v>1.38888883590698</v>
      </c>
      <c r="L1327" s="110">
        <v>142</v>
      </c>
    </row>
    <row r="1328" spans="1:12" ht="15" customHeight="1">
      <c r="A1328" s="90">
        <v>17</v>
      </c>
      <c r="B1328" s="92" t="s">
        <v>1893</v>
      </c>
      <c r="C1328" s="90" t="s">
        <v>82</v>
      </c>
      <c r="D1328" s="90">
        <v>1</v>
      </c>
      <c r="E1328" s="90">
        <v>1</v>
      </c>
      <c r="F1328" s="90" t="s">
        <v>566</v>
      </c>
      <c r="G1328" s="95">
        <v>8.1040136242841301E-2</v>
      </c>
      <c r="H1328" s="97">
        <v>9.4624938540683462E-2</v>
      </c>
      <c r="I1328" s="97">
        <v>6.7455333944999141E-2</v>
      </c>
      <c r="J1328" s="90" t="s">
        <v>8678</v>
      </c>
      <c r="K1328" s="95">
        <v>0</v>
      </c>
      <c r="L1328" s="110">
        <v>136</v>
      </c>
    </row>
    <row r="1329" spans="1:12" ht="15" customHeight="1">
      <c r="A1329" s="90">
        <v>18</v>
      </c>
      <c r="B1329" s="92" t="s">
        <v>1894</v>
      </c>
      <c r="C1329" s="90" t="s">
        <v>82</v>
      </c>
      <c r="D1329" s="90">
        <v>1</v>
      </c>
      <c r="E1329" s="90">
        <v>1</v>
      </c>
      <c r="F1329" s="90" t="s">
        <v>565</v>
      </c>
      <c r="G1329" s="95">
        <v>8.1624201889412795</v>
      </c>
      <c r="H1329" s="97">
        <v>9.5306911430572754</v>
      </c>
      <c r="I1329" s="97">
        <v>6.7941492348252837</v>
      </c>
      <c r="J1329" s="90" t="s">
        <v>8678</v>
      </c>
      <c r="K1329" s="95">
        <v>2.6748971939086901</v>
      </c>
      <c r="L1329" s="110">
        <v>127</v>
      </c>
    </row>
    <row r="1330" spans="1:12" ht="15" customHeight="1">
      <c r="A1330" s="90">
        <v>18</v>
      </c>
      <c r="B1330" s="92" t="s">
        <v>1895</v>
      </c>
      <c r="C1330" s="90" t="s">
        <v>82</v>
      </c>
      <c r="D1330" s="90">
        <v>1</v>
      </c>
      <c r="E1330" s="90">
        <v>1</v>
      </c>
      <c r="F1330" s="90" t="s">
        <v>565</v>
      </c>
      <c r="G1330" s="95">
        <v>19.198097569865698</v>
      </c>
      <c r="H1330" s="97">
        <v>22.416285150397407</v>
      </c>
      <c r="I1330" s="97">
        <v>15.979909989333988</v>
      </c>
      <c r="J1330" s="90" t="s">
        <v>8678</v>
      </c>
      <c r="K1330" s="95">
        <v>4.5781893730163503</v>
      </c>
      <c r="L1330" s="110">
        <v>122</v>
      </c>
    </row>
    <row r="1331" spans="1:12" ht="15" customHeight="1">
      <c r="A1331" s="90">
        <v>18</v>
      </c>
      <c r="B1331" s="92" t="s">
        <v>1896</v>
      </c>
      <c r="C1331" s="90" t="s">
        <v>82</v>
      </c>
      <c r="D1331" s="90">
        <v>1</v>
      </c>
      <c r="E1331" s="90">
        <v>1</v>
      </c>
      <c r="F1331" s="90" t="s">
        <v>565</v>
      </c>
      <c r="G1331" s="95">
        <v>17.998626549697899</v>
      </c>
      <c r="H1331" s="97">
        <v>21.015746148036897</v>
      </c>
      <c r="I1331" s="97">
        <v>14.981506951358902</v>
      </c>
      <c r="J1331" s="90" t="s">
        <v>8678</v>
      </c>
      <c r="K1331" s="95">
        <v>4.8868312835693297</v>
      </c>
      <c r="L1331" s="110">
        <v>123</v>
      </c>
    </row>
    <row r="1332" spans="1:12" ht="15" customHeight="1">
      <c r="A1332" s="90">
        <v>18</v>
      </c>
      <c r="B1332" s="92" t="s">
        <v>1897</v>
      </c>
      <c r="C1332" s="90" t="s">
        <v>82</v>
      </c>
      <c r="D1332" s="90">
        <v>1</v>
      </c>
      <c r="E1332" s="90">
        <v>1</v>
      </c>
      <c r="F1332" s="90" t="s">
        <v>565</v>
      </c>
      <c r="G1332" s="95">
        <v>14.304064714860299</v>
      </c>
      <c r="H1332" s="97">
        <v>16.701862895068594</v>
      </c>
      <c r="I1332" s="97">
        <v>11.906266534652005</v>
      </c>
      <c r="J1332" s="90" t="s">
        <v>8678</v>
      </c>
      <c r="K1332" s="95">
        <v>4.4238681793212802</v>
      </c>
      <c r="L1332" s="110">
        <v>124</v>
      </c>
    </row>
    <row r="1333" spans="1:12" ht="15" customHeight="1">
      <c r="A1333" s="90">
        <v>18</v>
      </c>
      <c r="B1333" s="92" t="s">
        <v>1898</v>
      </c>
      <c r="C1333" s="90" t="s">
        <v>82</v>
      </c>
      <c r="D1333" s="90">
        <v>1</v>
      </c>
      <c r="E1333" s="90">
        <v>1</v>
      </c>
      <c r="F1333" s="90" t="s">
        <v>565</v>
      </c>
      <c r="G1333" s="95">
        <v>15.3576786812314</v>
      </c>
      <c r="H1333" s="97">
        <v>17.932094746045745</v>
      </c>
      <c r="I1333" s="97">
        <v>12.783262616417055</v>
      </c>
      <c r="J1333" s="90" t="s">
        <v>8678</v>
      </c>
      <c r="K1333" s="95">
        <v>4.4753084182739196</v>
      </c>
      <c r="L1333" s="110">
        <v>122</v>
      </c>
    </row>
    <row r="1334" spans="1:12" ht="15" customHeight="1">
      <c r="A1334" s="90">
        <v>18</v>
      </c>
      <c r="B1334" s="92" t="s">
        <v>1899</v>
      </c>
      <c r="C1334" s="90" t="s">
        <v>82</v>
      </c>
      <c r="D1334" s="90">
        <v>1</v>
      </c>
      <c r="E1334" s="90">
        <v>1</v>
      </c>
      <c r="F1334" s="90" t="s">
        <v>565</v>
      </c>
      <c r="G1334" s="95">
        <v>23.7125617181715</v>
      </c>
      <c r="H1334" s="97">
        <v>27.687511389424007</v>
      </c>
      <c r="I1334" s="97">
        <v>19.737612046918994</v>
      </c>
      <c r="J1334" s="90" t="s">
        <v>8678</v>
      </c>
      <c r="K1334" s="95">
        <v>4.01234579086303</v>
      </c>
      <c r="L1334" s="110">
        <v>103</v>
      </c>
    </row>
    <row r="1335" spans="1:12" ht="15" customHeight="1">
      <c r="A1335" s="90">
        <v>18</v>
      </c>
      <c r="B1335" s="92" t="s">
        <v>1900</v>
      </c>
      <c r="C1335" s="90" t="s">
        <v>82</v>
      </c>
      <c r="D1335" s="90">
        <v>1</v>
      </c>
      <c r="E1335" s="90">
        <v>1</v>
      </c>
      <c r="F1335" s="90" t="s">
        <v>565</v>
      </c>
      <c r="G1335" s="95">
        <v>23.919736565150799</v>
      </c>
      <c r="H1335" s="97">
        <v>27.929415069149414</v>
      </c>
      <c r="I1335" s="97">
        <v>19.910058061152185</v>
      </c>
      <c r="J1335" s="90" t="s">
        <v>8678</v>
      </c>
      <c r="K1335" s="95">
        <v>2.8806583881378098</v>
      </c>
      <c r="L1335" s="110">
        <v>100</v>
      </c>
    </row>
    <row r="1336" spans="1:12" ht="15" customHeight="1">
      <c r="A1336" s="90">
        <v>18</v>
      </c>
      <c r="B1336" s="92" t="s">
        <v>1901</v>
      </c>
      <c r="C1336" s="90" t="s">
        <v>82</v>
      </c>
      <c r="D1336" s="90">
        <v>1</v>
      </c>
      <c r="E1336" s="90">
        <v>1</v>
      </c>
      <c r="F1336" s="90" t="s">
        <v>565</v>
      </c>
      <c r="G1336" s="95">
        <v>12.1216155093738</v>
      </c>
      <c r="H1336" s="97">
        <v>14.153568537338343</v>
      </c>
      <c r="I1336" s="97">
        <v>10.089662481409258</v>
      </c>
      <c r="J1336" s="90" t="s">
        <v>8678</v>
      </c>
      <c r="K1336" s="95">
        <v>4.01234579086303</v>
      </c>
      <c r="L1336" s="110">
        <v>93</v>
      </c>
    </row>
    <row r="1337" spans="1:12" ht="15" customHeight="1">
      <c r="A1337" s="90">
        <v>18</v>
      </c>
      <c r="B1337" s="92" t="s">
        <v>1902</v>
      </c>
      <c r="C1337" s="90" t="s">
        <v>82</v>
      </c>
      <c r="D1337" s="90">
        <v>1</v>
      </c>
      <c r="E1337" s="90">
        <v>1</v>
      </c>
      <c r="F1337" s="90" t="s">
        <v>565</v>
      </c>
      <c r="G1337" s="95">
        <v>20.896495496798401</v>
      </c>
      <c r="H1337" s="97">
        <v>24.399386449388963</v>
      </c>
      <c r="I1337" s="97">
        <v>17.39360454420784</v>
      </c>
      <c r="J1337" s="90" t="s">
        <v>8678</v>
      </c>
      <c r="K1337" s="95">
        <v>4.4238681793212802</v>
      </c>
      <c r="L1337" s="110">
        <v>100</v>
      </c>
    </row>
    <row r="1338" spans="1:12" ht="15" customHeight="1">
      <c r="A1338" s="90">
        <v>18</v>
      </c>
      <c r="B1338" s="92" t="s">
        <v>1903</v>
      </c>
      <c r="C1338" s="90" t="s">
        <v>82</v>
      </c>
      <c r="D1338" s="90">
        <v>1</v>
      </c>
      <c r="E1338" s="90">
        <v>1</v>
      </c>
      <c r="F1338" s="90" t="s">
        <v>565</v>
      </c>
      <c r="G1338" s="95">
        <v>6.4670525805139301</v>
      </c>
      <c r="H1338" s="97">
        <v>7.5511281365171108</v>
      </c>
      <c r="I1338" s="97">
        <v>5.3829770245107493</v>
      </c>
      <c r="J1338" s="90" t="s">
        <v>8678</v>
      </c>
      <c r="K1338" s="95">
        <v>1.38888883590698</v>
      </c>
      <c r="L1338" s="110">
        <v>135</v>
      </c>
    </row>
    <row r="1339" spans="1:12" ht="15" customHeight="1">
      <c r="A1339" s="90">
        <v>18</v>
      </c>
      <c r="B1339" s="92" t="s">
        <v>1904</v>
      </c>
      <c r="C1339" s="90" t="s">
        <v>82</v>
      </c>
      <c r="D1339" s="90">
        <v>1</v>
      </c>
      <c r="E1339" s="90">
        <v>1</v>
      </c>
      <c r="F1339" s="90" t="s">
        <v>565</v>
      </c>
      <c r="G1339" s="95">
        <v>3.4152163540795901</v>
      </c>
      <c r="H1339" s="97">
        <v>3.9877109367084151</v>
      </c>
      <c r="I1339" s="97">
        <v>2.8427217714507651</v>
      </c>
      <c r="J1339" s="90" t="s">
        <v>8678</v>
      </c>
      <c r="K1339" s="95">
        <v>0.51440328359603804</v>
      </c>
      <c r="L1339" s="110">
        <v>31</v>
      </c>
    </row>
    <row r="1340" spans="1:12" ht="15" customHeight="1">
      <c r="A1340" s="90">
        <v>18</v>
      </c>
      <c r="B1340" s="92" t="s">
        <v>1905</v>
      </c>
      <c r="C1340" s="90" t="s">
        <v>82</v>
      </c>
      <c r="D1340" s="90">
        <v>1</v>
      </c>
      <c r="E1340" s="90">
        <v>1</v>
      </c>
      <c r="F1340" s="90" t="s">
        <v>565</v>
      </c>
      <c r="G1340" s="95">
        <v>11.832797998750101</v>
      </c>
      <c r="H1340" s="97">
        <v>13.816336389673303</v>
      </c>
      <c r="I1340" s="97">
        <v>9.8492596078268981</v>
      </c>
      <c r="J1340" s="90" t="s">
        <v>8678</v>
      </c>
      <c r="K1340" s="95">
        <v>3.49794244766235</v>
      </c>
      <c r="L1340" s="110">
        <v>124</v>
      </c>
    </row>
    <row r="1341" spans="1:12" ht="15" customHeight="1">
      <c r="A1341" s="90">
        <v>18</v>
      </c>
      <c r="B1341" s="92" t="s">
        <v>1906</v>
      </c>
      <c r="C1341" s="90" t="s">
        <v>82</v>
      </c>
      <c r="D1341" s="90">
        <v>1</v>
      </c>
      <c r="E1341" s="90">
        <v>1</v>
      </c>
      <c r="F1341" s="90" t="s">
        <v>565</v>
      </c>
      <c r="G1341" s="95">
        <v>0</v>
      </c>
      <c r="H1341" s="97">
        <v>0</v>
      </c>
      <c r="I1341" s="97">
        <v>0</v>
      </c>
      <c r="J1341" s="90" t="s">
        <v>8678</v>
      </c>
      <c r="K1341" s="95">
        <v>4.68106985092163</v>
      </c>
      <c r="L1341" s="110">
        <v>163</v>
      </c>
    </row>
    <row r="1342" spans="1:12" ht="15" customHeight="1">
      <c r="A1342" s="90">
        <v>18</v>
      </c>
      <c r="B1342" s="92" t="s">
        <v>1907</v>
      </c>
      <c r="C1342" s="90" t="s">
        <v>82</v>
      </c>
      <c r="D1342" s="90">
        <v>1</v>
      </c>
      <c r="E1342" s="90">
        <v>1</v>
      </c>
      <c r="F1342" s="90" t="s">
        <v>565</v>
      </c>
      <c r="G1342" s="95">
        <v>0</v>
      </c>
      <c r="H1342" s="97">
        <v>0</v>
      </c>
      <c r="I1342" s="97">
        <v>0</v>
      </c>
      <c r="J1342" s="90" t="s">
        <v>8678</v>
      </c>
      <c r="K1342" s="95">
        <v>3.6008231639861998</v>
      </c>
      <c r="L1342" s="110">
        <v>164</v>
      </c>
    </row>
    <row r="1343" spans="1:12" ht="15" customHeight="1">
      <c r="A1343" s="90">
        <v>18</v>
      </c>
      <c r="B1343" s="92" t="s">
        <v>1908</v>
      </c>
      <c r="C1343" s="90" t="s">
        <v>82</v>
      </c>
      <c r="D1343" s="90">
        <v>1</v>
      </c>
      <c r="E1343" s="90">
        <v>1</v>
      </c>
      <c r="F1343" s="90" t="s">
        <v>565</v>
      </c>
      <c r="G1343" s="95">
        <v>17.4861242816771</v>
      </c>
      <c r="H1343" s="97">
        <v>20.417332844928552</v>
      </c>
      <c r="I1343" s="97">
        <v>14.554915718425649</v>
      </c>
      <c r="J1343" s="90" t="s">
        <v>8678</v>
      </c>
      <c r="K1343" s="95">
        <v>1.90329217910766</v>
      </c>
      <c r="L1343" s="110">
        <v>167</v>
      </c>
    </row>
    <row r="1344" spans="1:12" ht="15" customHeight="1">
      <c r="A1344" s="90">
        <v>18</v>
      </c>
      <c r="B1344" s="92" t="s">
        <v>1909</v>
      </c>
      <c r="C1344" s="90" t="s">
        <v>82</v>
      </c>
      <c r="D1344" s="90">
        <v>1</v>
      </c>
      <c r="E1344" s="90">
        <v>1</v>
      </c>
      <c r="F1344" s="90" t="s">
        <v>565</v>
      </c>
      <c r="G1344" s="95">
        <v>14.0844912240208</v>
      </c>
      <c r="H1344" s="97">
        <v>16.445482180041274</v>
      </c>
      <c r="I1344" s="97">
        <v>11.723500268000324</v>
      </c>
      <c r="J1344" s="90" t="s">
        <v>8678</v>
      </c>
      <c r="K1344" s="95">
        <v>3.49794244766235</v>
      </c>
      <c r="L1344" s="110">
        <v>196</v>
      </c>
    </row>
    <row r="1345" spans="1:12" ht="15" customHeight="1">
      <c r="A1345" s="90">
        <v>18</v>
      </c>
      <c r="B1345" s="92" t="s">
        <v>1910</v>
      </c>
      <c r="C1345" s="90" t="s">
        <v>82</v>
      </c>
      <c r="D1345" s="90">
        <v>1</v>
      </c>
      <c r="E1345" s="90">
        <v>1</v>
      </c>
      <c r="F1345" s="90" t="s">
        <v>565</v>
      </c>
      <c r="G1345" s="95">
        <v>18.2691618057965</v>
      </c>
      <c r="H1345" s="97">
        <v>21.331631376866081</v>
      </c>
      <c r="I1345" s="97">
        <v>15.206692234726919</v>
      </c>
      <c r="J1345" s="90" t="s">
        <v>8678</v>
      </c>
      <c r="K1345" s="95">
        <v>4.7839508056640598</v>
      </c>
      <c r="L1345" s="110">
        <v>185</v>
      </c>
    </row>
    <row r="1346" spans="1:12" ht="15" customHeight="1">
      <c r="A1346" s="90">
        <v>18</v>
      </c>
      <c r="B1346" s="92" t="s">
        <v>1911</v>
      </c>
      <c r="C1346" s="90" t="s">
        <v>82</v>
      </c>
      <c r="D1346" s="90">
        <v>1</v>
      </c>
      <c r="E1346" s="90">
        <v>1</v>
      </c>
      <c r="F1346" s="90" t="s">
        <v>565</v>
      </c>
      <c r="G1346" s="95">
        <v>9.8235468108823198</v>
      </c>
      <c r="H1346" s="97">
        <v>11.470273327845975</v>
      </c>
      <c r="I1346" s="97">
        <v>8.1768202939186647</v>
      </c>
      <c r="J1346" s="90" t="s">
        <v>8678</v>
      </c>
      <c r="K1346" s="95">
        <v>3.29218101501464</v>
      </c>
      <c r="L1346" s="110">
        <v>182</v>
      </c>
    </row>
    <row r="1347" spans="1:12" ht="15" customHeight="1">
      <c r="A1347" s="90">
        <v>18</v>
      </c>
      <c r="B1347" s="92" t="s">
        <v>1912</v>
      </c>
      <c r="C1347" s="90" t="s">
        <v>82</v>
      </c>
      <c r="D1347" s="90">
        <v>1</v>
      </c>
      <c r="E1347" s="90">
        <v>1</v>
      </c>
      <c r="F1347" s="90" t="s">
        <v>565</v>
      </c>
      <c r="G1347" s="95">
        <v>19.932055282383001</v>
      </c>
      <c r="H1347" s="97">
        <v>23.273276595109415</v>
      </c>
      <c r="I1347" s="97">
        <v>16.590833969656586</v>
      </c>
      <c r="J1347" s="90" t="s">
        <v>8678</v>
      </c>
      <c r="K1347" s="95">
        <v>2.6234567165374698</v>
      </c>
      <c r="L1347" s="110">
        <v>205</v>
      </c>
    </row>
    <row r="1348" spans="1:12" ht="15" customHeight="1">
      <c r="A1348" s="90">
        <v>18</v>
      </c>
      <c r="B1348" s="92" t="s">
        <v>1913</v>
      </c>
      <c r="C1348" s="90" t="s">
        <v>82</v>
      </c>
      <c r="D1348" s="90">
        <v>1</v>
      </c>
      <c r="E1348" s="90">
        <v>1</v>
      </c>
      <c r="F1348" s="90" t="s">
        <v>565</v>
      </c>
      <c r="G1348" s="95">
        <v>10.1351929689994</v>
      </c>
      <c r="H1348" s="97">
        <v>11.834160901651403</v>
      </c>
      <c r="I1348" s="97">
        <v>8.4362250363473965</v>
      </c>
      <c r="J1348" s="90" t="s">
        <v>8678</v>
      </c>
      <c r="K1348" s="95">
        <v>4.4753084182739196</v>
      </c>
      <c r="L1348" s="110">
        <v>208</v>
      </c>
    </row>
    <row r="1349" spans="1:12" ht="15" customHeight="1">
      <c r="A1349" s="90">
        <v>19</v>
      </c>
      <c r="B1349" s="92" t="s">
        <v>1914</v>
      </c>
      <c r="C1349" s="90" t="s">
        <v>82</v>
      </c>
      <c r="D1349" s="90">
        <v>1</v>
      </c>
      <c r="E1349" s="90">
        <v>1</v>
      </c>
      <c r="F1349" s="90" t="s">
        <v>566</v>
      </c>
      <c r="G1349" s="95">
        <v>2.7115071070183299</v>
      </c>
      <c r="H1349" s="97">
        <v>3.1660385242368174</v>
      </c>
      <c r="I1349" s="97">
        <v>2.2569756897998423</v>
      </c>
      <c r="J1349" s="90" t="s">
        <v>8678</v>
      </c>
      <c r="K1349" s="95">
        <v>3.8065843582153298</v>
      </c>
      <c r="L1349" s="110">
        <v>105</v>
      </c>
    </row>
    <row r="1350" spans="1:12" ht="15" customHeight="1">
      <c r="A1350" s="90">
        <v>19</v>
      </c>
      <c r="B1350" s="92" t="s">
        <v>1915</v>
      </c>
      <c r="C1350" s="90" t="s">
        <v>82</v>
      </c>
      <c r="D1350" s="90">
        <v>1</v>
      </c>
      <c r="E1350" s="90">
        <v>1</v>
      </c>
      <c r="F1350" s="90" t="s">
        <v>566</v>
      </c>
      <c r="G1350" s="95">
        <v>6.5812107408540204</v>
      </c>
      <c r="H1350" s="97">
        <v>7.6844226916216227</v>
      </c>
      <c r="I1350" s="97">
        <v>5.477998790086418</v>
      </c>
      <c r="J1350" s="90" t="s">
        <v>8678</v>
      </c>
      <c r="K1350" s="95">
        <v>2.9835391044616699</v>
      </c>
      <c r="L1350" s="110">
        <v>129</v>
      </c>
    </row>
    <row r="1351" spans="1:12" ht="15" customHeight="1">
      <c r="A1351" s="90">
        <v>19</v>
      </c>
      <c r="B1351" s="92" t="s">
        <v>1916</v>
      </c>
      <c r="C1351" s="90" t="s">
        <v>82</v>
      </c>
      <c r="D1351" s="90">
        <v>1</v>
      </c>
      <c r="E1351" s="90">
        <v>1</v>
      </c>
      <c r="F1351" s="90" t="s">
        <v>566</v>
      </c>
      <c r="G1351" s="95">
        <v>6.9129619599205201</v>
      </c>
      <c r="H1351" s="97">
        <v>8.0717855487236481</v>
      </c>
      <c r="I1351" s="97">
        <v>5.754138371117393</v>
      </c>
      <c r="J1351" s="90" t="s">
        <v>8678</v>
      </c>
      <c r="K1351" s="95">
        <v>3.8065843582153298</v>
      </c>
      <c r="L1351" s="110">
        <v>116</v>
      </c>
    </row>
    <row r="1352" spans="1:12" ht="15" customHeight="1">
      <c r="A1352" s="90">
        <v>19</v>
      </c>
      <c r="B1352" s="92" t="s">
        <v>1917</v>
      </c>
      <c r="C1352" s="90" t="s">
        <v>82</v>
      </c>
      <c r="D1352" s="90">
        <v>1</v>
      </c>
      <c r="E1352" s="90">
        <v>1</v>
      </c>
      <c r="F1352" s="90" t="s">
        <v>566</v>
      </c>
      <c r="G1352" s="95">
        <v>12.9783371231443</v>
      </c>
      <c r="H1352" s="97">
        <v>15.153902863117191</v>
      </c>
      <c r="I1352" s="97">
        <v>10.802771383171409</v>
      </c>
      <c r="J1352" s="90" t="s">
        <v>8678</v>
      </c>
      <c r="K1352" s="95">
        <v>3.6008231639861998</v>
      </c>
      <c r="L1352" s="110">
        <v>105</v>
      </c>
    </row>
    <row r="1353" spans="1:12" ht="15" customHeight="1">
      <c r="A1353" s="90">
        <v>19</v>
      </c>
      <c r="B1353" s="92" t="s">
        <v>1918</v>
      </c>
      <c r="C1353" s="90" t="s">
        <v>82</v>
      </c>
      <c r="D1353" s="90">
        <v>1</v>
      </c>
      <c r="E1353" s="90">
        <v>1</v>
      </c>
      <c r="F1353" s="90" t="s">
        <v>566</v>
      </c>
      <c r="G1353" s="95">
        <v>13.9875527401091</v>
      </c>
      <c r="H1353" s="97">
        <v>16.332293845129243</v>
      </c>
      <c r="I1353" s="97">
        <v>11.642811635088959</v>
      </c>
      <c r="J1353" s="90" t="s">
        <v>8678</v>
      </c>
      <c r="K1353" s="95">
        <v>2.31481480598449</v>
      </c>
      <c r="L1353" s="110">
        <v>107</v>
      </c>
    </row>
    <row r="1354" spans="1:12" ht="15" customHeight="1">
      <c r="A1354" s="90">
        <v>19</v>
      </c>
      <c r="B1354" s="92" t="s">
        <v>1919</v>
      </c>
      <c r="C1354" s="90" t="s">
        <v>82</v>
      </c>
      <c r="D1354" s="90">
        <v>1</v>
      </c>
      <c r="E1354" s="90">
        <v>1</v>
      </c>
      <c r="F1354" s="90" t="s">
        <v>566</v>
      </c>
      <c r="G1354" s="95">
        <v>4.0209696581916496</v>
      </c>
      <c r="H1354" s="97">
        <v>4.6950069980163436</v>
      </c>
      <c r="I1354" s="97">
        <v>3.3469323183669557</v>
      </c>
      <c r="J1354" s="90" t="s">
        <v>8678</v>
      </c>
      <c r="K1354" s="95">
        <v>1.38888883590698</v>
      </c>
      <c r="L1354" s="110">
        <v>141</v>
      </c>
    </row>
    <row r="1355" spans="1:12" ht="15" customHeight="1">
      <c r="A1355" s="90">
        <v>19</v>
      </c>
      <c r="B1355" s="92" t="s">
        <v>1920</v>
      </c>
      <c r="C1355" s="90" t="s">
        <v>82</v>
      </c>
      <c r="D1355" s="90">
        <v>1</v>
      </c>
      <c r="E1355" s="90">
        <v>1</v>
      </c>
      <c r="F1355" s="90" t="s">
        <v>566</v>
      </c>
      <c r="G1355" s="95">
        <v>7.1469797673085003</v>
      </c>
      <c r="H1355" s="97">
        <v>8.3450318889711212</v>
      </c>
      <c r="I1355" s="97">
        <v>5.9489276456458784</v>
      </c>
      <c r="J1355" s="90" t="s">
        <v>8678</v>
      </c>
      <c r="K1355" s="95">
        <v>1.2860082387924101</v>
      </c>
      <c r="L1355" s="110">
        <v>128</v>
      </c>
    </row>
    <row r="1356" spans="1:12" ht="15" customHeight="1">
      <c r="A1356" s="90">
        <v>19</v>
      </c>
      <c r="B1356" s="92" t="s">
        <v>1921</v>
      </c>
      <c r="C1356" s="90" t="s">
        <v>82</v>
      </c>
      <c r="D1356" s="90">
        <v>1</v>
      </c>
      <c r="E1356" s="90">
        <v>1</v>
      </c>
      <c r="F1356" s="90" t="s">
        <v>566</v>
      </c>
      <c r="G1356" s="95">
        <v>21.108074077489899</v>
      </c>
      <c r="H1356" s="97">
        <v>24.64643206311381</v>
      </c>
      <c r="I1356" s="97">
        <v>17.569716091865988</v>
      </c>
      <c r="J1356" s="90" t="s">
        <v>8678</v>
      </c>
      <c r="K1356" s="95">
        <v>2.9835391044616699</v>
      </c>
      <c r="L1356" s="110">
        <v>100</v>
      </c>
    </row>
    <row r="1357" spans="1:12" ht="15" customHeight="1">
      <c r="A1357" s="90">
        <v>19</v>
      </c>
      <c r="B1357" s="92" t="s">
        <v>1922</v>
      </c>
      <c r="C1357" s="90" t="s">
        <v>82</v>
      </c>
      <c r="D1357" s="90">
        <v>1</v>
      </c>
      <c r="E1357" s="90">
        <v>1</v>
      </c>
      <c r="F1357" s="90" t="s">
        <v>566</v>
      </c>
      <c r="G1357" s="95">
        <v>18.610157970078401</v>
      </c>
      <c r="H1357" s="97">
        <v>21.72978891439902</v>
      </c>
      <c r="I1357" s="97">
        <v>15.490527025757782</v>
      </c>
      <c r="J1357" s="90" t="s">
        <v>8678</v>
      </c>
      <c r="K1357" s="95">
        <v>4.1152262687683097</v>
      </c>
      <c r="L1357" s="110">
        <v>98</v>
      </c>
    </row>
    <row r="1358" spans="1:12" ht="15" customHeight="1">
      <c r="A1358" s="90">
        <v>19</v>
      </c>
      <c r="B1358" s="92" t="s">
        <v>1923</v>
      </c>
      <c r="C1358" s="90" t="s">
        <v>82</v>
      </c>
      <c r="D1358" s="90">
        <v>1</v>
      </c>
      <c r="E1358" s="90">
        <v>1</v>
      </c>
      <c r="F1358" s="90" t="s">
        <v>566</v>
      </c>
      <c r="G1358" s="95">
        <v>18.218634897412102</v>
      </c>
      <c r="H1358" s="97">
        <v>21.272634615234317</v>
      </c>
      <c r="I1358" s="97">
        <v>15.164635179589885</v>
      </c>
      <c r="J1358" s="90" t="s">
        <v>8678</v>
      </c>
      <c r="K1358" s="95">
        <v>3.9094650745391801</v>
      </c>
      <c r="L1358" s="110">
        <v>86</v>
      </c>
    </row>
    <row r="1359" spans="1:12" ht="15" customHeight="1">
      <c r="A1359" s="90">
        <v>19</v>
      </c>
      <c r="B1359" s="92" t="s">
        <v>1924</v>
      </c>
      <c r="C1359" s="90" t="s">
        <v>82</v>
      </c>
      <c r="D1359" s="90">
        <v>1</v>
      </c>
      <c r="E1359" s="90">
        <v>1</v>
      </c>
      <c r="F1359" s="90" t="s">
        <v>566</v>
      </c>
      <c r="G1359" s="95">
        <v>44.339855754263397</v>
      </c>
      <c r="H1359" s="97">
        <v>51.772569990225904</v>
      </c>
      <c r="I1359" s="97">
        <v>36.90714151830089</v>
      </c>
      <c r="J1359" s="90" t="s">
        <v>8678</v>
      </c>
      <c r="K1359" s="95">
        <v>4.8868312835693297</v>
      </c>
      <c r="L1359" s="110">
        <v>87</v>
      </c>
    </row>
    <row r="1360" spans="1:12" ht="15" customHeight="1">
      <c r="A1360" s="90">
        <v>19</v>
      </c>
      <c r="B1360" s="92" t="s">
        <v>1925</v>
      </c>
      <c r="C1360" s="90" t="s">
        <v>82</v>
      </c>
      <c r="D1360" s="90">
        <v>1</v>
      </c>
      <c r="E1360" s="90">
        <v>1</v>
      </c>
      <c r="F1360" s="90" t="s">
        <v>566</v>
      </c>
      <c r="G1360" s="95">
        <v>33.238130059513999</v>
      </c>
      <c r="H1360" s="97">
        <v>38.80985595414252</v>
      </c>
      <c r="I1360" s="97">
        <v>27.666404164885474</v>
      </c>
      <c r="J1360" s="90" t="s">
        <v>8678</v>
      </c>
      <c r="K1360" s="95">
        <v>5.0925927162170401</v>
      </c>
      <c r="L1360" s="110">
        <v>84</v>
      </c>
    </row>
    <row r="1361" spans="1:12" ht="15" customHeight="1">
      <c r="A1361" s="90">
        <v>19</v>
      </c>
      <c r="B1361" s="92" t="s">
        <v>1926</v>
      </c>
      <c r="C1361" s="90" t="s">
        <v>82</v>
      </c>
      <c r="D1361" s="90">
        <v>1</v>
      </c>
      <c r="E1361" s="90">
        <v>1</v>
      </c>
      <c r="F1361" s="90" t="s">
        <v>566</v>
      </c>
      <c r="G1361" s="95">
        <v>35.471127378055897</v>
      </c>
      <c r="H1361" s="97">
        <v>41.417171832726119</v>
      </c>
      <c r="I1361" s="97">
        <v>29.525082923385675</v>
      </c>
      <c r="J1361" s="90" t="s">
        <v>8678</v>
      </c>
      <c r="K1361" s="95">
        <v>6.9958848953246999</v>
      </c>
      <c r="L1361" s="110">
        <v>102</v>
      </c>
    </row>
    <row r="1362" spans="1:12" ht="15" customHeight="1">
      <c r="A1362" s="90">
        <v>19</v>
      </c>
      <c r="B1362" s="92" t="s">
        <v>1927</v>
      </c>
      <c r="C1362" s="90" t="s">
        <v>82</v>
      </c>
      <c r="D1362" s="90">
        <v>1</v>
      </c>
      <c r="E1362" s="90">
        <v>1</v>
      </c>
      <c r="F1362" s="90" t="s">
        <v>566</v>
      </c>
      <c r="G1362" s="95">
        <v>29.474520972893501</v>
      </c>
      <c r="H1362" s="97">
        <v>34.415351020865323</v>
      </c>
      <c r="I1362" s="97">
        <v>24.533690924921679</v>
      </c>
      <c r="J1362" s="90" t="s">
        <v>8678</v>
      </c>
      <c r="K1362" s="95">
        <v>4.4753084182739196</v>
      </c>
      <c r="L1362" s="110">
        <v>90</v>
      </c>
    </row>
    <row r="1363" spans="1:12" ht="15" customHeight="1">
      <c r="A1363" s="90">
        <v>19</v>
      </c>
      <c r="B1363" s="92" t="s">
        <v>1928</v>
      </c>
      <c r="C1363" s="90" t="s">
        <v>82</v>
      </c>
      <c r="D1363" s="90">
        <v>1</v>
      </c>
      <c r="E1363" s="90">
        <v>1</v>
      </c>
      <c r="F1363" s="90" t="s">
        <v>566</v>
      </c>
      <c r="G1363" s="95">
        <v>29.7909657298589</v>
      </c>
      <c r="H1363" s="97">
        <v>34.784841585264729</v>
      </c>
      <c r="I1363" s="97">
        <v>24.797089874453068</v>
      </c>
      <c r="J1363" s="90" t="s">
        <v>8678</v>
      </c>
      <c r="K1363" s="95">
        <v>3.8065843582153298</v>
      </c>
      <c r="L1363" s="110">
        <v>99</v>
      </c>
    </row>
    <row r="1364" spans="1:12" ht="15" customHeight="1">
      <c r="A1364" s="90">
        <v>19</v>
      </c>
      <c r="B1364" s="92" t="s">
        <v>1929</v>
      </c>
      <c r="C1364" s="90" t="s">
        <v>82</v>
      </c>
      <c r="D1364" s="90">
        <v>1</v>
      </c>
      <c r="E1364" s="90">
        <v>1</v>
      </c>
      <c r="F1364" s="90" t="s">
        <v>566</v>
      </c>
      <c r="G1364" s="95">
        <v>36.937137794090503</v>
      </c>
      <c r="H1364" s="97">
        <v>43.128930375451056</v>
      </c>
      <c r="I1364" s="97">
        <v>30.745345212729951</v>
      </c>
      <c r="J1364" s="90" t="s">
        <v>8678</v>
      </c>
      <c r="K1364" s="95">
        <v>3.49794244766235</v>
      </c>
      <c r="L1364" s="110">
        <v>101</v>
      </c>
    </row>
    <row r="1365" spans="1:12" ht="15" customHeight="1">
      <c r="A1365" s="90">
        <v>19</v>
      </c>
      <c r="B1365" s="92" t="s">
        <v>1930</v>
      </c>
      <c r="C1365" s="90" t="s">
        <v>82</v>
      </c>
      <c r="D1365" s="90">
        <v>1</v>
      </c>
      <c r="E1365" s="90">
        <v>1</v>
      </c>
      <c r="F1365" s="90" t="s">
        <v>566</v>
      </c>
      <c r="G1365" s="95">
        <v>0</v>
      </c>
      <c r="H1365" s="97">
        <v>0</v>
      </c>
      <c r="I1365" s="97">
        <v>0</v>
      </c>
      <c r="J1365" s="90" t="s">
        <v>8678</v>
      </c>
      <c r="K1365" s="95">
        <v>1.69753086566925</v>
      </c>
      <c r="L1365" s="110">
        <v>168</v>
      </c>
    </row>
    <row r="1366" spans="1:12" ht="15" customHeight="1">
      <c r="A1366" s="90">
        <v>19</v>
      </c>
      <c r="B1366" s="92" t="s">
        <v>1931</v>
      </c>
      <c r="C1366" s="90" t="s">
        <v>82</v>
      </c>
      <c r="D1366" s="90">
        <v>1</v>
      </c>
      <c r="E1366" s="90">
        <v>1</v>
      </c>
      <c r="F1366" s="90" t="s">
        <v>566</v>
      </c>
      <c r="G1366" s="95">
        <v>0</v>
      </c>
      <c r="H1366" s="97">
        <v>0</v>
      </c>
      <c r="I1366" s="97">
        <v>0</v>
      </c>
      <c r="J1366" s="90" t="s">
        <v>8678</v>
      </c>
      <c r="K1366" s="95">
        <v>0.72016459703445401</v>
      </c>
      <c r="L1366" s="110">
        <v>197</v>
      </c>
    </row>
    <row r="1367" spans="1:12" ht="15" customHeight="1">
      <c r="A1367" s="90">
        <v>19</v>
      </c>
      <c r="B1367" s="92" t="s">
        <v>1932</v>
      </c>
      <c r="C1367" s="90" t="s">
        <v>82</v>
      </c>
      <c r="D1367" s="90">
        <v>1</v>
      </c>
      <c r="E1367" s="90">
        <v>1</v>
      </c>
      <c r="F1367" s="90" t="s">
        <v>566</v>
      </c>
      <c r="G1367" s="95">
        <v>3.8392965454874699</v>
      </c>
      <c r="H1367" s="97">
        <v>4.4828799222101718</v>
      </c>
      <c r="I1367" s="97">
        <v>3.1957131687647675</v>
      </c>
      <c r="J1367" s="90" t="s">
        <v>8678</v>
      </c>
      <c r="K1367" s="95">
        <v>0.61728394031524603</v>
      </c>
      <c r="L1367" s="110">
        <v>154</v>
      </c>
    </row>
    <row r="1368" spans="1:12" ht="15" customHeight="1">
      <c r="A1368" s="90">
        <v>19</v>
      </c>
      <c r="B1368" s="92" t="s">
        <v>1933</v>
      </c>
      <c r="C1368" s="90" t="s">
        <v>82</v>
      </c>
      <c r="D1368" s="90">
        <v>1</v>
      </c>
      <c r="E1368" s="90">
        <v>1</v>
      </c>
      <c r="F1368" s="90" t="s">
        <v>566</v>
      </c>
      <c r="G1368" s="95">
        <v>17.498797917163401</v>
      </c>
      <c r="H1368" s="97">
        <v>20.432130968853031</v>
      </c>
      <c r="I1368" s="97">
        <v>14.565464865473771</v>
      </c>
      <c r="J1368" s="90" t="s">
        <v>8678</v>
      </c>
      <c r="K1368" s="95">
        <v>1.2860082387924101</v>
      </c>
      <c r="L1368" s="110">
        <v>94</v>
      </c>
    </row>
    <row r="1369" spans="1:12" ht="15" customHeight="1">
      <c r="A1369" s="90">
        <v>19</v>
      </c>
      <c r="B1369" s="92" t="s">
        <v>1934</v>
      </c>
      <c r="C1369" s="90" t="s">
        <v>82</v>
      </c>
      <c r="D1369" s="90">
        <v>1</v>
      </c>
      <c r="E1369" s="90">
        <v>1</v>
      </c>
      <c r="F1369" s="90" t="s">
        <v>566</v>
      </c>
      <c r="G1369" s="95">
        <v>23.0270502532751</v>
      </c>
      <c r="H1369" s="97">
        <v>26.887087263280144</v>
      </c>
      <c r="I1369" s="97">
        <v>19.167013243270056</v>
      </c>
      <c r="J1369" s="90" t="s">
        <v>8678</v>
      </c>
      <c r="K1369" s="95">
        <v>3.3950617313385001</v>
      </c>
      <c r="L1369" s="110">
        <v>126</v>
      </c>
    </row>
    <row r="1370" spans="1:12" ht="15" customHeight="1">
      <c r="A1370" s="90">
        <v>19</v>
      </c>
      <c r="B1370" s="92" t="s">
        <v>1935</v>
      </c>
      <c r="C1370" s="90" t="s">
        <v>82</v>
      </c>
      <c r="D1370" s="90">
        <v>1</v>
      </c>
      <c r="E1370" s="90">
        <v>1</v>
      </c>
      <c r="F1370" s="90" t="s">
        <v>566</v>
      </c>
      <c r="G1370" s="95">
        <v>16.826220224451699</v>
      </c>
      <c r="H1370" s="97">
        <v>19.646808710188868</v>
      </c>
      <c r="I1370" s="97">
        <v>14.005631738714529</v>
      </c>
      <c r="J1370" s="90" t="s">
        <v>8678</v>
      </c>
      <c r="K1370" s="95">
        <v>2.6748971939086901</v>
      </c>
      <c r="L1370" s="110">
        <v>104</v>
      </c>
    </row>
    <row r="1371" spans="1:12" ht="15" customHeight="1">
      <c r="A1371" s="90">
        <v>19</v>
      </c>
      <c r="B1371" s="92" t="s">
        <v>1936</v>
      </c>
      <c r="C1371" s="90" t="s">
        <v>82</v>
      </c>
      <c r="D1371" s="90">
        <v>1</v>
      </c>
      <c r="E1371" s="90">
        <v>1</v>
      </c>
      <c r="F1371" s="90" t="s">
        <v>566</v>
      </c>
      <c r="G1371" s="95">
        <v>26.889594959758799</v>
      </c>
      <c r="H1371" s="97">
        <v>31.39711244841115</v>
      </c>
      <c r="I1371" s="97">
        <v>22.382077471106449</v>
      </c>
      <c r="J1371" s="90" t="s">
        <v>8678</v>
      </c>
      <c r="K1371" s="95">
        <v>3.7037036418914702</v>
      </c>
      <c r="L1371" s="110">
        <v>114</v>
      </c>
    </row>
    <row r="1372" spans="1:12" ht="15" customHeight="1">
      <c r="A1372" s="90">
        <v>19</v>
      </c>
      <c r="B1372" s="92" t="s">
        <v>1937</v>
      </c>
      <c r="C1372" s="90" t="s">
        <v>82</v>
      </c>
      <c r="D1372" s="90">
        <v>1</v>
      </c>
      <c r="E1372" s="90">
        <v>1</v>
      </c>
      <c r="F1372" s="90" t="s">
        <v>566</v>
      </c>
      <c r="G1372" s="95">
        <v>13.190338905141999</v>
      </c>
      <c r="H1372" s="97">
        <v>15.401442619614327</v>
      </c>
      <c r="I1372" s="97">
        <v>10.979235190669671</v>
      </c>
      <c r="J1372" s="90" t="s">
        <v>8678</v>
      </c>
      <c r="K1372" s="95">
        <v>0.87448561191558805</v>
      </c>
      <c r="L1372" s="110">
        <v>99</v>
      </c>
    </row>
    <row r="1373" spans="1:12" ht="15" customHeight="1">
      <c r="A1373" s="90">
        <v>19</v>
      </c>
      <c r="B1373" s="92" t="s">
        <v>1938</v>
      </c>
      <c r="C1373" s="90" t="s">
        <v>82</v>
      </c>
      <c r="D1373" s="90">
        <v>1</v>
      </c>
      <c r="E1373" s="90">
        <v>1</v>
      </c>
      <c r="F1373" s="90" t="s">
        <v>566</v>
      </c>
      <c r="G1373" s="95">
        <v>5.9716247653627601</v>
      </c>
      <c r="H1373" s="97">
        <v>6.9726514861380133</v>
      </c>
      <c r="I1373" s="97">
        <v>4.9705980445875069</v>
      </c>
      <c r="J1373" s="90" t="s">
        <v>8678</v>
      </c>
      <c r="K1373" s="95">
        <v>1.4917695522308301</v>
      </c>
      <c r="L1373" s="110">
        <v>147</v>
      </c>
    </row>
    <row r="1374" spans="1:12" ht="15" customHeight="1">
      <c r="A1374" s="90">
        <v>19</v>
      </c>
      <c r="B1374" s="92" t="s">
        <v>1939</v>
      </c>
      <c r="C1374" s="90" t="s">
        <v>82</v>
      </c>
      <c r="D1374" s="90">
        <v>1</v>
      </c>
      <c r="E1374" s="90">
        <v>1</v>
      </c>
      <c r="F1374" s="90" t="s">
        <v>566</v>
      </c>
      <c r="G1374" s="95">
        <v>35.303832194826199</v>
      </c>
      <c r="H1374" s="97">
        <v>41.221832866564633</v>
      </c>
      <c r="I1374" s="97">
        <v>29.385831523087766</v>
      </c>
      <c r="J1374" s="90" t="s">
        <v>8678</v>
      </c>
      <c r="K1374" s="95">
        <v>3.49794244766235</v>
      </c>
      <c r="L1374" s="110">
        <v>102</v>
      </c>
    </row>
    <row r="1375" spans="1:12" ht="15" customHeight="1">
      <c r="A1375" s="90">
        <v>19</v>
      </c>
      <c r="B1375" s="92" t="s">
        <v>1940</v>
      </c>
      <c r="C1375" s="90" t="s">
        <v>82</v>
      </c>
      <c r="D1375" s="90">
        <v>1</v>
      </c>
      <c r="E1375" s="90">
        <v>1</v>
      </c>
      <c r="F1375" s="90" t="s">
        <v>566</v>
      </c>
      <c r="G1375" s="95">
        <v>43.258370229252002</v>
      </c>
      <c r="H1375" s="97">
        <v>50.509794456011747</v>
      </c>
      <c r="I1375" s="97">
        <v>36.006946002492256</v>
      </c>
      <c r="J1375" s="90" t="s">
        <v>8678</v>
      </c>
      <c r="K1375" s="95">
        <v>3.8065843582153298</v>
      </c>
      <c r="L1375" s="110">
        <v>92</v>
      </c>
    </row>
    <row r="1376" spans="1:12" ht="15" customHeight="1">
      <c r="A1376" s="90">
        <v>19</v>
      </c>
      <c r="B1376" s="92" t="s">
        <v>1941</v>
      </c>
      <c r="C1376" s="90" t="s">
        <v>82</v>
      </c>
      <c r="D1376" s="90">
        <v>1</v>
      </c>
      <c r="E1376" s="90">
        <v>1</v>
      </c>
      <c r="F1376" s="90" t="s">
        <v>566</v>
      </c>
      <c r="G1376" s="95">
        <v>39.660757863199599</v>
      </c>
      <c r="H1376" s="97">
        <v>46.309112364229314</v>
      </c>
      <c r="I1376" s="97">
        <v>33.012403362169884</v>
      </c>
      <c r="J1376" s="90" t="s">
        <v>8678</v>
      </c>
      <c r="K1376" s="95">
        <v>3.9094650745391801</v>
      </c>
      <c r="L1376" s="110">
        <v>96</v>
      </c>
    </row>
    <row r="1377" spans="1:12" ht="15" customHeight="1">
      <c r="A1377" s="90">
        <v>19</v>
      </c>
      <c r="B1377" s="92" t="s">
        <v>1942</v>
      </c>
      <c r="C1377" s="90" t="s">
        <v>82</v>
      </c>
      <c r="D1377" s="90">
        <v>1</v>
      </c>
      <c r="E1377" s="90">
        <v>1</v>
      </c>
      <c r="F1377" s="90" t="s">
        <v>566</v>
      </c>
      <c r="G1377" s="95">
        <v>62.346542647478799</v>
      </c>
      <c r="H1377" s="97">
        <v>72.79772764156624</v>
      </c>
      <c r="I1377" s="97">
        <v>51.895357653391365</v>
      </c>
      <c r="J1377" s="90" t="s">
        <v>8678</v>
      </c>
      <c r="K1377" s="95">
        <v>4.4238681793212802</v>
      </c>
      <c r="L1377" s="110">
        <v>78</v>
      </c>
    </row>
    <row r="1378" spans="1:12" ht="15" customHeight="1">
      <c r="A1378" s="90">
        <v>19</v>
      </c>
      <c r="B1378" s="92" t="s">
        <v>1943</v>
      </c>
      <c r="C1378" s="90" t="s">
        <v>82</v>
      </c>
      <c r="D1378" s="90">
        <v>1</v>
      </c>
      <c r="E1378" s="90">
        <v>1</v>
      </c>
      <c r="F1378" s="90" t="s">
        <v>566</v>
      </c>
      <c r="G1378" s="95">
        <v>27.883508959585299</v>
      </c>
      <c r="H1378" s="97">
        <v>32.557636794847141</v>
      </c>
      <c r="I1378" s="97">
        <v>23.209381124323453</v>
      </c>
      <c r="J1378" s="90" t="s">
        <v>8678</v>
      </c>
      <c r="K1378" s="95">
        <v>4.68106985092163</v>
      </c>
      <c r="L1378" s="110">
        <v>131</v>
      </c>
    </row>
    <row r="1379" spans="1:12" ht="15" customHeight="1">
      <c r="A1379" s="90">
        <v>19</v>
      </c>
      <c r="B1379" s="92" t="s">
        <v>1944</v>
      </c>
      <c r="C1379" s="90" t="s">
        <v>82</v>
      </c>
      <c r="D1379" s="90">
        <v>1</v>
      </c>
      <c r="E1379" s="90">
        <v>1</v>
      </c>
      <c r="F1379" s="90" t="s">
        <v>566</v>
      </c>
      <c r="G1379" s="95">
        <v>23.479051083897499</v>
      </c>
      <c r="H1379" s="97">
        <v>27.414857239996593</v>
      </c>
      <c r="I1379" s="97">
        <v>19.543244927798405</v>
      </c>
      <c r="J1379" s="90" t="s">
        <v>8678</v>
      </c>
      <c r="K1379" s="95">
        <v>6.6872429847717196</v>
      </c>
      <c r="L1379" s="110">
        <v>148</v>
      </c>
    </row>
    <row r="1380" spans="1:12" ht="15" customHeight="1">
      <c r="A1380" s="90">
        <v>19</v>
      </c>
      <c r="B1380" s="92" t="s">
        <v>1945</v>
      </c>
      <c r="C1380" s="90" t="s">
        <v>82</v>
      </c>
      <c r="D1380" s="90">
        <v>1</v>
      </c>
      <c r="E1380" s="90">
        <v>1</v>
      </c>
      <c r="F1380" s="90" t="s">
        <v>566</v>
      </c>
      <c r="G1380" s="95">
        <v>39.721436855303402</v>
      </c>
      <c r="H1380" s="97">
        <v>46.37996300891885</v>
      </c>
      <c r="I1380" s="97">
        <v>33.062910701687954</v>
      </c>
      <c r="J1380" s="90" t="s">
        <v>8678</v>
      </c>
      <c r="K1380" s="95">
        <v>7.0987653732299796</v>
      </c>
      <c r="L1380" s="110">
        <v>122</v>
      </c>
    </row>
    <row r="1381" spans="1:12" ht="15" customHeight="1">
      <c r="A1381" s="90">
        <v>19</v>
      </c>
      <c r="B1381" s="92" t="s">
        <v>1946</v>
      </c>
      <c r="C1381" s="90" t="s">
        <v>82</v>
      </c>
      <c r="D1381" s="90">
        <v>1</v>
      </c>
      <c r="E1381" s="90">
        <v>1</v>
      </c>
      <c r="F1381" s="90" t="s">
        <v>566</v>
      </c>
      <c r="G1381" s="95">
        <v>22.774151345110401</v>
      </c>
      <c r="H1381" s="97">
        <v>26.591794773020979</v>
      </c>
      <c r="I1381" s="97">
        <v>18.956507917199822</v>
      </c>
      <c r="J1381" s="90" t="s">
        <v>8678</v>
      </c>
      <c r="K1381" s="95">
        <v>5.9156379699706996</v>
      </c>
      <c r="L1381" s="110">
        <v>136</v>
      </c>
    </row>
    <row r="1382" spans="1:12" ht="15" customHeight="1">
      <c r="A1382" s="90">
        <v>19</v>
      </c>
      <c r="B1382" s="92" t="s">
        <v>1947</v>
      </c>
      <c r="C1382" s="90" t="s">
        <v>82</v>
      </c>
      <c r="D1382" s="90">
        <v>1</v>
      </c>
      <c r="E1382" s="90">
        <v>1</v>
      </c>
      <c r="F1382" s="90" t="s">
        <v>566</v>
      </c>
      <c r="G1382" s="95">
        <v>43.3784629196848</v>
      </c>
      <c r="H1382" s="97">
        <v>50.6500183497295</v>
      </c>
      <c r="I1382" s="97">
        <v>36.106907489640101</v>
      </c>
      <c r="J1382" s="90" t="s">
        <v>8678</v>
      </c>
      <c r="K1382" s="95">
        <v>5.2983536720275799</v>
      </c>
      <c r="L1382" s="110">
        <v>124</v>
      </c>
    </row>
    <row r="1383" spans="1:12" ht="15" customHeight="1">
      <c r="A1383" s="90">
        <v>19</v>
      </c>
      <c r="B1383" s="92" t="s">
        <v>1948</v>
      </c>
      <c r="C1383" s="90" t="s">
        <v>82</v>
      </c>
      <c r="D1383" s="90">
        <v>1</v>
      </c>
      <c r="E1383" s="90">
        <v>1</v>
      </c>
      <c r="F1383" s="90" t="s">
        <v>566</v>
      </c>
      <c r="G1383" s="95">
        <v>33.6521228214648</v>
      </c>
      <c r="H1383" s="97">
        <v>39.293246548878138</v>
      </c>
      <c r="I1383" s="97">
        <v>28.010999094051463</v>
      </c>
      <c r="J1383" s="90" t="s">
        <v>8678</v>
      </c>
      <c r="K1383" s="95">
        <v>3.49794244766235</v>
      </c>
      <c r="L1383" s="110">
        <v>115</v>
      </c>
    </row>
    <row r="1384" spans="1:12" ht="15" customHeight="1">
      <c r="A1384" s="90">
        <v>19</v>
      </c>
      <c r="B1384" s="92" t="s">
        <v>1949</v>
      </c>
      <c r="C1384" s="90" t="s">
        <v>82</v>
      </c>
      <c r="D1384" s="90">
        <v>1</v>
      </c>
      <c r="E1384" s="90">
        <v>1</v>
      </c>
      <c r="F1384" s="90" t="s">
        <v>566</v>
      </c>
      <c r="G1384" s="95">
        <v>27.556229140458399</v>
      </c>
      <c r="H1384" s="97">
        <v>32.175494880898619</v>
      </c>
      <c r="I1384" s="97">
        <v>22.936963400018183</v>
      </c>
      <c r="J1384" s="90" t="s">
        <v>8678</v>
      </c>
      <c r="K1384" s="95">
        <v>6.2757201194763104</v>
      </c>
      <c r="L1384" s="110">
        <v>128</v>
      </c>
    </row>
    <row r="1385" spans="1:12" ht="15" customHeight="1">
      <c r="A1385" s="90">
        <v>19</v>
      </c>
      <c r="B1385" s="92" t="s">
        <v>1950</v>
      </c>
      <c r="C1385" s="90" t="s">
        <v>82</v>
      </c>
      <c r="D1385" s="90">
        <v>1</v>
      </c>
      <c r="E1385" s="90">
        <v>1</v>
      </c>
      <c r="F1385" s="90" t="s">
        <v>566</v>
      </c>
      <c r="G1385" s="95">
        <v>49.507267856592897</v>
      </c>
      <c r="H1385" s="97">
        <v>57.806198205411754</v>
      </c>
      <c r="I1385" s="97">
        <v>41.20833750777404</v>
      </c>
      <c r="J1385" s="90" t="s">
        <v>8678</v>
      </c>
      <c r="K1385" s="95">
        <v>6.2242798805236799</v>
      </c>
      <c r="L1385" s="110">
        <v>116</v>
      </c>
    </row>
    <row r="1386" spans="1:12" ht="15" customHeight="1">
      <c r="A1386" s="90">
        <v>19</v>
      </c>
      <c r="B1386" s="92" t="s">
        <v>1951</v>
      </c>
      <c r="C1386" s="90" t="s">
        <v>82</v>
      </c>
      <c r="D1386" s="90">
        <v>1</v>
      </c>
      <c r="E1386" s="90">
        <v>1</v>
      </c>
      <c r="F1386" s="90" t="s">
        <v>566</v>
      </c>
      <c r="G1386" s="95">
        <v>29.975364748762001</v>
      </c>
      <c r="H1386" s="97">
        <v>35.000151512414682</v>
      </c>
      <c r="I1386" s="97">
        <v>24.950577985109319</v>
      </c>
      <c r="J1386" s="90" t="s">
        <v>8678</v>
      </c>
      <c r="K1386" s="95">
        <v>4.8868312835693297</v>
      </c>
      <c r="L1386" s="110">
        <v>109</v>
      </c>
    </row>
    <row r="1387" spans="1:12" ht="15" customHeight="1">
      <c r="A1387" s="90">
        <v>19</v>
      </c>
      <c r="B1387" s="92" t="s">
        <v>1952</v>
      </c>
      <c r="C1387" s="90" t="s">
        <v>82</v>
      </c>
      <c r="D1387" s="90">
        <v>1</v>
      </c>
      <c r="E1387" s="90">
        <v>1</v>
      </c>
      <c r="F1387" s="90" t="s">
        <v>566</v>
      </c>
      <c r="G1387" s="95">
        <v>23.530446781170401</v>
      </c>
      <c r="H1387" s="97">
        <v>27.474868426072725</v>
      </c>
      <c r="I1387" s="97">
        <v>19.586025136268077</v>
      </c>
      <c r="J1387" s="90" t="s">
        <v>8678</v>
      </c>
      <c r="K1387" s="95">
        <v>6.0185184478759703</v>
      </c>
      <c r="L1387" s="110">
        <v>125</v>
      </c>
    </row>
    <row r="1388" spans="1:12" ht="15" customHeight="1">
      <c r="A1388" s="90">
        <v>20</v>
      </c>
      <c r="B1388" s="92" t="s">
        <v>1953</v>
      </c>
      <c r="C1388" s="90" t="s">
        <v>82</v>
      </c>
      <c r="D1388" s="90">
        <v>1</v>
      </c>
      <c r="E1388" s="90">
        <v>1</v>
      </c>
      <c r="F1388" s="90" t="s">
        <v>566</v>
      </c>
      <c r="G1388" s="95">
        <v>4.7115566709299799</v>
      </c>
      <c r="H1388" s="97">
        <v>5.5013574888588508</v>
      </c>
      <c r="I1388" s="97">
        <v>3.9217558530011094</v>
      </c>
      <c r="J1388" s="90" t="s">
        <v>8678</v>
      </c>
      <c r="K1388" s="95">
        <v>3.29218101501464</v>
      </c>
      <c r="L1388" s="110">
        <v>302</v>
      </c>
    </row>
    <row r="1389" spans="1:12" ht="15" customHeight="1">
      <c r="A1389" s="90">
        <v>20</v>
      </c>
      <c r="B1389" s="92" t="s">
        <v>1954</v>
      </c>
      <c r="C1389" s="90" t="s">
        <v>82</v>
      </c>
      <c r="D1389" s="90">
        <v>1</v>
      </c>
      <c r="E1389" s="90">
        <v>1</v>
      </c>
      <c r="F1389" s="90" t="s">
        <v>566</v>
      </c>
      <c r="G1389" s="95">
        <v>7.3618183729420199</v>
      </c>
      <c r="H1389" s="97">
        <v>8.5958840073994605</v>
      </c>
      <c r="I1389" s="97">
        <v>6.1277527384845794</v>
      </c>
      <c r="J1389" s="90" t="s">
        <v>8678</v>
      </c>
      <c r="K1389" s="95">
        <v>4.9897117614745996</v>
      </c>
      <c r="L1389" s="110">
        <v>309</v>
      </c>
    </row>
    <row r="1390" spans="1:12" ht="15" customHeight="1">
      <c r="A1390" s="90">
        <v>20</v>
      </c>
      <c r="B1390" s="92" t="s">
        <v>1955</v>
      </c>
      <c r="C1390" s="90" t="s">
        <v>82</v>
      </c>
      <c r="D1390" s="90">
        <v>1</v>
      </c>
      <c r="E1390" s="90">
        <v>1</v>
      </c>
      <c r="F1390" s="90" t="s">
        <v>566</v>
      </c>
      <c r="G1390" s="95">
        <v>8.4510776963824501</v>
      </c>
      <c r="H1390" s="97">
        <v>9.8677364661189131</v>
      </c>
      <c r="I1390" s="97">
        <v>7.0344189266459862</v>
      </c>
      <c r="J1390" s="90" t="s">
        <v>8678</v>
      </c>
      <c r="K1390" s="95">
        <v>5.19547319412231</v>
      </c>
      <c r="L1390" s="110">
        <v>310</v>
      </c>
    </row>
    <row r="1391" spans="1:12" ht="15" customHeight="1">
      <c r="A1391" s="90">
        <v>20</v>
      </c>
      <c r="B1391" s="92" t="s">
        <v>1956</v>
      </c>
      <c r="C1391" s="90" t="s">
        <v>82</v>
      </c>
      <c r="D1391" s="90">
        <v>1</v>
      </c>
      <c r="E1391" s="90">
        <v>1</v>
      </c>
      <c r="F1391" s="90" t="s">
        <v>566</v>
      </c>
      <c r="G1391" s="95">
        <v>8.6664636155750898</v>
      </c>
      <c r="H1391" s="97">
        <v>10.119227644577199</v>
      </c>
      <c r="I1391" s="97">
        <v>7.2136995865729805</v>
      </c>
      <c r="J1391" s="90" t="s">
        <v>8678</v>
      </c>
      <c r="K1391" s="95">
        <v>4.8868312835693297</v>
      </c>
      <c r="L1391" s="110">
        <v>295</v>
      </c>
    </row>
    <row r="1392" spans="1:12" ht="15" customHeight="1">
      <c r="A1392" s="90">
        <v>20</v>
      </c>
      <c r="B1392" s="92" t="s">
        <v>1957</v>
      </c>
      <c r="C1392" s="90" t="s">
        <v>82</v>
      </c>
      <c r="D1392" s="90">
        <v>1</v>
      </c>
      <c r="E1392" s="90">
        <v>1</v>
      </c>
      <c r="F1392" s="90" t="s">
        <v>566</v>
      </c>
      <c r="G1392" s="95">
        <v>11.7241467892222</v>
      </c>
      <c r="H1392" s="97">
        <v>13.689471918553208</v>
      </c>
      <c r="I1392" s="97">
        <v>9.7588216598911917</v>
      </c>
      <c r="J1392" s="90" t="s">
        <v>8678</v>
      </c>
      <c r="K1392" s="95">
        <v>5.0925927162170401</v>
      </c>
      <c r="L1392" s="110">
        <v>297</v>
      </c>
    </row>
    <row r="1393" spans="1:12" ht="15" customHeight="1">
      <c r="A1393" s="90">
        <v>20</v>
      </c>
      <c r="B1393" s="92" t="s">
        <v>1958</v>
      </c>
      <c r="C1393" s="90" t="s">
        <v>82</v>
      </c>
      <c r="D1393" s="90">
        <v>1</v>
      </c>
      <c r="E1393" s="90">
        <v>1</v>
      </c>
      <c r="F1393" s="90" t="s">
        <v>566</v>
      </c>
      <c r="G1393" s="95">
        <v>4.4058327599801999</v>
      </c>
      <c r="H1393" s="97">
        <v>5.1443849117477676</v>
      </c>
      <c r="I1393" s="97">
        <v>3.6672806082126321</v>
      </c>
      <c r="J1393" s="90" t="s">
        <v>8678</v>
      </c>
      <c r="K1393" s="95">
        <v>2.5205762386321999</v>
      </c>
      <c r="L1393" s="110">
        <v>280</v>
      </c>
    </row>
    <row r="1394" spans="1:12" ht="15" customHeight="1">
      <c r="A1394" s="90">
        <v>20</v>
      </c>
      <c r="B1394" s="92" t="s">
        <v>1959</v>
      </c>
      <c r="C1394" s="90" t="s">
        <v>82</v>
      </c>
      <c r="D1394" s="90">
        <v>1</v>
      </c>
      <c r="E1394" s="90">
        <v>1</v>
      </c>
      <c r="F1394" s="90" t="s">
        <v>566</v>
      </c>
      <c r="G1394" s="95">
        <v>4.1726419323053303</v>
      </c>
      <c r="H1394" s="97">
        <v>4.8721041782743608</v>
      </c>
      <c r="I1394" s="97">
        <v>3.4731796863362998</v>
      </c>
      <c r="J1394" s="90" t="s">
        <v>8678</v>
      </c>
      <c r="K1394" s="95">
        <v>4.8868312835693297</v>
      </c>
      <c r="L1394" s="110">
        <v>311</v>
      </c>
    </row>
    <row r="1395" spans="1:12" ht="15" customHeight="1">
      <c r="A1395" s="90">
        <v>20</v>
      </c>
      <c r="B1395" s="92" t="s">
        <v>1960</v>
      </c>
      <c r="C1395" s="90" t="s">
        <v>82</v>
      </c>
      <c r="D1395" s="90">
        <v>1</v>
      </c>
      <c r="E1395" s="90">
        <v>1</v>
      </c>
      <c r="F1395" s="90" t="s">
        <v>566</v>
      </c>
      <c r="G1395" s="95">
        <v>7.7681007696153204</v>
      </c>
      <c r="H1395" s="97">
        <v>9.0702717441151499</v>
      </c>
      <c r="I1395" s="97">
        <v>6.4659297951154899</v>
      </c>
      <c r="J1395" s="90" t="s">
        <v>8678</v>
      </c>
      <c r="K1395" s="95">
        <v>5.8127570152282697</v>
      </c>
      <c r="L1395" s="110">
        <v>303</v>
      </c>
    </row>
    <row r="1396" spans="1:12" ht="15" customHeight="1">
      <c r="A1396" s="90">
        <v>20</v>
      </c>
      <c r="B1396" s="92" t="s">
        <v>1961</v>
      </c>
      <c r="C1396" s="90" t="s">
        <v>82</v>
      </c>
      <c r="D1396" s="90">
        <v>1</v>
      </c>
      <c r="E1396" s="90">
        <v>1</v>
      </c>
      <c r="F1396" s="90" t="s">
        <v>566</v>
      </c>
      <c r="G1396" s="95">
        <v>7.5764287045025096</v>
      </c>
      <c r="H1396" s="97">
        <v>8.8464695860472382</v>
      </c>
      <c r="I1396" s="97">
        <v>6.3063878229577819</v>
      </c>
      <c r="J1396" s="90" t="s">
        <v>8678</v>
      </c>
      <c r="K1396" s="95">
        <v>5.19547319412231</v>
      </c>
      <c r="L1396" s="110">
        <v>306</v>
      </c>
    </row>
    <row r="1397" spans="1:12" ht="15" customHeight="1">
      <c r="A1397" s="90">
        <v>20</v>
      </c>
      <c r="B1397" s="92" t="s">
        <v>1962</v>
      </c>
      <c r="C1397" s="90" t="s">
        <v>82</v>
      </c>
      <c r="D1397" s="90">
        <v>1</v>
      </c>
      <c r="E1397" s="90">
        <v>1</v>
      </c>
      <c r="F1397" s="90" t="s">
        <v>566</v>
      </c>
      <c r="G1397" s="95">
        <v>7.94178415138113</v>
      </c>
      <c r="H1397" s="97">
        <v>9.273069766022223</v>
      </c>
      <c r="I1397" s="97">
        <v>6.610498536740038</v>
      </c>
      <c r="J1397" s="90" t="s">
        <v>8678</v>
      </c>
      <c r="K1397" s="95">
        <v>4.9897117614745996</v>
      </c>
      <c r="L1397" s="110">
        <v>300</v>
      </c>
    </row>
    <row r="1398" spans="1:12" ht="15" customHeight="1">
      <c r="A1398" s="90">
        <v>20</v>
      </c>
      <c r="B1398" s="92" t="s">
        <v>1963</v>
      </c>
      <c r="C1398" s="90" t="s">
        <v>82</v>
      </c>
      <c r="D1398" s="90">
        <v>1</v>
      </c>
      <c r="E1398" s="90">
        <v>1</v>
      </c>
      <c r="F1398" s="90" t="s">
        <v>566</v>
      </c>
      <c r="G1398" s="95">
        <v>13.4448481270787</v>
      </c>
      <c r="H1398" s="97">
        <v>15.698615361422554</v>
      </c>
      <c r="I1398" s="97">
        <v>11.191080892734846</v>
      </c>
      <c r="J1398" s="90" t="s">
        <v>8678</v>
      </c>
      <c r="K1398" s="95">
        <v>5.19547319412231</v>
      </c>
      <c r="L1398" s="110">
        <v>305</v>
      </c>
    </row>
    <row r="1399" spans="1:12" ht="15" customHeight="1">
      <c r="A1399" s="90">
        <v>20</v>
      </c>
      <c r="B1399" s="92" t="s">
        <v>1964</v>
      </c>
      <c r="C1399" s="90" t="s">
        <v>82</v>
      </c>
      <c r="D1399" s="90">
        <v>1</v>
      </c>
      <c r="E1399" s="90">
        <v>1</v>
      </c>
      <c r="F1399" s="90" t="s">
        <v>566</v>
      </c>
      <c r="G1399" s="95">
        <v>16.7258619995449</v>
      </c>
      <c r="H1399" s="97">
        <v>19.529627381231062</v>
      </c>
      <c r="I1399" s="97">
        <v>13.922096617858738</v>
      </c>
      <c r="J1399" s="90" t="s">
        <v>8678</v>
      </c>
      <c r="K1399" s="95">
        <v>4.4238681793212802</v>
      </c>
      <c r="L1399" s="110">
        <v>307</v>
      </c>
    </row>
    <row r="1400" spans="1:12" ht="15" customHeight="1">
      <c r="A1400" s="90">
        <v>20</v>
      </c>
      <c r="B1400" s="92" t="s">
        <v>1965</v>
      </c>
      <c r="C1400" s="90" t="s">
        <v>82</v>
      </c>
      <c r="D1400" s="90">
        <v>1</v>
      </c>
      <c r="E1400" s="90">
        <v>1</v>
      </c>
      <c r="F1400" s="90" t="s">
        <v>566</v>
      </c>
      <c r="G1400" s="95">
        <v>16.951317644568601</v>
      </c>
      <c r="H1400" s="97">
        <v>19.792876279160971</v>
      </c>
      <c r="I1400" s="97">
        <v>14.109759009976228</v>
      </c>
      <c r="J1400" s="90" t="s">
        <v>8678</v>
      </c>
      <c r="K1400" s="95">
        <v>5.6069960594177202</v>
      </c>
      <c r="L1400" s="110">
        <v>310</v>
      </c>
    </row>
    <row r="1401" spans="1:12" ht="15" customHeight="1">
      <c r="A1401" s="90">
        <v>20</v>
      </c>
      <c r="B1401" s="92" t="s">
        <v>1966</v>
      </c>
      <c r="C1401" s="90" t="s">
        <v>82</v>
      </c>
      <c r="D1401" s="90">
        <v>1</v>
      </c>
      <c r="E1401" s="90">
        <v>1</v>
      </c>
      <c r="F1401" s="90" t="s">
        <v>566</v>
      </c>
      <c r="G1401" s="95">
        <v>6.5858706728129803</v>
      </c>
      <c r="H1401" s="97">
        <v>7.6898637705198496</v>
      </c>
      <c r="I1401" s="97">
        <v>5.4818775751061111</v>
      </c>
      <c r="J1401" s="90" t="s">
        <v>8678</v>
      </c>
      <c r="K1401" s="95">
        <v>4.4238681793212802</v>
      </c>
      <c r="L1401" s="110">
        <v>309</v>
      </c>
    </row>
    <row r="1402" spans="1:12" ht="15" customHeight="1">
      <c r="A1402" s="90">
        <v>20</v>
      </c>
      <c r="B1402" s="92" t="s">
        <v>1967</v>
      </c>
      <c r="C1402" s="90" t="s">
        <v>82</v>
      </c>
      <c r="D1402" s="90">
        <v>1</v>
      </c>
      <c r="E1402" s="90">
        <v>1</v>
      </c>
      <c r="F1402" s="90" t="s">
        <v>566</v>
      </c>
      <c r="G1402" s="95">
        <v>16.1612052314536</v>
      </c>
      <c r="H1402" s="97">
        <v>18.870316890721615</v>
      </c>
      <c r="I1402" s="97">
        <v>13.452093572185587</v>
      </c>
      <c r="J1402" s="90" t="s">
        <v>8678</v>
      </c>
      <c r="K1402" s="95">
        <v>4.9897117614745996</v>
      </c>
      <c r="L1402" s="110">
        <v>304</v>
      </c>
    </row>
    <row r="1403" spans="1:12" ht="15" customHeight="1">
      <c r="A1403" s="90">
        <v>20</v>
      </c>
      <c r="B1403" s="92" t="s">
        <v>1968</v>
      </c>
      <c r="C1403" s="90" t="s">
        <v>82</v>
      </c>
      <c r="D1403" s="90">
        <v>1</v>
      </c>
      <c r="E1403" s="90">
        <v>1</v>
      </c>
      <c r="F1403" s="90" t="s">
        <v>566</v>
      </c>
      <c r="G1403" s="95">
        <v>10.125333026874801</v>
      </c>
      <c r="H1403" s="97">
        <v>11.822648132043525</v>
      </c>
      <c r="I1403" s="97">
        <v>8.4280179217060756</v>
      </c>
      <c r="J1403" s="90" t="s">
        <v>8678</v>
      </c>
      <c r="K1403" s="95">
        <v>4.5781893730163503</v>
      </c>
      <c r="L1403" s="110">
        <v>309</v>
      </c>
    </row>
    <row r="1404" spans="1:12" ht="15" customHeight="1">
      <c r="A1404" s="90">
        <v>20</v>
      </c>
      <c r="B1404" s="92" t="s">
        <v>1969</v>
      </c>
      <c r="C1404" s="90" t="s">
        <v>82</v>
      </c>
      <c r="D1404" s="90">
        <v>1</v>
      </c>
      <c r="E1404" s="90">
        <v>1</v>
      </c>
      <c r="F1404" s="90" t="s">
        <v>566</v>
      </c>
      <c r="G1404" s="95">
        <v>14.8560772387808</v>
      </c>
      <c r="H1404" s="97">
        <v>17.346409579851336</v>
      </c>
      <c r="I1404" s="97">
        <v>12.365744897710266</v>
      </c>
      <c r="J1404" s="90" t="s">
        <v>8678</v>
      </c>
      <c r="K1404" s="95">
        <v>4.4238681793212802</v>
      </c>
      <c r="L1404" s="110">
        <v>298</v>
      </c>
    </row>
    <row r="1405" spans="1:12" ht="15" customHeight="1">
      <c r="A1405" s="90">
        <v>20</v>
      </c>
      <c r="B1405" s="92" t="s">
        <v>1970</v>
      </c>
      <c r="C1405" s="90" t="s">
        <v>82</v>
      </c>
      <c r="D1405" s="90">
        <v>1</v>
      </c>
      <c r="E1405" s="90">
        <v>1</v>
      </c>
      <c r="F1405" s="90" t="s">
        <v>566</v>
      </c>
      <c r="G1405" s="95">
        <v>12.473884398964699</v>
      </c>
      <c r="H1405" s="97">
        <v>14.564888453280341</v>
      </c>
      <c r="I1405" s="97">
        <v>10.382880344649058</v>
      </c>
      <c r="J1405" s="90" t="s">
        <v>8678</v>
      </c>
      <c r="K1405" s="95">
        <v>4.9897117614745996</v>
      </c>
      <c r="L1405" s="110">
        <v>307</v>
      </c>
    </row>
    <row r="1406" spans="1:12" ht="15" customHeight="1">
      <c r="A1406" s="90">
        <v>20</v>
      </c>
      <c r="B1406" s="92" t="s">
        <v>1971</v>
      </c>
      <c r="C1406" s="90" t="s">
        <v>82</v>
      </c>
      <c r="D1406" s="90">
        <v>1</v>
      </c>
      <c r="E1406" s="90">
        <v>1</v>
      </c>
      <c r="F1406" s="90" t="s">
        <v>566</v>
      </c>
      <c r="G1406" s="95">
        <v>25.049145600869199</v>
      </c>
      <c r="H1406" s="97">
        <v>29.248147558343451</v>
      </c>
      <c r="I1406" s="97">
        <v>20.850143643394947</v>
      </c>
      <c r="J1406" s="90" t="s">
        <v>8678</v>
      </c>
      <c r="K1406" s="95">
        <v>4.7839508056640598</v>
      </c>
      <c r="L1406" s="110">
        <v>283</v>
      </c>
    </row>
    <row r="1407" spans="1:12" ht="15" customHeight="1">
      <c r="A1407" s="90">
        <v>20</v>
      </c>
      <c r="B1407" s="92" t="s">
        <v>1972</v>
      </c>
      <c r="C1407" s="90" t="s">
        <v>82</v>
      </c>
      <c r="D1407" s="90">
        <v>1</v>
      </c>
      <c r="E1407" s="90">
        <v>1</v>
      </c>
      <c r="F1407" s="90" t="s">
        <v>566</v>
      </c>
      <c r="G1407" s="95">
        <v>25.644589438553002</v>
      </c>
      <c r="H1407" s="97">
        <v>29.943405971735316</v>
      </c>
      <c r="I1407" s="97">
        <v>21.345772905370687</v>
      </c>
      <c r="J1407" s="90" t="s">
        <v>8678</v>
      </c>
      <c r="K1407" s="95">
        <v>4.68106985092163</v>
      </c>
      <c r="L1407" s="110">
        <v>294</v>
      </c>
    </row>
    <row r="1408" spans="1:12" ht="15" customHeight="1">
      <c r="A1408" s="90">
        <v>20</v>
      </c>
      <c r="B1408" s="92" t="s">
        <v>1973</v>
      </c>
      <c r="C1408" s="90" t="s">
        <v>82</v>
      </c>
      <c r="D1408" s="90">
        <v>1</v>
      </c>
      <c r="E1408" s="90">
        <v>1</v>
      </c>
      <c r="F1408" s="90" t="s">
        <v>566</v>
      </c>
      <c r="G1408" s="95">
        <v>23.056572386670499</v>
      </c>
      <c r="H1408" s="97">
        <v>26.921558208019903</v>
      </c>
      <c r="I1408" s="97">
        <v>19.191586565321096</v>
      </c>
      <c r="J1408" s="90" t="s">
        <v>8678</v>
      </c>
      <c r="K1408" s="95">
        <v>4.68106985092163</v>
      </c>
      <c r="L1408" s="110">
        <v>284</v>
      </c>
    </row>
    <row r="1409" spans="1:12" ht="15" customHeight="1">
      <c r="A1409" s="90">
        <v>20</v>
      </c>
      <c r="B1409" s="92" t="s">
        <v>1974</v>
      </c>
      <c r="C1409" s="90" t="s">
        <v>82</v>
      </c>
      <c r="D1409" s="90">
        <v>1</v>
      </c>
      <c r="E1409" s="90">
        <v>1</v>
      </c>
      <c r="F1409" s="90" t="s">
        <v>566</v>
      </c>
      <c r="G1409" s="95">
        <v>16.158506239567</v>
      </c>
      <c r="H1409" s="97">
        <v>18.867165465351029</v>
      </c>
      <c r="I1409" s="97">
        <v>13.449847013782971</v>
      </c>
      <c r="J1409" s="90" t="s">
        <v>8678</v>
      </c>
      <c r="K1409" s="95">
        <v>3.6008231639861998</v>
      </c>
      <c r="L1409" s="110">
        <v>289</v>
      </c>
    </row>
    <row r="1410" spans="1:12" ht="15" customHeight="1">
      <c r="A1410" s="90">
        <v>20</v>
      </c>
      <c r="B1410" s="92" t="s">
        <v>1975</v>
      </c>
      <c r="C1410" s="90" t="s">
        <v>82</v>
      </c>
      <c r="D1410" s="90">
        <v>1</v>
      </c>
      <c r="E1410" s="90">
        <v>1</v>
      </c>
      <c r="F1410" s="90" t="s">
        <v>566</v>
      </c>
      <c r="G1410" s="95">
        <v>27.932203836432901</v>
      </c>
      <c r="H1410" s="97">
        <v>32.614494420495049</v>
      </c>
      <c r="I1410" s="97">
        <v>23.249913252370753</v>
      </c>
      <c r="J1410" s="90" t="s">
        <v>8678</v>
      </c>
      <c r="K1410" s="95">
        <v>4.5781893730163503</v>
      </c>
      <c r="L1410" s="110">
        <v>285</v>
      </c>
    </row>
    <row r="1411" spans="1:12" ht="15" customHeight="1">
      <c r="A1411" s="90">
        <v>20</v>
      </c>
      <c r="B1411" s="92" t="s">
        <v>1976</v>
      </c>
      <c r="C1411" s="90" t="s">
        <v>82</v>
      </c>
      <c r="D1411" s="90">
        <v>1</v>
      </c>
      <c r="E1411" s="90">
        <v>1</v>
      </c>
      <c r="F1411" s="90" t="s">
        <v>566</v>
      </c>
      <c r="G1411" s="95">
        <v>25.443067780555999</v>
      </c>
      <c r="H1411" s="97">
        <v>29.708103128148757</v>
      </c>
      <c r="I1411" s="97">
        <v>21.178032432963242</v>
      </c>
      <c r="J1411" s="90" t="s">
        <v>8678</v>
      </c>
      <c r="K1411" s="95">
        <v>3.49794244766235</v>
      </c>
      <c r="L1411" s="110">
        <v>290</v>
      </c>
    </row>
    <row r="1412" spans="1:12" ht="15" customHeight="1">
      <c r="A1412" s="90">
        <v>20</v>
      </c>
      <c r="B1412" s="92" t="s">
        <v>1977</v>
      </c>
      <c r="C1412" s="90" t="s">
        <v>82</v>
      </c>
      <c r="D1412" s="90">
        <v>1</v>
      </c>
      <c r="E1412" s="90">
        <v>1</v>
      </c>
      <c r="F1412" s="90" t="s">
        <v>566</v>
      </c>
      <c r="G1412" s="95">
        <v>22.197540706101801</v>
      </c>
      <c r="H1412" s="97">
        <v>25.918526577683849</v>
      </c>
      <c r="I1412" s="97">
        <v>18.476554834519753</v>
      </c>
      <c r="J1412" s="90" t="s">
        <v>8678</v>
      </c>
      <c r="K1412" s="95">
        <v>2.9835391044616699</v>
      </c>
      <c r="L1412" s="110">
        <v>295</v>
      </c>
    </row>
    <row r="1413" spans="1:12" ht="15" customHeight="1">
      <c r="A1413" s="90">
        <v>20</v>
      </c>
      <c r="B1413" s="92" t="s">
        <v>1978</v>
      </c>
      <c r="C1413" s="90" t="s">
        <v>82</v>
      </c>
      <c r="D1413" s="90">
        <v>1</v>
      </c>
      <c r="E1413" s="90">
        <v>1</v>
      </c>
      <c r="F1413" s="90" t="s">
        <v>566</v>
      </c>
      <c r="G1413" s="95">
        <v>11.581089755459301</v>
      </c>
      <c r="H1413" s="97">
        <v>13.522434156091121</v>
      </c>
      <c r="I1413" s="97">
        <v>9.6397453548274807</v>
      </c>
      <c r="J1413" s="90" t="s">
        <v>8678</v>
      </c>
      <c r="K1413" s="95">
        <v>2.8806583881378098</v>
      </c>
      <c r="L1413" s="110">
        <v>304</v>
      </c>
    </row>
    <row r="1414" spans="1:12" ht="15" customHeight="1">
      <c r="A1414" s="90">
        <v>20</v>
      </c>
      <c r="B1414" s="92" t="s">
        <v>1979</v>
      </c>
      <c r="C1414" s="90" t="s">
        <v>82</v>
      </c>
      <c r="D1414" s="90">
        <v>1</v>
      </c>
      <c r="E1414" s="90">
        <v>1</v>
      </c>
      <c r="F1414" s="90" t="s">
        <v>566</v>
      </c>
      <c r="G1414" s="95">
        <v>23.662019086647899</v>
      </c>
      <c r="H1414" s="97">
        <v>27.628496268974629</v>
      </c>
      <c r="I1414" s="97">
        <v>19.695541904321168</v>
      </c>
      <c r="J1414" s="90" t="s">
        <v>8678</v>
      </c>
      <c r="K1414" s="95">
        <v>3.29218101501464</v>
      </c>
      <c r="L1414" s="110">
        <v>273</v>
      </c>
    </row>
    <row r="1415" spans="1:12" ht="15" customHeight="1">
      <c r="A1415" s="90">
        <v>20</v>
      </c>
      <c r="B1415" s="92" t="s">
        <v>1980</v>
      </c>
      <c r="C1415" s="90" t="s">
        <v>82</v>
      </c>
      <c r="D1415" s="90">
        <v>1</v>
      </c>
      <c r="E1415" s="90">
        <v>1</v>
      </c>
      <c r="F1415" s="90" t="s">
        <v>566</v>
      </c>
      <c r="G1415" s="95">
        <v>30.270230436659102</v>
      </c>
      <c r="H1415" s="97">
        <v>35.344445696612631</v>
      </c>
      <c r="I1415" s="97">
        <v>25.196015176705572</v>
      </c>
      <c r="J1415" s="90" t="s">
        <v>8678</v>
      </c>
      <c r="K1415" s="95">
        <v>3.9094650745391801</v>
      </c>
      <c r="L1415" s="110">
        <v>277</v>
      </c>
    </row>
    <row r="1416" spans="1:12" ht="15" customHeight="1">
      <c r="A1416" s="90">
        <v>20</v>
      </c>
      <c r="B1416" s="92" t="s">
        <v>1981</v>
      </c>
      <c r="C1416" s="90" t="s">
        <v>82</v>
      </c>
      <c r="D1416" s="90">
        <v>1</v>
      </c>
      <c r="E1416" s="90">
        <v>1</v>
      </c>
      <c r="F1416" s="90" t="s">
        <v>566</v>
      </c>
      <c r="G1416" s="95">
        <v>33.261010480959897</v>
      </c>
      <c r="H1416" s="97">
        <v>38.836571833131366</v>
      </c>
      <c r="I1416" s="97">
        <v>27.685449128788427</v>
      </c>
      <c r="J1416" s="90" t="s">
        <v>8678</v>
      </c>
      <c r="K1416" s="95">
        <v>3.1893002986907901</v>
      </c>
      <c r="L1416" s="110">
        <v>290</v>
      </c>
    </row>
    <row r="1417" spans="1:12" ht="15" customHeight="1">
      <c r="A1417" s="90">
        <v>20</v>
      </c>
      <c r="B1417" s="92" t="s">
        <v>1982</v>
      </c>
      <c r="C1417" s="90" t="s">
        <v>82</v>
      </c>
      <c r="D1417" s="90">
        <v>1</v>
      </c>
      <c r="E1417" s="90">
        <v>1</v>
      </c>
      <c r="F1417" s="90" t="s">
        <v>566</v>
      </c>
      <c r="G1417" s="95">
        <v>28.207635945361702</v>
      </c>
      <c r="H1417" s="97">
        <v>32.936097364268733</v>
      </c>
      <c r="I1417" s="97">
        <v>23.479174526454667</v>
      </c>
      <c r="J1417" s="90" t="s">
        <v>8678</v>
      </c>
      <c r="K1417" s="95">
        <v>4.2181072235107404</v>
      </c>
      <c r="L1417" s="110">
        <v>312</v>
      </c>
    </row>
    <row r="1418" spans="1:12" ht="15" customHeight="1">
      <c r="A1418" s="90">
        <v>20</v>
      </c>
      <c r="B1418" s="92" t="s">
        <v>1983</v>
      </c>
      <c r="C1418" s="90" t="s">
        <v>82</v>
      </c>
      <c r="D1418" s="90">
        <v>1</v>
      </c>
      <c r="E1418" s="90">
        <v>1</v>
      </c>
      <c r="F1418" s="90" t="s">
        <v>566</v>
      </c>
      <c r="G1418" s="95">
        <v>14.931612753823799</v>
      </c>
      <c r="H1418" s="97">
        <v>17.434607154534138</v>
      </c>
      <c r="I1418" s="97">
        <v>12.428618353113459</v>
      </c>
      <c r="J1418" s="90" t="s">
        <v>8678</v>
      </c>
      <c r="K1418" s="95">
        <v>2.5205762386321999</v>
      </c>
      <c r="L1418" s="110">
        <v>312</v>
      </c>
    </row>
    <row r="1419" spans="1:12" ht="15" customHeight="1">
      <c r="A1419" s="90">
        <v>20</v>
      </c>
      <c r="B1419" s="92" t="s">
        <v>1984</v>
      </c>
      <c r="C1419" s="90" t="s">
        <v>82</v>
      </c>
      <c r="D1419" s="90">
        <v>1</v>
      </c>
      <c r="E1419" s="90">
        <v>1</v>
      </c>
      <c r="F1419" s="90" t="s">
        <v>566</v>
      </c>
      <c r="G1419" s="95">
        <v>26.693616374983598</v>
      </c>
      <c r="H1419" s="97">
        <v>31.168281866437866</v>
      </c>
      <c r="I1419" s="97">
        <v>22.218950883529331</v>
      </c>
      <c r="J1419" s="90" t="s">
        <v>8678</v>
      </c>
      <c r="K1419" s="95">
        <v>3.6008231639861998</v>
      </c>
      <c r="L1419" s="110">
        <v>307</v>
      </c>
    </row>
    <row r="1420" spans="1:12" ht="15" customHeight="1">
      <c r="A1420" s="90">
        <v>20</v>
      </c>
      <c r="B1420" s="92" t="s">
        <v>1985</v>
      </c>
      <c r="C1420" s="90" t="s">
        <v>82</v>
      </c>
      <c r="D1420" s="90">
        <v>1</v>
      </c>
      <c r="E1420" s="90">
        <v>1</v>
      </c>
      <c r="F1420" s="90" t="s">
        <v>566</v>
      </c>
      <c r="G1420" s="95">
        <v>25.588119468624399</v>
      </c>
      <c r="H1420" s="97">
        <v>29.877469909906939</v>
      </c>
      <c r="I1420" s="97">
        <v>21.298769027341859</v>
      </c>
      <c r="J1420" s="90" t="s">
        <v>8678</v>
      </c>
      <c r="K1420" s="95">
        <v>3.6008231639861998</v>
      </c>
      <c r="L1420" s="110">
        <v>287</v>
      </c>
    </row>
    <row r="1421" spans="1:12" ht="15" customHeight="1">
      <c r="A1421" s="90">
        <v>20</v>
      </c>
      <c r="B1421" s="92" t="s">
        <v>1986</v>
      </c>
      <c r="C1421" s="90" t="s">
        <v>82</v>
      </c>
      <c r="D1421" s="90">
        <v>1</v>
      </c>
      <c r="E1421" s="90">
        <v>1</v>
      </c>
      <c r="F1421" s="90" t="s">
        <v>566</v>
      </c>
      <c r="G1421" s="95">
        <v>31.3466169575651</v>
      </c>
      <c r="H1421" s="97">
        <v>36.601267477878423</v>
      </c>
      <c r="I1421" s="97">
        <v>26.091966437251777</v>
      </c>
      <c r="J1421" s="90" t="s">
        <v>8678</v>
      </c>
      <c r="K1421" s="95">
        <v>2.5205762386321999</v>
      </c>
      <c r="L1421" s="110">
        <v>284</v>
      </c>
    </row>
    <row r="1422" spans="1:12" ht="15" customHeight="1">
      <c r="A1422" s="90">
        <v>20</v>
      </c>
      <c r="B1422" s="92" t="s">
        <v>1987</v>
      </c>
      <c r="C1422" s="90" t="s">
        <v>82</v>
      </c>
      <c r="D1422" s="90">
        <v>1</v>
      </c>
      <c r="E1422" s="90">
        <v>1</v>
      </c>
      <c r="F1422" s="90" t="s">
        <v>566</v>
      </c>
      <c r="G1422" s="95">
        <v>29.842796091466401</v>
      </c>
      <c r="H1422" s="97">
        <v>34.845360298695255</v>
      </c>
      <c r="I1422" s="97">
        <v>24.840231884237546</v>
      </c>
      <c r="J1422" s="90" t="s">
        <v>8678</v>
      </c>
      <c r="K1422" s="95">
        <v>4.01234579086303</v>
      </c>
      <c r="L1422" s="110">
        <v>299</v>
      </c>
    </row>
    <row r="1423" spans="1:12" ht="15" customHeight="1">
      <c r="A1423" s="90">
        <v>20</v>
      </c>
      <c r="B1423" s="92" t="s">
        <v>1988</v>
      </c>
      <c r="C1423" s="90" t="s">
        <v>82</v>
      </c>
      <c r="D1423" s="90">
        <v>1</v>
      </c>
      <c r="E1423" s="90">
        <v>1</v>
      </c>
      <c r="F1423" s="90" t="s">
        <v>566</v>
      </c>
      <c r="G1423" s="95">
        <v>30.883889731977799</v>
      </c>
      <c r="H1423" s="97">
        <v>36.060973034750965</v>
      </c>
      <c r="I1423" s="97">
        <v>25.706806429204637</v>
      </c>
      <c r="J1423" s="90" t="s">
        <v>8678</v>
      </c>
      <c r="K1423" s="95">
        <v>2.4176955223083398</v>
      </c>
      <c r="L1423" s="110">
        <v>282</v>
      </c>
    </row>
    <row r="1424" spans="1:12" ht="15" customHeight="1">
      <c r="A1424" s="90">
        <v>20</v>
      </c>
      <c r="B1424" s="92" t="s">
        <v>1989</v>
      </c>
      <c r="C1424" s="90" t="s">
        <v>82</v>
      </c>
      <c r="D1424" s="90">
        <v>1</v>
      </c>
      <c r="E1424" s="90">
        <v>1</v>
      </c>
      <c r="F1424" s="90" t="s">
        <v>566</v>
      </c>
      <c r="G1424" s="95">
        <v>19.0403022423314</v>
      </c>
      <c r="H1424" s="97">
        <v>22.232038505929815</v>
      </c>
      <c r="I1424" s="97">
        <v>15.848565978732983</v>
      </c>
      <c r="J1424" s="90" t="s">
        <v>8678</v>
      </c>
      <c r="K1424" s="95">
        <v>1.90329217910766</v>
      </c>
      <c r="L1424" s="110">
        <v>298</v>
      </c>
    </row>
    <row r="1425" spans="1:12" ht="15" customHeight="1">
      <c r="A1425" s="90">
        <v>20</v>
      </c>
      <c r="B1425" s="92" t="s">
        <v>1990</v>
      </c>
      <c r="C1425" s="90" t="s">
        <v>82</v>
      </c>
      <c r="D1425" s="90">
        <v>1</v>
      </c>
      <c r="E1425" s="90">
        <v>1</v>
      </c>
      <c r="F1425" s="90" t="s">
        <v>566</v>
      </c>
      <c r="G1425" s="95">
        <v>20.3778483514544</v>
      </c>
      <c r="H1425" s="97">
        <v>23.79379819981575</v>
      </c>
      <c r="I1425" s="97">
        <v>16.96189850309305</v>
      </c>
      <c r="J1425" s="90" t="s">
        <v>8678</v>
      </c>
      <c r="K1425" s="95">
        <v>2.77777767181396</v>
      </c>
      <c r="L1425" s="110">
        <v>307</v>
      </c>
    </row>
    <row r="1426" spans="1:12" ht="15" customHeight="1">
      <c r="A1426" s="90">
        <v>20</v>
      </c>
      <c r="B1426" s="92" t="s">
        <v>1991</v>
      </c>
      <c r="C1426" s="90" t="s">
        <v>82</v>
      </c>
      <c r="D1426" s="90">
        <v>1</v>
      </c>
      <c r="E1426" s="90">
        <v>1</v>
      </c>
      <c r="F1426" s="90" t="s">
        <v>566</v>
      </c>
      <c r="G1426" s="95">
        <v>10.74103999754</v>
      </c>
      <c r="H1426" s="97">
        <v>12.541566398465015</v>
      </c>
      <c r="I1426" s="97">
        <v>8.9405135966149842</v>
      </c>
      <c r="J1426" s="90" t="s">
        <v>8678</v>
      </c>
      <c r="K1426" s="95">
        <v>2.2119340896606401</v>
      </c>
      <c r="L1426" s="110">
        <v>305</v>
      </c>
    </row>
    <row r="1427" spans="1:12" ht="15" customHeight="1">
      <c r="A1427" s="90">
        <v>20</v>
      </c>
      <c r="B1427" s="92" t="s">
        <v>1992</v>
      </c>
      <c r="C1427" s="90" t="s">
        <v>82</v>
      </c>
      <c r="D1427" s="90">
        <v>1</v>
      </c>
      <c r="E1427" s="90">
        <v>1</v>
      </c>
      <c r="F1427" s="90" t="s">
        <v>566</v>
      </c>
      <c r="G1427" s="95">
        <v>15.0249796224996</v>
      </c>
      <c r="H1427" s="97">
        <v>17.543625162397671</v>
      </c>
      <c r="I1427" s="97">
        <v>12.50633408260153</v>
      </c>
      <c r="J1427" s="90" t="s">
        <v>8678</v>
      </c>
      <c r="K1427" s="95">
        <v>2.8806583881378098</v>
      </c>
      <c r="L1427" s="110">
        <v>274</v>
      </c>
    </row>
    <row r="1428" spans="1:12" ht="15" customHeight="1">
      <c r="A1428" s="90">
        <v>21</v>
      </c>
      <c r="B1428" s="92" t="s">
        <v>1993</v>
      </c>
      <c r="C1428" s="90" t="s">
        <v>82</v>
      </c>
      <c r="D1428" s="90">
        <v>1</v>
      </c>
      <c r="E1428" s="90">
        <v>1</v>
      </c>
      <c r="F1428" s="90" t="s">
        <v>565</v>
      </c>
      <c r="G1428" s="95">
        <v>5.1004637396222297</v>
      </c>
      <c r="H1428" s="97">
        <v>5.9554572618746224</v>
      </c>
      <c r="I1428" s="97">
        <v>4.2454702173698369</v>
      </c>
      <c r="J1428" s="90" t="s">
        <v>8678</v>
      </c>
      <c r="K1428" s="95">
        <v>1.2860082387924101</v>
      </c>
      <c r="L1428" s="110">
        <v>289</v>
      </c>
    </row>
    <row r="1429" spans="1:12" ht="15" customHeight="1">
      <c r="A1429" s="90">
        <v>21</v>
      </c>
      <c r="B1429" s="92" t="s">
        <v>1994</v>
      </c>
      <c r="C1429" s="90" t="s">
        <v>82</v>
      </c>
      <c r="D1429" s="90">
        <v>1</v>
      </c>
      <c r="E1429" s="90">
        <v>1</v>
      </c>
      <c r="F1429" s="90" t="s">
        <v>565</v>
      </c>
      <c r="G1429" s="95">
        <v>8.6193944054543596</v>
      </c>
      <c r="H1429" s="97">
        <v>10.064268197057439</v>
      </c>
      <c r="I1429" s="97">
        <v>7.1745206138512803</v>
      </c>
      <c r="J1429" s="90" t="s">
        <v>8678</v>
      </c>
      <c r="K1429" s="95">
        <v>1.4917695522308301</v>
      </c>
      <c r="L1429" s="110">
        <v>294</v>
      </c>
    </row>
    <row r="1430" spans="1:12" ht="15" customHeight="1">
      <c r="A1430" s="90">
        <v>21</v>
      </c>
      <c r="B1430" s="92" t="s">
        <v>1995</v>
      </c>
      <c r="C1430" s="90" t="s">
        <v>82</v>
      </c>
      <c r="D1430" s="90">
        <v>1</v>
      </c>
      <c r="E1430" s="90">
        <v>1</v>
      </c>
      <c r="F1430" s="90" t="s">
        <v>565</v>
      </c>
      <c r="G1430" s="95">
        <v>14.237122948800801</v>
      </c>
      <c r="H1430" s="97">
        <v>16.623699644204805</v>
      </c>
      <c r="I1430" s="97">
        <v>11.850546253396796</v>
      </c>
      <c r="J1430" s="90" t="s">
        <v>8678</v>
      </c>
      <c r="K1430" s="95">
        <v>2.31481480598449</v>
      </c>
      <c r="L1430" s="110">
        <v>247</v>
      </c>
    </row>
    <row r="1431" spans="1:12" ht="15" customHeight="1">
      <c r="A1431" s="90">
        <v>21</v>
      </c>
      <c r="B1431" s="92" t="s">
        <v>1996</v>
      </c>
      <c r="C1431" s="90" t="s">
        <v>82</v>
      </c>
      <c r="D1431" s="90">
        <v>1</v>
      </c>
      <c r="E1431" s="90">
        <v>1</v>
      </c>
      <c r="F1431" s="90" t="s">
        <v>565</v>
      </c>
      <c r="G1431" s="95">
        <v>24.402341838816898</v>
      </c>
      <c r="H1431" s="97">
        <v>28.492919728411366</v>
      </c>
      <c r="I1431" s="97">
        <v>20.311763949222431</v>
      </c>
      <c r="J1431" s="90" t="s">
        <v>8678</v>
      </c>
      <c r="K1431" s="95">
        <v>3.1893002986907901</v>
      </c>
      <c r="L1431" s="110">
        <v>232</v>
      </c>
    </row>
    <row r="1432" spans="1:12" ht="15" customHeight="1">
      <c r="A1432" s="90">
        <v>21</v>
      </c>
      <c r="B1432" s="92" t="s">
        <v>1997</v>
      </c>
      <c r="C1432" s="90" t="s">
        <v>82</v>
      </c>
      <c r="D1432" s="90">
        <v>1</v>
      </c>
      <c r="E1432" s="90">
        <v>1</v>
      </c>
      <c r="F1432" s="90" t="s">
        <v>565</v>
      </c>
      <c r="G1432" s="95">
        <v>12.730313267469</v>
      </c>
      <c r="H1432" s="97">
        <v>14.864302633058696</v>
      </c>
      <c r="I1432" s="97">
        <v>10.596323901879305</v>
      </c>
      <c r="J1432" s="90" t="s">
        <v>8678</v>
      </c>
      <c r="K1432" s="95">
        <v>1.90329217910766</v>
      </c>
      <c r="L1432" s="110">
        <v>237</v>
      </c>
    </row>
    <row r="1433" spans="1:12" ht="15" customHeight="1">
      <c r="A1433" s="90">
        <v>21</v>
      </c>
      <c r="B1433" s="92" t="s">
        <v>1998</v>
      </c>
      <c r="C1433" s="90" t="s">
        <v>82</v>
      </c>
      <c r="D1433" s="90">
        <v>1</v>
      </c>
      <c r="E1433" s="90">
        <v>1</v>
      </c>
      <c r="F1433" s="90" t="s">
        <v>565</v>
      </c>
      <c r="G1433" s="95">
        <v>20.416542861477001</v>
      </c>
      <c r="H1433" s="97">
        <v>23.838979091686152</v>
      </c>
      <c r="I1433" s="97">
        <v>16.994106631267851</v>
      </c>
      <c r="J1433" s="90" t="s">
        <v>8678</v>
      </c>
      <c r="K1433" s="95">
        <v>2.2119340896606401</v>
      </c>
      <c r="L1433" s="110">
        <v>241</v>
      </c>
    </row>
    <row r="1434" spans="1:12" ht="15" customHeight="1">
      <c r="A1434" s="90">
        <v>21</v>
      </c>
      <c r="B1434" s="92" t="s">
        <v>1999</v>
      </c>
      <c r="C1434" s="90" t="s">
        <v>82</v>
      </c>
      <c r="D1434" s="90">
        <v>1</v>
      </c>
      <c r="E1434" s="90">
        <v>1</v>
      </c>
      <c r="F1434" s="90" t="s">
        <v>565</v>
      </c>
      <c r="G1434" s="95">
        <v>22.581885410509798</v>
      </c>
      <c r="H1434" s="97">
        <v>26.367299194798697</v>
      </c>
      <c r="I1434" s="97">
        <v>18.7964716262209</v>
      </c>
      <c r="J1434" s="90" t="s">
        <v>8678</v>
      </c>
      <c r="K1434" s="95">
        <v>2.9835391044616699</v>
      </c>
      <c r="L1434" s="110">
        <v>226</v>
      </c>
    </row>
    <row r="1435" spans="1:12" ht="15" customHeight="1">
      <c r="A1435" s="90">
        <v>21</v>
      </c>
      <c r="B1435" s="92" t="s">
        <v>2000</v>
      </c>
      <c r="C1435" s="90" t="s">
        <v>82</v>
      </c>
      <c r="D1435" s="90">
        <v>1</v>
      </c>
      <c r="E1435" s="90">
        <v>1</v>
      </c>
      <c r="F1435" s="90" t="s">
        <v>565</v>
      </c>
      <c r="G1435" s="95">
        <v>21.272307270660001</v>
      </c>
      <c r="H1435" s="97">
        <v>24.838195756149727</v>
      </c>
      <c r="I1435" s="97">
        <v>17.706418785170275</v>
      </c>
      <c r="J1435" s="90" t="s">
        <v>8678</v>
      </c>
      <c r="K1435" s="95">
        <v>1.2860082387924101</v>
      </c>
      <c r="L1435" s="110">
        <v>234</v>
      </c>
    </row>
    <row r="1436" spans="1:12" ht="15" customHeight="1">
      <c r="A1436" s="90">
        <v>21</v>
      </c>
      <c r="B1436" s="92" t="s">
        <v>2001</v>
      </c>
      <c r="C1436" s="90" t="s">
        <v>82</v>
      </c>
      <c r="D1436" s="90">
        <v>1</v>
      </c>
      <c r="E1436" s="90">
        <v>1</v>
      </c>
      <c r="F1436" s="90" t="s">
        <v>565</v>
      </c>
      <c r="G1436" s="95">
        <v>16.747211288547899</v>
      </c>
      <c r="H1436" s="97">
        <v>19.554555463209383</v>
      </c>
      <c r="I1436" s="97">
        <v>13.939867113886413</v>
      </c>
      <c r="J1436" s="90" t="s">
        <v>8678</v>
      </c>
      <c r="K1436" s="95">
        <v>1.90329217910766</v>
      </c>
      <c r="L1436" s="110">
        <v>245</v>
      </c>
    </row>
    <row r="1437" spans="1:12" ht="15" customHeight="1">
      <c r="A1437" s="90">
        <v>21</v>
      </c>
      <c r="B1437" s="92" t="s">
        <v>2002</v>
      </c>
      <c r="C1437" s="90" t="s">
        <v>82</v>
      </c>
      <c r="D1437" s="90">
        <v>1</v>
      </c>
      <c r="E1437" s="90">
        <v>1</v>
      </c>
      <c r="F1437" s="90" t="s">
        <v>565</v>
      </c>
      <c r="G1437" s="95">
        <v>25.470762975046998</v>
      </c>
      <c r="H1437" s="97">
        <v>29.740440883217801</v>
      </c>
      <c r="I1437" s="97">
        <v>21.201085066876196</v>
      </c>
      <c r="J1437" s="90" t="s">
        <v>8678</v>
      </c>
      <c r="K1437" s="95">
        <v>2.4176955223083398</v>
      </c>
      <c r="L1437" s="110">
        <v>277</v>
      </c>
    </row>
    <row r="1438" spans="1:12" ht="15" customHeight="1">
      <c r="A1438" s="90">
        <v>21</v>
      </c>
      <c r="B1438" s="92" t="s">
        <v>2003</v>
      </c>
      <c r="C1438" s="90" t="s">
        <v>82</v>
      </c>
      <c r="D1438" s="90">
        <v>1</v>
      </c>
      <c r="E1438" s="90">
        <v>1</v>
      </c>
      <c r="F1438" s="90" t="s">
        <v>565</v>
      </c>
      <c r="G1438" s="95">
        <v>21.3259785121062</v>
      </c>
      <c r="H1438" s="97">
        <v>24.900863937111694</v>
      </c>
      <c r="I1438" s="97">
        <v>17.751093087100706</v>
      </c>
      <c r="J1438" s="90" t="s">
        <v>8678</v>
      </c>
      <c r="K1438" s="95">
        <v>2.5205762386321999</v>
      </c>
      <c r="L1438" s="110">
        <v>277</v>
      </c>
    </row>
    <row r="1439" spans="1:12" ht="15" customHeight="1">
      <c r="A1439" s="90">
        <v>21</v>
      </c>
      <c r="B1439" s="92" t="s">
        <v>2004</v>
      </c>
      <c r="C1439" s="90" t="s">
        <v>82</v>
      </c>
      <c r="D1439" s="90">
        <v>1</v>
      </c>
      <c r="E1439" s="90">
        <v>1</v>
      </c>
      <c r="F1439" s="90" t="s">
        <v>565</v>
      </c>
      <c r="G1439" s="95">
        <v>8.4104481452609594</v>
      </c>
      <c r="H1439" s="97">
        <v>9.8202961611534079</v>
      </c>
      <c r="I1439" s="97">
        <v>7.0006001293685118</v>
      </c>
      <c r="J1439" s="90" t="s">
        <v>8678</v>
      </c>
      <c r="K1439" s="95">
        <v>2.2119340896606401</v>
      </c>
      <c r="L1439" s="110">
        <v>273</v>
      </c>
    </row>
    <row r="1440" spans="1:12" ht="15" customHeight="1">
      <c r="A1440" s="90">
        <v>21</v>
      </c>
      <c r="B1440" s="92" t="s">
        <v>2005</v>
      </c>
      <c r="C1440" s="90" t="s">
        <v>82</v>
      </c>
      <c r="D1440" s="90">
        <v>1</v>
      </c>
      <c r="E1440" s="90">
        <v>1</v>
      </c>
      <c r="F1440" s="90" t="s">
        <v>565</v>
      </c>
      <c r="G1440" s="95">
        <v>6.4472021990604702</v>
      </c>
      <c r="H1440" s="97">
        <v>7.527950224779473</v>
      </c>
      <c r="I1440" s="97">
        <v>5.3664541733414675</v>
      </c>
      <c r="J1440" s="90" t="s">
        <v>8678</v>
      </c>
      <c r="K1440" s="95">
        <v>1.69753086566925</v>
      </c>
      <c r="L1440" s="110">
        <v>247</v>
      </c>
    </row>
    <row r="1441" spans="1:12" ht="15" customHeight="1">
      <c r="A1441" s="90">
        <v>21</v>
      </c>
      <c r="B1441" s="92" t="s">
        <v>2006</v>
      </c>
      <c r="C1441" s="90" t="s">
        <v>82</v>
      </c>
      <c r="D1441" s="90">
        <v>1</v>
      </c>
      <c r="E1441" s="90">
        <v>1</v>
      </c>
      <c r="F1441" s="90" t="s">
        <v>565</v>
      </c>
      <c r="G1441" s="95">
        <v>1.9914800944984401</v>
      </c>
      <c r="H1441" s="97">
        <v>2.3253129903709362</v>
      </c>
      <c r="I1441" s="97">
        <v>1.657647198625944</v>
      </c>
      <c r="J1441" s="90" t="s">
        <v>8678</v>
      </c>
      <c r="K1441" s="95">
        <v>2.31481480598449</v>
      </c>
      <c r="L1441" s="110">
        <v>240</v>
      </c>
    </row>
    <row r="1442" spans="1:12" ht="15" customHeight="1">
      <c r="A1442" s="90">
        <v>22</v>
      </c>
      <c r="B1442" s="92" t="s">
        <v>2007</v>
      </c>
      <c r="C1442" s="90" t="s">
        <v>82</v>
      </c>
      <c r="D1442" s="90">
        <v>1</v>
      </c>
      <c r="E1442" s="90">
        <v>1</v>
      </c>
      <c r="F1442" s="90" t="s">
        <v>565</v>
      </c>
      <c r="G1442" s="95">
        <v>0.65758823525514698</v>
      </c>
      <c r="H1442" s="97">
        <v>0.76782011026778563</v>
      </c>
      <c r="I1442" s="97">
        <v>0.54735636024250833</v>
      </c>
      <c r="J1442" s="90" t="s">
        <v>8678</v>
      </c>
      <c r="K1442" s="95">
        <v>1.18312752246856</v>
      </c>
      <c r="L1442" s="110">
        <v>284</v>
      </c>
    </row>
    <row r="1443" spans="1:12" ht="15" customHeight="1">
      <c r="A1443" s="90">
        <v>22</v>
      </c>
      <c r="B1443" s="92" t="s">
        <v>2008</v>
      </c>
      <c r="C1443" s="90" t="s">
        <v>82</v>
      </c>
      <c r="D1443" s="90">
        <v>1</v>
      </c>
      <c r="E1443" s="90">
        <v>1</v>
      </c>
      <c r="F1443" s="90" t="s">
        <v>565</v>
      </c>
      <c r="G1443" s="95">
        <v>5.0210981690227801</v>
      </c>
      <c r="H1443" s="97">
        <v>5.8627875973306836</v>
      </c>
      <c r="I1443" s="97">
        <v>4.1794087407148766</v>
      </c>
      <c r="J1443" s="90" t="s">
        <v>8678</v>
      </c>
      <c r="K1443" s="95">
        <v>2.1090536117553702</v>
      </c>
      <c r="L1443" s="110">
        <v>247</v>
      </c>
    </row>
    <row r="1444" spans="1:12" ht="15" customHeight="1">
      <c r="A1444" s="90">
        <v>22</v>
      </c>
      <c r="B1444" s="92" t="s">
        <v>2009</v>
      </c>
      <c r="C1444" s="90" t="s">
        <v>82</v>
      </c>
      <c r="D1444" s="90">
        <v>1</v>
      </c>
      <c r="E1444" s="90">
        <v>1</v>
      </c>
      <c r="F1444" s="90" t="s">
        <v>565</v>
      </c>
      <c r="G1444" s="95">
        <v>5.7251755211744504</v>
      </c>
      <c r="H1444" s="97">
        <v>6.6848898205500351</v>
      </c>
      <c r="I1444" s="97">
        <v>4.7654612217988657</v>
      </c>
      <c r="J1444" s="90" t="s">
        <v>8678</v>
      </c>
      <c r="K1444" s="95">
        <v>1.38888883590698</v>
      </c>
      <c r="L1444" s="110">
        <v>288</v>
      </c>
    </row>
    <row r="1445" spans="1:12" ht="15" customHeight="1">
      <c r="A1445" s="90">
        <v>22</v>
      </c>
      <c r="B1445" s="92" t="s">
        <v>2010</v>
      </c>
      <c r="C1445" s="90" t="s">
        <v>82</v>
      </c>
      <c r="D1445" s="90">
        <v>1</v>
      </c>
      <c r="E1445" s="90">
        <v>1</v>
      </c>
      <c r="F1445" s="90" t="s">
        <v>565</v>
      </c>
      <c r="G1445" s="95">
        <v>13.353125735684101</v>
      </c>
      <c r="H1445" s="97">
        <v>15.591517495464991</v>
      </c>
      <c r="I1445" s="97">
        <v>11.11473397590321</v>
      </c>
      <c r="J1445" s="90" t="s">
        <v>8678</v>
      </c>
      <c r="K1445" s="95">
        <v>2.31481480598449</v>
      </c>
      <c r="L1445" s="110">
        <v>250</v>
      </c>
    </row>
    <row r="1446" spans="1:12" ht="15" customHeight="1">
      <c r="A1446" s="90">
        <v>22</v>
      </c>
      <c r="B1446" s="92" t="s">
        <v>2011</v>
      </c>
      <c r="C1446" s="90" t="s">
        <v>82</v>
      </c>
      <c r="D1446" s="90">
        <v>1</v>
      </c>
      <c r="E1446" s="90">
        <v>1</v>
      </c>
      <c r="F1446" s="90" t="s">
        <v>565</v>
      </c>
      <c r="G1446" s="95">
        <v>15.9550908598922</v>
      </c>
      <c r="H1446" s="97">
        <v>18.629651454487579</v>
      </c>
      <c r="I1446" s="97">
        <v>13.280530265296823</v>
      </c>
      <c r="J1446" s="90" t="s">
        <v>8678</v>
      </c>
      <c r="K1446" s="95">
        <v>2.9835391044616699</v>
      </c>
      <c r="L1446" s="110">
        <v>270</v>
      </c>
    </row>
    <row r="1447" spans="1:12" ht="15" customHeight="1">
      <c r="A1447" s="90">
        <v>22</v>
      </c>
      <c r="B1447" s="92" t="s">
        <v>2012</v>
      </c>
      <c r="C1447" s="90" t="s">
        <v>82</v>
      </c>
      <c r="D1447" s="90">
        <v>1</v>
      </c>
      <c r="E1447" s="90">
        <v>1</v>
      </c>
      <c r="F1447" s="90" t="s">
        <v>565</v>
      </c>
      <c r="G1447" s="95">
        <v>17.018944827904701</v>
      </c>
      <c r="H1447" s="97">
        <v>19.871839844173774</v>
      </c>
      <c r="I1447" s="97">
        <v>14.166049811635625</v>
      </c>
      <c r="J1447" s="90" t="s">
        <v>8678</v>
      </c>
      <c r="K1447" s="95">
        <v>3.1893002986907901</v>
      </c>
      <c r="L1447" s="110">
        <v>251</v>
      </c>
    </row>
    <row r="1448" spans="1:12" ht="15" customHeight="1">
      <c r="A1448" s="90">
        <v>22</v>
      </c>
      <c r="B1448" s="92" t="s">
        <v>2013</v>
      </c>
      <c r="C1448" s="90" t="s">
        <v>82</v>
      </c>
      <c r="D1448" s="90">
        <v>1</v>
      </c>
      <c r="E1448" s="90">
        <v>1</v>
      </c>
      <c r="F1448" s="90" t="s">
        <v>565</v>
      </c>
      <c r="G1448" s="95">
        <v>20.407350566089502</v>
      </c>
      <c r="H1448" s="97">
        <v>23.828245886802545</v>
      </c>
      <c r="I1448" s="97">
        <v>16.986455245376458</v>
      </c>
      <c r="J1448" s="90" t="s">
        <v>8678</v>
      </c>
      <c r="K1448" s="95">
        <v>2.6234567165374698</v>
      </c>
      <c r="L1448" s="110">
        <v>285</v>
      </c>
    </row>
    <row r="1449" spans="1:12" ht="15" customHeight="1">
      <c r="A1449" s="90">
        <v>22</v>
      </c>
      <c r="B1449" s="92" t="s">
        <v>2014</v>
      </c>
      <c r="C1449" s="90" t="s">
        <v>82</v>
      </c>
      <c r="D1449" s="90">
        <v>1</v>
      </c>
      <c r="E1449" s="90">
        <v>1</v>
      </c>
      <c r="F1449" s="90" t="s">
        <v>565</v>
      </c>
      <c r="G1449" s="95">
        <v>17.4167682055737</v>
      </c>
      <c r="H1449" s="97">
        <v>20.336350571909644</v>
      </c>
      <c r="I1449" s="97">
        <v>14.497185839237755</v>
      </c>
      <c r="J1449" s="90" t="s">
        <v>8678</v>
      </c>
      <c r="K1449" s="95">
        <v>3.0864198207855198</v>
      </c>
      <c r="L1449" s="110">
        <v>275</v>
      </c>
    </row>
    <row r="1450" spans="1:12" ht="15" customHeight="1">
      <c r="A1450" s="90">
        <v>22</v>
      </c>
      <c r="B1450" s="92" t="s">
        <v>2015</v>
      </c>
      <c r="C1450" s="90" t="s">
        <v>82</v>
      </c>
      <c r="D1450" s="90">
        <v>1</v>
      </c>
      <c r="E1450" s="90">
        <v>1</v>
      </c>
      <c r="F1450" s="90" t="s">
        <v>565</v>
      </c>
      <c r="G1450" s="95">
        <v>17.5421828215982</v>
      </c>
      <c r="H1450" s="97">
        <v>20.48278850851257</v>
      </c>
      <c r="I1450" s="97">
        <v>14.601577134683829</v>
      </c>
      <c r="J1450" s="90" t="s">
        <v>8678</v>
      </c>
      <c r="K1450" s="95">
        <v>2.6234567165374698</v>
      </c>
      <c r="L1450" s="110">
        <v>233</v>
      </c>
    </row>
    <row r="1451" spans="1:12" ht="15" customHeight="1">
      <c r="A1451" s="90">
        <v>22</v>
      </c>
      <c r="B1451" s="92" t="s">
        <v>2016</v>
      </c>
      <c r="C1451" s="90" t="s">
        <v>82</v>
      </c>
      <c r="D1451" s="90">
        <v>1</v>
      </c>
      <c r="E1451" s="90">
        <v>1</v>
      </c>
      <c r="F1451" s="90" t="s">
        <v>565</v>
      </c>
      <c r="G1451" s="95">
        <v>21.976940356045102</v>
      </c>
      <c r="H1451" s="97">
        <v>25.660946870467939</v>
      </c>
      <c r="I1451" s="97">
        <v>18.292933841622265</v>
      </c>
      <c r="J1451" s="90" t="s">
        <v>8678</v>
      </c>
      <c r="K1451" s="95">
        <v>3.49794244766235</v>
      </c>
      <c r="L1451" s="110">
        <v>297</v>
      </c>
    </row>
    <row r="1452" spans="1:12" ht="15" customHeight="1">
      <c r="A1452" s="90">
        <v>22</v>
      </c>
      <c r="B1452" s="92" t="s">
        <v>2017</v>
      </c>
      <c r="C1452" s="90" t="s">
        <v>82</v>
      </c>
      <c r="D1452" s="90">
        <v>1</v>
      </c>
      <c r="E1452" s="90">
        <v>1</v>
      </c>
      <c r="F1452" s="90" t="s">
        <v>565</v>
      </c>
      <c r="G1452" s="95">
        <v>17.944626926934301</v>
      </c>
      <c r="H1452" s="97">
        <v>20.952694539017955</v>
      </c>
      <c r="I1452" s="97">
        <v>14.936559314850649</v>
      </c>
      <c r="J1452" s="90" t="s">
        <v>8678</v>
      </c>
      <c r="K1452" s="95">
        <v>4.01234579086303</v>
      </c>
      <c r="L1452" s="110">
        <v>269</v>
      </c>
    </row>
    <row r="1453" spans="1:12" ht="15" customHeight="1">
      <c r="A1453" s="90">
        <v>22</v>
      </c>
      <c r="B1453" s="92" t="s">
        <v>2018</v>
      </c>
      <c r="C1453" s="90" t="s">
        <v>82</v>
      </c>
      <c r="D1453" s="90">
        <v>1</v>
      </c>
      <c r="E1453" s="90">
        <v>1</v>
      </c>
      <c r="F1453" s="90" t="s">
        <v>565</v>
      </c>
      <c r="G1453" s="95">
        <v>14.2429939685072</v>
      </c>
      <c r="H1453" s="97">
        <v>16.630554826151002</v>
      </c>
      <c r="I1453" s="97">
        <v>11.855433110863398</v>
      </c>
      <c r="J1453" s="90" t="s">
        <v>8678</v>
      </c>
      <c r="K1453" s="95">
        <v>3.7037036418914702</v>
      </c>
      <c r="L1453" s="110">
        <v>268</v>
      </c>
    </row>
    <row r="1454" spans="1:12" ht="15" customHeight="1">
      <c r="A1454" s="90">
        <v>22</v>
      </c>
      <c r="B1454" s="92" t="s">
        <v>2019</v>
      </c>
      <c r="C1454" s="90" t="s">
        <v>82</v>
      </c>
      <c r="D1454" s="90">
        <v>1</v>
      </c>
      <c r="E1454" s="90">
        <v>1</v>
      </c>
      <c r="F1454" s="90" t="s">
        <v>565</v>
      </c>
      <c r="G1454" s="95">
        <v>2.4868594829382</v>
      </c>
      <c r="H1454" s="97">
        <v>2.9037330962425423</v>
      </c>
      <c r="I1454" s="97">
        <v>2.0699858696338578</v>
      </c>
      <c r="J1454" s="90" t="s">
        <v>8678</v>
      </c>
      <c r="K1454" s="95">
        <v>3.7037036418914702</v>
      </c>
      <c r="L1454" s="110">
        <v>265</v>
      </c>
    </row>
    <row r="1455" spans="1:12" ht="15" customHeight="1">
      <c r="A1455" s="90">
        <v>23</v>
      </c>
      <c r="B1455" s="92" t="s">
        <v>2020</v>
      </c>
      <c r="C1455" s="90" t="s">
        <v>82</v>
      </c>
      <c r="D1455" s="90">
        <v>1</v>
      </c>
      <c r="E1455" s="90">
        <v>1</v>
      </c>
      <c r="F1455" s="90" t="s">
        <v>565</v>
      </c>
      <c r="G1455" s="95">
        <v>0.854798780240838</v>
      </c>
      <c r="H1455" s="97">
        <v>0.99808916661446889</v>
      </c>
      <c r="I1455" s="97">
        <v>0.7115083938672071</v>
      </c>
      <c r="J1455" s="90" t="s">
        <v>8678</v>
      </c>
      <c r="K1455" s="95">
        <v>3.29218101501464</v>
      </c>
      <c r="L1455" s="110">
        <v>226</v>
      </c>
    </row>
    <row r="1456" spans="1:12" ht="15" customHeight="1">
      <c r="A1456" s="90">
        <v>23</v>
      </c>
      <c r="B1456" s="92" t="s">
        <v>2021</v>
      </c>
      <c r="C1456" s="90" t="s">
        <v>82</v>
      </c>
      <c r="D1456" s="90">
        <v>1</v>
      </c>
      <c r="E1456" s="90">
        <v>1</v>
      </c>
      <c r="F1456" s="90" t="s">
        <v>565</v>
      </c>
      <c r="G1456" s="95">
        <v>1.1771741309456001</v>
      </c>
      <c r="H1456" s="97">
        <v>1.3745044734207186</v>
      </c>
      <c r="I1456" s="97">
        <v>0.97984378847048159</v>
      </c>
      <c r="J1456" s="90" t="s">
        <v>8678</v>
      </c>
      <c r="K1456" s="95">
        <v>3.9094650745391801</v>
      </c>
      <c r="L1456" s="110">
        <v>222</v>
      </c>
    </row>
    <row r="1457" spans="1:12" ht="15" customHeight="1">
      <c r="A1457" s="90">
        <v>23</v>
      </c>
      <c r="B1457" s="92" t="s">
        <v>2022</v>
      </c>
      <c r="C1457" s="90" t="s">
        <v>82</v>
      </c>
      <c r="D1457" s="90">
        <v>1</v>
      </c>
      <c r="E1457" s="90">
        <v>1</v>
      </c>
      <c r="F1457" s="90" t="s">
        <v>565</v>
      </c>
      <c r="G1457" s="95">
        <v>9.7127514679751492</v>
      </c>
      <c r="H1457" s="97">
        <v>11.340905301097241</v>
      </c>
      <c r="I1457" s="97">
        <v>8.0845976348530577</v>
      </c>
      <c r="J1457" s="90" t="s">
        <v>8678</v>
      </c>
      <c r="K1457" s="95">
        <v>2.2119340896606401</v>
      </c>
      <c r="L1457" s="110">
        <v>235</v>
      </c>
    </row>
    <row r="1458" spans="1:12" ht="15" customHeight="1">
      <c r="A1458" s="90">
        <v>23</v>
      </c>
      <c r="B1458" s="92" t="s">
        <v>2023</v>
      </c>
      <c r="C1458" s="90" t="s">
        <v>82</v>
      </c>
      <c r="D1458" s="90">
        <v>1</v>
      </c>
      <c r="E1458" s="90">
        <v>1</v>
      </c>
      <c r="F1458" s="90" t="s">
        <v>565</v>
      </c>
      <c r="G1458" s="95">
        <v>19.873900453842801</v>
      </c>
      <c r="H1458" s="97">
        <v>23.205373240900201</v>
      </c>
      <c r="I1458" s="97">
        <v>16.5424276667854</v>
      </c>
      <c r="J1458" s="90" t="s">
        <v>8678</v>
      </c>
      <c r="K1458" s="95">
        <v>3.29218101501464</v>
      </c>
      <c r="L1458" s="110">
        <v>244</v>
      </c>
    </row>
    <row r="1459" spans="1:12" ht="15" customHeight="1">
      <c r="A1459" s="90">
        <v>23</v>
      </c>
      <c r="B1459" s="92" t="s">
        <v>2024</v>
      </c>
      <c r="C1459" s="90" t="s">
        <v>82</v>
      </c>
      <c r="D1459" s="90">
        <v>1</v>
      </c>
      <c r="E1459" s="90">
        <v>1</v>
      </c>
      <c r="F1459" s="90" t="s">
        <v>565</v>
      </c>
      <c r="G1459" s="95">
        <v>16.151427968004</v>
      </c>
      <c r="H1459" s="97">
        <v>18.858900659260179</v>
      </c>
      <c r="I1459" s="97">
        <v>13.443955276747822</v>
      </c>
      <c r="J1459" s="90" t="s">
        <v>8678</v>
      </c>
      <c r="K1459" s="95">
        <v>2.4176955223083398</v>
      </c>
      <c r="L1459" s="110">
        <v>240</v>
      </c>
    </row>
    <row r="1460" spans="1:12" ht="15" customHeight="1">
      <c r="A1460" s="90">
        <v>23</v>
      </c>
      <c r="B1460" s="92" t="s">
        <v>2025</v>
      </c>
      <c r="C1460" s="90" t="s">
        <v>82</v>
      </c>
      <c r="D1460" s="90">
        <v>1</v>
      </c>
      <c r="E1460" s="90">
        <v>1</v>
      </c>
      <c r="F1460" s="90" t="s">
        <v>565</v>
      </c>
      <c r="G1460" s="95">
        <v>11.8633402066418</v>
      </c>
      <c r="H1460" s="97">
        <v>13.851998404554282</v>
      </c>
      <c r="I1460" s="97">
        <v>9.8746820087293177</v>
      </c>
      <c r="J1460" s="90" t="s">
        <v>8678</v>
      </c>
      <c r="K1460" s="95">
        <v>2.1090536117553702</v>
      </c>
      <c r="L1460" s="110">
        <v>239</v>
      </c>
    </row>
    <row r="1461" spans="1:12" ht="15" customHeight="1">
      <c r="A1461" s="90">
        <v>23</v>
      </c>
      <c r="B1461" s="92" t="s">
        <v>2026</v>
      </c>
      <c r="C1461" s="90" t="s">
        <v>82</v>
      </c>
      <c r="D1461" s="90">
        <v>1</v>
      </c>
      <c r="E1461" s="90">
        <v>1</v>
      </c>
      <c r="F1461" s="90" t="s">
        <v>565</v>
      </c>
      <c r="G1461" s="95">
        <v>11.888449942939699</v>
      </c>
      <c r="H1461" s="97">
        <v>13.881317299661291</v>
      </c>
      <c r="I1461" s="97">
        <v>9.8955825862181079</v>
      </c>
      <c r="J1461" s="90" t="s">
        <v>8678</v>
      </c>
      <c r="K1461" s="95">
        <v>1.8004115819930999</v>
      </c>
      <c r="L1461" s="110">
        <v>235</v>
      </c>
    </row>
    <row r="1462" spans="1:12" ht="15" customHeight="1">
      <c r="A1462" s="90">
        <v>23</v>
      </c>
      <c r="B1462" s="92" t="s">
        <v>2027</v>
      </c>
      <c r="C1462" s="90" t="s">
        <v>82</v>
      </c>
      <c r="D1462" s="90">
        <v>1</v>
      </c>
      <c r="E1462" s="90">
        <v>1</v>
      </c>
      <c r="F1462" s="90" t="s">
        <v>565</v>
      </c>
      <c r="G1462" s="95">
        <v>16.625033435739098</v>
      </c>
      <c r="H1462" s="97">
        <v>19.411896870207741</v>
      </c>
      <c r="I1462" s="97">
        <v>13.838170001270457</v>
      </c>
      <c r="J1462" s="90" t="s">
        <v>8678</v>
      </c>
      <c r="K1462" s="95">
        <v>1.8004115819930999</v>
      </c>
      <c r="L1462" s="110">
        <v>240</v>
      </c>
    </row>
    <row r="1463" spans="1:12" ht="15" customHeight="1">
      <c r="A1463" s="90">
        <v>23</v>
      </c>
      <c r="B1463" s="92" t="s">
        <v>2028</v>
      </c>
      <c r="C1463" s="90" t="s">
        <v>82</v>
      </c>
      <c r="D1463" s="90">
        <v>1</v>
      </c>
      <c r="E1463" s="90">
        <v>1</v>
      </c>
      <c r="F1463" s="90" t="s">
        <v>565</v>
      </c>
      <c r="G1463" s="95">
        <v>26.619502559515901</v>
      </c>
      <c r="H1463" s="97">
        <v>31.08174431160662</v>
      </c>
      <c r="I1463" s="97">
        <v>22.157260807425182</v>
      </c>
      <c r="J1463" s="90" t="s">
        <v>8678</v>
      </c>
      <c r="K1463" s="95">
        <v>2.2119340896606401</v>
      </c>
      <c r="L1463" s="110">
        <v>239</v>
      </c>
    </row>
    <row r="1464" spans="1:12" ht="15" customHeight="1">
      <c r="A1464" s="90">
        <v>23</v>
      </c>
      <c r="B1464" s="92" t="s">
        <v>2029</v>
      </c>
      <c r="C1464" s="90" t="s">
        <v>82</v>
      </c>
      <c r="D1464" s="90">
        <v>1</v>
      </c>
      <c r="E1464" s="90">
        <v>1</v>
      </c>
      <c r="F1464" s="90" t="s">
        <v>565</v>
      </c>
      <c r="G1464" s="95">
        <v>18.5800639330648</v>
      </c>
      <c r="H1464" s="97">
        <v>21.694650197525199</v>
      </c>
      <c r="I1464" s="97">
        <v>15.4654776686044</v>
      </c>
      <c r="J1464" s="90" t="s">
        <v>8678</v>
      </c>
      <c r="K1464" s="95">
        <v>1.8004115819930999</v>
      </c>
      <c r="L1464" s="110">
        <v>238</v>
      </c>
    </row>
    <row r="1465" spans="1:12" ht="15" customHeight="1">
      <c r="A1465" s="90">
        <v>23</v>
      </c>
      <c r="B1465" s="92" t="s">
        <v>2030</v>
      </c>
      <c r="C1465" s="90" t="s">
        <v>82</v>
      </c>
      <c r="D1465" s="90">
        <v>1</v>
      </c>
      <c r="E1465" s="90">
        <v>1</v>
      </c>
      <c r="F1465" s="90" t="s">
        <v>565</v>
      </c>
      <c r="G1465" s="95">
        <v>9.71236478441309</v>
      </c>
      <c r="H1465" s="97">
        <v>11.34045379755849</v>
      </c>
      <c r="I1465" s="97">
        <v>8.0842757712676896</v>
      </c>
      <c r="J1465" s="90" t="s">
        <v>8678</v>
      </c>
      <c r="K1465" s="95">
        <v>0.97736626863479603</v>
      </c>
      <c r="L1465" s="110">
        <v>238</v>
      </c>
    </row>
    <row r="1466" spans="1:12" ht="15" customHeight="1">
      <c r="A1466" s="90">
        <v>24</v>
      </c>
      <c r="B1466" s="92" t="s">
        <v>2031</v>
      </c>
      <c r="C1466" s="90" t="s">
        <v>82</v>
      </c>
      <c r="D1466" s="90">
        <v>1</v>
      </c>
      <c r="E1466" s="90">
        <v>1</v>
      </c>
      <c r="F1466" s="90" t="s">
        <v>565</v>
      </c>
      <c r="G1466" s="95">
        <v>3.9511574341644402</v>
      </c>
      <c r="H1466" s="97">
        <v>4.6134921127480375</v>
      </c>
      <c r="I1466" s="97">
        <v>3.2888227555808429</v>
      </c>
      <c r="J1466" s="90" t="s">
        <v>8678</v>
      </c>
      <c r="K1466" s="95">
        <v>1.4917695522308301</v>
      </c>
      <c r="L1466" s="110">
        <v>109</v>
      </c>
    </row>
    <row r="1467" spans="1:12" ht="15" customHeight="1">
      <c r="A1467" s="90">
        <v>24</v>
      </c>
      <c r="B1467" s="92" t="s">
        <v>2032</v>
      </c>
      <c r="C1467" s="90" t="s">
        <v>82</v>
      </c>
      <c r="D1467" s="90">
        <v>1</v>
      </c>
      <c r="E1467" s="90">
        <v>1</v>
      </c>
      <c r="F1467" s="90" t="s">
        <v>565</v>
      </c>
      <c r="G1467" s="95">
        <v>4.3523947834276902</v>
      </c>
      <c r="H1467" s="97">
        <v>5.0819890980010154</v>
      </c>
      <c r="I1467" s="97">
        <v>3.6228004688543645</v>
      </c>
      <c r="J1467" s="90" t="s">
        <v>8678</v>
      </c>
      <c r="K1467" s="95">
        <v>1.2860082387924101</v>
      </c>
      <c r="L1467" s="110">
        <v>83</v>
      </c>
    </row>
    <row r="1468" spans="1:12" ht="15" customHeight="1">
      <c r="A1468" s="90">
        <v>24</v>
      </c>
      <c r="B1468" s="92" t="s">
        <v>2033</v>
      </c>
      <c r="C1468" s="90" t="s">
        <v>82</v>
      </c>
      <c r="D1468" s="90">
        <v>1</v>
      </c>
      <c r="E1468" s="90">
        <v>1</v>
      </c>
      <c r="F1468" s="90" t="s">
        <v>565</v>
      </c>
      <c r="G1468" s="95">
        <v>4.8848502098382696</v>
      </c>
      <c r="H1468" s="97">
        <v>5.7037003183372859</v>
      </c>
      <c r="I1468" s="97">
        <v>4.0660001013392533</v>
      </c>
      <c r="J1468" s="90" t="s">
        <v>8678</v>
      </c>
      <c r="K1468" s="95">
        <v>0.72016459703445401</v>
      </c>
      <c r="L1468" s="110">
        <v>69</v>
      </c>
    </row>
    <row r="1469" spans="1:12" ht="15" customHeight="1">
      <c r="A1469" s="90">
        <v>24</v>
      </c>
      <c r="B1469" s="92" t="s">
        <v>2034</v>
      </c>
      <c r="C1469" s="90" t="s">
        <v>82</v>
      </c>
      <c r="D1469" s="90">
        <v>1</v>
      </c>
      <c r="E1469" s="90">
        <v>1</v>
      </c>
      <c r="F1469" s="90" t="s">
        <v>565</v>
      </c>
      <c r="G1469" s="95">
        <v>19.193600238506502</v>
      </c>
      <c r="H1469" s="97">
        <v>22.411033928926287</v>
      </c>
      <c r="I1469" s="97">
        <v>15.976166548086717</v>
      </c>
      <c r="J1469" s="90" t="s">
        <v>8678</v>
      </c>
      <c r="K1469" s="95">
        <v>0.823045253753662</v>
      </c>
      <c r="L1469" s="110">
        <v>84</v>
      </c>
    </row>
    <row r="1470" spans="1:12" ht="15" customHeight="1">
      <c r="A1470" s="90">
        <v>24</v>
      </c>
      <c r="B1470" s="92" t="s">
        <v>2035</v>
      </c>
      <c r="C1470" s="90" t="s">
        <v>82</v>
      </c>
      <c r="D1470" s="90">
        <v>1</v>
      </c>
      <c r="E1470" s="90">
        <v>1</v>
      </c>
      <c r="F1470" s="90" t="s">
        <v>565</v>
      </c>
      <c r="G1470" s="95">
        <v>1.29788007961396</v>
      </c>
      <c r="H1470" s="97">
        <v>1.5154444261869924</v>
      </c>
      <c r="I1470" s="97">
        <v>1.0803157330409277</v>
      </c>
      <c r="J1470" s="90" t="s">
        <v>8678</v>
      </c>
      <c r="K1470" s="95">
        <v>0</v>
      </c>
      <c r="L1470" s="110">
        <v>96</v>
      </c>
    </row>
    <row r="1471" spans="1:12" ht="15" customHeight="1">
      <c r="A1471" s="90">
        <v>24</v>
      </c>
      <c r="B1471" s="92" t="s">
        <v>2036</v>
      </c>
      <c r="C1471" s="90" t="s">
        <v>82</v>
      </c>
      <c r="D1471" s="90">
        <v>1</v>
      </c>
      <c r="E1471" s="90">
        <v>1</v>
      </c>
      <c r="F1471" s="90" t="s">
        <v>565</v>
      </c>
      <c r="G1471" s="95">
        <v>13.7910045001498</v>
      </c>
      <c r="H1471" s="97">
        <v>16.102798116362237</v>
      </c>
      <c r="I1471" s="97">
        <v>11.479210883937364</v>
      </c>
      <c r="J1471" s="90" t="s">
        <v>8678</v>
      </c>
      <c r="K1471" s="95">
        <v>0.823045253753662</v>
      </c>
      <c r="L1471" s="110">
        <v>43</v>
      </c>
    </row>
    <row r="1472" spans="1:12" ht="15" customHeight="1">
      <c r="A1472" s="90">
        <v>24</v>
      </c>
      <c r="B1472" s="92" t="s">
        <v>2037</v>
      </c>
      <c r="C1472" s="90" t="s">
        <v>82</v>
      </c>
      <c r="D1472" s="90">
        <v>1</v>
      </c>
      <c r="E1472" s="90">
        <v>1</v>
      </c>
      <c r="F1472" s="90" t="s">
        <v>565</v>
      </c>
      <c r="G1472" s="95">
        <v>0.56613728702870603</v>
      </c>
      <c r="H1472" s="97">
        <v>0.66103918964490593</v>
      </c>
      <c r="I1472" s="97">
        <v>0.47123538441250618</v>
      </c>
      <c r="J1472" s="90" t="s">
        <v>8678</v>
      </c>
      <c r="K1472" s="95">
        <v>0</v>
      </c>
      <c r="L1472" s="110">
        <v>4</v>
      </c>
    </row>
    <row r="1473" spans="1:12" ht="15" customHeight="1">
      <c r="A1473" s="90">
        <v>24</v>
      </c>
      <c r="B1473" s="92" t="s">
        <v>2038</v>
      </c>
      <c r="C1473" s="90" t="s">
        <v>82</v>
      </c>
      <c r="D1473" s="90">
        <v>1</v>
      </c>
      <c r="E1473" s="90">
        <v>1</v>
      </c>
      <c r="F1473" s="90" t="s">
        <v>565</v>
      </c>
      <c r="G1473" s="95">
        <v>0.91980908605049505</v>
      </c>
      <c r="H1473" s="97">
        <v>1.0739971854918833</v>
      </c>
      <c r="I1473" s="97">
        <v>0.76562098660910682</v>
      </c>
      <c r="J1473" s="90" t="s">
        <v>8678</v>
      </c>
      <c r="K1473" s="95">
        <v>0.51440328359603804</v>
      </c>
      <c r="L1473" s="110">
        <v>117</v>
      </c>
    </row>
    <row r="1474" spans="1:12" ht="15" customHeight="1">
      <c r="A1474" s="90">
        <v>25</v>
      </c>
      <c r="B1474" s="92" t="s">
        <v>2039</v>
      </c>
      <c r="C1474" s="90" t="s">
        <v>82</v>
      </c>
      <c r="D1474" s="90">
        <v>1</v>
      </c>
      <c r="E1474" s="90">
        <v>1</v>
      </c>
      <c r="F1474" s="90" t="s">
        <v>566</v>
      </c>
      <c r="G1474" s="95">
        <v>3.3761972652973902</v>
      </c>
      <c r="H1474" s="97">
        <v>3.9421510567636764</v>
      </c>
      <c r="I1474" s="97">
        <v>2.810243473831104</v>
      </c>
      <c r="J1474" s="90" t="s">
        <v>8678</v>
      </c>
      <c r="K1474" s="95">
        <v>0.823045253753662</v>
      </c>
      <c r="L1474" s="110">
        <v>208</v>
      </c>
    </row>
    <row r="1475" spans="1:12" ht="15" customHeight="1">
      <c r="A1475" s="90">
        <v>25</v>
      </c>
      <c r="B1475" s="92" t="s">
        <v>2040</v>
      </c>
      <c r="C1475" s="90" t="s">
        <v>82</v>
      </c>
      <c r="D1475" s="90">
        <v>1</v>
      </c>
      <c r="E1475" s="90">
        <v>1</v>
      </c>
      <c r="F1475" s="90" t="s">
        <v>566</v>
      </c>
      <c r="G1475" s="95">
        <v>1.7485829169132701</v>
      </c>
      <c r="H1475" s="97">
        <v>2.0416988262507161</v>
      </c>
      <c r="I1475" s="97">
        <v>1.455467007575824</v>
      </c>
      <c r="J1475" s="90" t="s">
        <v>8678</v>
      </c>
      <c r="K1475" s="95">
        <v>0.72016459703445401</v>
      </c>
      <c r="L1475" s="110">
        <v>208</v>
      </c>
    </row>
    <row r="1476" spans="1:12" ht="15" customHeight="1">
      <c r="A1476" s="90">
        <v>25</v>
      </c>
      <c r="B1476" s="92" t="s">
        <v>2041</v>
      </c>
      <c r="C1476" s="90" t="s">
        <v>82</v>
      </c>
      <c r="D1476" s="90">
        <v>1</v>
      </c>
      <c r="E1476" s="90">
        <v>1</v>
      </c>
      <c r="F1476" s="90" t="s">
        <v>566</v>
      </c>
      <c r="G1476" s="95">
        <v>0.54295034210406801</v>
      </c>
      <c r="H1476" s="97">
        <v>0.63396540447917693</v>
      </c>
      <c r="I1476" s="97">
        <v>0.45193527972895903</v>
      </c>
      <c r="J1476" s="90" t="s">
        <v>8678</v>
      </c>
      <c r="K1476" s="95">
        <v>0</v>
      </c>
      <c r="L1476" s="110">
        <v>208</v>
      </c>
    </row>
    <row r="1477" spans="1:12" ht="15" customHeight="1">
      <c r="A1477" s="90">
        <v>25</v>
      </c>
      <c r="B1477" s="92" t="s">
        <v>2042</v>
      </c>
      <c r="C1477" s="90" t="s">
        <v>82</v>
      </c>
      <c r="D1477" s="90">
        <v>1</v>
      </c>
      <c r="E1477" s="90">
        <v>1</v>
      </c>
      <c r="F1477" s="90" t="s">
        <v>566</v>
      </c>
      <c r="G1477" s="95">
        <v>1.4626406830254499</v>
      </c>
      <c r="H1477" s="97">
        <v>1.7078239395311021</v>
      </c>
      <c r="I1477" s="97">
        <v>1.2174574265197977</v>
      </c>
      <c r="J1477" s="90" t="s">
        <v>8678</v>
      </c>
      <c r="K1477" s="95">
        <v>0.61728394031524603</v>
      </c>
      <c r="L1477" s="110">
        <v>208</v>
      </c>
    </row>
    <row r="1478" spans="1:12" ht="15" customHeight="1">
      <c r="A1478" s="90">
        <v>25</v>
      </c>
      <c r="B1478" s="92" t="s">
        <v>2043</v>
      </c>
      <c r="C1478" s="90" t="s">
        <v>82</v>
      </c>
      <c r="D1478" s="90">
        <v>1</v>
      </c>
      <c r="E1478" s="90">
        <v>1</v>
      </c>
      <c r="F1478" s="90" t="s">
        <v>566</v>
      </c>
      <c r="G1478" s="95">
        <v>2.30473351910363</v>
      </c>
      <c r="H1478" s="97">
        <v>2.6910772576236717</v>
      </c>
      <c r="I1478" s="97">
        <v>1.9183897805835881</v>
      </c>
      <c r="J1478" s="90" t="s">
        <v>8678</v>
      </c>
      <c r="K1478" s="95">
        <v>0.823045253753662</v>
      </c>
      <c r="L1478" s="110">
        <v>208</v>
      </c>
    </row>
    <row r="1479" spans="1:12" ht="15" customHeight="1">
      <c r="A1479" s="90">
        <v>25</v>
      </c>
      <c r="B1479" s="92" t="s">
        <v>2044</v>
      </c>
      <c r="C1479" s="90" t="s">
        <v>82</v>
      </c>
      <c r="D1479" s="90">
        <v>1</v>
      </c>
      <c r="E1479" s="90">
        <v>1</v>
      </c>
      <c r="F1479" s="90" t="s">
        <v>566</v>
      </c>
      <c r="G1479" s="95">
        <v>1.5487696670229501E-3</v>
      </c>
      <c r="H1479" s="97">
        <v>1.8083907721547934E-3</v>
      </c>
      <c r="I1479" s="97">
        <v>1.2891485618911067E-3</v>
      </c>
      <c r="J1479" s="90" t="s">
        <v>8678</v>
      </c>
      <c r="K1479" s="95">
        <v>0.823045253753662</v>
      </c>
      <c r="L1479" s="110">
        <v>208</v>
      </c>
    </row>
    <row r="1480" spans="1:12" ht="15" customHeight="1">
      <c r="A1480" s="90">
        <v>25</v>
      </c>
      <c r="B1480" s="92" t="s">
        <v>2045</v>
      </c>
      <c r="C1480" s="90" t="s">
        <v>82</v>
      </c>
      <c r="D1480" s="90">
        <v>1</v>
      </c>
      <c r="E1480" s="90">
        <v>1</v>
      </c>
      <c r="F1480" s="90" t="s">
        <v>566</v>
      </c>
      <c r="G1480" s="95">
        <v>10.2528003365621</v>
      </c>
      <c r="H1480" s="97">
        <v>11.971482856469009</v>
      </c>
      <c r="I1480" s="97">
        <v>8.5341178166551899</v>
      </c>
      <c r="J1480" s="90" t="s">
        <v>8678</v>
      </c>
      <c r="K1480" s="95">
        <v>1.4917695522308301</v>
      </c>
      <c r="L1480" s="110">
        <v>135</v>
      </c>
    </row>
    <row r="1481" spans="1:12" ht="15" customHeight="1">
      <c r="A1481" s="90">
        <v>25</v>
      </c>
      <c r="B1481" s="92" t="s">
        <v>2046</v>
      </c>
      <c r="C1481" s="90" t="s">
        <v>82</v>
      </c>
      <c r="D1481" s="90">
        <v>1</v>
      </c>
      <c r="E1481" s="90">
        <v>1</v>
      </c>
      <c r="F1481" s="90" t="s">
        <v>566</v>
      </c>
      <c r="G1481" s="95">
        <v>0</v>
      </c>
      <c r="H1481" s="97">
        <v>0</v>
      </c>
      <c r="I1481" s="97">
        <v>0</v>
      </c>
      <c r="J1481" s="90" t="s">
        <v>8678</v>
      </c>
      <c r="K1481" s="95">
        <v>1.59465014934539</v>
      </c>
      <c r="L1481" s="110">
        <v>138</v>
      </c>
    </row>
    <row r="1482" spans="1:12" ht="15" customHeight="1">
      <c r="A1482" s="90">
        <v>25</v>
      </c>
      <c r="B1482" s="92" t="s">
        <v>2047</v>
      </c>
      <c r="C1482" s="90" t="s">
        <v>82</v>
      </c>
      <c r="D1482" s="90">
        <v>1</v>
      </c>
      <c r="E1482" s="90">
        <v>1</v>
      </c>
      <c r="F1482" s="90" t="s">
        <v>566</v>
      </c>
      <c r="G1482" s="95">
        <v>5.2013949104874397</v>
      </c>
      <c r="H1482" s="97">
        <v>6.0733075800347596</v>
      </c>
      <c r="I1482" s="97">
        <v>4.3294822409401199</v>
      </c>
      <c r="J1482" s="90" t="s">
        <v>8678</v>
      </c>
      <c r="K1482" s="95">
        <v>1.8004115819930999</v>
      </c>
      <c r="L1482" s="110">
        <v>140</v>
      </c>
    </row>
    <row r="1483" spans="1:12" ht="15" customHeight="1">
      <c r="A1483" s="90">
        <v>25</v>
      </c>
      <c r="B1483" s="92" t="s">
        <v>2048</v>
      </c>
      <c r="C1483" s="90" t="s">
        <v>82</v>
      </c>
      <c r="D1483" s="90">
        <v>1</v>
      </c>
      <c r="E1483" s="90">
        <v>1</v>
      </c>
      <c r="F1483" s="90" t="s">
        <v>566</v>
      </c>
      <c r="G1483" s="95">
        <v>13.950356126435199</v>
      </c>
      <c r="H1483" s="97">
        <v>16.288861942790536</v>
      </c>
      <c r="I1483" s="97">
        <v>11.611850310079863</v>
      </c>
      <c r="J1483" s="90" t="s">
        <v>8678</v>
      </c>
      <c r="K1483" s="95">
        <v>2.6748971939086901</v>
      </c>
      <c r="L1483" s="110">
        <v>191</v>
      </c>
    </row>
    <row r="1484" spans="1:12" ht="15" customHeight="1">
      <c r="A1484" s="90">
        <v>25</v>
      </c>
      <c r="B1484" s="92" t="s">
        <v>2049</v>
      </c>
      <c r="C1484" s="90" t="s">
        <v>82</v>
      </c>
      <c r="D1484" s="90">
        <v>1</v>
      </c>
      <c r="E1484" s="90">
        <v>1</v>
      </c>
      <c r="F1484" s="90" t="s">
        <v>566</v>
      </c>
      <c r="G1484" s="95">
        <v>8.7899594547705</v>
      </c>
      <c r="H1484" s="97">
        <v>10.263425158743249</v>
      </c>
      <c r="I1484" s="97">
        <v>7.3164937507977506</v>
      </c>
      <c r="J1484" s="90" t="s">
        <v>8678</v>
      </c>
      <c r="K1484" s="95">
        <v>0.87448561191558805</v>
      </c>
      <c r="L1484" s="110">
        <v>228</v>
      </c>
    </row>
    <row r="1485" spans="1:12" ht="15" customHeight="1">
      <c r="A1485" s="90">
        <v>25</v>
      </c>
      <c r="B1485" s="92" t="s">
        <v>2050</v>
      </c>
      <c r="C1485" s="90" t="s">
        <v>82</v>
      </c>
      <c r="D1485" s="90">
        <v>1</v>
      </c>
      <c r="E1485" s="90">
        <v>1</v>
      </c>
      <c r="F1485" s="90" t="s">
        <v>566</v>
      </c>
      <c r="G1485" s="95">
        <v>15.541521232371499</v>
      </c>
      <c r="H1485" s="97">
        <v>18.146754924437673</v>
      </c>
      <c r="I1485" s="97">
        <v>12.936287540305326</v>
      </c>
      <c r="J1485" s="90" t="s">
        <v>8678</v>
      </c>
      <c r="K1485" s="95">
        <v>1.0802469253539999</v>
      </c>
      <c r="L1485" s="110">
        <v>218</v>
      </c>
    </row>
    <row r="1486" spans="1:12" ht="15" customHeight="1">
      <c r="A1486" s="90">
        <v>25</v>
      </c>
      <c r="B1486" s="92" t="s">
        <v>2051</v>
      </c>
      <c r="C1486" s="90" t="s">
        <v>82</v>
      </c>
      <c r="D1486" s="90">
        <v>1</v>
      </c>
      <c r="E1486" s="90">
        <v>1</v>
      </c>
      <c r="F1486" s="90" t="s">
        <v>566</v>
      </c>
      <c r="G1486" s="95">
        <v>1.6055962890159701</v>
      </c>
      <c r="H1486" s="97">
        <v>1.8747432718279313</v>
      </c>
      <c r="I1486" s="97">
        <v>1.3364493062040088</v>
      </c>
      <c r="J1486" s="90" t="s">
        <v>8678</v>
      </c>
      <c r="K1486" s="95">
        <v>0.823045253753662</v>
      </c>
      <c r="L1486" s="110">
        <v>181</v>
      </c>
    </row>
    <row r="1487" spans="1:12" ht="15" customHeight="1">
      <c r="A1487" s="90">
        <v>25</v>
      </c>
      <c r="B1487" s="92" t="s">
        <v>2052</v>
      </c>
      <c r="C1487" s="90" t="s">
        <v>82</v>
      </c>
      <c r="D1487" s="90">
        <v>1</v>
      </c>
      <c r="E1487" s="90">
        <v>1</v>
      </c>
      <c r="F1487" s="90" t="s">
        <v>566</v>
      </c>
      <c r="G1487" s="95">
        <v>0.71845864036275398</v>
      </c>
      <c r="H1487" s="97">
        <v>0.83889425462749012</v>
      </c>
      <c r="I1487" s="97">
        <v>0.59802302609801783</v>
      </c>
      <c r="J1487" s="90" t="s">
        <v>8678</v>
      </c>
      <c r="K1487" s="95">
        <v>0</v>
      </c>
      <c r="L1487" s="110">
        <v>212</v>
      </c>
    </row>
    <row r="1488" spans="1:12" ht="15" customHeight="1">
      <c r="A1488" s="90">
        <v>25</v>
      </c>
      <c r="B1488" s="92" t="s">
        <v>2053</v>
      </c>
      <c r="C1488" s="90" t="s">
        <v>82</v>
      </c>
      <c r="D1488" s="90">
        <v>1</v>
      </c>
      <c r="E1488" s="90">
        <v>1</v>
      </c>
      <c r="F1488" s="90" t="s">
        <v>566</v>
      </c>
      <c r="G1488" s="95">
        <v>0</v>
      </c>
      <c r="H1488" s="97">
        <v>0</v>
      </c>
      <c r="I1488" s="97">
        <v>0</v>
      </c>
      <c r="J1488" s="90" t="s">
        <v>8678</v>
      </c>
      <c r="K1488" s="95">
        <v>1.2860082387924101</v>
      </c>
      <c r="L1488" s="110">
        <v>140</v>
      </c>
    </row>
    <row r="1489" spans="1:12" ht="15" customHeight="1">
      <c r="A1489" s="90">
        <v>25</v>
      </c>
      <c r="B1489" s="92" t="s">
        <v>2054</v>
      </c>
      <c r="C1489" s="90" t="s">
        <v>82</v>
      </c>
      <c r="D1489" s="90">
        <v>1</v>
      </c>
      <c r="E1489" s="90">
        <v>1</v>
      </c>
      <c r="F1489" s="90" t="s">
        <v>566</v>
      </c>
      <c r="G1489" s="95">
        <v>3.29260529597012</v>
      </c>
      <c r="H1489" s="97">
        <v>3.8445465199649567</v>
      </c>
      <c r="I1489" s="97">
        <v>2.7406640719752833</v>
      </c>
      <c r="J1489" s="90" t="s">
        <v>8678</v>
      </c>
      <c r="K1489" s="95">
        <v>0.97736626863479603</v>
      </c>
      <c r="L1489" s="110">
        <v>150</v>
      </c>
    </row>
    <row r="1490" spans="1:12" ht="15" customHeight="1">
      <c r="A1490" s="90">
        <v>25</v>
      </c>
      <c r="B1490" s="92" t="s">
        <v>2055</v>
      </c>
      <c r="C1490" s="90" t="s">
        <v>82</v>
      </c>
      <c r="D1490" s="90">
        <v>1</v>
      </c>
      <c r="E1490" s="90">
        <v>1</v>
      </c>
      <c r="F1490" s="90" t="s">
        <v>566</v>
      </c>
      <c r="G1490" s="95">
        <v>3.8832764591608102</v>
      </c>
      <c r="H1490" s="97">
        <v>4.5342322128318706</v>
      </c>
      <c r="I1490" s="97">
        <v>3.2323207054897503</v>
      </c>
      <c r="J1490" s="90" t="s">
        <v>8678</v>
      </c>
      <c r="K1490" s="95">
        <v>0.87448561191558805</v>
      </c>
      <c r="L1490" s="110">
        <v>126</v>
      </c>
    </row>
    <row r="1491" spans="1:12" ht="15" customHeight="1">
      <c r="A1491" s="90">
        <v>25</v>
      </c>
      <c r="B1491" s="92" t="s">
        <v>2056</v>
      </c>
      <c r="C1491" s="90" t="s">
        <v>82</v>
      </c>
      <c r="D1491" s="90">
        <v>1</v>
      </c>
      <c r="E1491" s="90">
        <v>1</v>
      </c>
      <c r="F1491" s="90" t="s">
        <v>566</v>
      </c>
      <c r="G1491" s="95">
        <v>0</v>
      </c>
      <c r="H1491" s="97">
        <v>0</v>
      </c>
      <c r="I1491" s="97">
        <v>0</v>
      </c>
      <c r="J1491" s="90" t="s">
        <v>8678</v>
      </c>
      <c r="K1491" s="95">
        <v>0.87448561191558805</v>
      </c>
      <c r="L1491" s="110">
        <v>139</v>
      </c>
    </row>
    <row r="1492" spans="1:12" ht="15" customHeight="1">
      <c r="A1492" s="90">
        <v>25</v>
      </c>
      <c r="B1492" s="92" t="s">
        <v>2057</v>
      </c>
      <c r="C1492" s="90" t="s">
        <v>82</v>
      </c>
      <c r="D1492" s="90">
        <v>1</v>
      </c>
      <c r="E1492" s="90">
        <v>1</v>
      </c>
      <c r="F1492" s="90" t="s">
        <v>566</v>
      </c>
      <c r="G1492" s="95">
        <v>6.6876369240119899</v>
      </c>
      <c r="H1492" s="97">
        <v>7.8086891539862142</v>
      </c>
      <c r="I1492" s="97">
        <v>5.5665846940377657</v>
      </c>
      <c r="J1492" s="90" t="s">
        <v>8678</v>
      </c>
      <c r="K1492" s="95">
        <v>2.0061728954315101</v>
      </c>
      <c r="L1492" s="110">
        <v>145</v>
      </c>
    </row>
    <row r="1493" spans="1:12" ht="15" customHeight="1">
      <c r="A1493" s="90">
        <v>25</v>
      </c>
      <c r="B1493" s="92" t="s">
        <v>2058</v>
      </c>
      <c r="C1493" s="90" t="s">
        <v>82</v>
      </c>
      <c r="D1493" s="90">
        <v>1</v>
      </c>
      <c r="E1493" s="90">
        <v>1</v>
      </c>
      <c r="F1493" s="90" t="s">
        <v>566</v>
      </c>
      <c r="G1493" s="95">
        <v>2.28264624542006</v>
      </c>
      <c r="H1493" s="97">
        <v>2.6652874821897283</v>
      </c>
      <c r="I1493" s="97">
        <v>1.9000050086503917</v>
      </c>
      <c r="J1493" s="90" t="s">
        <v>8678</v>
      </c>
      <c r="K1493" s="95">
        <v>2.1090536117553702</v>
      </c>
      <c r="L1493" s="110">
        <v>169</v>
      </c>
    </row>
    <row r="1494" spans="1:12" ht="15" customHeight="1">
      <c r="A1494" s="90">
        <v>25</v>
      </c>
      <c r="B1494" s="92" t="s">
        <v>2059</v>
      </c>
      <c r="C1494" s="90" t="s">
        <v>82</v>
      </c>
      <c r="D1494" s="90">
        <v>1</v>
      </c>
      <c r="E1494" s="90">
        <v>1</v>
      </c>
      <c r="F1494" s="90" t="s">
        <v>566</v>
      </c>
      <c r="G1494" s="95">
        <v>12.4439488061565</v>
      </c>
      <c r="H1494" s="97">
        <v>14.529934740700607</v>
      </c>
      <c r="I1494" s="97">
        <v>10.357962871612393</v>
      </c>
      <c r="J1494" s="90" t="s">
        <v>8678</v>
      </c>
      <c r="K1494" s="95">
        <v>1.18312752246856</v>
      </c>
      <c r="L1494" s="110">
        <v>187</v>
      </c>
    </row>
    <row r="1495" spans="1:12" ht="15" customHeight="1">
      <c r="A1495" s="90">
        <v>25</v>
      </c>
      <c r="B1495" s="92" t="s">
        <v>2060</v>
      </c>
      <c r="C1495" s="90" t="s">
        <v>82</v>
      </c>
      <c r="D1495" s="90">
        <v>1</v>
      </c>
      <c r="E1495" s="90">
        <v>1</v>
      </c>
      <c r="F1495" s="90" t="s">
        <v>566</v>
      </c>
      <c r="G1495" s="95">
        <v>11.898586746520801</v>
      </c>
      <c r="H1495" s="97">
        <v>13.893153341162829</v>
      </c>
      <c r="I1495" s="97">
        <v>9.9040201518787718</v>
      </c>
      <c r="J1495" s="90" t="s">
        <v>8678</v>
      </c>
      <c r="K1495" s="95">
        <v>0.87448561191558805</v>
      </c>
      <c r="L1495" s="110">
        <v>198</v>
      </c>
    </row>
    <row r="1496" spans="1:12" ht="15" customHeight="1">
      <c r="A1496" s="90">
        <v>25</v>
      </c>
      <c r="B1496" s="92" t="s">
        <v>2061</v>
      </c>
      <c r="C1496" s="90" t="s">
        <v>82</v>
      </c>
      <c r="D1496" s="90">
        <v>1</v>
      </c>
      <c r="E1496" s="90">
        <v>1</v>
      </c>
      <c r="F1496" s="90" t="s">
        <v>566</v>
      </c>
      <c r="G1496" s="95">
        <v>15.657928089791699</v>
      </c>
      <c r="H1496" s="97">
        <v>18.282675126941943</v>
      </c>
      <c r="I1496" s="97">
        <v>13.033181052641458</v>
      </c>
      <c r="J1496" s="90" t="s">
        <v>8678</v>
      </c>
      <c r="K1496" s="95">
        <v>2.31481480598449</v>
      </c>
      <c r="L1496" s="110">
        <v>144</v>
      </c>
    </row>
    <row r="1497" spans="1:12" ht="15" customHeight="1">
      <c r="A1497" s="90">
        <v>25</v>
      </c>
      <c r="B1497" s="92" t="s">
        <v>2062</v>
      </c>
      <c r="C1497" s="90" t="s">
        <v>82</v>
      </c>
      <c r="D1497" s="90">
        <v>1</v>
      </c>
      <c r="E1497" s="90">
        <v>1</v>
      </c>
      <c r="F1497" s="90" t="s">
        <v>566</v>
      </c>
      <c r="G1497" s="95">
        <v>0</v>
      </c>
      <c r="H1497" s="97">
        <v>0</v>
      </c>
      <c r="I1497" s="97">
        <v>0</v>
      </c>
      <c r="J1497" s="90" t="s">
        <v>8678</v>
      </c>
      <c r="K1497" s="95">
        <v>1.2860082387924101</v>
      </c>
      <c r="L1497" s="110">
        <v>158</v>
      </c>
    </row>
    <row r="1498" spans="1:12" ht="15" customHeight="1">
      <c r="A1498" s="90">
        <v>25</v>
      </c>
      <c r="B1498" s="92" t="s">
        <v>2063</v>
      </c>
      <c r="C1498" s="90" t="s">
        <v>82</v>
      </c>
      <c r="D1498" s="90">
        <v>1</v>
      </c>
      <c r="E1498" s="90">
        <v>1</v>
      </c>
      <c r="F1498" s="90" t="s">
        <v>566</v>
      </c>
      <c r="G1498" s="95">
        <v>12.844368780479201</v>
      </c>
      <c r="H1498" s="97">
        <v>14.997477334005348</v>
      </c>
      <c r="I1498" s="97">
        <v>10.691260226953053</v>
      </c>
      <c r="J1498" s="90" t="s">
        <v>8678</v>
      </c>
      <c r="K1498" s="95">
        <v>1.90329217910766</v>
      </c>
      <c r="L1498" s="110">
        <v>176</v>
      </c>
    </row>
    <row r="1499" spans="1:12" ht="15" customHeight="1">
      <c r="A1499" s="90">
        <v>25</v>
      </c>
      <c r="B1499" s="92" t="s">
        <v>2064</v>
      </c>
      <c r="C1499" s="90" t="s">
        <v>82</v>
      </c>
      <c r="D1499" s="90">
        <v>1</v>
      </c>
      <c r="E1499" s="90">
        <v>1</v>
      </c>
      <c r="F1499" s="90" t="s">
        <v>566</v>
      </c>
      <c r="G1499" s="95">
        <v>0</v>
      </c>
      <c r="H1499" s="97">
        <v>0</v>
      </c>
      <c r="I1499" s="97">
        <v>0</v>
      </c>
      <c r="J1499" s="90" t="s">
        <v>8678</v>
      </c>
      <c r="K1499" s="95">
        <v>0.97736626863479603</v>
      </c>
      <c r="L1499" s="110">
        <v>187</v>
      </c>
    </row>
    <row r="1500" spans="1:12" ht="15" customHeight="1">
      <c r="A1500" s="90">
        <v>25</v>
      </c>
      <c r="B1500" s="92" t="s">
        <v>2065</v>
      </c>
      <c r="C1500" s="90" t="s">
        <v>82</v>
      </c>
      <c r="D1500" s="90">
        <v>1</v>
      </c>
      <c r="E1500" s="90">
        <v>1</v>
      </c>
      <c r="F1500" s="90" t="s">
        <v>566</v>
      </c>
      <c r="G1500" s="95">
        <v>4.8843946667323603</v>
      </c>
      <c r="H1500" s="97">
        <v>5.7031684122917419</v>
      </c>
      <c r="I1500" s="97">
        <v>4.0656209211729788</v>
      </c>
      <c r="J1500" s="90" t="s">
        <v>8678</v>
      </c>
      <c r="K1500" s="95">
        <v>1.0802469253539999</v>
      </c>
      <c r="L1500" s="110">
        <v>173</v>
      </c>
    </row>
    <row r="1501" spans="1:12" ht="15" customHeight="1">
      <c r="A1501" s="90">
        <v>25</v>
      </c>
      <c r="B1501" s="92" t="s">
        <v>2066</v>
      </c>
      <c r="C1501" s="90" t="s">
        <v>82</v>
      </c>
      <c r="D1501" s="90">
        <v>1</v>
      </c>
      <c r="E1501" s="90">
        <v>1</v>
      </c>
      <c r="F1501" s="90" t="s">
        <v>566</v>
      </c>
      <c r="G1501" s="95">
        <v>6.0108918277484999</v>
      </c>
      <c r="H1501" s="97">
        <v>7.0185009076368825</v>
      </c>
      <c r="I1501" s="97">
        <v>5.0032827478601174</v>
      </c>
      <c r="J1501" s="90" t="s">
        <v>8678</v>
      </c>
      <c r="K1501" s="95">
        <v>1.2860082387924101</v>
      </c>
      <c r="L1501" s="110">
        <v>148</v>
      </c>
    </row>
    <row r="1502" spans="1:12" ht="15" customHeight="1">
      <c r="A1502" s="90">
        <v>25</v>
      </c>
      <c r="B1502" s="92" t="s">
        <v>2067</v>
      </c>
      <c r="C1502" s="90" t="s">
        <v>82</v>
      </c>
      <c r="D1502" s="90">
        <v>1</v>
      </c>
      <c r="E1502" s="90">
        <v>1</v>
      </c>
      <c r="F1502" s="90" t="s">
        <v>566</v>
      </c>
      <c r="G1502" s="95">
        <v>13.465202023318</v>
      </c>
      <c r="H1502" s="97">
        <v>15.722381192404574</v>
      </c>
      <c r="I1502" s="97">
        <v>11.208022854231425</v>
      </c>
      <c r="J1502" s="90" t="s">
        <v>8678</v>
      </c>
      <c r="K1502" s="95">
        <v>1.8004115819930999</v>
      </c>
      <c r="L1502" s="110">
        <v>147</v>
      </c>
    </row>
    <row r="1503" spans="1:12" ht="15" customHeight="1">
      <c r="A1503" s="90">
        <v>25</v>
      </c>
      <c r="B1503" s="92" t="s">
        <v>2068</v>
      </c>
      <c r="C1503" s="90" t="s">
        <v>82</v>
      </c>
      <c r="D1503" s="90">
        <v>1</v>
      </c>
      <c r="E1503" s="90">
        <v>1</v>
      </c>
      <c r="F1503" s="90" t="s">
        <v>566</v>
      </c>
      <c r="G1503" s="95">
        <v>13.9421867842187</v>
      </c>
      <c r="H1503" s="97">
        <v>16.279323169276662</v>
      </c>
      <c r="I1503" s="97">
        <v>11.605050399160739</v>
      </c>
      <c r="J1503" s="90" t="s">
        <v>8678</v>
      </c>
      <c r="K1503" s="95">
        <v>1.59465014934539</v>
      </c>
      <c r="L1503" s="110">
        <v>141</v>
      </c>
    </row>
    <row r="1504" spans="1:12" ht="15" customHeight="1">
      <c r="A1504" s="90">
        <v>25</v>
      </c>
      <c r="B1504" s="92" t="s">
        <v>2069</v>
      </c>
      <c r="C1504" s="90" t="s">
        <v>82</v>
      </c>
      <c r="D1504" s="90">
        <v>1</v>
      </c>
      <c r="E1504" s="90">
        <v>1</v>
      </c>
      <c r="F1504" s="90" t="s">
        <v>566</v>
      </c>
      <c r="G1504" s="95">
        <v>9.3516738016581407</v>
      </c>
      <c r="H1504" s="97">
        <v>10.919299988375688</v>
      </c>
      <c r="I1504" s="97">
        <v>7.7840476149405928</v>
      </c>
      <c r="J1504" s="90" t="s">
        <v>8678</v>
      </c>
      <c r="K1504" s="95">
        <v>2.31481480598449</v>
      </c>
      <c r="L1504" s="110">
        <v>127</v>
      </c>
    </row>
    <row r="1505" spans="1:12" ht="15" customHeight="1">
      <c r="A1505" s="90">
        <v>25</v>
      </c>
      <c r="B1505" s="92" t="s">
        <v>2070</v>
      </c>
      <c r="C1505" s="90" t="s">
        <v>82</v>
      </c>
      <c r="D1505" s="90">
        <v>1</v>
      </c>
      <c r="E1505" s="90">
        <v>1</v>
      </c>
      <c r="F1505" s="90" t="s">
        <v>566</v>
      </c>
      <c r="G1505" s="95">
        <v>15.1844354573809</v>
      </c>
      <c r="H1505" s="97">
        <v>17.729810665965715</v>
      </c>
      <c r="I1505" s="97">
        <v>12.639060248796085</v>
      </c>
      <c r="J1505" s="90" t="s">
        <v>8678</v>
      </c>
      <c r="K1505" s="95">
        <v>1.38888883590698</v>
      </c>
      <c r="L1505" s="110">
        <v>236</v>
      </c>
    </row>
    <row r="1506" spans="1:12" ht="15" customHeight="1">
      <c r="A1506" s="90">
        <v>25</v>
      </c>
      <c r="B1506" s="92" t="s">
        <v>2071</v>
      </c>
      <c r="C1506" s="90" t="s">
        <v>82</v>
      </c>
      <c r="D1506" s="90">
        <v>1</v>
      </c>
      <c r="E1506" s="90">
        <v>1</v>
      </c>
      <c r="F1506" s="90" t="s">
        <v>566</v>
      </c>
      <c r="G1506" s="95">
        <v>0</v>
      </c>
      <c r="H1506" s="97">
        <v>0</v>
      </c>
      <c r="I1506" s="97">
        <v>0</v>
      </c>
      <c r="J1506" s="90" t="s">
        <v>8678</v>
      </c>
      <c r="K1506" s="95">
        <v>1.38888883590698</v>
      </c>
      <c r="L1506" s="110">
        <v>184</v>
      </c>
    </row>
    <row r="1507" spans="1:12" ht="15" customHeight="1">
      <c r="A1507" s="90">
        <v>25</v>
      </c>
      <c r="B1507" s="92" t="s">
        <v>2072</v>
      </c>
      <c r="C1507" s="90" t="s">
        <v>82</v>
      </c>
      <c r="D1507" s="90">
        <v>1</v>
      </c>
      <c r="E1507" s="90">
        <v>1</v>
      </c>
      <c r="F1507" s="90" t="s">
        <v>566</v>
      </c>
      <c r="G1507" s="95">
        <v>5.3952547752507396</v>
      </c>
      <c r="H1507" s="97">
        <v>6.2996642798034239</v>
      </c>
      <c r="I1507" s="97">
        <v>4.4908452706980553</v>
      </c>
      <c r="J1507" s="90" t="s">
        <v>8678</v>
      </c>
      <c r="K1507" s="95">
        <v>1.69753086566925</v>
      </c>
      <c r="L1507" s="110">
        <v>133</v>
      </c>
    </row>
    <row r="1508" spans="1:12" ht="15" customHeight="1">
      <c r="A1508" s="90">
        <v>26</v>
      </c>
      <c r="B1508" s="92" t="s">
        <v>2073</v>
      </c>
      <c r="C1508" s="90" t="s">
        <v>82</v>
      </c>
      <c r="D1508" s="90">
        <v>1</v>
      </c>
      <c r="E1508" s="90">
        <v>1</v>
      </c>
      <c r="F1508" s="90" t="s">
        <v>566</v>
      </c>
      <c r="G1508" s="95">
        <v>4.7452656794755201</v>
      </c>
      <c r="H1508" s="97">
        <v>5.5407171569167986</v>
      </c>
      <c r="I1508" s="97">
        <v>3.9498142020342417</v>
      </c>
      <c r="J1508" s="90" t="s">
        <v>8678</v>
      </c>
      <c r="K1508" s="95">
        <v>2.5205762386321999</v>
      </c>
      <c r="L1508" s="110">
        <v>134</v>
      </c>
    </row>
    <row r="1509" spans="1:12" ht="15" customHeight="1">
      <c r="A1509" s="90">
        <v>26</v>
      </c>
      <c r="B1509" s="92" t="s">
        <v>2074</v>
      </c>
      <c r="C1509" s="90" t="s">
        <v>82</v>
      </c>
      <c r="D1509" s="90">
        <v>1</v>
      </c>
      <c r="E1509" s="90">
        <v>1</v>
      </c>
      <c r="F1509" s="90" t="s">
        <v>566</v>
      </c>
      <c r="G1509" s="95">
        <v>4.9936109820860999</v>
      </c>
      <c r="H1509" s="97">
        <v>5.8306927182358894</v>
      </c>
      <c r="I1509" s="97">
        <v>4.1565292459363103</v>
      </c>
      <c r="J1509" s="90" t="s">
        <v>8678</v>
      </c>
      <c r="K1509" s="95">
        <v>2.31481480598449</v>
      </c>
      <c r="L1509" s="110">
        <v>132</v>
      </c>
    </row>
    <row r="1510" spans="1:12" ht="15" customHeight="1">
      <c r="A1510" s="90">
        <v>26</v>
      </c>
      <c r="B1510" s="92" t="s">
        <v>2075</v>
      </c>
      <c r="C1510" s="90" t="s">
        <v>82</v>
      </c>
      <c r="D1510" s="90">
        <v>1</v>
      </c>
      <c r="E1510" s="90">
        <v>1</v>
      </c>
      <c r="F1510" s="90" t="s">
        <v>566</v>
      </c>
      <c r="G1510" s="95">
        <v>13.727653999718701</v>
      </c>
      <c r="H1510" s="97">
        <v>16.028828136945478</v>
      </c>
      <c r="I1510" s="97">
        <v>11.426479862491924</v>
      </c>
      <c r="J1510" s="90" t="s">
        <v>8678</v>
      </c>
      <c r="K1510" s="95">
        <v>3.29218101501464</v>
      </c>
      <c r="L1510" s="110">
        <v>147</v>
      </c>
    </row>
    <row r="1511" spans="1:12" ht="15" customHeight="1">
      <c r="A1511" s="90">
        <v>26</v>
      </c>
      <c r="B1511" s="92" t="s">
        <v>2076</v>
      </c>
      <c r="C1511" s="90" t="s">
        <v>82</v>
      </c>
      <c r="D1511" s="90">
        <v>1</v>
      </c>
      <c r="E1511" s="90">
        <v>1</v>
      </c>
      <c r="F1511" s="90" t="s">
        <v>566</v>
      </c>
      <c r="G1511" s="95">
        <v>13.665759822947001</v>
      </c>
      <c r="H1511" s="97">
        <v>15.956558605518502</v>
      </c>
      <c r="I1511" s="97">
        <v>11.374961040375499</v>
      </c>
      <c r="J1511" s="90" t="s">
        <v>8678</v>
      </c>
      <c r="K1511" s="95">
        <v>2.2119340896606401</v>
      </c>
      <c r="L1511" s="110">
        <v>143</v>
      </c>
    </row>
    <row r="1512" spans="1:12" ht="15" customHeight="1">
      <c r="A1512" s="90">
        <v>26</v>
      </c>
      <c r="B1512" s="92" t="s">
        <v>2077</v>
      </c>
      <c r="C1512" s="90" t="s">
        <v>82</v>
      </c>
      <c r="D1512" s="90">
        <v>1</v>
      </c>
      <c r="E1512" s="90">
        <v>1</v>
      </c>
      <c r="F1512" s="90" t="s">
        <v>566</v>
      </c>
      <c r="G1512" s="95">
        <v>17.905160670358399</v>
      </c>
      <c r="H1512" s="97">
        <v>20.906612532298034</v>
      </c>
      <c r="I1512" s="97">
        <v>14.903708808418761</v>
      </c>
      <c r="J1512" s="90" t="s">
        <v>8678</v>
      </c>
      <c r="K1512" s="95">
        <v>2.0061728954315101</v>
      </c>
      <c r="L1512" s="110">
        <v>137</v>
      </c>
    </row>
    <row r="1513" spans="1:12" ht="15" customHeight="1">
      <c r="A1513" s="90">
        <v>26</v>
      </c>
      <c r="B1513" s="92" t="s">
        <v>2078</v>
      </c>
      <c r="C1513" s="90" t="s">
        <v>82</v>
      </c>
      <c r="D1513" s="90">
        <v>1</v>
      </c>
      <c r="E1513" s="90">
        <v>1</v>
      </c>
      <c r="F1513" s="90" t="s">
        <v>566</v>
      </c>
      <c r="G1513" s="95">
        <v>10.066758868551499</v>
      </c>
      <c r="H1513" s="97">
        <v>11.754255155570657</v>
      </c>
      <c r="I1513" s="97">
        <v>8.3792625815323412</v>
      </c>
      <c r="J1513" s="90" t="s">
        <v>8678</v>
      </c>
      <c r="K1513" s="95">
        <v>2.5205762386321999</v>
      </c>
      <c r="L1513" s="110">
        <v>151</v>
      </c>
    </row>
    <row r="1514" spans="1:12" ht="15" customHeight="1">
      <c r="A1514" s="90">
        <v>26</v>
      </c>
      <c r="B1514" s="92" t="s">
        <v>2079</v>
      </c>
      <c r="C1514" s="90" t="s">
        <v>82</v>
      </c>
      <c r="D1514" s="90">
        <v>1</v>
      </c>
      <c r="E1514" s="90">
        <v>1</v>
      </c>
      <c r="F1514" s="90" t="s">
        <v>566</v>
      </c>
      <c r="G1514" s="95">
        <v>27.090992669018899</v>
      </c>
      <c r="H1514" s="97">
        <v>31.632270565666349</v>
      </c>
      <c r="I1514" s="97">
        <v>22.549714772371448</v>
      </c>
      <c r="J1514" s="90" t="s">
        <v>8678</v>
      </c>
      <c r="K1514" s="95">
        <v>3.8065843582153298</v>
      </c>
      <c r="L1514" s="110">
        <v>146</v>
      </c>
    </row>
    <row r="1515" spans="1:12" ht="15" customHeight="1">
      <c r="A1515" s="90">
        <v>26</v>
      </c>
      <c r="B1515" s="92" t="s">
        <v>2080</v>
      </c>
      <c r="C1515" s="90" t="s">
        <v>82</v>
      </c>
      <c r="D1515" s="90">
        <v>1</v>
      </c>
      <c r="E1515" s="90">
        <v>1</v>
      </c>
      <c r="F1515" s="90" t="s">
        <v>566</v>
      </c>
      <c r="G1515" s="95">
        <v>0</v>
      </c>
      <c r="H1515" s="97">
        <v>0</v>
      </c>
      <c r="I1515" s="97">
        <v>0</v>
      </c>
      <c r="J1515" s="90" t="s">
        <v>8678</v>
      </c>
      <c r="K1515" s="95">
        <v>1.90329217910766</v>
      </c>
      <c r="L1515" s="110">
        <v>153</v>
      </c>
    </row>
    <row r="1516" spans="1:12" ht="15" customHeight="1">
      <c r="A1516" s="90">
        <v>26</v>
      </c>
      <c r="B1516" s="92" t="s">
        <v>2081</v>
      </c>
      <c r="C1516" s="90" t="s">
        <v>82</v>
      </c>
      <c r="D1516" s="90">
        <v>1</v>
      </c>
      <c r="E1516" s="90">
        <v>1</v>
      </c>
      <c r="F1516" s="90" t="s">
        <v>566</v>
      </c>
      <c r="G1516" s="95">
        <v>7.4081152885453196</v>
      </c>
      <c r="H1516" s="97">
        <v>8.64994170025005</v>
      </c>
      <c r="I1516" s="97">
        <v>6.1662888768405892</v>
      </c>
      <c r="J1516" s="90" t="s">
        <v>8678</v>
      </c>
      <c r="K1516" s="95">
        <v>2.1090536117553702</v>
      </c>
      <c r="L1516" s="110">
        <v>152</v>
      </c>
    </row>
    <row r="1517" spans="1:12" ht="15" customHeight="1">
      <c r="A1517" s="90">
        <v>26</v>
      </c>
      <c r="B1517" s="92" t="s">
        <v>2082</v>
      </c>
      <c r="C1517" s="90" t="s">
        <v>82</v>
      </c>
      <c r="D1517" s="90">
        <v>1</v>
      </c>
      <c r="E1517" s="90">
        <v>1</v>
      </c>
      <c r="F1517" s="90" t="s">
        <v>566</v>
      </c>
      <c r="G1517" s="95">
        <v>0</v>
      </c>
      <c r="H1517" s="97">
        <v>0</v>
      </c>
      <c r="I1517" s="97">
        <v>0</v>
      </c>
      <c r="J1517" s="90" t="s">
        <v>8678</v>
      </c>
      <c r="K1517" s="95">
        <v>1.59465014934539</v>
      </c>
      <c r="L1517" s="110">
        <v>152</v>
      </c>
    </row>
    <row r="1518" spans="1:12" ht="15" customHeight="1">
      <c r="A1518" s="90">
        <v>26</v>
      </c>
      <c r="B1518" s="92" t="s">
        <v>2083</v>
      </c>
      <c r="C1518" s="90" t="s">
        <v>82</v>
      </c>
      <c r="D1518" s="90">
        <v>1</v>
      </c>
      <c r="E1518" s="90">
        <v>1</v>
      </c>
      <c r="F1518" s="90" t="s">
        <v>566</v>
      </c>
      <c r="G1518" s="95">
        <v>34.8361372320783</v>
      </c>
      <c r="H1518" s="97">
        <v>40.675737941783254</v>
      </c>
      <c r="I1518" s="97">
        <v>28.996536522373347</v>
      </c>
      <c r="J1518" s="90" t="s">
        <v>8678</v>
      </c>
      <c r="K1518" s="95">
        <v>1.59465014934539</v>
      </c>
      <c r="L1518" s="110">
        <v>153</v>
      </c>
    </row>
    <row r="1519" spans="1:12" ht="15" customHeight="1">
      <c r="A1519" s="90">
        <v>26</v>
      </c>
      <c r="B1519" s="92" t="s">
        <v>2084</v>
      </c>
      <c r="C1519" s="90" t="s">
        <v>82</v>
      </c>
      <c r="D1519" s="90">
        <v>1</v>
      </c>
      <c r="E1519" s="90">
        <v>1</v>
      </c>
      <c r="F1519" s="90" t="s">
        <v>566</v>
      </c>
      <c r="G1519" s="95">
        <v>53.023478619479697</v>
      </c>
      <c r="H1519" s="97">
        <v>61.911833298833059</v>
      </c>
      <c r="I1519" s="97">
        <v>44.135123940126334</v>
      </c>
      <c r="J1519" s="90" t="s">
        <v>8678</v>
      </c>
      <c r="K1519" s="95">
        <v>1.59465014934539</v>
      </c>
      <c r="L1519" s="110">
        <v>157</v>
      </c>
    </row>
    <row r="1520" spans="1:12" ht="15" customHeight="1">
      <c r="A1520" s="90">
        <v>26</v>
      </c>
      <c r="B1520" s="92" t="s">
        <v>2085</v>
      </c>
      <c r="C1520" s="90" t="s">
        <v>82</v>
      </c>
      <c r="D1520" s="90">
        <v>1</v>
      </c>
      <c r="E1520" s="90">
        <v>1</v>
      </c>
      <c r="F1520" s="90" t="s">
        <v>566</v>
      </c>
      <c r="G1520" s="95">
        <v>18.294478613378299</v>
      </c>
      <c r="H1520" s="97">
        <v>21.361192054729401</v>
      </c>
      <c r="I1520" s="97">
        <v>15.227765172027199</v>
      </c>
      <c r="J1520" s="90" t="s">
        <v>8678</v>
      </c>
      <c r="K1520" s="95">
        <v>1.4917695522308301</v>
      </c>
      <c r="L1520" s="110">
        <v>139</v>
      </c>
    </row>
    <row r="1521" spans="1:12" ht="15" customHeight="1">
      <c r="A1521" s="90">
        <v>26</v>
      </c>
      <c r="B1521" s="92" t="s">
        <v>2086</v>
      </c>
      <c r="C1521" s="90" t="s">
        <v>82</v>
      </c>
      <c r="D1521" s="90">
        <v>1</v>
      </c>
      <c r="E1521" s="90">
        <v>1</v>
      </c>
      <c r="F1521" s="90" t="s">
        <v>566</v>
      </c>
      <c r="G1521" s="95">
        <v>20.505330345375601</v>
      </c>
      <c r="H1521" s="97">
        <v>23.942650070001285</v>
      </c>
      <c r="I1521" s="97">
        <v>17.068010620749916</v>
      </c>
      <c r="J1521" s="90" t="s">
        <v>8678</v>
      </c>
      <c r="K1521" s="95">
        <v>1.69753086566925</v>
      </c>
      <c r="L1521" s="110">
        <v>116</v>
      </c>
    </row>
    <row r="1522" spans="1:12" ht="15" customHeight="1">
      <c r="A1522" s="90">
        <v>26</v>
      </c>
      <c r="B1522" s="92" t="s">
        <v>2087</v>
      </c>
      <c r="C1522" s="90" t="s">
        <v>82</v>
      </c>
      <c r="D1522" s="90">
        <v>1</v>
      </c>
      <c r="E1522" s="90">
        <v>1</v>
      </c>
      <c r="F1522" s="90" t="s">
        <v>566</v>
      </c>
      <c r="G1522" s="95">
        <v>19.256281631401599</v>
      </c>
      <c r="H1522" s="97">
        <v>22.484222637945354</v>
      </c>
      <c r="I1522" s="97">
        <v>16.028340624857844</v>
      </c>
      <c r="J1522" s="90" t="s">
        <v>8678</v>
      </c>
      <c r="K1522" s="95">
        <v>1.69753086566925</v>
      </c>
      <c r="L1522" s="110">
        <v>131</v>
      </c>
    </row>
    <row r="1523" spans="1:12" ht="15" customHeight="1">
      <c r="A1523" s="90">
        <v>26</v>
      </c>
      <c r="B1523" s="92" t="s">
        <v>2088</v>
      </c>
      <c r="C1523" s="90" t="s">
        <v>82</v>
      </c>
      <c r="D1523" s="90">
        <v>1</v>
      </c>
      <c r="E1523" s="90">
        <v>1</v>
      </c>
      <c r="F1523" s="90" t="s">
        <v>566</v>
      </c>
      <c r="G1523" s="95">
        <v>13.349553386399901</v>
      </c>
      <c r="H1523" s="97">
        <v>15.587346311319269</v>
      </c>
      <c r="I1523" s="97">
        <v>11.111760461480532</v>
      </c>
      <c r="J1523" s="90" t="s">
        <v>8678</v>
      </c>
      <c r="K1523" s="95">
        <v>2.6748971939086901</v>
      </c>
      <c r="L1523" s="110">
        <v>148</v>
      </c>
    </row>
    <row r="1524" spans="1:12" ht="15" customHeight="1">
      <c r="A1524" s="90">
        <v>26</v>
      </c>
      <c r="B1524" s="92" t="s">
        <v>2089</v>
      </c>
      <c r="C1524" s="90" t="s">
        <v>82</v>
      </c>
      <c r="D1524" s="90">
        <v>1</v>
      </c>
      <c r="E1524" s="90">
        <v>1</v>
      </c>
      <c r="F1524" s="90" t="s">
        <v>566</v>
      </c>
      <c r="G1524" s="95">
        <v>20.668109951495701</v>
      </c>
      <c r="H1524" s="97">
        <v>24.132716510396143</v>
      </c>
      <c r="I1524" s="97">
        <v>17.203503392595259</v>
      </c>
      <c r="J1524" s="90" t="s">
        <v>8678</v>
      </c>
      <c r="K1524" s="95">
        <v>3.29218101501464</v>
      </c>
      <c r="L1524" s="110">
        <v>142</v>
      </c>
    </row>
    <row r="1525" spans="1:12" ht="15" customHeight="1">
      <c r="A1525" s="90">
        <v>26</v>
      </c>
      <c r="B1525" s="92" t="s">
        <v>2090</v>
      </c>
      <c r="C1525" s="90" t="s">
        <v>82</v>
      </c>
      <c r="D1525" s="90">
        <v>1</v>
      </c>
      <c r="E1525" s="90">
        <v>1</v>
      </c>
      <c r="F1525" s="90" t="s">
        <v>566</v>
      </c>
      <c r="G1525" s="95">
        <v>20.3416433736062</v>
      </c>
      <c r="H1525" s="97">
        <v>23.751524161757782</v>
      </c>
      <c r="I1525" s="97">
        <v>16.931762585454617</v>
      </c>
      <c r="J1525" s="90" t="s">
        <v>8678</v>
      </c>
      <c r="K1525" s="95">
        <v>3.0864198207855198</v>
      </c>
      <c r="L1525" s="110">
        <v>143</v>
      </c>
    </row>
    <row r="1526" spans="1:12" ht="15" customHeight="1">
      <c r="A1526" s="90">
        <v>26</v>
      </c>
      <c r="B1526" s="92" t="s">
        <v>2091</v>
      </c>
      <c r="C1526" s="90" t="s">
        <v>82</v>
      </c>
      <c r="D1526" s="90">
        <v>1</v>
      </c>
      <c r="E1526" s="90">
        <v>1</v>
      </c>
      <c r="F1526" s="90" t="s">
        <v>566</v>
      </c>
      <c r="G1526" s="95">
        <v>3.3359770172309999</v>
      </c>
      <c r="H1526" s="97">
        <v>3.8951886665479343</v>
      </c>
      <c r="I1526" s="97">
        <v>2.7767653679140656</v>
      </c>
      <c r="J1526" s="90" t="s">
        <v>8678</v>
      </c>
      <c r="K1526" s="95">
        <v>2.31481480598449</v>
      </c>
      <c r="L1526" s="110">
        <v>145</v>
      </c>
    </row>
    <row r="1527" spans="1:12" ht="15" customHeight="1">
      <c r="A1527" s="90">
        <v>26</v>
      </c>
      <c r="B1527" s="92" t="s">
        <v>2092</v>
      </c>
      <c r="C1527" s="90" t="s">
        <v>82</v>
      </c>
      <c r="D1527" s="90">
        <v>1</v>
      </c>
      <c r="E1527" s="90">
        <v>1</v>
      </c>
      <c r="F1527" s="90" t="s">
        <v>566</v>
      </c>
      <c r="G1527" s="95">
        <v>0</v>
      </c>
      <c r="H1527" s="97">
        <v>0</v>
      </c>
      <c r="I1527" s="97">
        <v>0</v>
      </c>
      <c r="J1527" s="90" t="s">
        <v>8678</v>
      </c>
      <c r="K1527" s="95">
        <v>3.29218101501464</v>
      </c>
      <c r="L1527" s="110">
        <v>159</v>
      </c>
    </row>
    <row r="1528" spans="1:12" ht="15" customHeight="1">
      <c r="A1528" s="90">
        <v>26</v>
      </c>
      <c r="B1528" s="92" t="s">
        <v>2093</v>
      </c>
      <c r="C1528" s="90" t="s">
        <v>82</v>
      </c>
      <c r="D1528" s="90">
        <v>1</v>
      </c>
      <c r="E1528" s="90">
        <v>1</v>
      </c>
      <c r="F1528" s="90" t="s">
        <v>566</v>
      </c>
      <c r="G1528" s="95">
        <v>108.692349549824</v>
      </c>
      <c r="H1528" s="97">
        <v>126.91250746636187</v>
      </c>
      <c r="I1528" s="97">
        <v>90.47219163328613</v>
      </c>
      <c r="J1528" s="90" t="s">
        <v>8678</v>
      </c>
      <c r="K1528" s="95">
        <v>2.8806583881378098</v>
      </c>
      <c r="L1528" s="110">
        <v>153</v>
      </c>
    </row>
    <row r="1529" spans="1:12" ht="15" customHeight="1">
      <c r="A1529" s="90">
        <v>26</v>
      </c>
      <c r="B1529" s="92" t="s">
        <v>2094</v>
      </c>
      <c r="C1529" s="90" t="s">
        <v>82</v>
      </c>
      <c r="D1529" s="90">
        <v>1</v>
      </c>
      <c r="E1529" s="90">
        <v>1</v>
      </c>
      <c r="F1529" s="90" t="s">
        <v>566</v>
      </c>
      <c r="G1529" s="95">
        <v>89.669868867052998</v>
      </c>
      <c r="H1529" s="97">
        <v>104.70127795775467</v>
      </c>
      <c r="I1529" s="97">
        <v>74.638459776351326</v>
      </c>
      <c r="J1529" s="90" t="s">
        <v>8678</v>
      </c>
      <c r="K1529" s="95">
        <v>2.5205762386321999</v>
      </c>
      <c r="L1529" s="110">
        <v>154</v>
      </c>
    </row>
    <row r="1530" spans="1:12" ht="15" customHeight="1">
      <c r="A1530" s="90">
        <v>26</v>
      </c>
      <c r="B1530" s="92" t="s">
        <v>2095</v>
      </c>
      <c r="C1530" s="90" t="s">
        <v>82</v>
      </c>
      <c r="D1530" s="90">
        <v>1</v>
      </c>
      <c r="E1530" s="90">
        <v>1</v>
      </c>
      <c r="F1530" s="90" t="s">
        <v>566</v>
      </c>
      <c r="G1530" s="95">
        <v>7.0386787657903103</v>
      </c>
      <c r="H1530" s="97">
        <v>8.2185763314206692</v>
      </c>
      <c r="I1530" s="97">
        <v>5.8587812001599513</v>
      </c>
      <c r="J1530" s="90" t="s">
        <v>8678</v>
      </c>
      <c r="K1530" s="95">
        <v>2.2119340896606401</v>
      </c>
      <c r="L1530" s="110">
        <v>207</v>
      </c>
    </row>
    <row r="1531" spans="1:12" ht="15" customHeight="1">
      <c r="A1531" s="90">
        <v>26</v>
      </c>
      <c r="B1531" s="92" t="s">
        <v>2096</v>
      </c>
      <c r="C1531" s="90" t="s">
        <v>82</v>
      </c>
      <c r="D1531" s="90">
        <v>1</v>
      </c>
      <c r="E1531" s="90">
        <v>1</v>
      </c>
      <c r="F1531" s="90" t="s">
        <v>566</v>
      </c>
      <c r="G1531" s="95">
        <v>31.215330839563901</v>
      </c>
      <c r="H1531" s="97">
        <v>36.447973796215763</v>
      </c>
      <c r="I1531" s="97">
        <v>25.982687882912039</v>
      </c>
      <c r="J1531" s="90" t="s">
        <v>8678</v>
      </c>
      <c r="K1531" s="95">
        <v>1.18312752246856</v>
      </c>
      <c r="L1531" s="110">
        <v>154</v>
      </c>
    </row>
    <row r="1532" spans="1:12" ht="15" customHeight="1">
      <c r="A1532" s="90">
        <v>26</v>
      </c>
      <c r="B1532" s="92" t="s">
        <v>2097</v>
      </c>
      <c r="C1532" s="90" t="s">
        <v>82</v>
      </c>
      <c r="D1532" s="90">
        <v>1</v>
      </c>
      <c r="E1532" s="90">
        <v>1</v>
      </c>
      <c r="F1532" s="90" t="s">
        <v>566</v>
      </c>
      <c r="G1532" s="95">
        <v>7.6087122936242197</v>
      </c>
      <c r="H1532" s="97">
        <v>8.8841648908448576</v>
      </c>
      <c r="I1532" s="97">
        <v>6.3332596964035828</v>
      </c>
      <c r="J1532" s="90" t="s">
        <v>8678</v>
      </c>
      <c r="K1532" s="95">
        <v>1.18312752246856</v>
      </c>
      <c r="L1532" s="110">
        <v>140</v>
      </c>
    </row>
    <row r="1533" spans="1:12" ht="15" customHeight="1">
      <c r="A1533" s="90">
        <v>26</v>
      </c>
      <c r="B1533" s="92" t="s">
        <v>2098</v>
      </c>
      <c r="C1533" s="90" t="s">
        <v>82</v>
      </c>
      <c r="D1533" s="90">
        <v>1</v>
      </c>
      <c r="E1533" s="90">
        <v>1</v>
      </c>
      <c r="F1533" s="90" t="s">
        <v>566</v>
      </c>
      <c r="G1533" s="95">
        <v>38.421003582727103</v>
      </c>
      <c r="H1533" s="97">
        <v>44.861537396638838</v>
      </c>
      <c r="I1533" s="97">
        <v>31.980469768815372</v>
      </c>
      <c r="J1533" s="90" t="s">
        <v>8678</v>
      </c>
      <c r="K1533" s="95">
        <v>1.90329217910766</v>
      </c>
      <c r="L1533" s="110">
        <v>234</v>
      </c>
    </row>
    <row r="1534" spans="1:12" ht="15" customHeight="1">
      <c r="A1534" s="90">
        <v>26</v>
      </c>
      <c r="B1534" s="92" t="s">
        <v>2099</v>
      </c>
      <c r="C1534" s="90" t="s">
        <v>82</v>
      </c>
      <c r="D1534" s="90">
        <v>1</v>
      </c>
      <c r="E1534" s="90">
        <v>1</v>
      </c>
      <c r="F1534" s="90" t="s">
        <v>566</v>
      </c>
      <c r="G1534" s="95">
        <v>8.9633443545548008</v>
      </c>
      <c r="H1534" s="97">
        <v>10.465874663971238</v>
      </c>
      <c r="I1534" s="97">
        <v>7.4608140451383633</v>
      </c>
      <c r="J1534" s="90" t="s">
        <v>8678</v>
      </c>
      <c r="K1534" s="95">
        <v>1.0802469253539999</v>
      </c>
      <c r="L1534" s="110">
        <v>202</v>
      </c>
    </row>
    <row r="1535" spans="1:12" ht="15" customHeight="1">
      <c r="A1535" s="90">
        <v>27</v>
      </c>
      <c r="B1535" s="92" t="s">
        <v>2100</v>
      </c>
      <c r="C1535" s="90" t="s">
        <v>82</v>
      </c>
      <c r="D1535" s="90">
        <v>1</v>
      </c>
      <c r="E1535" s="90">
        <v>1</v>
      </c>
      <c r="F1535" s="90" t="s">
        <v>566</v>
      </c>
      <c r="G1535" s="95">
        <v>0.12598819540277201</v>
      </c>
      <c r="H1535" s="97">
        <v>0.14710766540563436</v>
      </c>
      <c r="I1535" s="97">
        <v>0.10486872539990966</v>
      </c>
      <c r="J1535" s="90" t="s">
        <v>8678</v>
      </c>
      <c r="K1535" s="95">
        <v>0</v>
      </c>
      <c r="L1535" s="110">
        <v>194</v>
      </c>
    </row>
    <row r="1536" spans="1:12" ht="15" customHeight="1">
      <c r="A1536" s="90">
        <v>27</v>
      </c>
      <c r="B1536" s="92" t="s">
        <v>2101</v>
      </c>
      <c r="C1536" s="90" t="s">
        <v>82</v>
      </c>
      <c r="D1536" s="90">
        <v>1</v>
      </c>
      <c r="E1536" s="90">
        <v>1</v>
      </c>
      <c r="F1536" s="90" t="s">
        <v>566</v>
      </c>
      <c r="G1536" s="95">
        <v>7.1490026010088998</v>
      </c>
      <c r="H1536" s="97">
        <v>8.347393811389475</v>
      </c>
      <c r="I1536" s="97">
        <v>5.9506113906283247</v>
      </c>
      <c r="J1536" s="90" t="s">
        <v>8678</v>
      </c>
      <c r="K1536" s="95">
        <v>1.18312752246856</v>
      </c>
      <c r="L1536" s="110">
        <v>107</v>
      </c>
    </row>
    <row r="1537" spans="1:12" ht="15" customHeight="1">
      <c r="A1537" s="90">
        <v>27</v>
      </c>
      <c r="B1537" s="92" t="s">
        <v>2102</v>
      </c>
      <c r="C1537" s="90" t="s">
        <v>82</v>
      </c>
      <c r="D1537" s="90">
        <v>1</v>
      </c>
      <c r="E1537" s="90">
        <v>1</v>
      </c>
      <c r="F1537" s="90" t="s">
        <v>566</v>
      </c>
      <c r="G1537" s="95">
        <v>6.57726672060907</v>
      </c>
      <c r="H1537" s="97">
        <v>7.6798175331090146</v>
      </c>
      <c r="I1537" s="97">
        <v>5.4747159081091255</v>
      </c>
      <c r="J1537" s="90" t="s">
        <v>8678</v>
      </c>
      <c r="K1537" s="95">
        <v>2.1090536117553702</v>
      </c>
      <c r="L1537" s="110">
        <v>132</v>
      </c>
    </row>
    <row r="1538" spans="1:12" ht="15" customHeight="1">
      <c r="A1538" s="90">
        <v>27</v>
      </c>
      <c r="B1538" s="92" t="s">
        <v>2103</v>
      </c>
      <c r="C1538" s="90" t="s">
        <v>82</v>
      </c>
      <c r="D1538" s="90">
        <v>1</v>
      </c>
      <c r="E1538" s="90">
        <v>1</v>
      </c>
      <c r="F1538" s="90" t="s">
        <v>566</v>
      </c>
      <c r="G1538" s="95">
        <v>2.8879913988544001</v>
      </c>
      <c r="H1538" s="97">
        <v>3.3721069742989229</v>
      </c>
      <c r="I1538" s="97">
        <v>2.4038758234098774</v>
      </c>
      <c r="J1538" s="90" t="s">
        <v>8678</v>
      </c>
      <c r="K1538" s="95">
        <v>1.69753086566925</v>
      </c>
      <c r="L1538" s="110">
        <v>144</v>
      </c>
    </row>
    <row r="1539" spans="1:12" ht="15" customHeight="1">
      <c r="A1539" s="90">
        <v>27</v>
      </c>
      <c r="B1539" s="92" t="s">
        <v>2104</v>
      </c>
      <c r="C1539" s="90" t="s">
        <v>82</v>
      </c>
      <c r="D1539" s="90">
        <v>1</v>
      </c>
      <c r="E1539" s="90">
        <v>1</v>
      </c>
      <c r="F1539" s="90" t="s">
        <v>566</v>
      </c>
      <c r="G1539" s="95">
        <v>1.26927052157359</v>
      </c>
      <c r="H1539" s="97">
        <v>1.4820390323074224</v>
      </c>
      <c r="I1539" s="97">
        <v>1.0565020108397576</v>
      </c>
      <c r="J1539" s="90" t="s">
        <v>8678</v>
      </c>
      <c r="K1539" s="95">
        <v>1.18312752246856</v>
      </c>
      <c r="L1539" s="110">
        <v>138</v>
      </c>
    </row>
    <row r="1540" spans="1:12" ht="15" customHeight="1">
      <c r="A1540" s="90">
        <v>27</v>
      </c>
      <c r="B1540" s="92" t="s">
        <v>2105</v>
      </c>
      <c r="C1540" s="90" t="s">
        <v>82</v>
      </c>
      <c r="D1540" s="90">
        <v>1</v>
      </c>
      <c r="E1540" s="90">
        <v>1</v>
      </c>
      <c r="F1540" s="90" t="s">
        <v>566</v>
      </c>
      <c r="G1540" s="95">
        <v>4.2542509628582801</v>
      </c>
      <c r="H1540" s="97">
        <v>4.9673933751890536</v>
      </c>
      <c r="I1540" s="97">
        <v>3.5411085505275066</v>
      </c>
      <c r="J1540" s="90" t="s">
        <v>8678</v>
      </c>
      <c r="K1540" s="95">
        <v>3.6008231639861998</v>
      </c>
      <c r="L1540" s="110">
        <v>143</v>
      </c>
    </row>
    <row r="1541" spans="1:12" ht="15" customHeight="1">
      <c r="A1541" s="90">
        <v>27</v>
      </c>
      <c r="B1541" s="92" t="s">
        <v>2106</v>
      </c>
      <c r="C1541" s="90" t="s">
        <v>82</v>
      </c>
      <c r="D1541" s="90">
        <v>1</v>
      </c>
      <c r="E1541" s="90">
        <v>1</v>
      </c>
      <c r="F1541" s="90" t="s">
        <v>566</v>
      </c>
      <c r="G1541" s="95">
        <v>25.333689157933801</v>
      </c>
      <c r="H1541" s="97">
        <v>29.580389307280093</v>
      </c>
      <c r="I1541" s="97">
        <v>21.086989008587508</v>
      </c>
      <c r="J1541" s="90" t="s">
        <v>8678</v>
      </c>
      <c r="K1541" s="95">
        <v>4.7839508056640598</v>
      </c>
      <c r="L1541" s="110">
        <v>154</v>
      </c>
    </row>
    <row r="1542" spans="1:12" ht="15" customHeight="1">
      <c r="A1542" s="90">
        <v>27</v>
      </c>
      <c r="B1542" s="92" t="s">
        <v>2107</v>
      </c>
      <c r="C1542" s="90" t="s">
        <v>82</v>
      </c>
      <c r="D1542" s="90">
        <v>1</v>
      </c>
      <c r="E1542" s="90">
        <v>1</v>
      </c>
      <c r="F1542" s="90" t="s">
        <v>566</v>
      </c>
      <c r="G1542" s="95">
        <v>19.699878065459998</v>
      </c>
      <c r="H1542" s="97">
        <v>23.002179384511784</v>
      </c>
      <c r="I1542" s="97">
        <v>16.397576746408213</v>
      </c>
      <c r="J1542" s="90" t="s">
        <v>8678</v>
      </c>
      <c r="K1542" s="95">
        <v>4.4238681793212802</v>
      </c>
      <c r="L1542" s="110">
        <v>155</v>
      </c>
    </row>
    <row r="1543" spans="1:12" ht="15" customHeight="1">
      <c r="A1543" s="90">
        <v>27</v>
      </c>
      <c r="B1543" s="92" t="s">
        <v>2108</v>
      </c>
      <c r="C1543" s="90" t="s">
        <v>82</v>
      </c>
      <c r="D1543" s="90">
        <v>1</v>
      </c>
      <c r="E1543" s="90">
        <v>1</v>
      </c>
      <c r="F1543" s="90" t="s">
        <v>566</v>
      </c>
      <c r="G1543" s="95">
        <v>27.736625699440101</v>
      </c>
      <c r="H1543" s="97">
        <v>32.386131413584629</v>
      </c>
      <c r="I1543" s="97">
        <v>23.087119985295573</v>
      </c>
      <c r="J1543" s="90" t="s">
        <v>8678</v>
      </c>
      <c r="K1543" s="95">
        <v>4.01234579086303</v>
      </c>
      <c r="L1543" s="110">
        <v>155</v>
      </c>
    </row>
    <row r="1544" spans="1:12" ht="15" customHeight="1">
      <c r="A1544" s="90">
        <v>27</v>
      </c>
      <c r="B1544" s="92" t="s">
        <v>2109</v>
      </c>
      <c r="C1544" s="90" t="s">
        <v>82</v>
      </c>
      <c r="D1544" s="90">
        <v>1</v>
      </c>
      <c r="E1544" s="90">
        <v>1</v>
      </c>
      <c r="F1544" s="90" t="s">
        <v>566</v>
      </c>
      <c r="G1544" s="95">
        <v>26.1658443035213</v>
      </c>
      <c r="H1544" s="97">
        <v>30.552039074397637</v>
      </c>
      <c r="I1544" s="97">
        <v>21.779649532644964</v>
      </c>
      <c r="J1544" s="90" t="s">
        <v>8678</v>
      </c>
      <c r="K1544" s="95">
        <v>3.6008231639861998</v>
      </c>
      <c r="L1544" s="110">
        <v>153</v>
      </c>
    </row>
    <row r="1545" spans="1:12" ht="15" customHeight="1">
      <c r="A1545" s="90">
        <v>27</v>
      </c>
      <c r="B1545" s="92" t="s">
        <v>2110</v>
      </c>
      <c r="C1545" s="90" t="s">
        <v>82</v>
      </c>
      <c r="D1545" s="90">
        <v>1</v>
      </c>
      <c r="E1545" s="90">
        <v>1</v>
      </c>
      <c r="F1545" s="90" t="s">
        <v>566</v>
      </c>
      <c r="G1545" s="95">
        <v>8.7014752707352692</v>
      </c>
      <c r="H1545" s="97">
        <v>10.160108322613228</v>
      </c>
      <c r="I1545" s="97">
        <v>7.2428422188573096</v>
      </c>
      <c r="J1545" s="90" t="s">
        <v>8678</v>
      </c>
      <c r="K1545" s="95">
        <v>2.2119340896606401</v>
      </c>
      <c r="L1545" s="110">
        <v>170</v>
      </c>
    </row>
    <row r="1546" spans="1:12" ht="15" customHeight="1">
      <c r="A1546" s="90">
        <v>27</v>
      </c>
      <c r="B1546" s="92" t="s">
        <v>2111</v>
      </c>
      <c r="C1546" s="90" t="s">
        <v>82</v>
      </c>
      <c r="D1546" s="90">
        <v>1</v>
      </c>
      <c r="E1546" s="90">
        <v>1</v>
      </c>
      <c r="F1546" s="90" t="s">
        <v>566</v>
      </c>
      <c r="G1546" s="95">
        <v>1.7842291144553399</v>
      </c>
      <c r="H1546" s="97">
        <v>2.0833204153546632</v>
      </c>
      <c r="I1546" s="97">
        <v>1.4851378135560167</v>
      </c>
      <c r="J1546" s="90" t="s">
        <v>8678</v>
      </c>
      <c r="K1546" s="95">
        <v>1.90329217910766</v>
      </c>
      <c r="L1546" s="110">
        <v>139</v>
      </c>
    </row>
    <row r="1547" spans="1:12" ht="15" customHeight="1">
      <c r="A1547" s="90">
        <v>27</v>
      </c>
      <c r="B1547" s="92" t="s">
        <v>2112</v>
      </c>
      <c r="C1547" s="90" t="s">
        <v>82</v>
      </c>
      <c r="D1547" s="90">
        <v>1</v>
      </c>
      <c r="E1547" s="90">
        <v>1</v>
      </c>
      <c r="F1547" s="90" t="s">
        <v>566</v>
      </c>
      <c r="G1547" s="95">
        <v>12.448778974488301</v>
      </c>
      <c r="H1547" s="97">
        <v>14.535574592787826</v>
      </c>
      <c r="I1547" s="97">
        <v>10.361983356188775</v>
      </c>
      <c r="J1547" s="90" t="s">
        <v>8678</v>
      </c>
      <c r="K1547" s="95">
        <v>2.6234567165374698</v>
      </c>
      <c r="L1547" s="110">
        <v>164</v>
      </c>
    </row>
    <row r="1548" spans="1:12" ht="15" customHeight="1">
      <c r="A1548" s="90">
        <v>27</v>
      </c>
      <c r="B1548" s="92" t="s">
        <v>2113</v>
      </c>
      <c r="C1548" s="90" t="s">
        <v>82</v>
      </c>
      <c r="D1548" s="90">
        <v>1</v>
      </c>
      <c r="E1548" s="90">
        <v>1</v>
      </c>
      <c r="F1548" s="90" t="s">
        <v>566</v>
      </c>
      <c r="G1548" s="95">
        <v>19.446606064247501</v>
      </c>
      <c r="H1548" s="97">
        <v>22.706451259413459</v>
      </c>
      <c r="I1548" s="97">
        <v>16.186760869081542</v>
      </c>
      <c r="J1548" s="90" t="s">
        <v>8678</v>
      </c>
      <c r="K1548" s="95">
        <v>3.3950617313385001</v>
      </c>
      <c r="L1548" s="110">
        <v>162</v>
      </c>
    </row>
    <row r="1549" spans="1:12" ht="15" customHeight="1">
      <c r="A1549" s="90">
        <v>27</v>
      </c>
      <c r="B1549" s="92" t="s">
        <v>2114</v>
      </c>
      <c r="C1549" s="90" t="s">
        <v>82</v>
      </c>
      <c r="D1549" s="90">
        <v>1</v>
      </c>
      <c r="E1549" s="90">
        <v>1</v>
      </c>
      <c r="F1549" s="90" t="s">
        <v>566</v>
      </c>
      <c r="G1549" s="95">
        <v>1.9960966370272499</v>
      </c>
      <c r="H1549" s="97">
        <v>2.33070340644514</v>
      </c>
      <c r="I1549" s="97">
        <v>1.6614898676093599</v>
      </c>
      <c r="J1549" s="90" t="s">
        <v>8678</v>
      </c>
      <c r="K1549" s="95">
        <v>1.38888883590698</v>
      </c>
      <c r="L1549" s="110">
        <v>195</v>
      </c>
    </row>
    <row r="1550" spans="1:12" ht="15" customHeight="1">
      <c r="A1550" s="90">
        <v>27</v>
      </c>
      <c r="B1550" s="92" t="s">
        <v>2115</v>
      </c>
      <c r="C1550" s="90" t="s">
        <v>82</v>
      </c>
      <c r="D1550" s="90">
        <v>1</v>
      </c>
      <c r="E1550" s="90">
        <v>1</v>
      </c>
      <c r="F1550" s="90" t="s">
        <v>566</v>
      </c>
      <c r="G1550" s="95">
        <v>9.53649680029514</v>
      </c>
      <c r="H1550" s="97">
        <v>11.135104967213884</v>
      </c>
      <c r="I1550" s="97">
        <v>7.9378886333763958</v>
      </c>
      <c r="J1550" s="90" t="s">
        <v>8678</v>
      </c>
      <c r="K1550" s="95">
        <v>2.6234567165374698</v>
      </c>
      <c r="L1550" s="110">
        <v>207</v>
      </c>
    </row>
    <row r="1551" spans="1:12" ht="15" customHeight="1">
      <c r="A1551" s="90">
        <v>27</v>
      </c>
      <c r="B1551" s="92" t="s">
        <v>2116</v>
      </c>
      <c r="C1551" s="90" t="s">
        <v>82</v>
      </c>
      <c r="D1551" s="90">
        <v>1</v>
      </c>
      <c r="E1551" s="90">
        <v>1</v>
      </c>
      <c r="F1551" s="90" t="s">
        <v>566</v>
      </c>
      <c r="G1551" s="95">
        <v>5.7970627349534203</v>
      </c>
      <c r="H1551" s="97">
        <v>6.7688275272354295</v>
      </c>
      <c r="I1551" s="97">
        <v>4.8252979426714111</v>
      </c>
      <c r="J1551" s="90" t="s">
        <v>8678</v>
      </c>
      <c r="K1551" s="95">
        <v>1.90329217910766</v>
      </c>
      <c r="L1551" s="110">
        <v>217</v>
      </c>
    </row>
    <row r="1552" spans="1:12" ht="15" customHeight="1">
      <c r="A1552" s="90">
        <v>27</v>
      </c>
      <c r="B1552" s="92" t="s">
        <v>2117</v>
      </c>
      <c r="C1552" s="90" t="s">
        <v>82</v>
      </c>
      <c r="D1552" s="90">
        <v>1</v>
      </c>
      <c r="E1552" s="90">
        <v>1</v>
      </c>
      <c r="F1552" s="90" t="s">
        <v>566</v>
      </c>
      <c r="G1552" s="95">
        <v>9.2498492293047008</v>
      </c>
      <c r="H1552" s="97">
        <v>10.800406507347924</v>
      </c>
      <c r="I1552" s="97">
        <v>7.6992919512614764</v>
      </c>
      <c r="J1552" s="90" t="s">
        <v>8678</v>
      </c>
      <c r="K1552" s="95">
        <v>2.2119340896606401</v>
      </c>
      <c r="L1552" s="110">
        <v>213</v>
      </c>
    </row>
    <row r="1553" spans="1:12" ht="15" customHeight="1">
      <c r="A1553" s="90">
        <v>27</v>
      </c>
      <c r="B1553" s="92" t="s">
        <v>2118</v>
      </c>
      <c r="C1553" s="90" t="s">
        <v>82</v>
      </c>
      <c r="D1553" s="90">
        <v>1</v>
      </c>
      <c r="E1553" s="90">
        <v>1</v>
      </c>
      <c r="F1553" s="90" t="s">
        <v>566</v>
      </c>
      <c r="G1553" s="95">
        <v>10.5262155459073</v>
      </c>
      <c r="H1553" s="97">
        <v>12.290730806680385</v>
      </c>
      <c r="I1553" s="97">
        <v>8.7617002851342161</v>
      </c>
      <c r="J1553" s="90" t="s">
        <v>8678</v>
      </c>
      <c r="K1553" s="95">
        <v>1.90329217910766</v>
      </c>
      <c r="L1553" s="110">
        <v>170</v>
      </c>
    </row>
    <row r="1554" spans="1:12" ht="15" customHeight="1">
      <c r="A1554" s="90">
        <v>27</v>
      </c>
      <c r="B1554" s="92" t="s">
        <v>2119</v>
      </c>
      <c r="C1554" s="90" t="s">
        <v>82</v>
      </c>
      <c r="D1554" s="90">
        <v>1</v>
      </c>
      <c r="E1554" s="90">
        <v>1</v>
      </c>
      <c r="F1554" s="90" t="s">
        <v>566</v>
      </c>
      <c r="G1554" s="95">
        <v>1.9961874594874101</v>
      </c>
      <c r="H1554" s="97">
        <v>2.3308094535238988</v>
      </c>
      <c r="I1554" s="97">
        <v>1.6615654654509213</v>
      </c>
      <c r="J1554" s="90" t="s">
        <v>8678</v>
      </c>
      <c r="K1554" s="95">
        <v>2.31481480598449</v>
      </c>
      <c r="L1554" s="110">
        <v>143</v>
      </c>
    </row>
    <row r="1555" spans="1:12" ht="15" customHeight="1">
      <c r="A1555" s="90">
        <v>27</v>
      </c>
      <c r="B1555" s="92" t="s">
        <v>2120</v>
      </c>
      <c r="C1555" s="90" t="s">
        <v>82</v>
      </c>
      <c r="D1555" s="90">
        <v>1</v>
      </c>
      <c r="E1555" s="90">
        <v>1</v>
      </c>
      <c r="F1555" s="90" t="s">
        <v>566</v>
      </c>
      <c r="G1555" s="95">
        <v>3.0431035110335398</v>
      </c>
      <c r="H1555" s="97">
        <v>3.5532206145559533</v>
      </c>
      <c r="I1555" s="97">
        <v>2.5329864075111264</v>
      </c>
      <c r="J1555" s="90" t="s">
        <v>8678</v>
      </c>
      <c r="K1555" s="95">
        <v>1.8004115819930999</v>
      </c>
      <c r="L1555" s="110">
        <v>138</v>
      </c>
    </row>
    <row r="1556" spans="1:12" ht="15" customHeight="1">
      <c r="A1556" s="90">
        <v>27</v>
      </c>
      <c r="B1556" s="92" t="s">
        <v>2121</v>
      </c>
      <c r="C1556" s="90" t="s">
        <v>82</v>
      </c>
      <c r="D1556" s="90">
        <v>1</v>
      </c>
      <c r="E1556" s="90">
        <v>1</v>
      </c>
      <c r="F1556" s="90" t="s">
        <v>566</v>
      </c>
      <c r="G1556" s="95">
        <v>9.5699433138180101</v>
      </c>
      <c r="H1556" s="97">
        <v>11.174158138065152</v>
      </c>
      <c r="I1556" s="97">
        <v>7.9657284895708678</v>
      </c>
      <c r="J1556" s="90" t="s">
        <v>8678</v>
      </c>
      <c r="K1556" s="95">
        <v>2.2119340896606401</v>
      </c>
      <c r="L1556" s="110">
        <v>155</v>
      </c>
    </row>
    <row r="1557" spans="1:12" ht="15" customHeight="1">
      <c r="A1557" s="90">
        <v>27</v>
      </c>
      <c r="B1557" s="92" t="s">
        <v>2122</v>
      </c>
      <c r="C1557" s="90" t="s">
        <v>82</v>
      </c>
      <c r="D1557" s="90">
        <v>1</v>
      </c>
      <c r="E1557" s="90">
        <v>1</v>
      </c>
      <c r="F1557" s="90" t="s">
        <v>566</v>
      </c>
      <c r="G1557" s="95">
        <v>12.1284464018094</v>
      </c>
      <c r="H1557" s="97">
        <v>14.161544496003561</v>
      </c>
      <c r="I1557" s="97">
        <v>10.095348307615239</v>
      </c>
      <c r="J1557" s="90" t="s">
        <v>8678</v>
      </c>
      <c r="K1557" s="95">
        <v>2.9835391044616699</v>
      </c>
      <c r="L1557" s="110">
        <v>160</v>
      </c>
    </row>
    <row r="1558" spans="1:12" ht="15" customHeight="1">
      <c r="A1558" s="90">
        <v>27</v>
      </c>
      <c r="B1558" s="92" t="s">
        <v>2123</v>
      </c>
      <c r="C1558" s="90" t="s">
        <v>82</v>
      </c>
      <c r="D1558" s="90">
        <v>1</v>
      </c>
      <c r="E1558" s="90">
        <v>1</v>
      </c>
      <c r="F1558" s="90" t="s">
        <v>566</v>
      </c>
      <c r="G1558" s="95">
        <v>13.0287843480615</v>
      </c>
      <c r="H1558" s="97">
        <v>15.212806583898629</v>
      </c>
      <c r="I1558" s="97">
        <v>10.84476211222437</v>
      </c>
      <c r="J1558" s="90" t="s">
        <v>8678</v>
      </c>
      <c r="K1558" s="95">
        <v>2.8806583881378098</v>
      </c>
      <c r="L1558" s="110">
        <v>159</v>
      </c>
    </row>
    <row r="1559" spans="1:12" ht="15" customHeight="1">
      <c r="A1559" s="90">
        <v>27</v>
      </c>
      <c r="B1559" s="92" t="s">
        <v>2124</v>
      </c>
      <c r="C1559" s="90" t="s">
        <v>82</v>
      </c>
      <c r="D1559" s="90">
        <v>1</v>
      </c>
      <c r="E1559" s="90">
        <v>1</v>
      </c>
      <c r="F1559" s="90" t="s">
        <v>566</v>
      </c>
      <c r="G1559" s="95">
        <v>2.16727818901155</v>
      </c>
      <c r="H1559" s="97">
        <v>2.5305802154780723</v>
      </c>
      <c r="I1559" s="97">
        <v>1.8039761625450277</v>
      </c>
      <c r="J1559" s="90" t="s">
        <v>8678</v>
      </c>
      <c r="K1559" s="95">
        <v>1.8004115819930999</v>
      </c>
      <c r="L1559" s="110">
        <v>152</v>
      </c>
    </row>
    <row r="1560" spans="1:12" ht="15" customHeight="1">
      <c r="A1560" s="90">
        <v>27</v>
      </c>
      <c r="B1560" s="92" t="s">
        <v>2125</v>
      </c>
      <c r="C1560" s="90" t="s">
        <v>82</v>
      </c>
      <c r="D1560" s="90">
        <v>1</v>
      </c>
      <c r="E1560" s="90">
        <v>1</v>
      </c>
      <c r="F1560" s="90" t="s">
        <v>566</v>
      </c>
      <c r="G1560" s="95">
        <v>8.1749164082369301</v>
      </c>
      <c r="H1560" s="97">
        <v>9.5452821104181709</v>
      </c>
      <c r="I1560" s="97">
        <v>6.8045507060556893</v>
      </c>
      <c r="J1560" s="90" t="s">
        <v>8678</v>
      </c>
      <c r="K1560" s="95">
        <v>1.38888883590698</v>
      </c>
      <c r="L1560" s="110">
        <v>162</v>
      </c>
    </row>
    <row r="1561" spans="1:12" ht="15" customHeight="1">
      <c r="A1561" s="90">
        <v>27</v>
      </c>
      <c r="B1561" s="92" t="s">
        <v>2126</v>
      </c>
      <c r="C1561" s="90" t="s">
        <v>82</v>
      </c>
      <c r="D1561" s="90">
        <v>1</v>
      </c>
      <c r="E1561" s="90">
        <v>1</v>
      </c>
      <c r="F1561" s="90" t="s">
        <v>566</v>
      </c>
      <c r="G1561" s="95">
        <v>2.6662696063207001</v>
      </c>
      <c r="H1561" s="97">
        <v>3.1132178365911267</v>
      </c>
      <c r="I1561" s="97">
        <v>2.2193213760502735</v>
      </c>
      <c r="J1561" s="90" t="s">
        <v>8678</v>
      </c>
      <c r="K1561" s="95">
        <v>2.5205762386321999</v>
      </c>
      <c r="L1561" s="110">
        <v>142</v>
      </c>
    </row>
    <row r="1562" spans="1:12" ht="15" customHeight="1">
      <c r="A1562" s="90">
        <v>27</v>
      </c>
      <c r="B1562" s="92" t="s">
        <v>2127</v>
      </c>
      <c r="C1562" s="90" t="s">
        <v>82</v>
      </c>
      <c r="D1562" s="90">
        <v>1</v>
      </c>
      <c r="E1562" s="90">
        <v>1</v>
      </c>
      <c r="F1562" s="90" t="s">
        <v>566</v>
      </c>
      <c r="G1562" s="95">
        <v>15.2749607472776</v>
      </c>
      <c r="H1562" s="97">
        <v>17.835510759647498</v>
      </c>
      <c r="I1562" s="97">
        <v>12.714410734907702</v>
      </c>
      <c r="J1562" s="90" t="s">
        <v>8678</v>
      </c>
      <c r="K1562" s="95">
        <v>1.38888883590698</v>
      </c>
      <c r="L1562" s="110">
        <v>170</v>
      </c>
    </row>
    <row r="1563" spans="1:12" ht="15" customHeight="1">
      <c r="A1563" s="90">
        <v>28</v>
      </c>
      <c r="B1563" s="92" t="s">
        <v>2128</v>
      </c>
      <c r="C1563" s="90" t="s">
        <v>82</v>
      </c>
      <c r="D1563" s="90">
        <v>1</v>
      </c>
      <c r="E1563" s="90">
        <v>1</v>
      </c>
      <c r="F1563" s="90" t="s">
        <v>565</v>
      </c>
      <c r="G1563" s="95">
        <v>18.073722283677998</v>
      </c>
      <c r="H1563" s="97">
        <v>21.103430220917044</v>
      </c>
      <c r="I1563" s="97">
        <v>15.044014346438953</v>
      </c>
      <c r="J1563" s="90" t="s">
        <v>8678</v>
      </c>
      <c r="K1563" s="95">
        <v>3.49794244766235</v>
      </c>
      <c r="L1563" s="110">
        <v>166</v>
      </c>
    </row>
    <row r="1564" spans="1:12" ht="15" customHeight="1">
      <c r="A1564" s="90">
        <v>28</v>
      </c>
      <c r="B1564" s="92" t="s">
        <v>2129</v>
      </c>
      <c r="C1564" s="90" t="s">
        <v>82</v>
      </c>
      <c r="D1564" s="90">
        <v>1</v>
      </c>
      <c r="E1564" s="90">
        <v>1</v>
      </c>
      <c r="F1564" s="90" t="s">
        <v>565</v>
      </c>
      <c r="G1564" s="95">
        <v>26.181317381545501</v>
      </c>
      <c r="H1564" s="97">
        <v>30.570105912941539</v>
      </c>
      <c r="I1564" s="97">
        <v>21.792528850149463</v>
      </c>
      <c r="J1564" s="90" t="s">
        <v>8678</v>
      </c>
      <c r="K1564" s="95">
        <v>2.0061728954315101</v>
      </c>
      <c r="L1564" s="110">
        <v>154</v>
      </c>
    </row>
    <row r="1565" spans="1:12" ht="15" customHeight="1">
      <c r="A1565" s="90">
        <v>28</v>
      </c>
      <c r="B1565" s="92" t="s">
        <v>2130</v>
      </c>
      <c r="C1565" s="90" t="s">
        <v>82</v>
      </c>
      <c r="D1565" s="90">
        <v>1</v>
      </c>
      <c r="E1565" s="90">
        <v>1</v>
      </c>
      <c r="F1565" s="90" t="s">
        <v>565</v>
      </c>
      <c r="G1565" s="95">
        <v>8.90810925791172</v>
      </c>
      <c r="H1565" s="97">
        <v>10.401380477911649</v>
      </c>
      <c r="I1565" s="97">
        <v>7.4148380379117897</v>
      </c>
      <c r="J1565" s="90" t="s">
        <v>8678</v>
      </c>
      <c r="K1565" s="95">
        <v>3.3950617313385001</v>
      </c>
      <c r="L1565" s="110">
        <v>148</v>
      </c>
    </row>
    <row r="1566" spans="1:12" ht="15" customHeight="1">
      <c r="A1566" s="90">
        <v>28</v>
      </c>
      <c r="B1566" s="92" t="s">
        <v>2131</v>
      </c>
      <c r="C1566" s="90" t="s">
        <v>82</v>
      </c>
      <c r="D1566" s="90">
        <v>1</v>
      </c>
      <c r="E1566" s="90">
        <v>1</v>
      </c>
      <c r="F1566" s="90" t="s">
        <v>565</v>
      </c>
      <c r="G1566" s="95">
        <v>6.9658642362664001</v>
      </c>
      <c r="H1566" s="97">
        <v>8.1335558625455633</v>
      </c>
      <c r="I1566" s="97">
        <v>5.7981726099872368</v>
      </c>
      <c r="J1566" s="90" t="s">
        <v>8678</v>
      </c>
      <c r="K1566" s="95">
        <v>1.69753086566925</v>
      </c>
      <c r="L1566" s="110">
        <v>134</v>
      </c>
    </row>
    <row r="1567" spans="1:12" ht="15" customHeight="1">
      <c r="A1567" s="90">
        <v>28</v>
      </c>
      <c r="B1567" s="92" t="s">
        <v>2132</v>
      </c>
      <c r="C1567" s="90" t="s">
        <v>82</v>
      </c>
      <c r="D1567" s="90">
        <v>1</v>
      </c>
      <c r="E1567" s="90">
        <v>1</v>
      </c>
      <c r="F1567" s="90" t="s">
        <v>565</v>
      </c>
      <c r="G1567" s="95">
        <v>19.2654828130281</v>
      </c>
      <c r="H1567" s="97">
        <v>22.494966218673063</v>
      </c>
      <c r="I1567" s="97">
        <v>16.035999407383137</v>
      </c>
      <c r="J1567" s="90" t="s">
        <v>8678</v>
      </c>
      <c r="K1567" s="95">
        <v>2.4176955223083398</v>
      </c>
      <c r="L1567" s="110">
        <v>126</v>
      </c>
    </row>
    <row r="1568" spans="1:12" ht="15" customHeight="1">
      <c r="A1568" s="90">
        <v>28</v>
      </c>
      <c r="B1568" s="92" t="s">
        <v>2133</v>
      </c>
      <c r="C1568" s="90" t="s">
        <v>82</v>
      </c>
      <c r="D1568" s="90">
        <v>1</v>
      </c>
      <c r="E1568" s="90">
        <v>1</v>
      </c>
      <c r="F1568" s="90" t="s">
        <v>565</v>
      </c>
      <c r="G1568" s="95">
        <v>0</v>
      </c>
      <c r="H1568" s="97">
        <v>0</v>
      </c>
      <c r="I1568" s="97">
        <v>0</v>
      </c>
      <c r="J1568" s="90" t="s">
        <v>8678</v>
      </c>
      <c r="K1568" s="95">
        <v>0.97736626863479603</v>
      </c>
      <c r="L1568" s="110">
        <v>141</v>
      </c>
    </row>
    <row r="1569" spans="1:12" ht="15" customHeight="1">
      <c r="A1569" s="90">
        <v>28</v>
      </c>
      <c r="B1569" s="92" t="s">
        <v>2134</v>
      </c>
      <c r="C1569" s="90" t="s">
        <v>82</v>
      </c>
      <c r="D1569" s="90">
        <v>1</v>
      </c>
      <c r="E1569" s="90">
        <v>1</v>
      </c>
      <c r="F1569" s="90" t="s">
        <v>565</v>
      </c>
      <c r="G1569" s="95">
        <v>0</v>
      </c>
      <c r="H1569" s="97">
        <v>0</v>
      </c>
      <c r="I1569" s="97">
        <v>0</v>
      </c>
      <c r="J1569" s="90" t="s">
        <v>8678</v>
      </c>
      <c r="K1569" s="95">
        <v>1.18312752246856</v>
      </c>
      <c r="L1569" s="110">
        <v>146</v>
      </c>
    </row>
    <row r="1570" spans="1:12" ht="15" customHeight="1">
      <c r="A1570" s="90">
        <v>28</v>
      </c>
      <c r="B1570" s="92" t="s">
        <v>2135</v>
      </c>
      <c r="C1570" s="90" t="s">
        <v>82</v>
      </c>
      <c r="D1570" s="90">
        <v>1</v>
      </c>
      <c r="E1570" s="90">
        <v>1</v>
      </c>
      <c r="F1570" s="90" t="s">
        <v>565</v>
      </c>
      <c r="G1570" s="95">
        <v>0</v>
      </c>
      <c r="H1570" s="97">
        <v>0</v>
      </c>
      <c r="I1570" s="97">
        <v>0</v>
      </c>
      <c r="J1570" s="90" t="s">
        <v>8678</v>
      </c>
      <c r="K1570" s="95">
        <v>1.0802469253539999</v>
      </c>
      <c r="L1570" s="110">
        <v>152</v>
      </c>
    </row>
    <row r="1571" spans="1:12" ht="15" customHeight="1">
      <c r="A1571" s="90">
        <v>28</v>
      </c>
      <c r="B1571" s="92" t="s">
        <v>2136</v>
      </c>
      <c r="C1571" s="90" t="s">
        <v>82</v>
      </c>
      <c r="D1571" s="90">
        <v>1</v>
      </c>
      <c r="E1571" s="90">
        <v>1</v>
      </c>
      <c r="F1571" s="90" t="s">
        <v>565</v>
      </c>
      <c r="G1571" s="95">
        <v>0</v>
      </c>
      <c r="H1571" s="97">
        <v>0</v>
      </c>
      <c r="I1571" s="97">
        <v>0</v>
      </c>
      <c r="J1571" s="90" t="s">
        <v>8678</v>
      </c>
      <c r="K1571" s="95">
        <v>1.18312752246856</v>
      </c>
      <c r="L1571" s="110">
        <v>133</v>
      </c>
    </row>
    <row r="1572" spans="1:12" ht="15" customHeight="1">
      <c r="A1572" s="90">
        <v>28</v>
      </c>
      <c r="B1572" s="92" t="s">
        <v>2137</v>
      </c>
      <c r="C1572" s="90" t="s">
        <v>82</v>
      </c>
      <c r="D1572" s="90">
        <v>1</v>
      </c>
      <c r="E1572" s="90">
        <v>1</v>
      </c>
      <c r="F1572" s="90" t="s">
        <v>565</v>
      </c>
      <c r="G1572" s="95">
        <v>5.6701399872956602</v>
      </c>
      <c r="H1572" s="97">
        <v>6.6206286500699045</v>
      </c>
      <c r="I1572" s="97">
        <v>4.7196513245214158</v>
      </c>
      <c r="J1572" s="90" t="s">
        <v>8678</v>
      </c>
      <c r="K1572" s="95">
        <v>0.61728394031524603</v>
      </c>
      <c r="L1572" s="110">
        <v>139</v>
      </c>
    </row>
    <row r="1573" spans="1:12" ht="15" customHeight="1">
      <c r="A1573" s="90">
        <v>28</v>
      </c>
      <c r="B1573" s="92" t="s">
        <v>2138</v>
      </c>
      <c r="C1573" s="90" t="s">
        <v>82</v>
      </c>
      <c r="D1573" s="90">
        <v>1</v>
      </c>
      <c r="E1573" s="90">
        <v>1</v>
      </c>
      <c r="F1573" s="90" t="s">
        <v>565</v>
      </c>
      <c r="G1573" s="95">
        <v>10.341685281728299</v>
      </c>
      <c r="H1573" s="97">
        <v>12.075267633537255</v>
      </c>
      <c r="I1573" s="97">
        <v>8.6081029299193439</v>
      </c>
      <c r="J1573" s="90" t="s">
        <v>8678</v>
      </c>
      <c r="K1573" s="95">
        <v>3.29218101501464</v>
      </c>
      <c r="L1573" s="110">
        <v>158</v>
      </c>
    </row>
    <row r="1574" spans="1:12" ht="15" customHeight="1">
      <c r="A1574" s="90">
        <v>28</v>
      </c>
      <c r="B1574" s="92" t="s">
        <v>2139</v>
      </c>
      <c r="C1574" s="90" t="s">
        <v>82</v>
      </c>
      <c r="D1574" s="90">
        <v>1</v>
      </c>
      <c r="E1574" s="90">
        <v>1</v>
      </c>
      <c r="F1574" s="90" t="s">
        <v>565</v>
      </c>
      <c r="G1574" s="95">
        <v>15.180377404820501</v>
      </c>
      <c r="H1574" s="97">
        <v>17.725072359838343</v>
      </c>
      <c r="I1574" s="97">
        <v>12.635682449802658</v>
      </c>
      <c r="J1574" s="90" t="s">
        <v>8678</v>
      </c>
      <c r="K1574" s="95">
        <v>5.0925927162170401</v>
      </c>
      <c r="L1574" s="110">
        <v>168</v>
      </c>
    </row>
    <row r="1575" spans="1:12" ht="15" customHeight="1">
      <c r="A1575" s="90">
        <v>28</v>
      </c>
      <c r="B1575" s="92" t="s">
        <v>2140</v>
      </c>
      <c r="C1575" s="90" t="s">
        <v>82</v>
      </c>
      <c r="D1575" s="90">
        <v>1</v>
      </c>
      <c r="E1575" s="90">
        <v>1</v>
      </c>
      <c r="F1575" s="90" t="s">
        <v>565</v>
      </c>
      <c r="G1575" s="95">
        <v>0</v>
      </c>
      <c r="H1575" s="97">
        <v>0</v>
      </c>
      <c r="I1575" s="97">
        <v>0</v>
      </c>
      <c r="J1575" s="90" t="s">
        <v>8678</v>
      </c>
      <c r="K1575" s="95">
        <v>3.1893002986907901</v>
      </c>
      <c r="L1575" s="110">
        <v>167</v>
      </c>
    </row>
    <row r="1576" spans="1:12" ht="15" customHeight="1">
      <c r="A1576" s="90">
        <v>29</v>
      </c>
      <c r="B1576" s="92" t="s">
        <v>2141</v>
      </c>
      <c r="C1576" s="90" t="s">
        <v>82</v>
      </c>
      <c r="D1576" s="90">
        <v>1</v>
      </c>
      <c r="E1576" s="90">
        <v>1</v>
      </c>
      <c r="F1576" s="90" t="s">
        <v>566</v>
      </c>
      <c r="G1576" s="95">
        <v>0</v>
      </c>
      <c r="H1576" s="97">
        <v>0</v>
      </c>
      <c r="I1576" s="97">
        <v>0</v>
      </c>
      <c r="J1576" s="90" t="s">
        <v>8678</v>
      </c>
      <c r="K1576" s="95">
        <v>2.8806583881378098</v>
      </c>
      <c r="L1576" s="110">
        <v>106</v>
      </c>
    </row>
    <row r="1577" spans="1:12" ht="15" customHeight="1">
      <c r="A1577" s="90">
        <v>29</v>
      </c>
      <c r="B1577" s="92" t="s">
        <v>2142</v>
      </c>
      <c r="C1577" s="90" t="s">
        <v>82</v>
      </c>
      <c r="D1577" s="90">
        <v>1</v>
      </c>
      <c r="E1577" s="90">
        <v>1</v>
      </c>
      <c r="F1577" s="90" t="s">
        <v>566</v>
      </c>
      <c r="G1577" s="95">
        <v>0.29604713020489398</v>
      </c>
      <c r="H1577" s="97">
        <v>0.34567367232503121</v>
      </c>
      <c r="I1577" s="97">
        <v>0.24642058808475678</v>
      </c>
      <c r="J1577" s="90" t="s">
        <v>8678</v>
      </c>
      <c r="K1577" s="95">
        <v>2.6234567165374698</v>
      </c>
      <c r="L1577" s="110">
        <v>134</v>
      </c>
    </row>
    <row r="1578" spans="1:12" ht="15" customHeight="1">
      <c r="A1578" s="90">
        <v>29</v>
      </c>
      <c r="B1578" s="92" t="s">
        <v>2143</v>
      </c>
      <c r="C1578" s="90" t="s">
        <v>82</v>
      </c>
      <c r="D1578" s="90">
        <v>1</v>
      </c>
      <c r="E1578" s="90">
        <v>1</v>
      </c>
      <c r="F1578" s="90" t="s">
        <v>566</v>
      </c>
      <c r="G1578" s="95">
        <v>31.281281142183399</v>
      </c>
      <c r="H1578" s="97">
        <v>36.524979384081625</v>
      </c>
      <c r="I1578" s="97">
        <v>26.037582900285173</v>
      </c>
      <c r="J1578" s="90" t="s">
        <v>8678</v>
      </c>
      <c r="K1578" s="95">
        <v>2.31481480598449</v>
      </c>
      <c r="L1578" s="110">
        <v>158</v>
      </c>
    </row>
    <row r="1579" spans="1:12" ht="15" customHeight="1">
      <c r="A1579" s="90">
        <v>29</v>
      </c>
      <c r="B1579" s="92" t="s">
        <v>2144</v>
      </c>
      <c r="C1579" s="90" t="s">
        <v>82</v>
      </c>
      <c r="D1579" s="90">
        <v>1</v>
      </c>
      <c r="E1579" s="90">
        <v>1</v>
      </c>
      <c r="F1579" s="90" t="s">
        <v>566</v>
      </c>
      <c r="G1579" s="95">
        <v>8.6578209461171092</v>
      </c>
      <c r="H1579" s="97">
        <v>10.109136199717849</v>
      </c>
      <c r="I1579" s="97">
        <v>7.2065056925163695</v>
      </c>
      <c r="J1579" s="90" t="s">
        <v>8678</v>
      </c>
      <c r="K1579" s="95">
        <v>3.49794244766235</v>
      </c>
      <c r="L1579" s="110">
        <v>135</v>
      </c>
    </row>
    <row r="1580" spans="1:12" ht="15" customHeight="1">
      <c r="A1580" s="90">
        <v>29</v>
      </c>
      <c r="B1580" s="92" t="s">
        <v>2145</v>
      </c>
      <c r="C1580" s="90" t="s">
        <v>82</v>
      </c>
      <c r="D1580" s="90">
        <v>1</v>
      </c>
      <c r="E1580" s="90">
        <v>1</v>
      </c>
      <c r="F1580" s="90" t="s">
        <v>566</v>
      </c>
      <c r="G1580" s="95">
        <v>14.4644380268711</v>
      </c>
      <c r="H1580" s="97">
        <v>16.889119672958433</v>
      </c>
      <c r="I1580" s="97">
        <v>12.039756380783768</v>
      </c>
      <c r="J1580" s="90" t="s">
        <v>8678</v>
      </c>
      <c r="K1580" s="95">
        <v>4.4238681793212802</v>
      </c>
      <c r="L1580" s="110">
        <v>138</v>
      </c>
    </row>
    <row r="1581" spans="1:12" ht="15" customHeight="1">
      <c r="A1581" s="90">
        <v>29</v>
      </c>
      <c r="B1581" s="92" t="s">
        <v>2146</v>
      </c>
      <c r="C1581" s="90" t="s">
        <v>82</v>
      </c>
      <c r="D1581" s="90">
        <v>1</v>
      </c>
      <c r="E1581" s="90">
        <v>1</v>
      </c>
      <c r="F1581" s="90" t="s">
        <v>566</v>
      </c>
      <c r="G1581" s="95">
        <v>4.3919957915593697</v>
      </c>
      <c r="H1581" s="97">
        <v>5.1282284447535984</v>
      </c>
      <c r="I1581" s="97">
        <v>3.655763138365141</v>
      </c>
      <c r="J1581" s="90" t="s">
        <v>8678</v>
      </c>
      <c r="K1581" s="95">
        <v>5.7098765373229901</v>
      </c>
      <c r="L1581" s="110">
        <v>146</v>
      </c>
    </row>
    <row r="1582" spans="1:12" ht="15" customHeight="1">
      <c r="A1582" s="90">
        <v>29</v>
      </c>
      <c r="B1582" s="92" t="s">
        <v>2147</v>
      </c>
      <c r="C1582" s="90" t="s">
        <v>82</v>
      </c>
      <c r="D1582" s="90">
        <v>1</v>
      </c>
      <c r="E1582" s="90">
        <v>1</v>
      </c>
      <c r="F1582" s="90" t="s">
        <v>566</v>
      </c>
      <c r="G1582" s="95">
        <v>11.843049334859399</v>
      </c>
      <c r="H1582" s="97">
        <v>13.828306162853293</v>
      </c>
      <c r="I1582" s="97">
        <v>9.8577925068655059</v>
      </c>
      <c r="J1582" s="90" t="s">
        <v>8678</v>
      </c>
      <c r="K1582" s="95">
        <v>7.3045268058776802</v>
      </c>
      <c r="L1582" s="110">
        <v>142</v>
      </c>
    </row>
    <row r="1583" spans="1:12" ht="15" customHeight="1">
      <c r="A1583" s="90">
        <v>29</v>
      </c>
      <c r="B1583" s="92" t="s">
        <v>2148</v>
      </c>
      <c r="C1583" s="90" t="s">
        <v>82</v>
      </c>
      <c r="D1583" s="90">
        <v>1</v>
      </c>
      <c r="E1583" s="90">
        <v>1</v>
      </c>
      <c r="F1583" s="90" t="s">
        <v>566</v>
      </c>
      <c r="G1583" s="95">
        <v>7.0894984820183602</v>
      </c>
      <c r="H1583" s="97">
        <v>8.2779149844348279</v>
      </c>
      <c r="I1583" s="97">
        <v>5.9010819796018916</v>
      </c>
      <c r="J1583" s="90" t="s">
        <v>8678</v>
      </c>
      <c r="K1583" s="95">
        <v>5.19547319412231</v>
      </c>
      <c r="L1583" s="110">
        <v>146</v>
      </c>
    </row>
    <row r="1584" spans="1:12" ht="15" customHeight="1">
      <c r="A1584" s="90">
        <v>29</v>
      </c>
      <c r="B1584" s="92" t="s">
        <v>2149</v>
      </c>
      <c r="C1584" s="90" t="s">
        <v>82</v>
      </c>
      <c r="D1584" s="90">
        <v>1</v>
      </c>
      <c r="E1584" s="90">
        <v>1</v>
      </c>
      <c r="F1584" s="90" t="s">
        <v>566</v>
      </c>
      <c r="G1584" s="95">
        <v>15.1902346694299</v>
      </c>
      <c r="H1584" s="97">
        <v>17.736582003097684</v>
      </c>
      <c r="I1584" s="97">
        <v>12.643887335762114</v>
      </c>
      <c r="J1584" s="90" t="s">
        <v>8678</v>
      </c>
      <c r="K1584" s="95">
        <v>6.1213994026184002</v>
      </c>
      <c r="L1584" s="110">
        <v>145</v>
      </c>
    </row>
    <row r="1585" spans="1:12" ht="15" customHeight="1">
      <c r="A1585" s="90">
        <v>29</v>
      </c>
      <c r="B1585" s="92" t="s">
        <v>2150</v>
      </c>
      <c r="C1585" s="90" t="s">
        <v>82</v>
      </c>
      <c r="D1585" s="90">
        <v>1</v>
      </c>
      <c r="E1585" s="90">
        <v>1</v>
      </c>
      <c r="F1585" s="90" t="s">
        <v>566</v>
      </c>
      <c r="G1585" s="95">
        <v>18.562473147867699</v>
      </c>
      <c r="H1585" s="97">
        <v>21.674110659398437</v>
      </c>
      <c r="I1585" s="97">
        <v>15.450835636336963</v>
      </c>
      <c r="J1585" s="90" t="s">
        <v>8678</v>
      </c>
      <c r="K1585" s="95">
        <v>5.6069960594177202</v>
      </c>
      <c r="L1585" s="110">
        <v>160</v>
      </c>
    </row>
    <row r="1586" spans="1:12" ht="15" customHeight="1">
      <c r="A1586" s="90">
        <v>29</v>
      </c>
      <c r="B1586" s="92" t="s">
        <v>2151</v>
      </c>
      <c r="C1586" s="90" t="s">
        <v>82</v>
      </c>
      <c r="D1586" s="90">
        <v>1</v>
      </c>
      <c r="E1586" s="90">
        <v>1</v>
      </c>
      <c r="F1586" s="90" t="s">
        <v>566</v>
      </c>
      <c r="G1586" s="95">
        <v>23.794605989436899</v>
      </c>
      <c r="H1586" s="97">
        <v>27.783308786689478</v>
      </c>
      <c r="I1586" s="97">
        <v>19.805903192184321</v>
      </c>
      <c r="J1586" s="90" t="s">
        <v>8678</v>
      </c>
      <c r="K1586" s="95">
        <v>5.9156379699706996</v>
      </c>
      <c r="L1586" s="110">
        <v>146</v>
      </c>
    </row>
    <row r="1587" spans="1:12" ht="15" customHeight="1">
      <c r="A1587" s="90">
        <v>29</v>
      </c>
      <c r="B1587" s="92" t="s">
        <v>2152</v>
      </c>
      <c r="C1587" s="90" t="s">
        <v>82</v>
      </c>
      <c r="D1587" s="90">
        <v>1</v>
      </c>
      <c r="E1587" s="90">
        <v>1</v>
      </c>
      <c r="F1587" s="90" t="s">
        <v>566</v>
      </c>
      <c r="G1587" s="95">
        <v>14.022111788028001</v>
      </c>
      <c r="H1587" s="97">
        <v>16.372646045124949</v>
      </c>
      <c r="I1587" s="97">
        <v>11.671577530931053</v>
      </c>
      <c r="J1587" s="90" t="s">
        <v>8678</v>
      </c>
      <c r="K1587" s="95">
        <v>2.8806583881378098</v>
      </c>
      <c r="L1587" s="110">
        <v>145</v>
      </c>
    </row>
    <row r="1588" spans="1:12" ht="15" customHeight="1">
      <c r="A1588" s="90">
        <v>29</v>
      </c>
      <c r="B1588" s="92" t="s">
        <v>2153</v>
      </c>
      <c r="C1588" s="90" t="s">
        <v>82</v>
      </c>
      <c r="D1588" s="90">
        <v>1</v>
      </c>
      <c r="E1588" s="90">
        <v>1</v>
      </c>
      <c r="F1588" s="90" t="s">
        <v>566</v>
      </c>
      <c r="G1588" s="95">
        <v>94.864450458824706</v>
      </c>
      <c r="H1588" s="97">
        <v>110.76663009873634</v>
      </c>
      <c r="I1588" s="97">
        <v>78.962270818913069</v>
      </c>
      <c r="J1588" s="90" t="s">
        <v>8678</v>
      </c>
      <c r="K1588" s="95">
        <v>3.3950617313385001</v>
      </c>
      <c r="L1588" s="110">
        <v>153</v>
      </c>
    </row>
    <row r="1589" spans="1:12" ht="15" customHeight="1">
      <c r="A1589" s="90">
        <v>29</v>
      </c>
      <c r="B1589" s="92" t="s">
        <v>2154</v>
      </c>
      <c r="C1589" s="90" t="s">
        <v>82</v>
      </c>
      <c r="D1589" s="90">
        <v>1</v>
      </c>
      <c r="E1589" s="90">
        <v>1</v>
      </c>
      <c r="F1589" s="90" t="s">
        <v>566</v>
      </c>
      <c r="G1589" s="95">
        <v>17.0045604883341</v>
      </c>
      <c r="H1589" s="97">
        <v>19.855044249905056</v>
      </c>
      <c r="I1589" s="97">
        <v>14.154076726763144</v>
      </c>
      <c r="J1589" s="90" t="s">
        <v>8678</v>
      </c>
      <c r="K1589" s="95">
        <v>2.8806583881378098</v>
      </c>
      <c r="L1589" s="110">
        <v>144</v>
      </c>
    </row>
    <row r="1590" spans="1:12" ht="15" customHeight="1">
      <c r="A1590" s="90">
        <v>29</v>
      </c>
      <c r="B1590" s="92" t="s">
        <v>2155</v>
      </c>
      <c r="C1590" s="90" t="s">
        <v>82</v>
      </c>
      <c r="D1590" s="90">
        <v>1</v>
      </c>
      <c r="E1590" s="90">
        <v>1</v>
      </c>
      <c r="F1590" s="90" t="s">
        <v>566</v>
      </c>
      <c r="G1590" s="95">
        <v>24.073945132429401</v>
      </c>
      <c r="H1590" s="97">
        <v>28.109473702780765</v>
      </c>
      <c r="I1590" s="97">
        <v>20.038416562078037</v>
      </c>
      <c r="J1590" s="90" t="s">
        <v>8678</v>
      </c>
      <c r="K1590" s="95">
        <v>4.4753084182739196</v>
      </c>
      <c r="L1590" s="110">
        <v>140</v>
      </c>
    </row>
    <row r="1591" spans="1:12" ht="15" customHeight="1">
      <c r="A1591" s="90">
        <v>29</v>
      </c>
      <c r="B1591" s="92" t="s">
        <v>2156</v>
      </c>
      <c r="C1591" s="90" t="s">
        <v>82</v>
      </c>
      <c r="D1591" s="90">
        <v>1</v>
      </c>
      <c r="E1591" s="90">
        <v>1</v>
      </c>
      <c r="F1591" s="90" t="s">
        <v>566</v>
      </c>
      <c r="G1591" s="95">
        <v>71.456555788927005</v>
      </c>
      <c r="H1591" s="97">
        <v>83.434857261279859</v>
      </c>
      <c r="I1591" s="97">
        <v>59.478254316574144</v>
      </c>
      <c r="J1591" s="90" t="s">
        <v>8678</v>
      </c>
      <c r="K1591" s="95">
        <v>6.1213994026184002</v>
      </c>
      <c r="L1591" s="110">
        <v>185</v>
      </c>
    </row>
    <row r="1592" spans="1:12" ht="15" customHeight="1">
      <c r="A1592" s="90">
        <v>29</v>
      </c>
      <c r="B1592" s="92" t="s">
        <v>2157</v>
      </c>
      <c r="C1592" s="90" t="s">
        <v>82</v>
      </c>
      <c r="D1592" s="90">
        <v>1</v>
      </c>
      <c r="E1592" s="90">
        <v>1</v>
      </c>
      <c r="F1592" s="90" t="s">
        <v>566</v>
      </c>
      <c r="G1592" s="95">
        <v>3.8380743039137299</v>
      </c>
      <c r="H1592" s="97">
        <v>4.4814527956139081</v>
      </c>
      <c r="I1592" s="97">
        <v>3.1946958122135518</v>
      </c>
      <c r="J1592" s="90" t="s">
        <v>8678</v>
      </c>
      <c r="K1592" s="95">
        <v>4.9897117614745996</v>
      </c>
      <c r="L1592" s="110">
        <v>172</v>
      </c>
    </row>
    <row r="1593" spans="1:12" ht="15" customHeight="1">
      <c r="A1593" s="90">
        <v>29</v>
      </c>
      <c r="B1593" s="92" t="s">
        <v>2158</v>
      </c>
      <c r="C1593" s="90" t="s">
        <v>82</v>
      </c>
      <c r="D1593" s="90">
        <v>1</v>
      </c>
      <c r="E1593" s="90">
        <v>1</v>
      </c>
      <c r="F1593" s="90" t="s">
        <v>566</v>
      </c>
      <c r="G1593" s="95">
        <v>0</v>
      </c>
      <c r="H1593" s="97">
        <v>0</v>
      </c>
      <c r="I1593" s="97">
        <v>0</v>
      </c>
      <c r="J1593" s="90" t="s">
        <v>8678</v>
      </c>
      <c r="K1593" s="95">
        <v>6.9958848953246999</v>
      </c>
      <c r="L1593" s="110">
        <v>184</v>
      </c>
    </row>
    <row r="1594" spans="1:12" ht="15" customHeight="1">
      <c r="A1594" s="90">
        <v>29</v>
      </c>
      <c r="B1594" s="92" t="s">
        <v>2159</v>
      </c>
      <c r="C1594" s="90" t="s">
        <v>82</v>
      </c>
      <c r="D1594" s="90">
        <v>1</v>
      </c>
      <c r="E1594" s="90">
        <v>1</v>
      </c>
      <c r="F1594" s="90" t="s">
        <v>566</v>
      </c>
      <c r="G1594" s="95">
        <v>0.16186757038244701</v>
      </c>
      <c r="H1594" s="97">
        <v>0.18900151960840031</v>
      </c>
      <c r="I1594" s="97">
        <v>0.1347336211564937</v>
      </c>
      <c r="J1594" s="90" t="s">
        <v>8678</v>
      </c>
      <c r="K1594" s="95">
        <v>6.0185184478759703</v>
      </c>
      <c r="L1594" s="110">
        <v>182</v>
      </c>
    </row>
    <row r="1595" spans="1:12" ht="15" customHeight="1">
      <c r="A1595" s="90">
        <v>29</v>
      </c>
      <c r="B1595" s="92" t="s">
        <v>2160</v>
      </c>
      <c r="C1595" s="90" t="s">
        <v>82</v>
      </c>
      <c r="D1595" s="90">
        <v>1</v>
      </c>
      <c r="E1595" s="90">
        <v>1</v>
      </c>
      <c r="F1595" s="90" t="s">
        <v>566</v>
      </c>
      <c r="G1595" s="95">
        <v>42.572975701061502</v>
      </c>
      <c r="H1595" s="97">
        <v>49.709506868737655</v>
      </c>
      <c r="I1595" s="97">
        <v>35.436444533385348</v>
      </c>
      <c r="J1595" s="90" t="s">
        <v>8678</v>
      </c>
      <c r="K1595" s="95">
        <v>5.0925927162170401</v>
      </c>
      <c r="L1595" s="110">
        <v>199</v>
      </c>
    </row>
    <row r="1596" spans="1:12" ht="15" customHeight="1">
      <c r="A1596" s="90">
        <v>29</v>
      </c>
      <c r="B1596" s="92" t="s">
        <v>2161</v>
      </c>
      <c r="C1596" s="90" t="s">
        <v>82</v>
      </c>
      <c r="D1596" s="90">
        <v>1</v>
      </c>
      <c r="E1596" s="90">
        <v>1</v>
      </c>
      <c r="F1596" s="90" t="s">
        <v>566</v>
      </c>
      <c r="G1596" s="95">
        <v>6.7891268562063196</v>
      </c>
      <c r="H1596" s="97">
        <v>7.927191898942235</v>
      </c>
      <c r="I1596" s="97">
        <v>5.6510618134704043</v>
      </c>
      <c r="J1596" s="90" t="s">
        <v>8678</v>
      </c>
      <c r="K1596" s="95">
        <v>4.3209877014160103</v>
      </c>
      <c r="L1596" s="110">
        <v>195</v>
      </c>
    </row>
    <row r="1597" spans="1:12" ht="15" customHeight="1">
      <c r="A1597" s="90">
        <v>29</v>
      </c>
      <c r="B1597" s="92" t="s">
        <v>2162</v>
      </c>
      <c r="C1597" s="90" t="s">
        <v>82</v>
      </c>
      <c r="D1597" s="90">
        <v>1</v>
      </c>
      <c r="E1597" s="90">
        <v>1</v>
      </c>
      <c r="F1597" s="90" t="s">
        <v>566</v>
      </c>
      <c r="G1597" s="95">
        <v>16.499684865721999</v>
      </c>
      <c r="H1597" s="97">
        <v>19.265536050940504</v>
      </c>
      <c r="I1597" s="97">
        <v>13.733833680503494</v>
      </c>
      <c r="J1597" s="90" t="s">
        <v>8678</v>
      </c>
      <c r="K1597" s="95">
        <v>3.3950617313385001</v>
      </c>
      <c r="L1597" s="110">
        <v>194</v>
      </c>
    </row>
    <row r="1598" spans="1:12" ht="15" customHeight="1">
      <c r="A1598" s="90">
        <v>29</v>
      </c>
      <c r="B1598" s="92" t="s">
        <v>2163</v>
      </c>
      <c r="C1598" s="90" t="s">
        <v>82</v>
      </c>
      <c r="D1598" s="90">
        <v>1</v>
      </c>
      <c r="E1598" s="90">
        <v>1</v>
      </c>
      <c r="F1598" s="90" t="s">
        <v>566</v>
      </c>
      <c r="G1598" s="95">
        <v>54.855603818726003</v>
      </c>
      <c r="H1598" s="97">
        <v>64.051078645830287</v>
      </c>
      <c r="I1598" s="97">
        <v>45.660128991621725</v>
      </c>
      <c r="J1598" s="90" t="s">
        <v>8678</v>
      </c>
      <c r="K1598" s="95">
        <v>2.5205762386321999</v>
      </c>
      <c r="L1598" s="110">
        <v>212</v>
      </c>
    </row>
    <row r="1599" spans="1:12" ht="15" customHeight="1">
      <c r="A1599" s="90">
        <v>29</v>
      </c>
      <c r="B1599" s="92" t="s">
        <v>2164</v>
      </c>
      <c r="C1599" s="90" t="s">
        <v>82</v>
      </c>
      <c r="D1599" s="90">
        <v>1</v>
      </c>
      <c r="E1599" s="90">
        <v>1</v>
      </c>
      <c r="F1599" s="90" t="s">
        <v>566</v>
      </c>
      <c r="G1599" s="95">
        <v>69.784151338270604</v>
      </c>
      <c r="H1599" s="97">
        <v>81.48210673918895</v>
      </c>
      <c r="I1599" s="97">
        <v>58.086195937352258</v>
      </c>
      <c r="J1599" s="90" t="s">
        <v>8678</v>
      </c>
      <c r="K1599" s="95">
        <v>2.6748971939086901</v>
      </c>
      <c r="L1599" s="110">
        <v>216</v>
      </c>
    </row>
    <row r="1600" spans="1:12" ht="15" customHeight="1">
      <c r="A1600" s="90">
        <v>29</v>
      </c>
      <c r="B1600" s="92" t="s">
        <v>2165</v>
      </c>
      <c r="C1600" s="90" t="s">
        <v>82</v>
      </c>
      <c r="D1600" s="90">
        <v>1</v>
      </c>
      <c r="E1600" s="90">
        <v>1</v>
      </c>
      <c r="F1600" s="90" t="s">
        <v>566</v>
      </c>
      <c r="G1600" s="95">
        <v>35.806211050223297</v>
      </c>
      <c r="H1600" s="97">
        <v>41.808425763862338</v>
      </c>
      <c r="I1600" s="97">
        <v>29.803996336584252</v>
      </c>
      <c r="J1600" s="90" t="s">
        <v>8678</v>
      </c>
      <c r="K1600" s="95">
        <v>2.2119340896606401</v>
      </c>
      <c r="L1600" s="110">
        <v>211</v>
      </c>
    </row>
    <row r="1601" spans="1:12" ht="15" customHeight="1">
      <c r="A1601" s="90">
        <v>29</v>
      </c>
      <c r="B1601" s="92" t="s">
        <v>2166</v>
      </c>
      <c r="C1601" s="90" t="s">
        <v>82</v>
      </c>
      <c r="D1601" s="90">
        <v>1</v>
      </c>
      <c r="E1601" s="90">
        <v>1</v>
      </c>
      <c r="F1601" s="90" t="s">
        <v>566</v>
      </c>
      <c r="G1601" s="95">
        <v>15.8728743363405</v>
      </c>
      <c r="H1601" s="97">
        <v>18.533652930190975</v>
      </c>
      <c r="I1601" s="97">
        <v>13.212095742490023</v>
      </c>
      <c r="J1601" s="90" t="s">
        <v>8678</v>
      </c>
      <c r="K1601" s="95">
        <v>1.4917695522308301</v>
      </c>
      <c r="L1601" s="110">
        <v>190</v>
      </c>
    </row>
    <row r="1602" spans="1:12" ht="15" customHeight="1">
      <c r="A1602" s="90">
        <v>29</v>
      </c>
      <c r="B1602" s="92" t="s">
        <v>2167</v>
      </c>
      <c r="C1602" s="90" t="s">
        <v>82</v>
      </c>
      <c r="D1602" s="90">
        <v>1</v>
      </c>
      <c r="E1602" s="90">
        <v>1</v>
      </c>
      <c r="F1602" s="90" t="s">
        <v>566</v>
      </c>
      <c r="G1602" s="95">
        <v>48.935662454226403</v>
      </c>
      <c r="H1602" s="97">
        <v>57.138774277268617</v>
      </c>
      <c r="I1602" s="97">
        <v>40.732550631184189</v>
      </c>
      <c r="J1602" s="90" t="s">
        <v>8678</v>
      </c>
      <c r="K1602" s="95">
        <v>2.2119340896606401</v>
      </c>
      <c r="L1602" s="110">
        <v>223</v>
      </c>
    </row>
    <row r="1603" spans="1:12" ht="15" customHeight="1">
      <c r="A1603" s="90">
        <v>29</v>
      </c>
      <c r="B1603" s="92" t="s">
        <v>2168</v>
      </c>
      <c r="C1603" s="90" t="s">
        <v>82</v>
      </c>
      <c r="D1603" s="90">
        <v>1</v>
      </c>
      <c r="E1603" s="90">
        <v>1</v>
      </c>
      <c r="F1603" s="90" t="s">
        <v>566</v>
      </c>
      <c r="G1603" s="95">
        <v>49.720462668180403</v>
      </c>
      <c r="H1603" s="97">
        <v>58.055130979700401</v>
      </c>
      <c r="I1603" s="97">
        <v>41.385794356660405</v>
      </c>
      <c r="J1603" s="90" t="s">
        <v>8678</v>
      </c>
      <c r="K1603" s="95">
        <v>1.69753086566925</v>
      </c>
      <c r="L1603" s="110">
        <v>226</v>
      </c>
    </row>
    <row r="1604" spans="1:12" ht="15" customHeight="1">
      <c r="A1604" s="90">
        <v>29</v>
      </c>
      <c r="B1604" s="92" t="s">
        <v>2169</v>
      </c>
      <c r="C1604" s="90" t="s">
        <v>82</v>
      </c>
      <c r="D1604" s="90">
        <v>1</v>
      </c>
      <c r="E1604" s="90">
        <v>1</v>
      </c>
      <c r="F1604" s="90" t="s">
        <v>566</v>
      </c>
      <c r="G1604" s="95">
        <v>6.4304199976760703</v>
      </c>
      <c r="H1604" s="97">
        <v>7.5083548138115344</v>
      </c>
      <c r="I1604" s="97">
        <v>5.3524851815406063</v>
      </c>
      <c r="J1604" s="90" t="s">
        <v>8678</v>
      </c>
      <c r="K1604" s="95">
        <v>0.61728394031524603</v>
      </c>
      <c r="L1604" s="110">
        <v>166</v>
      </c>
    </row>
    <row r="1605" spans="1:12" ht="15" customHeight="1">
      <c r="A1605" s="90">
        <v>29</v>
      </c>
      <c r="B1605" s="92" t="s">
        <v>2170</v>
      </c>
      <c r="C1605" s="90" t="s">
        <v>82</v>
      </c>
      <c r="D1605" s="90">
        <v>1</v>
      </c>
      <c r="E1605" s="90">
        <v>1</v>
      </c>
      <c r="F1605" s="90" t="s">
        <v>566</v>
      </c>
      <c r="G1605" s="95">
        <v>16.134200340309299</v>
      </c>
      <c r="H1605" s="97">
        <v>18.838785154926278</v>
      </c>
      <c r="I1605" s="97">
        <v>13.429615525692322</v>
      </c>
      <c r="J1605" s="90" t="s">
        <v>8678</v>
      </c>
      <c r="K1605" s="95">
        <v>1.90329217910766</v>
      </c>
      <c r="L1605" s="110">
        <v>135</v>
      </c>
    </row>
    <row r="1606" spans="1:12" ht="15" customHeight="1">
      <c r="A1606" s="90">
        <v>29</v>
      </c>
      <c r="B1606" s="92" t="s">
        <v>2171</v>
      </c>
      <c r="C1606" s="90" t="s">
        <v>82</v>
      </c>
      <c r="D1606" s="90">
        <v>1</v>
      </c>
      <c r="E1606" s="90">
        <v>1</v>
      </c>
      <c r="F1606" s="90" t="s">
        <v>566</v>
      </c>
      <c r="G1606" s="95">
        <v>11.432533878628901</v>
      </c>
      <c r="H1606" s="97">
        <v>13.348975776494978</v>
      </c>
      <c r="I1606" s="97">
        <v>9.5160919807628233</v>
      </c>
      <c r="J1606" s="90" t="s">
        <v>8678</v>
      </c>
      <c r="K1606" s="95">
        <v>2.0061728954315101</v>
      </c>
      <c r="L1606" s="110">
        <v>133</v>
      </c>
    </row>
    <row r="1607" spans="1:12" ht="15" customHeight="1">
      <c r="A1607" s="90">
        <v>29</v>
      </c>
      <c r="B1607" s="92" t="s">
        <v>2172</v>
      </c>
      <c r="C1607" s="90" t="s">
        <v>82</v>
      </c>
      <c r="D1607" s="90">
        <v>1</v>
      </c>
      <c r="E1607" s="90">
        <v>1</v>
      </c>
      <c r="F1607" s="90" t="s">
        <v>566</v>
      </c>
      <c r="G1607" s="95">
        <v>2.9126718024956202</v>
      </c>
      <c r="H1607" s="97">
        <v>3.4009245674815358</v>
      </c>
      <c r="I1607" s="97">
        <v>2.4244190375097046</v>
      </c>
      <c r="J1607" s="90" t="s">
        <v>8678</v>
      </c>
      <c r="K1607" s="95">
        <v>1.0802469253539999</v>
      </c>
      <c r="L1607" s="110">
        <v>141</v>
      </c>
    </row>
    <row r="1608" spans="1:12" ht="15" customHeight="1">
      <c r="A1608" s="90">
        <v>29</v>
      </c>
      <c r="B1608" s="92" t="s">
        <v>2173</v>
      </c>
      <c r="C1608" s="90" t="s">
        <v>82</v>
      </c>
      <c r="D1608" s="90">
        <v>1</v>
      </c>
      <c r="E1608" s="90">
        <v>1</v>
      </c>
      <c r="F1608" s="90" t="s">
        <v>566</v>
      </c>
      <c r="G1608" s="95">
        <v>3.89914918478601</v>
      </c>
      <c r="H1608" s="97">
        <v>4.5527656921223905</v>
      </c>
      <c r="I1608" s="97">
        <v>3.2455326774496291</v>
      </c>
      <c r="J1608" s="90" t="s">
        <v>8678</v>
      </c>
      <c r="K1608" s="95">
        <v>2.8806583881378098</v>
      </c>
      <c r="L1608" s="110">
        <v>156</v>
      </c>
    </row>
    <row r="1609" spans="1:12" ht="15" customHeight="1">
      <c r="A1609" s="90">
        <v>30</v>
      </c>
      <c r="B1609" s="92" t="s">
        <v>2174</v>
      </c>
      <c r="C1609" s="90" t="s">
        <v>82</v>
      </c>
      <c r="D1609" s="90">
        <v>1</v>
      </c>
      <c r="E1609" s="90">
        <v>1</v>
      </c>
      <c r="F1609" s="90" t="s">
        <v>565</v>
      </c>
      <c r="G1609" s="95">
        <v>25.100678234914799</v>
      </c>
      <c r="H1609" s="97">
        <v>29.308318635978274</v>
      </c>
      <c r="I1609" s="97">
        <v>20.893037833851324</v>
      </c>
      <c r="J1609" s="90" t="s">
        <v>8678</v>
      </c>
      <c r="K1609" s="95">
        <v>9.7736625671386701</v>
      </c>
      <c r="L1609" s="110">
        <v>186</v>
      </c>
    </row>
    <row r="1610" spans="1:12" ht="15" customHeight="1">
      <c r="A1610" s="90">
        <v>30</v>
      </c>
      <c r="B1610" s="92" t="s">
        <v>2175</v>
      </c>
      <c r="C1610" s="90" t="s">
        <v>82</v>
      </c>
      <c r="D1610" s="90">
        <v>1</v>
      </c>
      <c r="E1610" s="90">
        <v>1</v>
      </c>
      <c r="F1610" s="90" t="s">
        <v>565</v>
      </c>
      <c r="G1610" s="95">
        <v>38.930856581042399</v>
      </c>
      <c r="H1610" s="97">
        <v>45.456857331514065</v>
      </c>
      <c r="I1610" s="97">
        <v>32.404855830570732</v>
      </c>
      <c r="J1610" s="90" t="s">
        <v>8678</v>
      </c>
      <c r="K1610" s="95">
        <v>7.7160491943359304</v>
      </c>
      <c r="L1610" s="110">
        <v>182</v>
      </c>
    </row>
    <row r="1611" spans="1:12" ht="15" customHeight="1">
      <c r="A1611" s="90">
        <v>30</v>
      </c>
      <c r="B1611" s="92" t="s">
        <v>2176</v>
      </c>
      <c r="C1611" s="90" t="s">
        <v>82</v>
      </c>
      <c r="D1611" s="90">
        <v>1</v>
      </c>
      <c r="E1611" s="90">
        <v>1</v>
      </c>
      <c r="F1611" s="90" t="s">
        <v>565</v>
      </c>
      <c r="G1611" s="95">
        <v>92.517902673367601</v>
      </c>
      <c r="H1611" s="97">
        <v>108.02672922645382</v>
      </c>
      <c r="I1611" s="97">
        <v>77.009076120281378</v>
      </c>
      <c r="J1611" s="90" t="s">
        <v>8678</v>
      </c>
      <c r="K1611" s="95">
        <v>8.8991765975952095</v>
      </c>
      <c r="L1611" s="110">
        <v>205</v>
      </c>
    </row>
    <row r="1612" spans="1:12" ht="15" customHeight="1">
      <c r="A1612" s="90">
        <v>30</v>
      </c>
      <c r="B1612" s="92" t="s">
        <v>2177</v>
      </c>
      <c r="C1612" s="90" t="s">
        <v>82</v>
      </c>
      <c r="D1612" s="90">
        <v>1</v>
      </c>
      <c r="E1612" s="90">
        <v>1</v>
      </c>
      <c r="F1612" s="90" t="s">
        <v>565</v>
      </c>
      <c r="G1612" s="95">
        <v>146.56845515996599</v>
      </c>
      <c r="H1612" s="97">
        <v>171.13780534567925</v>
      </c>
      <c r="I1612" s="97">
        <v>121.99910497425272</v>
      </c>
      <c r="J1612" s="90" t="s">
        <v>8678</v>
      </c>
      <c r="K1612" s="95">
        <v>10.0823049545288</v>
      </c>
      <c r="L1612" s="110">
        <v>213</v>
      </c>
    </row>
    <row r="1613" spans="1:12" ht="15" customHeight="1">
      <c r="A1613" s="90">
        <v>30</v>
      </c>
      <c r="B1613" s="92" t="s">
        <v>2178</v>
      </c>
      <c r="C1613" s="90" t="s">
        <v>82</v>
      </c>
      <c r="D1613" s="90">
        <v>1</v>
      </c>
      <c r="E1613" s="90">
        <v>1</v>
      </c>
      <c r="F1613" s="90" t="s">
        <v>565</v>
      </c>
      <c r="G1613" s="95">
        <v>145.563798122723</v>
      </c>
      <c r="H1613" s="97">
        <v>169.96473710059743</v>
      </c>
      <c r="I1613" s="97">
        <v>121.16285914484857</v>
      </c>
      <c r="J1613" s="90" t="s">
        <v>8678</v>
      </c>
      <c r="K1613" s="95">
        <v>9.6193418502807599</v>
      </c>
      <c r="L1613" s="110">
        <v>210</v>
      </c>
    </row>
    <row r="1614" spans="1:12" ht="15" customHeight="1">
      <c r="A1614" s="90">
        <v>30</v>
      </c>
      <c r="B1614" s="92" t="s">
        <v>2179</v>
      </c>
      <c r="C1614" s="90" t="s">
        <v>82</v>
      </c>
      <c r="D1614" s="90">
        <v>1</v>
      </c>
      <c r="E1614" s="90">
        <v>1</v>
      </c>
      <c r="F1614" s="90" t="s">
        <v>565</v>
      </c>
      <c r="G1614" s="95">
        <v>168.771822749206</v>
      </c>
      <c r="H1614" s="97">
        <v>197.06313557010407</v>
      </c>
      <c r="I1614" s="97">
        <v>140.48050992830792</v>
      </c>
      <c r="J1614" s="90" t="s">
        <v>8678</v>
      </c>
      <c r="K1614" s="95">
        <v>9.5164613723754794</v>
      </c>
      <c r="L1614" s="110">
        <v>203</v>
      </c>
    </row>
    <row r="1615" spans="1:12" ht="15" customHeight="1">
      <c r="A1615" s="90">
        <v>30</v>
      </c>
      <c r="B1615" s="92" t="s">
        <v>2180</v>
      </c>
      <c r="C1615" s="90" t="s">
        <v>82</v>
      </c>
      <c r="D1615" s="90">
        <v>1</v>
      </c>
      <c r="E1615" s="90">
        <v>1</v>
      </c>
      <c r="F1615" s="90" t="s">
        <v>565</v>
      </c>
      <c r="G1615" s="95">
        <v>26.780976827005901</v>
      </c>
      <c r="H1615" s="97">
        <v>31.270286598743915</v>
      </c>
      <c r="I1615" s="97">
        <v>22.291667055267887</v>
      </c>
      <c r="J1615" s="90" t="s">
        <v>8678</v>
      </c>
      <c r="K1615" s="95">
        <v>11.3168725967407</v>
      </c>
      <c r="L1615" s="110">
        <v>201</v>
      </c>
    </row>
    <row r="1616" spans="1:12" ht="15" customHeight="1">
      <c r="A1616" s="90">
        <v>31</v>
      </c>
      <c r="B1616" s="92" t="s">
        <v>2181</v>
      </c>
      <c r="C1616" s="90" t="s">
        <v>82</v>
      </c>
      <c r="D1616" s="90">
        <v>1</v>
      </c>
      <c r="E1616" s="90">
        <v>1</v>
      </c>
      <c r="F1616" s="90" t="s">
        <v>565</v>
      </c>
      <c r="G1616" s="95">
        <v>25.463688145599999</v>
      </c>
      <c r="H1616" s="97">
        <v>29.732180096246736</v>
      </c>
      <c r="I1616" s="97">
        <v>21.195196194953262</v>
      </c>
      <c r="J1616" s="90" t="s">
        <v>8678</v>
      </c>
      <c r="K1616" s="95">
        <v>9.9794235229492099</v>
      </c>
      <c r="L1616" s="110">
        <v>201</v>
      </c>
    </row>
    <row r="1617" spans="1:12" ht="15" customHeight="1">
      <c r="A1617" s="90">
        <v>31</v>
      </c>
      <c r="B1617" s="92" t="s">
        <v>2182</v>
      </c>
      <c r="C1617" s="90" t="s">
        <v>82</v>
      </c>
      <c r="D1617" s="90">
        <v>1</v>
      </c>
      <c r="E1617" s="90">
        <v>1</v>
      </c>
      <c r="F1617" s="90" t="s">
        <v>565</v>
      </c>
      <c r="G1617" s="95">
        <v>340.444137612882</v>
      </c>
      <c r="H1617" s="97">
        <v>397.51297433190848</v>
      </c>
      <c r="I1617" s="97">
        <v>283.37530089385552</v>
      </c>
      <c r="J1617" s="90" t="s">
        <v>8678</v>
      </c>
      <c r="K1617" s="95">
        <v>11.008230209350501</v>
      </c>
      <c r="L1617" s="110">
        <v>218</v>
      </c>
    </row>
    <row r="1618" spans="1:12" ht="15" customHeight="1">
      <c r="A1618" s="90">
        <v>31</v>
      </c>
      <c r="B1618" s="92" t="s">
        <v>2183</v>
      </c>
      <c r="C1618" s="90" t="s">
        <v>82</v>
      </c>
      <c r="D1618" s="90">
        <v>1</v>
      </c>
      <c r="E1618" s="90">
        <v>1</v>
      </c>
      <c r="F1618" s="90" t="s">
        <v>565</v>
      </c>
      <c r="G1618" s="95">
        <v>216.57920682757899</v>
      </c>
      <c r="H1618" s="97">
        <v>252.88449755117432</v>
      </c>
      <c r="I1618" s="97">
        <v>180.27391610398365</v>
      </c>
      <c r="J1618" s="90" t="s">
        <v>8678</v>
      </c>
      <c r="K1618" s="95">
        <v>8.1790122985839808</v>
      </c>
      <c r="L1618" s="110">
        <v>210</v>
      </c>
    </row>
    <row r="1619" spans="1:12" ht="15" customHeight="1">
      <c r="A1619" s="90">
        <v>31</v>
      </c>
      <c r="B1619" s="92" t="s">
        <v>2184</v>
      </c>
      <c r="C1619" s="90" t="s">
        <v>82</v>
      </c>
      <c r="D1619" s="90">
        <v>1</v>
      </c>
      <c r="E1619" s="90">
        <v>1</v>
      </c>
      <c r="F1619" s="90" t="s">
        <v>565</v>
      </c>
      <c r="G1619" s="95">
        <v>262.78198845826199</v>
      </c>
      <c r="H1619" s="97">
        <v>306.83227669990686</v>
      </c>
      <c r="I1619" s="97">
        <v>218.73170021661713</v>
      </c>
      <c r="J1619" s="90" t="s">
        <v>8678</v>
      </c>
      <c r="K1619" s="95">
        <v>10.596707344055099</v>
      </c>
      <c r="L1619" s="110">
        <v>209</v>
      </c>
    </row>
    <row r="1620" spans="1:12" ht="15" customHeight="1">
      <c r="A1620" s="90">
        <v>31</v>
      </c>
      <c r="B1620" s="92" t="s">
        <v>2185</v>
      </c>
      <c r="C1620" s="90" t="s">
        <v>82</v>
      </c>
      <c r="D1620" s="90">
        <v>1</v>
      </c>
      <c r="E1620" s="90">
        <v>1</v>
      </c>
      <c r="F1620" s="90" t="s">
        <v>565</v>
      </c>
      <c r="G1620" s="95">
        <v>217.87983630946499</v>
      </c>
      <c r="H1620" s="97">
        <v>254.40315226343779</v>
      </c>
      <c r="I1620" s="97">
        <v>181.35652035549219</v>
      </c>
      <c r="J1620" s="90" t="s">
        <v>8678</v>
      </c>
      <c r="K1620" s="95">
        <v>7.2016463279724103</v>
      </c>
      <c r="L1620" s="110">
        <v>211</v>
      </c>
    </row>
    <row r="1621" spans="1:12" ht="15" customHeight="1">
      <c r="A1621" s="90">
        <v>31</v>
      </c>
      <c r="B1621" s="92" t="s">
        <v>2186</v>
      </c>
      <c r="C1621" s="90" t="s">
        <v>82</v>
      </c>
      <c r="D1621" s="90">
        <v>1</v>
      </c>
      <c r="E1621" s="90">
        <v>1</v>
      </c>
      <c r="F1621" s="90" t="s">
        <v>565</v>
      </c>
      <c r="G1621" s="95">
        <v>24.453218648786802</v>
      </c>
      <c r="H1621" s="97">
        <v>28.552325045822506</v>
      </c>
      <c r="I1621" s="97">
        <v>20.354112251751097</v>
      </c>
      <c r="J1621" s="90" t="s">
        <v>8678</v>
      </c>
      <c r="K1621" s="95">
        <v>7.6131687164306596</v>
      </c>
      <c r="L1621" s="110">
        <v>198</v>
      </c>
    </row>
    <row r="1622" spans="1:12" ht="15" customHeight="1">
      <c r="A1622" s="90">
        <v>31</v>
      </c>
      <c r="B1622" s="92" t="s">
        <v>2187</v>
      </c>
      <c r="C1622" s="90" t="s">
        <v>82</v>
      </c>
      <c r="D1622" s="90">
        <v>1</v>
      </c>
      <c r="E1622" s="90">
        <v>1</v>
      </c>
      <c r="F1622" s="90" t="s">
        <v>565</v>
      </c>
      <c r="G1622" s="95">
        <v>6.7610165443461803</v>
      </c>
      <c r="H1622" s="97">
        <v>7.8943694401527464</v>
      </c>
      <c r="I1622" s="97">
        <v>5.6276636485396141</v>
      </c>
      <c r="J1622" s="90" t="s">
        <v>8678</v>
      </c>
      <c r="K1622" s="95">
        <v>10.80246925354</v>
      </c>
      <c r="L1622" s="110">
        <v>203</v>
      </c>
    </row>
    <row r="1623" spans="1:12" ht="15" customHeight="1">
      <c r="A1623" s="90">
        <v>31</v>
      </c>
      <c r="B1623" s="92" t="s">
        <v>2188</v>
      </c>
      <c r="C1623" s="90" t="s">
        <v>82</v>
      </c>
      <c r="D1623" s="90">
        <v>1</v>
      </c>
      <c r="E1623" s="90">
        <v>1</v>
      </c>
      <c r="F1623" s="90" t="s">
        <v>565</v>
      </c>
      <c r="G1623" s="95">
        <v>7.3789224529014499</v>
      </c>
      <c r="H1623" s="97">
        <v>8.6158552536237529</v>
      </c>
      <c r="I1623" s="97">
        <v>6.1419896521791468</v>
      </c>
      <c r="J1623" s="90" t="s">
        <v>8678</v>
      </c>
      <c r="K1623" s="95">
        <v>10.185185432434</v>
      </c>
      <c r="L1623" s="110">
        <v>213</v>
      </c>
    </row>
    <row r="1624" spans="1:12" ht="15" customHeight="1">
      <c r="A1624" s="90">
        <v>31</v>
      </c>
      <c r="B1624" s="92" t="s">
        <v>2189</v>
      </c>
      <c r="C1624" s="90" t="s">
        <v>82</v>
      </c>
      <c r="D1624" s="90">
        <v>1</v>
      </c>
      <c r="E1624" s="90">
        <v>1</v>
      </c>
      <c r="F1624" s="90" t="s">
        <v>565</v>
      </c>
      <c r="G1624" s="95">
        <v>6.70847156878202</v>
      </c>
      <c r="H1624" s="97">
        <v>7.8330163216377269</v>
      </c>
      <c r="I1624" s="97">
        <v>5.5839268159263131</v>
      </c>
      <c r="J1624" s="90" t="s">
        <v>8678</v>
      </c>
      <c r="K1624" s="95">
        <v>10.185185432434</v>
      </c>
      <c r="L1624" s="110">
        <v>210</v>
      </c>
    </row>
    <row r="1625" spans="1:12" ht="15" customHeight="1">
      <c r="A1625" s="90">
        <v>31</v>
      </c>
      <c r="B1625" s="92" t="s">
        <v>2190</v>
      </c>
      <c r="C1625" s="90" t="s">
        <v>82</v>
      </c>
      <c r="D1625" s="90">
        <v>1</v>
      </c>
      <c r="E1625" s="90">
        <v>1</v>
      </c>
      <c r="F1625" s="90" t="s">
        <v>565</v>
      </c>
      <c r="G1625" s="95">
        <v>7.7279458222399997</v>
      </c>
      <c r="H1625" s="97">
        <v>9.0233856009809852</v>
      </c>
      <c r="I1625" s="97">
        <v>6.4325060434990142</v>
      </c>
      <c r="J1625" s="90" t="s">
        <v>8678</v>
      </c>
      <c r="K1625" s="95">
        <v>10.493826866149901</v>
      </c>
      <c r="L1625" s="110">
        <v>225</v>
      </c>
    </row>
    <row r="1626" spans="1:12" ht="15" customHeight="1">
      <c r="A1626" s="90">
        <v>31</v>
      </c>
      <c r="B1626" s="92" t="s">
        <v>2191</v>
      </c>
      <c r="C1626" s="90" t="s">
        <v>82</v>
      </c>
      <c r="D1626" s="90">
        <v>1</v>
      </c>
      <c r="E1626" s="90">
        <v>1</v>
      </c>
      <c r="F1626" s="90" t="s">
        <v>565</v>
      </c>
      <c r="G1626" s="95">
        <v>17.642340672226101</v>
      </c>
      <c r="H1626" s="97">
        <v>20.599735874341675</v>
      </c>
      <c r="I1626" s="97">
        <v>14.684945470110527</v>
      </c>
      <c r="J1626" s="90" t="s">
        <v>8678</v>
      </c>
      <c r="K1626" s="95">
        <v>9.5164613723754794</v>
      </c>
      <c r="L1626" s="110">
        <v>194</v>
      </c>
    </row>
    <row r="1627" spans="1:12" ht="15" customHeight="1">
      <c r="A1627" s="90">
        <v>31</v>
      </c>
      <c r="B1627" s="92" t="s">
        <v>2192</v>
      </c>
      <c r="C1627" s="90" t="s">
        <v>82</v>
      </c>
      <c r="D1627" s="90">
        <v>1</v>
      </c>
      <c r="E1627" s="90">
        <v>1</v>
      </c>
      <c r="F1627" s="90" t="s">
        <v>565</v>
      </c>
      <c r="G1627" s="95">
        <v>2.7610553378520302</v>
      </c>
      <c r="H1627" s="97">
        <v>3.2238925520655606</v>
      </c>
      <c r="I1627" s="97">
        <v>2.2982181236384998</v>
      </c>
      <c r="J1627" s="90" t="s">
        <v>8678</v>
      </c>
      <c r="K1627" s="95">
        <v>8.6934156417846609</v>
      </c>
      <c r="L1627" s="110">
        <v>197</v>
      </c>
    </row>
    <row r="1628" spans="1:12" ht="15" customHeight="1">
      <c r="A1628" s="90">
        <v>31</v>
      </c>
      <c r="B1628" s="92" t="s">
        <v>2193</v>
      </c>
      <c r="C1628" s="90" t="s">
        <v>82</v>
      </c>
      <c r="D1628" s="90">
        <v>1</v>
      </c>
      <c r="E1628" s="90">
        <v>1</v>
      </c>
      <c r="F1628" s="90" t="s">
        <v>565</v>
      </c>
      <c r="G1628" s="95">
        <v>6.3845005044450698</v>
      </c>
      <c r="H1628" s="97">
        <v>7.4547378108516389</v>
      </c>
      <c r="I1628" s="97">
        <v>5.3142631980385007</v>
      </c>
      <c r="J1628" s="90" t="s">
        <v>8678</v>
      </c>
      <c r="K1628" s="95">
        <v>9.4135799407958896</v>
      </c>
      <c r="L1628" s="110">
        <v>208</v>
      </c>
    </row>
    <row r="1629" spans="1:12" ht="15" customHeight="1">
      <c r="A1629" s="90">
        <v>31</v>
      </c>
      <c r="B1629" s="92" t="s">
        <v>2194</v>
      </c>
      <c r="C1629" s="90" t="s">
        <v>82</v>
      </c>
      <c r="D1629" s="90">
        <v>1</v>
      </c>
      <c r="E1629" s="90">
        <v>1</v>
      </c>
      <c r="F1629" s="90" t="s">
        <v>565</v>
      </c>
      <c r="G1629" s="95">
        <v>5.2190753140940904</v>
      </c>
      <c r="H1629" s="97">
        <v>6.0939517593540113</v>
      </c>
      <c r="I1629" s="97">
        <v>4.3441988688341695</v>
      </c>
      <c r="J1629" s="90" t="s">
        <v>8678</v>
      </c>
      <c r="K1629" s="95">
        <v>9.6193418502807599</v>
      </c>
      <c r="L1629" s="110">
        <v>205</v>
      </c>
    </row>
    <row r="1630" spans="1:12" ht="15" customHeight="1">
      <c r="A1630" s="90">
        <v>31</v>
      </c>
      <c r="B1630" s="92" t="s">
        <v>2195</v>
      </c>
      <c r="C1630" s="90" t="s">
        <v>82</v>
      </c>
      <c r="D1630" s="90">
        <v>1</v>
      </c>
      <c r="E1630" s="90">
        <v>1</v>
      </c>
      <c r="F1630" s="90" t="s">
        <v>565</v>
      </c>
      <c r="G1630" s="95">
        <v>4.1253664960044896</v>
      </c>
      <c r="H1630" s="97">
        <v>4.8169039347672902</v>
      </c>
      <c r="I1630" s="97">
        <v>3.4338290572416894</v>
      </c>
      <c r="J1630" s="90" t="s">
        <v>8678</v>
      </c>
      <c r="K1630" s="95">
        <v>9.2078189849853498</v>
      </c>
      <c r="L1630" s="110">
        <v>198</v>
      </c>
    </row>
    <row r="1631" spans="1:12" ht="15" customHeight="1">
      <c r="A1631" s="90">
        <v>32</v>
      </c>
      <c r="B1631" s="92" t="s">
        <v>2196</v>
      </c>
      <c r="C1631" s="90" t="s">
        <v>82</v>
      </c>
      <c r="D1631" s="90">
        <v>1</v>
      </c>
      <c r="E1631" s="90">
        <v>1</v>
      </c>
      <c r="F1631" s="90" t="s">
        <v>565</v>
      </c>
      <c r="G1631" s="95">
        <v>11.4954883887464</v>
      </c>
      <c r="H1631" s="97">
        <v>13.422483385525602</v>
      </c>
      <c r="I1631" s="97">
        <v>9.5684933919671984</v>
      </c>
      <c r="J1631" s="90" t="s">
        <v>8678</v>
      </c>
      <c r="K1631" s="95">
        <v>8.6934156417846609</v>
      </c>
      <c r="L1631" s="110">
        <v>223</v>
      </c>
    </row>
    <row r="1632" spans="1:12" ht="15" customHeight="1">
      <c r="A1632" s="90">
        <v>32</v>
      </c>
      <c r="B1632" s="92" t="s">
        <v>2197</v>
      </c>
      <c r="C1632" s="90" t="s">
        <v>82</v>
      </c>
      <c r="D1632" s="90">
        <v>1</v>
      </c>
      <c r="E1632" s="90">
        <v>1</v>
      </c>
      <c r="F1632" s="90" t="s">
        <v>565</v>
      </c>
      <c r="G1632" s="95">
        <v>11.7259750637485</v>
      </c>
      <c r="H1632" s="97">
        <v>13.691606667736849</v>
      </c>
      <c r="I1632" s="97">
        <v>9.7603434597601506</v>
      </c>
      <c r="J1632" s="90" t="s">
        <v>8678</v>
      </c>
      <c r="K1632" s="95">
        <v>9.7222223281860298</v>
      </c>
      <c r="L1632" s="110">
        <v>226</v>
      </c>
    </row>
    <row r="1633" spans="1:12" ht="15" customHeight="1">
      <c r="A1633" s="90">
        <v>33</v>
      </c>
      <c r="B1633" s="92" t="s">
        <v>2198</v>
      </c>
      <c r="C1633" s="90" t="s">
        <v>82</v>
      </c>
      <c r="D1633" s="90">
        <v>1</v>
      </c>
      <c r="E1633" s="90">
        <v>1</v>
      </c>
      <c r="F1633" s="90" t="s">
        <v>565</v>
      </c>
      <c r="G1633" s="95">
        <v>38.845636771451602</v>
      </c>
      <c r="H1633" s="97">
        <v>45.357352078699414</v>
      </c>
      <c r="I1633" s="97">
        <v>32.33392146420379</v>
      </c>
      <c r="J1633" s="90" t="s">
        <v>8678</v>
      </c>
      <c r="K1633" s="95">
        <v>8.6934156417846609</v>
      </c>
      <c r="L1633" s="110">
        <v>204</v>
      </c>
    </row>
    <row r="1634" spans="1:12" ht="15" customHeight="1">
      <c r="A1634" s="90">
        <v>33</v>
      </c>
      <c r="B1634" s="92" t="s">
        <v>2199</v>
      </c>
      <c r="C1634" s="90" t="s">
        <v>82</v>
      </c>
      <c r="D1634" s="90">
        <v>1</v>
      </c>
      <c r="E1634" s="90">
        <v>1</v>
      </c>
      <c r="F1634" s="90" t="s">
        <v>565</v>
      </c>
      <c r="G1634" s="95">
        <v>11.5728731454707</v>
      </c>
      <c r="H1634" s="97">
        <v>13.512840191282692</v>
      </c>
      <c r="I1634" s="97">
        <v>9.6329060996587081</v>
      </c>
      <c r="J1634" s="90" t="s">
        <v>8678</v>
      </c>
      <c r="K1634" s="95">
        <v>9.6193418502807599</v>
      </c>
      <c r="L1634" s="110">
        <v>204</v>
      </c>
    </row>
    <row r="1635" spans="1:12" ht="15" customHeight="1">
      <c r="A1635" s="90">
        <v>33</v>
      </c>
      <c r="B1635" s="92" t="s">
        <v>2200</v>
      </c>
      <c r="C1635" s="90" t="s">
        <v>82</v>
      </c>
      <c r="D1635" s="90">
        <v>1</v>
      </c>
      <c r="E1635" s="90">
        <v>1</v>
      </c>
      <c r="F1635" s="90" t="s">
        <v>565</v>
      </c>
      <c r="G1635" s="95">
        <v>7.1233402449816197</v>
      </c>
      <c r="H1635" s="97">
        <v>8.3174296606060416</v>
      </c>
      <c r="I1635" s="97">
        <v>5.9292508293571986</v>
      </c>
      <c r="J1635" s="90" t="s">
        <v>8678</v>
      </c>
      <c r="K1635" s="95">
        <v>8.0246915817260707</v>
      </c>
      <c r="L1635" s="110">
        <v>204</v>
      </c>
    </row>
    <row r="1636" spans="1:12" ht="15" customHeight="1">
      <c r="A1636" s="90">
        <v>33</v>
      </c>
      <c r="B1636" s="92" t="s">
        <v>2201</v>
      </c>
      <c r="C1636" s="90" t="s">
        <v>82</v>
      </c>
      <c r="D1636" s="90">
        <v>1</v>
      </c>
      <c r="E1636" s="90">
        <v>1</v>
      </c>
      <c r="F1636" s="90" t="s">
        <v>565</v>
      </c>
      <c r="G1636" s="95">
        <v>15.1835501266967</v>
      </c>
      <c r="H1636" s="97">
        <v>17.728776926815407</v>
      </c>
      <c r="I1636" s="97">
        <v>12.638323326577993</v>
      </c>
      <c r="J1636" s="90" t="s">
        <v>8678</v>
      </c>
      <c r="K1636" s="95">
        <v>8.1790122985839808</v>
      </c>
      <c r="L1636" s="110">
        <v>217</v>
      </c>
    </row>
    <row r="1637" spans="1:12" ht="15" customHeight="1">
      <c r="A1637" s="90">
        <v>33</v>
      </c>
      <c r="B1637" s="92" t="s">
        <v>2202</v>
      </c>
      <c r="C1637" s="90" t="s">
        <v>82</v>
      </c>
      <c r="D1637" s="90">
        <v>1</v>
      </c>
      <c r="E1637" s="90">
        <v>1</v>
      </c>
      <c r="F1637" s="90" t="s">
        <v>565</v>
      </c>
      <c r="G1637" s="95">
        <v>14.9371208662165</v>
      </c>
      <c r="H1637" s="97">
        <v>17.441038594815442</v>
      </c>
      <c r="I1637" s="97">
        <v>12.433203137617557</v>
      </c>
      <c r="J1637" s="90" t="s">
        <v>8678</v>
      </c>
      <c r="K1637" s="95">
        <v>5.8127570152282697</v>
      </c>
      <c r="L1637" s="110">
        <v>220</v>
      </c>
    </row>
    <row r="1638" spans="1:12" ht="15" customHeight="1">
      <c r="A1638" s="90">
        <v>33</v>
      </c>
      <c r="B1638" s="92" t="s">
        <v>2203</v>
      </c>
      <c r="C1638" s="90" t="s">
        <v>82</v>
      </c>
      <c r="D1638" s="90">
        <v>1</v>
      </c>
      <c r="E1638" s="90">
        <v>1</v>
      </c>
      <c r="F1638" s="90" t="s">
        <v>565</v>
      </c>
      <c r="G1638" s="95">
        <v>5.8922279954589101</v>
      </c>
      <c r="H1638" s="97">
        <v>6.8799453923332381</v>
      </c>
      <c r="I1638" s="97">
        <v>4.904510598584582</v>
      </c>
      <c r="J1638" s="90" t="s">
        <v>8678</v>
      </c>
      <c r="K1638" s="95">
        <v>9.0020580291747994</v>
      </c>
      <c r="L1638" s="110">
        <v>198</v>
      </c>
    </row>
    <row r="1639" spans="1:12" ht="15" customHeight="1">
      <c r="A1639" s="90">
        <v>33</v>
      </c>
      <c r="B1639" s="92" t="s">
        <v>2204</v>
      </c>
      <c r="C1639" s="90" t="s">
        <v>82</v>
      </c>
      <c r="D1639" s="90">
        <v>1</v>
      </c>
      <c r="E1639" s="90">
        <v>1</v>
      </c>
      <c r="F1639" s="90" t="s">
        <v>565</v>
      </c>
      <c r="G1639" s="95">
        <v>13.785321943328601</v>
      </c>
      <c r="H1639" s="97">
        <v>16.096162989437616</v>
      </c>
      <c r="I1639" s="97">
        <v>11.474480897219587</v>
      </c>
      <c r="J1639" s="90" t="s">
        <v>8678</v>
      </c>
      <c r="K1639" s="95">
        <v>9.2078189849853498</v>
      </c>
      <c r="L1639" s="110">
        <v>202</v>
      </c>
    </row>
    <row r="1640" spans="1:12" ht="15" customHeight="1">
      <c r="A1640" s="90">
        <v>33</v>
      </c>
      <c r="B1640" s="92" t="s">
        <v>2205</v>
      </c>
      <c r="C1640" s="90" t="s">
        <v>82</v>
      </c>
      <c r="D1640" s="90">
        <v>1</v>
      </c>
      <c r="E1640" s="90">
        <v>1</v>
      </c>
      <c r="F1640" s="90" t="s">
        <v>565</v>
      </c>
      <c r="G1640" s="95">
        <v>7.4877403644272196</v>
      </c>
      <c r="H1640" s="97">
        <v>8.7429143710886628</v>
      </c>
      <c r="I1640" s="97">
        <v>6.2325663577657755</v>
      </c>
      <c r="J1640" s="90" t="s">
        <v>8678</v>
      </c>
      <c r="K1640" s="95">
        <v>11.4197530746459</v>
      </c>
      <c r="L1640" s="110">
        <v>194</v>
      </c>
    </row>
    <row r="1641" spans="1:12" ht="15" customHeight="1">
      <c r="A1641" s="90">
        <v>33</v>
      </c>
      <c r="B1641" s="92" t="s">
        <v>2206</v>
      </c>
      <c r="C1641" s="90" t="s">
        <v>82</v>
      </c>
      <c r="D1641" s="90">
        <v>1</v>
      </c>
      <c r="E1641" s="90">
        <v>1</v>
      </c>
      <c r="F1641" s="90" t="s">
        <v>565</v>
      </c>
      <c r="G1641" s="95">
        <v>7.36643536131914</v>
      </c>
      <c r="H1641" s="97">
        <v>8.6012749440597709</v>
      </c>
      <c r="I1641" s="97">
        <v>6.1315957785785091</v>
      </c>
      <c r="J1641" s="90" t="s">
        <v>8678</v>
      </c>
      <c r="K1641" s="95">
        <v>9.0020580291747994</v>
      </c>
      <c r="L1641" s="110">
        <v>204</v>
      </c>
    </row>
    <row r="1642" spans="1:12" ht="15" customHeight="1">
      <c r="A1642" s="90">
        <v>33</v>
      </c>
      <c r="B1642" s="92" t="s">
        <v>2207</v>
      </c>
      <c r="C1642" s="90" t="s">
        <v>82</v>
      </c>
      <c r="D1642" s="90">
        <v>1</v>
      </c>
      <c r="E1642" s="90">
        <v>1</v>
      </c>
      <c r="F1642" s="90" t="s">
        <v>565</v>
      </c>
      <c r="G1642" s="95">
        <v>17.102785388732698</v>
      </c>
      <c r="H1642" s="97">
        <v>19.969734644002255</v>
      </c>
      <c r="I1642" s="97">
        <v>14.235836133463142</v>
      </c>
      <c r="J1642" s="90" t="s">
        <v>8678</v>
      </c>
      <c r="K1642" s="95">
        <v>8.0246915817260707</v>
      </c>
      <c r="L1642" s="110">
        <v>204</v>
      </c>
    </row>
    <row r="1643" spans="1:12" ht="15" customHeight="1">
      <c r="A1643" s="90">
        <v>33</v>
      </c>
      <c r="B1643" s="92" t="s">
        <v>2208</v>
      </c>
      <c r="C1643" s="90" t="s">
        <v>82</v>
      </c>
      <c r="D1643" s="90">
        <v>1</v>
      </c>
      <c r="E1643" s="90">
        <v>1</v>
      </c>
      <c r="F1643" s="90" t="s">
        <v>565</v>
      </c>
      <c r="G1643" s="95">
        <v>8.0686747517061708</v>
      </c>
      <c r="H1643" s="97">
        <v>9.4212311069800876</v>
      </c>
      <c r="I1643" s="97">
        <v>6.7161183964322548</v>
      </c>
      <c r="J1643" s="90" t="s">
        <v>8678</v>
      </c>
      <c r="K1643" s="95">
        <v>6.4814815521240199</v>
      </c>
      <c r="L1643" s="110">
        <v>198</v>
      </c>
    </row>
    <row r="1644" spans="1:12" ht="15" customHeight="1">
      <c r="A1644" s="90">
        <v>33</v>
      </c>
      <c r="B1644" s="92" t="s">
        <v>2209</v>
      </c>
      <c r="C1644" s="90" t="s">
        <v>82</v>
      </c>
      <c r="D1644" s="90">
        <v>1</v>
      </c>
      <c r="E1644" s="90">
        <v>1</v>
      </c>
      <c r="F1644" s="90" t="s">
        <v>565</v>
      </c>
      <c r="G1644" s="95">
        <v>2.2866738458192701</v>
      </c>
      <c r="H1644" s="97">
        <v>2.6699902314435016</v>
      </c>
      <c r="I1644" s="97">
        <v>1.9033574601950389</v>
      </c>
      <c r="J1644" s="90" t="s">
        <v>8678</v>
      </c>
      <c r="K1644" s="95">
        <v>7.4074072837829501</v>
      </c>
      <c r="L1644" s="110">
        <v>195</v>
      </c>
    </row>
    <row r="1645" spans="1:12" ht="15" customHeight="1">
      <c r="A1645" s="90">
        <v>33</v>
      </c>
      <c r="B1645" s="92" t="s">
        <v>2210</v>
      </c>
      <c r="C1645" s="90" t="s">
        <v>82</v>
      </c>
      <c r="D1645" s="90">
        <v>1</v>
      </c>
      <c r="E1645" s="90">
        <v>1</v>
      </c>
      <c r="F1645" s="90" t="s">
        <v>565</v>
      </c>
      <c r="G1645" s="95">
        <v>17.7512651498099</v>
      </c>
      <c r="H1645" s="97">
        <v>20.726919421591123</v>
      </c>
      <c r="I1645" s="97">
        <v>14.775610878028676</v>
      </c>
      <c r="J1645" s="90" t="s">
        <v>8678</v>
      </c>
      <c r="K1645" s="95">
        <v>8.5905351638793892</v>
      </c>
      <c r="L1645" s="110">
        <v>211</v>
      </c>
    </row>
    <row r="1646" spans="1:12" ht="15" customHeight="1">
      <c r="A1646" s="90">
        <v>33</v>
      </c>
      <c r="B1646" s="92" t="s">
        <v>2211</v>
      </c>
      <c r="C1646" s="90" t="s">
        <v>82</v>
      </c>
      <c r="D1646" s="90">
        <v>1</v>
      </c>
      <c r="E1646" s="90">
        <v>1</v>
      </c>
      <c r="F1646" s="90" t="s">
        <v>565</v>
      </c>
      <c r="G1646" s="95">
        <v>10.189951856590801</v>
      </c>
      <c r="H1646" s="97">
        <v>11.898099051475901</v>
      </c>
      <c r="I1646" s="97">
        <v>8.4818046617057004</v>
      </c>
      <c r="J1646" s="90" t="s">
        <v>8678</v>
      </c>
      <c r="K1646" s="95">
        <v>6.7901234626770002</v>
      </c>
      <c r="L1646" s="110">
        <v>201</v>
      </c>
    </row>
    <row r="1647" spans="1:12" ht="15" customHeight="1">
      <c r="A1647" s="90">
        <v>33</v>
      </c>
      <c r="B1647" s="92" t="s">
        <v>2212</v>
      </c>
      <c r="C1647" s="90" t="s">
        <v>82</v>
      </c>
      <c r="D1647" s="90">
        <v>1</v>
      </c>
      <c r="E1647" s="90">
        <v>1</v>
      </c>
      <c r="F1647" s="90" t="s">
        <v>565</v>
      </c>
      <c r="G1647" s="95">
        <v>1.37354851266942</v>
      </c>
      <c r="H1647" s="97">
        <v>1.603797200001279</v>
      </c>
      <c r="I1647" s="97">
        <v>1.143299825337561</v>
      </c>
      <c r="J1647" s="90" t="s">
        <v>8678</v>
      </c>
      <c r="K1647" s="95">
        <v>8.0761318206787092</v>
      </c>
      <c r="L1647" s="110">
        <v>185</v>
      </c>
    </row>
    <row r="1648" spans="1:12" ht="15" customHeight="1">
      <c r="A1648" s="90">
        <v>33</v>
      </c>
      <c r="B1648" s="92" t="s">
        <v>2213</v>
      </c>
      <c r="C1648" s="90" t="s">
        <v>82</v>
      </c>
      <c r="D1648" s="90">
        <v>1</v>
      </c>
      <c r="E1648" s="90">
        <v>1</v>
      </c>
      <c r="F1648" s="90" t="s">
        <v>565</v>
      </c>
      <c r="G1648" s="95">
        <v>2.14622858803203</v>
      </c>
      <c r="H1648" s="97">
        <v>2.5060020583902758</v>
      </c>
      <c r="I1648" s="97">
        <v>1.7864551176737842</v>
      </c>
      <c r="J1648" s="90" t="s">
        <v>8678</v>
      </c>
      <c r="K1648" s="95">
        <v>8.1790122985839808</v>
      </c>
      <c r="L1648" s="110">
        <v>181</v>
      </c>
    </row>
    <row r="1649" spans="1:12" ht="15" customHeight="1">
      <c r="A1649" s="90">
        <v>33</v>
      </c>
      <c r="B1649" s="92" t="s">
        <v>2214</v>
      </c>
      <c r="C1649" s="90" t="s">
        <v>82</v>
      </c>
      <c r="D1649" s="90">
        <v>1</v>
      </c>
      <c r="E1649" s="90">
        <v>1</v>
      </c>
      <c r="F1649" s="90" t="s">
        <v>565</v>
      </c>
      <c r="G1649" s="95">
        <v>9.5680369328882602</v>
      </c>
      <c r="H1649" s="97">
        <v>11.171932189458992</v>
      </c>
      <c r="I1649" s="97">
        <v>7.964141676317527</v>
      </c>
      <c r="J1649" s="90" t="s">
        <v>8678</v>
      </c>
      <c r="K1649" s="95">
        <v>11.3168725967407</v>
      </c>
      <c r="L1649" s="110">
        <v>210</v>
      </c>
    </row>
    <row r="1650" spans="1:12" ht="15" customHeight="1">
      <c r="A1650" s="90">
        <v>34</v>
      </c>
      <c r="B1650" s="92" t="s">
        <v>2215</v>
      </c>
      <c r="C1650" s="90" t="s">
        <v>82</v>
      </c>
      <c r="D1650" s="90">
        <v>1</v>
      </c>
      <c r="E1650" s="90">
        <v>1</v>
      </c>
      <c r="F1650" s="90" t="s">
        <v>566</v>
      </c>
      <c r="G1650" s="95">
        <v>8.4172122362614701</v>
      </c>
      <c r="H1650" s="97">
        <v>9.8281941204224896</v>
      </c>
      <c r="I1650" s="97">
        <v>7.0062303521004505</v>
      </c>
      <c r="J1650" s="90" t="s">
        <v>8678</v>
      </c>
      <c r="K1650" s="95">
        <v>8.7962961196899396</v>
      </c>
      <c r="L1650" s="110">
        <v>201</v>
      </c>
    </row>
    <row r="1651" spans="1:12" ht="15" customHeight="1">
      <c r="A1651" s="90">
        <v>34</v>
      </c>
      <c r="B1651" s="92" t="s">
        <v>2216</v>
      </c>
      <c r="C1651" s="90" t="s">
        <v>82</v>
      </c>
      <c r="D1651" s="90">
        <v>1</v>
      </c>
      <c r="E1651" s="90">
        <v>1</v>
      </c>
      <c r="F1651" s="90" t="s">
        <v>566</v>
      </c>
      <c r="G1651" s="95">
        <v>5.2080564120182196</v>
      </c>
      <c r="H1651" s="97">
        <v>6.0810857527052731</v>
      </c>
      <c r="I1651" s="97">
        <v>4.335027071331166</v>
      </c>
      <c r="J1651" s="90" t="s">
        <v>8678</v>
      </c>
      <c r="K1651" s="95">
        <v>8.5905351638793892</v>
      </c>
      <c r="L1651" s="110">
        <v>186</v>
      </c>
    </row>
    <row r="1652" spans="1:12" ht="15" customHeight="1">
      <c r="A1652" s="90">
        <v>34</v>
      </c>
      <c r="B1652" s="92" t="s">
        <v>2217</v>
      </c>
      <c r="C1652" s="90" t="s">
        <v>82</v>
      </c>
      <c r="D1652" s="90">
        <v>1</v>
      </c>
      <c r="E1652" s="90">
        <v>1</v>
      </c>
      <c r="F1652" s="90" t="s">
        <v>566</v>
      </c>
      <c r="G1652" s="95">
        <v>14.9131440608936</v>
      </c>
      <c r="H1652" s="97">
        <v>17.413042544521517</v>
      </c>
      <c r="I1652" s="97">
        <v>12.413245577265686</v>
      </c>
      <c r="J1652" s="90" t="s">
        <v>8678</v>
      </c>
      <c r="K1652" s="95">
        <v>9.87654304504394</v>
      </c>
      <c r="L1652" s="110">
        <v>206</v>
      </c>
    </row>
    <row r="1653" spans="1:12" ht="15" customHeight="1">
      <c r="A1653" s="90">
        <v>34</v>
      </c>
      <c r="B1653" s="92" t="s">
        <v>2218</v>
      </c>
      <c r="C1653" s="90" t="s">
        <v>82</v>
      </c>
      <c r="D1653" s="90">
        <v>1</v>
      </c>
      <c r="E1653" s="90">
        <v>1</v>
      </c>
      <c r="F1653" s="90" t="s">
        <v>566</v>
      </c>
      <c r="G1653" s="95">
        <v>10.054568712301</v>
      </c>
      <c r="H1653" s="97">
        <v>11.740021556770326</v>
      </c>
      <c r="I1653" s="97">
        <v>8.3691158678316739</v>
      </c>
      <c r="J1653" s="90" t="s">
        <v>8678</v>
      </c>
      <c r="K1653" s="95">
        <v>8.7962961196899396</v>
      </c>
      <c r="L1653" s="110">
        <v>211</v>
      </c>
    </row>
    <row r="1654" spans="1:12" ht="15" customHeight="1">
      <c r="A1654" s="90">
        <v>34</v>
      </c>
      <c r="B1654" s="92" t="s">
        <v>2219</v>
      </c>
      <c r="C1654" s="90" t="s">
        <v>82</v>
      </c>
      <c r="D1654" s="90">
        <v>1</v>
      </c>
      <c r="E1654" s="90">
        <v>1</v>
      </c>
      <c r="F1654" s="90" t="s">
        <v>566</v>
      </c>
      <c r="G1654" s="95">
        <v>15.946769540110999</v>
      </c>
      <c r="H1654" s="97">
        <v>18.619935227326827</v>
      </c>
      <c r="I1654" s="97">
        <v>13.273603852895171</v>
      </c>
      <c r="J1654" s="90" t="s">
        <v>8678</v>
      </c>
      <c r="K1654" s="95">
        <v>6.8930039405822701</v>
      </c>
      <c r="L1654" s="110">
        <v>219</v>
      </c>
    </row>
    <row r="1655" spans="1:12" ht="15" customHeight="1">
      <c r="A1655" s="90">
        <v>34</v>
      </c>
      <c r="B1655" s="92" t="s">
        <v>2220</v>
      </c>
      <c r="C1655" s="90" t="s">
        <v>82</v>
      </c>
      <c r="D1655" s="90">
        <v>1</v>
      </c>
      <c r="E1655" s="90">
        <v>1</v>
      </c>
      <c r="F1655" s="90" t="s">
        <v>566</v>
      </c>
      <c r="G1655" s="95">
        <v>3.66593746777753</v>
      </c>
      <c r="H1655" s="97">
        <v>4.2804605676249725</v>
      </c>
      <c r="I1655" s="97">
        <v>3.051414367930088</v>
      </c>
      <c r="J1655" s="90" t="s">
        <v>8678</v>
      </c>
      <c r="K1655" s="95">
        <v>11.3168725967407</v>
      </c>
      <c r="L1655" s="110">
        <v>193</v>
      </c>
    </row>
    <row r="1656" spans="1:12" ht="15" customHeight="1">
      <c r="A1656" s="90">
        <v>34</v>
      </c>
      <c r="B1656" s="92" t="s">
        <v>2221</v>
      </c>
      <c r="C1656" s="90" t="s">
        <v>82</v>
      </c>
      <c r="D1656" s="90">
        <v>1</v>
      </c>
      <c r="E1656" s="90">
        <v>1</v>
      </c>
      <c r="F1656" s="90" t="s">
        <v>566</v>
      </c>
      <c r="G1656" s="95">
        <v>1.5722629072957499</v>
      </c>
      <c r="H1656" s="97">
        <v>1.8358221971251774</v>
      </c>
      <c r="I1656" s="97">
        <v>1.3087036174663225</v>
      </c>
      <c r="J1656" s="90" t="s">
        <v>8678</v>
      </c>
      <c r="K1656" s="95">
        <v>8.0761318206787092</v>
      </c>
      <c r="L1656" s="110">
        <v>172</v>
      </c>
    </row>
    <row r="1657" spans="1:12" ht="15" customHeight="1">
      <c r="A1657" s="90">
        <v>34</v>
      </c>
      <c r="B1657" s="92" t="s">
        <v>2222</v>
      </c>
      <c r="C1657" s="90" t="s">
        <v>82</v>
      </c>
      <c r="D1657" s="90">
        <v>1</v>
      </c>
      <c r="E1657" s="90">
        <v>1</v>
      </c>
      <c r="F1657" s="90" t="s">
        <v>566</v>
      </c>
      <c r="G1657" s="95">
        <v>12.127352051358599</v>
      </c>
      <c r="H1657" s="97">
        <v>14.160266698989021</v>
      </c>
      <c r="I1657" s="97">
        <v>10.094437403728177</v>
      </c>
      <c r="J1657" s="90" t="s">
        <v>8678</v>
      </c>
      <c r="K1657" s="95">
        <v>10.596707344055099</v>
      </c>
      <c r="L1657" s="110">
        <v>204</v>
      </c>
    </row>
    <row r="1658" spans="1:12" ht="15" customHeight="1">
      <c r="A1658" s="90">
        <v>34</v>
      </c>
      <c r="B1658" s="92" t="s">
        <v>2223</v>
      </c>
      <c r="C1658" s="90" t="s">
        <v>82</v>
      </c>
      <c r="D1658" s="90">
        <v>1</v>
      </c>
      <c r="E1658" s="90">
        <v>1</v>
      </c>
      <c r="F1658" s="90" t="s">
        <v>566</v>
      </c>
      <c r="G1658" s="95">
        <v>9.6099261712167205</v>
      </c>
      <c r="H1658" s="97">
        <v>11.220843343685942</v>
      </c>
      <c r="I1658" s="97">
        <v>7.9990089987474988</v>
      </c>
      <c r="J1658" s="90" t="s">
        <v>8678</v>
      </c>
      <c r="K1658" s="95">
        <v>10.6995887756347</v>
      </c>
      <c r="L1658" s="110">
        <v>197</v>
      </c>
    </row>
    <row r="1659" spans="1:12" ht="15" customHeight="1">
      <c r="A1659" s="90">
        <v>34</v>
      </c>
      <c r="B1659" s="92" t="s">
        <v>2224</v>
      </c>
      <c r="C1659" s="90" t="s">
        <v>82</v>
      </c>
      <c r="D1659" s="90">
        <v>1</v>
      </c>
      <c r="E1659" s="90">
        <v>1</v>
      </c>
      <c r="F1659" s="90" t="s">
        <v>566</v>
      </c>
      <c r="G1659" s="95">
        <v>11.2587968485653</v>
      </c>
      <c r="H1659" s="97">
        <v>13.146115113196657</v>
      </c>
      <c r="I1659" s="97">
        <v>9.3714785839339427</v>
      </c>
      <c r="J1659" s="90" t="s">
        <v>8678</v>
      </c>
      <c r="K1659" s="95">
        <v>9.0020580291747994</v>
      </c>
      <c r="L1659" s="110">
        <v>217</v>
      </c>
    </row>
    <row r="1660" spans="1:12" ht="15" customHeight="1">
      <c r="A1660" s="90">
        <v>34</v>
      </c>
      <c r="B1660" s="92" t="s">
        <v>2225</v>
      </c>
      <c r="C1660" s="90" t="s">
        <v>82</v>
      </c>
      <c r="D1660" s="90">
        <v>1</v>
      </c>
      <c r="E1660" s="90">
        <v>1</v>
      </c>
      <c r="F1660" s="90" t="s">
        <v>566</v>
      </c>
      <c r="G1660" s="95">
        <v>10.025254987528699</v>
      </c>
      <c r="H1660" s="97">
        <v>11.705793956304976</v>
      </c>
      <c r="I1660" s="97">
        <v>8.3447160187524219</v>
      </c>
      <c r="J1660" s="90" t="s">
        <v>8678</v>
      </c>
      <c r="K1660" s="95">
        <v>11.111110687255801</v>
      </c>
      <c r="L1660" s="110">
        <v>197</v>
      </c>
    </row>
    <row r="1661" spans="1:12" ht="15" customHeight="1">
      <c r="A1661" s="90">
        <v>34</v>
      </c>
      <c r="B1661" s="92" t="s">
        <v>2226</v>
      </c>
      <c r="C1661" s="90" t="s">
        <v>82</v>
      </c>
      <c r="D1661" s="90">
        <v>1</v>
      </c>
      <c r="E1661" s="90">
        <v>1</v>
      </c>
      <c r="F1661" s="90" t="s">
        <v>566</v>
      </c>
      <c r="G1661" s="95">
        <v>8.1544103954513893</v>
      </c>
      <c r="H1661" s="97">
        <v>9.5213386635101873</v>
      </c>
      <c r="I1661" s="97">
        <v>6.7874821273925914</v>
      </c>
      <c r="J1661" s="90" t="s">
        <v>8678</v>
      </c>
      <c r="K1661" s="95">
        <v>7.4074072837829501</v>
      </c>
      <c r="L1661" s="110">
        <v>178</v>
      </c>
    </row>
    <row r="1662" spans="1:12" ht="15" customHeight="1">
      <c r="A1662" s="90">
        <v>34</v>
      </c>
      <c r="B1662" s="92" t="s">
        <v>2227</v>
      </c>
      <c r="C1662" s="90" t="s">
        <v>82</v>
      </c>
      <c r="D1662" s="90">
        <v>1</v>
      </c>
      <c r="E1662" s="90">
        <v>1</v>
      </c>
      <c r="F1662" s="90" t="s">
        <v>566</v>
      </c>
      <c r="G1662" s="95">
        <v>1.74484677130891</v>
      </c>
      <c r="H1662" s="97">
        <v>2.0373363885182294</v>
      </c>
      <c r="I1662" s="97">
        <v>1.4523571540995903</v>
      </c>
      <c r="J1662" s="90" t="s">
        <v>8678</v>
      </c>
      <c r="K1662" s="95">
        <v>9.9794235229492099</v>
      </c>
      <c r="L1662" s="110">
        <v>196</v>
      </c>
    </row>
    <row r="1663" spans="1:12" ht="15" customHeight="1">
      <c r="A1663" s="90">
        <v>34</v>
      </c>
      <c r="B1663" s="92" t="s">
        <v>2228</v>
      </c>
      <c r="C1663" s="90" t="s">
        <v>82</v>
      </c>
      <c r="D1663" s="90">
        <v>1</v>
      </c>
      <c r="E1663" s="90">
        <v>1</v>
      </c>
      <c r="F1663" s="90" t="s">
        <v>566</v>
      </c>
      <c r="G1663" s="95">
        <v>19.887535367878002</v>
      </c>
      <c r="H1663" s="97">
        <v>23.221293783021729</v>
      </c>
      <c r="I1663" s="97">
        <v>16.553776952734275</v>
      </c>
      <c r="J1663" s="90" t="s">
        <v>8678</v>
      </c>
      <c r="K1663" s="95">
        <v>10.185185432434</v>
      </c>
      <c r="L1663" s="110">
        <v>206</v>
      </c>
    </row>
    <row r="1664" spans="1:12" ht="15" customHeight="1">
      <c r="A1664" s="90">
        <v>34</v>
      </c>
      <c r="B1664" s="92" t="s">
        <v>2229</v>
      </c>
      <c r="C1664" s="90" t="s">
        <v>82</v>
      </c>
      <c r="D1664" s="90">
        <v>1</v>
      </c>
      <c r="E1664" s="90">
        <v>1</v>
      </c>
      <c r="F1664" s="90" t="s">
        <v>566</v>
      </c>
      <c r="G1664" s="95">
        <v>1.4135870524979299</v>
      </c>
      <c r="H1664" s="97">
        <v>1.6505474221279863</v>
      </c>
      <c r="I1664" s="97">
        <v>1.1766266828678735</v>
      </c>
      <c r="J1664" s="90" t="s">
        <v>8678</v>
      </c>
      <c r="K1664" s="95">
        <v>8.8991765975952095</v>
      </c>
      <c r="L1664" s="110">
        <v>199</v>
      </c>
    </row>
    <row r="1665" spans="1:12" ht="15" customHeight="1">
      <c r="A1665" s="90">
        <v>34</v>
      </c>
      <c r="B1665" s="92" t="s">
        <v>2230</v>
      </c>
      <c r="C1665" s="90" t="s">
        <v>82</v>
      </c>
      <c r="D1665" s="90">
        <v>1</v>
      </c>
      <c r="E1665" s="90">
        <v>1</v>
      </c>
      <c r="F1665" s="90" t="s">
        <v>566</v>
      </c>
      <c r="G1665" s="95">
        <v>9.7373467637536706</v>
      </c>
      <c r="H1665" s="97">
        <v>11.369623519739649</v>
      </c>
      <c r="I1665" s="97">
        <v>8.1050700077676918</v>
      </c>
      <c r="J1665" s="90" t="s">
        <v>8678</v>
      </c>
      <c r="K1665" s="95">
        <v>9.2078189849853498</v>
      </c>
      <c r="L1665" s="110">
        <v>187</v>
      </c>
    </row>
    <row r="1666" spans="1:12" ht="15" customHeight="1">
      <c r="A1666" s="90">
        <v>34</v>
      </c>
      <c r="B1666" s="92" t="s">
        <v>2231</v>
      </c>
      <c r="C1666" s="90" t="s">
        <v>82</v>
      </c>
      <c r="D1666" s="90">
        <v>1</v>
      </c>
      <c r="E1666" s="90">
        <v>1</v>
      </c>
      <c r="F1666" s="90" t="s">
        <v>566</v>
      </c>
      <c r="G1666" s="95">
        <v>2.4621837562484301</v>
      </c>
      <c r="H1666" s="97">
        <v>2.8749209640113054</v>
      </c>
      <c r="I1666" s="97">
        <v>2.0494465484855549</v>
      </c>
      <c r="J1666" s="90" t="s">
        <v>8678</v>
      </c>
      <c r="K1666" s="95">
        <v>6.5843620300292898</v>
      </c>
      <c r="L1666" s="110">
        <v>203</v>
      </c>
    </row>
    <row r="1667" spans="1:12" ht="15" customHeight="1">
      <c r="A1667" s="90">
        <v>34</v>
      </c>
      <c r="B1667" s="92" t="s">
        <v>2232</v>
      </c>
      <c r="C1667" s="90" t="s">
        <v>82</v>
      </c>
      <c r="D1667" s="90">
        <v>1</v>
      </c>
      <c r="E1667" s="90">
        <v>1</v>
      </c>
      <c r="F1667" s="90" t="s">
        <v>566</v>
      </c>
      <c r="G1667" s="95">
        <v>3.59980150001571</v>
      </c>
      <c r="H1667" s="97">
        <v>4.203238191467582</v>
      </c>
      <c r="I1667" s="97">
        <v>2.9963648085638379</v>
      </c>
      <c r="J1667" s="90" t="s">
        <v>8678</v>
      </c>
      <c r="K1667" s="95">
        <v>9.87654304504394</v>
      </c>
      <c r="L1667" s="110">
        <v>176</v>
      </c>
    </row>
    <row r="1668" spans="1:12" ht="15" customHeight="1">
      <c r="A1668" s="90">
        <v>34</v>
      </c>
      <c r="B1668" s="92" t="s">
        <v>2233</v>
      </c>
      <c r="C1668" s="90" t="s">
        <v>82</v>
      </c>
      <c r="D1668" s="90">
        <v>1</v>
      </c>
      <c r="E1668" s="90">
        <v>1</v>
      </c>
      <c r="F1668" s="90" t="s">
        <v>566</v>
      </c>
      <c r="G1668" s="95">
        <v>6.8037820440489103</v>
      </c>
      <c r="H1668" s="97">
        <v>7.9443037439266977</v>
      </c>
      <c r="I1668" s="97">
        <v>5.6632603441711229</v>
      </c>
      <c r="J1668" s="90" t="s">
        <v>8678</v>
      </c>
      <c r="K1668" s="95">
        <v>9.1049385070800692</v>
      </c>
      <c r="L1668" s="110">
        <v>184</v>
      </c>
    </row>
    <row r="1669" spans="1:12" ht="15" customHeight="1">
      <c r="A1669" s="90">
        <v>34</v>
      </c>
      <c r="B1669" s="92" t="s">
        <v>2234</v>
      </c>
      <c r="C1669" s="90" t="s">
        <v>82</v>
      </c>
      <c r="D1669" s="90">
        <v>1</v>
      </c>
      <c r="E1669" s="90">
        <v>1</v>
      </c>
      <c r="F1669" s="90" t="s">
        <v>566</v>
      </c>
      <c r="G1669" s="95">
        <v>3.5541281497889599</v>
      </c>
      <c r="H1669" s="97">
        <v>4.1499085925981687</v>
      </c>
      <c r="I1669" s="97">
        <v>2.9583477069797515</v>
      </c>
      <c r="J1669" s="90" t="s">
        <v>8678</v>
      </c>
      <c r="K1669" s="95">
        <v>8.8991765975952095</v>
      </c>
      <c r="L1669" s="110">
        <v>182</v>
      </c>
    </row>
    <row r="1670" spans="1:12" ht="15" customHeight="1">
      <c r="A1670" s="90">
        <v>34</v>
      </c>
      <c r="B1670" s="92" t="s">
        <v>2235</v>
      </c>
      <c r="C1670" s="90" t="s">
        <v>82</v>
      </c>
      <c r="D1670" s="90">
        <v>1</v>
      </c>
      <c r="E1670" s="90">
        <v>1</v>
      </c>
      <c r="F1670" s="90" t="s">
        <v>566</v>
      </c>
      <c r="G1670" s="95">
        <v>8.2877255900081899</v>
      </c>
      <c r="H1670" s="97">
        <v>9.6770015569396239</v>
      </c>
      <c r="I1670" s="97">
        <v>6.8984496230767558</v>
      </c>
      <c r="J1670" s="90" t="s">
        <v>8678</v>
      </c>
      <c r="K1670" s="95">
        <v>8.2818927764892507</v>
      </c>
      <c r="L1670" s="110">
        <v>187</v>
      </c>
    </row>
    <row r="1671" spans="1:12" ht="15" customHeight="1">
      <c r="A1671" s="90">
        <v>34</v>
      </c>
      <c r="B1671" s="92" t="s">
        <v>2236</v>
      </c>
      <c r="C1671" s="90" t="s">
        <v>82</v>
      </c>
      <c r="D1671" s="90">
        <v>1</v>
      </c>
      <c r="E1671" s="90">
        <v>1</v>
      </c>
      <c r="F1671" s="90" t="s">
        <v>566</v>
      </c>
      <c r="G1671" s="95">
        <v>2.1050511606943698</v>
      </c>
      <c r="H1671" s="97">
        <v>2.4579220364192644</v>
      </c>
      <c r="I1671" s="97">
        <v>1.7521802849694752</v>
      </c>
      <c r="J1671" s="90" t="s">
        <v>8678</v>
      </c>
      <c r="K1671" s="95">
        <v>11.574073791503899</v>
      </c>
      <c r="L1671" s="110">
        <v>188</v>
      </c>
    </row>
    <row r="1672" spans="1:12" ht="15" customHeight="1">
      <c r="A1672" s="90">
        <v>34</v>
      </c>
      <c r="B1672" s="92" t="s">
        <v>2237</v>
      </c>
      <c r="C1672" s="90" t="s">
        <v>82</v>
      </c>
      <c r="D1672" s="90">
        <v>1</v>
      </c>
      <c r="E1672" s="90">
        <v>1</v>
      </c>
      <c r="F1672" s="90" t="s">
        <v>566</v>
      </c>
      <c r="G1672" s="95">
        <v>6.48178145779357</v>
      </c>
      <c r="H1672" s="97">
        <v>7.5683260235392016</v>
      </c>
      <c r="I1672" s="97">
        <v>5.3952368920479383</v>
      </c>
      <c r="J1672" s="90" t="s">
        <v>8678</v>
      </c>
      <c r="K1672" s="95">
        <v>8.2818927764892507</v>
      </c>
      <c r="L1672" s="110">
        <v>193</v>
      </c>
    </row>
    <row r="1673" spans="1:12" ht="15" customHeight="1">
      <c r="A1673" s="90">
        <v>34</v>
      </c>
      <c r="B1673" s="92" t="s">
        <v>2238</v>
      </c>
      <c r="C1673" s="90" t="s">
        <v>82</v>
      </c>
      <c r="D1673" s="90">
        <v>1</v>
      </c>
      <c r="E1673" s="90">
        <v>1</v>
      </c>
      <c r="F1673" s="90" t="s">
        <v>566</v>
      </c>
      <c r="G1673" s="95">
        <v>7.6315363816253603</v>
      </c>
      <c r="H1673" s="97">
        <v>8.9108149931828304</v>
      </c>
      <c r="I1673" s="97">
        <v>6.3522577700678902</v>
      </c>
      <c r="J1673" s="90" t="s">
        <v>8678</v>
      </c>
      <c r="K1673" s="95">
        <v>7.3045268058776802</v>
      </c>
      <c r="L1673" s="110">
        <v>197</v>
      </c>
    </row>
    <row r="1674" spans="1:12" ht="15" customHeight="1">
      <c r="A1674" s="90">
        <v>34</v>
      </c>
      <c r="B1674" s="92" t="s">
        <v>2239</v>
      </c>
      <c r="C1674" s="90" t="s">
        <v>82</v>
      </c>
      <c r="D1674" s="90">
        <v>1</v>
      </c>
      <c r="E1674" s="90">
        <v>1</v>
      </c>
      <c r="F1674" s="90" t="s">
        <v>566</v>
      </c>
      <c r="G1674" s="95">
        <v>11.079988099557401</v>
      </c>
      <c r="H1674" s="97">
        <v>12.937332555937523</v>
      </c>
      <c r="I1674" s="97">
        <v>9.2226436431772782</v>
      </c>
      <c r="J1674" s="90" t="s">
        <v>8678</v>
      </c>
      <c r="K1674" s="95">
        <v>7.7160491943359304</v>
      </c>
      <c r="L1674" s="110">
        <v>219</v>
      </c>
    </row>
    <row r="1675" spans="1:12" ht="15" customHeight="1">
      <c r="A1675" s="90">
        <v>34</v>
      </c>
      <c r="B1675" s="92" t="s">
        <v>2240</v>
      </c>
      <c r="C1675" s="90" t="s">
        <v>82</v>
      </c>
      <c r="D1675" s="90">
        <v>1</v>
      </c>
      <c r="E1675" s="90">
        <v>1</v>
      </c>
      <c r="F1675" s="90" t="s">
        <v>566</v>
      </c>
      <c r="G1675" s="95">
        <v>10.736373069934199</v>
      </c>
      <c r="H1675" s="97">
        <v>12.536117151235848</v>
      </c>
      <c r="I1675" s="97">
        <v>8.9366289886325507</v>
      </c>
      <c r="J1675" s="90" t="s">
        <v>8678</v>
      </c>
      <c r="K1675" s="95">
        <v>7.5102882385253897</v>
      </c>
      <c r="L1675" s="110">
        <v>209</v>
      </c>
    </row>
    <row r="1676" spans="1:12" ht="15" customHeight="1">
      <c r="A1676" s="90">
        <v>34</v>
      </c>
      <c r="B1676" s="92" t="s">
        <v>2241</v>
      </c>
      <c r="C1676" s="90" t="s">
        <v>82</v>
      </c>
      <c r="D1676" s="90">
        <v>1</v>
      </c>
      <c r="E1676" s="90">
        <v>1</v>
      </c>
      <c r="F1676" s="90" t="s">
        <v>566</v>
      </c>
      <c r="G1676" s="95">
        <v>12.3998965864693</v>
      </c>
      <c r="H1676" s="97">
        <v>14.478498023368456</v>
      </c>
      <c r="I1676" s="97">
        <v>10.321295149570144</v>
      </c>
      <c r="J1676" s="90" t="s">
        <v>8678</v>
      </c>
      <c r="K1676" s="95">
        <v>6.6872429847717196</v>
      </c>
      <c r="L1676" s="110">
        <v>200</v>
      </c>
    </row>
    <row r="1677" spans="1:12" ht="15" customHeight="1">
      <c r="A1677" s="90">
        <v>34</v>
      </c>
      <c r="B1677" s="92" t="s">
        <v>2242</v>
      </c>
      <c r="C1677" s="90" t="s">
        <v>82</v>
      </c>
      <c r="D1677" s="90">
        <v>1</v>
      </c>
      <c r="E1677" s="90">
        <v>1</v>
      </c>
      <c r="F1677" s="90" t="s">
        <v>566</v>
      </c>
      <c r="G1677" s="95">
        <v>3.2001578882061201</v>
      </c>
      <c r="H1677" s="97">
        <v>3.7366021027480283</v>
      </c>
      <c r="I1677" s="97">
        <v>2.663713673664212</v>
      </c>
      <c r="J1677" s="90" t="s">
        <v>8678</v>
      </c>
      <c r="K1677" s="95">
        <v>11.008230209350501</v>
      </c>
      <c r="L1677" s="110">
        <v>190</v>
      </c>
    </row>
    <row r="1678" spans="1:12" ht="15" customHeight="1">
      <c r="A1678" s="90">
        <v>34</v>
      </c>
      <c r="B1678" s="92" t="s">
        <v>2243</v>
      </c>
      <c r="C1678" s="90" t="s">
        <v>82</v>
      </c>
      <c r="D1678" s="90">
        <v>1</v>
      </c>
      <c r="E1678" s="90">
        <v>1</v>
      </c>
      <c r="F1678" s="90" t="s">
        <v>566</v>
      </c>
      <c r="G1678" s="95">
        <v>4.5103435001998902</v>
      </c>
      <c r="H1678" s="97">
        <v>5.2664148444282315</v>
      </c>
      <c r="I1678" s="97">
        <v>3.7542721559715488</v>
      </c>
      <c r="J1678" s="90" t="s">
        <v>8678</v>
      </c>
      <c r="K1678" s="95">
        <v>10.493826866149901</v>
      </c>
      <c r="L1678" s="110">
        <v>199</v>
      </c>
    </row>
    <row r="1679" spans="1:12" ht="15" customHeight="1">
      <c r="A1679" s="90">
        <v>34</v>
      </c>
      <c r="B1679" s="92" t="s">
        <v>2244</v>
      </c>
      <c r="C1679" s="90" t="s">
        <v>82</v>
      </c>
      <c r="D1679" s="90">
        <v>1</v>
      </c>
      <c r="E1679" s="90">
        <v>1</v>
      </c>
      <c r="F1679" s="90" t="s">
        <v>566</v>
      </c>
      <c r="G1679" s="95">
        <v>7.3745071714002597</v>
      </c>
      <c r="H1679" s="97">
        <v>8.6106998360731453</v>
      </c>
      <c r="I1679" s="97">
        <v>6.1383145067273732</v>
      </c>
      <c r="J1679" s="90" t="s">
        <v>8678</v>
      </c>
      <c r="K1679" s="95">
        <v>8.4876546859741193</v>
      </c>
      <c r="L1679" s="110">
        <v>201</v>
      </c>
    </row>
    <row r="1680" spans="1:12" ht="15" customHeight="1">
      <c r="A1680" s="90">
        <v>34</v>
      </c>
      <c r="B1680" s="92" t="s">
        <v>2245</v>
      </c>
      <c r="C1680" s="90" t="s">
        <v>82</v>
      </c>
      <c r="D1680" s="90">
        <v>1</v>
      </c>
      <c r="E1680" s="90">
        <v>1</v>
      </c>
      <c r="F1680" s="90" t="s">
        <v>566</v>
      </c>
      <c r="G1680" s="95">
        <v>7.6166982534396803</v>
      </c>
      <c r="H1680" s="97">
        <v>8.8934895414656552</v>
      </c>
      <c r="I1680" s="97">
        <v>6.3399069654137064</v>
      </c>
      <c r="J1680" s="90" t="s">
        <v>8678</v>
      </c>
      <c r="K1680" s="95">
        <v>6.8930039405822701</v>
      </c>
      <c r="L1680" s="110">
        <v>197</v>
      </c>
    </row>
    <row r="1681" spans="1:12" ht="15" customHeight="1">
      <c r="A1681" s="90">
        <v>34</v>
      </c>
      <c r="B1681" s="92" t="s">
        <v>2246</v>
      </c>
      <c r="C1681" s="90" t="s">
        <v>82</v>
      </c>
      <c r="D1681" s="90">
        <v>1</v>
      </c>
      <c r="E1681" s="90">
        <v>1</v>
      </c>
      <c r="F1681" s="90" t="s">
        <v>566</v>
      </c>
      <c r="G1681" s="95">
        <v>10.805049927754199</v>
      </c>
      <c r="H1681" s="97">
        <v>12.616306348239558</v>
      </c>
      <c r="I1681" s="97">
        <v>8.9937935072688404</v>
      </c>
      <c r="J1681" s="90" t="s">
        <v>8678</v>
      </c>
      <c r="K1681" s="95">
        <v>7.4074072837829501</v>
      </c>
      <c r="L1681" s="110">
        <v>196</v>
      </c>
    </row>
    <row r="1682" spans="1:12" ht="15" customHeight="1">
      <c r="A1682" s="90">
        <v>34</v>
      </c>
      <c r="B1682" s="92" t="s">
        <v>2247</v>
      </c>
      <c r="C1682" s="90" t="s">
        <v>82</v>
      </c>
      <c r="D1682" s="90">
        <v>1</v>
      </c>
      <c r="E1682" s="90">
        <v>1</v>
      </c>
      <c r="F1682" s="90" t="s">
        <v>566</v>
      </c>
      <c r="G1682" s="95">
        <v>8.5377327362049709</v>
      </c>
      <c r="H1682" s="97">
        <v>9.9689175375928762</v>
      </c>
      <c r="I1682" s="97">
        <v>7.1065479348170664</v>
      </c>
      <c r="J1682" s="90" t="s">
        <v>8678</v>
      </c>
      <c r="K1682" s="95">
        <v>6.4814815521240199</v>
      </c>
      <c r="L1682" s="110">
        <v>183</v>
      </c>
    </row>
    <row r="1683" spans="1:12" ht="15" customHeight="1">
      <c r="A1683" s="90">
        <v>34</v>
      </c>
      <c r="B1683" s="92" t="s">
        <v>2248</v>
      </c>
      <c r="C1683" s="90" t="s">
        <v>82</v>
      </c>
      <c r="D1683" s="90">
        <v>1</v>
      </c>
      <c r="E1683" s="90">
        <v>1</v>
      </c>
      <c r="F1683" s="90" t="s">
        <v>566</v>
      </c>
      <c r="G1683" s="95">
        <v>5.3022016869963204</v>
      </c>
      <c r="H1683" s="97">
        <v>6.1910126515446793</v>
      </c>
      <c r="I1683" s="97">
        <v>4.4133907224479616</v>
      </c>
      <c r="J1683" s="90" t="s">
        <v>8678</v>
      </c>
      <c r="K1683" s="95">
        <v>6.8930039405822701</v>
      </c>
      <c r="L1683" s="110">
        <v>186</v>
      </c>
    </row>
    <row r="1684" spans="1:12" ht="15" customHeight="1">
      <c r="A1684" s="90">
        <v>34</v>
      </c>
      <c r="B1684" s="92" t="s">
        <v>2249</v>
      </c>
      <c r="C1684" s="90" t="s">
        <v>82</v>
      </c>
      <c r="D1684" s="90">
        <v>1</v>
      </c>
      <c r="E1684" s="90">
        <v>1</v>
      </c>
      <c r="F1684" s="90" t="s">
        <v>566</v>
      </c>
      <c r="G1684" s="95">
        <v>2.53684746720961</v>
      </c>
      <c r="H1684" s="97">
        <v>2.9621005936179263</v>
      </c>
      <c r="I1684" s="97">
        <v>2.1115943408012936</v>
      </c>
      <c r="J1684" s="90" t="s">
        <v>8678</v>
      </c>
      <c r="K1684" s="95">
        <v>5.6069960594177202</v>
      </c>
      <c r="L1684" s="110">
        <v>202</v>
      </c>
    </row>
    <row r="1685" spans="1:12" ht="15" customHeight="1">
      <c r="A1685" s="90">
        <v>34</v>
      </c>
      <c r="B1685" s="92" t="s">
        <v>2250</v>
      </c>
      <c r="C1685" s="90" t="s">
        <v>82</v>
      </c>
      <c r="D1685" s="90">
        <v>1</v>
      </c>
      <c r="E1685" s="90">
        <v>1</v>
      </c>
      <c r="F1685" s="90" t="s">
        <v>566</v>
      </c>
      <c r="G1685" s="95">
        <v>10.6787581155439</v>
      </c>
      <c r="H1685" s="97">
        <v>12.468844170575133</v>
      </c>
      <c r="I1685" s="97">
        <v>8.8886720605126666</v>
      </c>
      <c r="J1685" s="90" t="s">
        <v>8678</v>
      </c>
      <c r="K1685" s="95">
        <v>9.0020580291747994</v>
      </c>
      <c r="L1685" s="110">
        <v>222</v>
      </c>
    </row>
    <row r="1686" spans="1:12" ht="15" customHeight="1">
      <c r="A1686" s="90">
        <v>34</v>
      </c>
      <c r="B1686" s="92" t="s">
        <v>2251</v>
      </c>
      <c r="C1686" s="90" t="s">
        <v>82</v>
      </c>
      <c r="D1686" s="90">
        <v>1</v>
      </c>
      <c r="E1686" s="90">
        <v>1</v>
      </c>
      <c r="F1686" s="90" t="s">
        <v>566</v>
      </c>
      <c r="G1686" s="95">
        <v>10.785732032519499</v>
      </c>
      <c r="H1686" s="97">
        <v>12.593750183676343</v>
      </c>
      <c r="I1686" s="97">
        <v>8.9777138813626554</v>
      </c>
      <c r="J1686" s="90" t="s">
        <v>8678</v>
      </c>
      <c r="K1686" s="95">
        <v>4.4753084182739196</v>
      </c>
      <c r="L1686" s="110">
        <v>218</v>
      </c>
    </row>
    <row r="1687" spans="1:12" ht="15" customHeight="1">
      <c r="A1687" s="90">
        <v>34</v>
      </c>
      <c r="B1687" s="92" t="s">
        <v>2252</v>
      </c>
      <c r="C1687" s="90" t="s">
        <v>82</v>
      </c>
      <c r="D1687" s="90">
        <v>1</v>
      </c>
      <c r="E1687" s="90">
        <v>1</v>
      </c>
      <c r="F1687" s="90" t="s">
        <v>566</v>
      </c>
      <c r="G1687" s="95">
        <v>1.73695836553503</v>
      </c>
      <c r="H1687" s="97">
        <v>2.0281256449762814</v>
      </c>
      <c r="I1687" s="97">
        <v>1.4457910860937788</v>
      </c>
      <c r="J1687" s="90" t="s">
        <v>8678</v>
      </c>
      <c r="K1687" s="95">
        <v>7.9218106269836399</v>
      </c>
      <c r="L1687" s="110">
        <v>183</v>
      </c>
    </row>
    <row r="1688" spans="1:12" ht="15" customHeight="1">
      <c r="A1688" s="90">
        <v>34</v>
      </c>
      <c r="B1688" s="92" t="s">
        <v>2253</v>
      </c>
      <c r="C1688" s="90" t="s">
        <v>82</v>
      </c>
      <c r="D1688" s="90">
        <v>1</v>
      </c>
      <c r="E1688" s="90">
        <v>1</v>
      </c>
      <c r="F1688" s="90" t="s">
        <v>566</v>
      </c>
      <c r="G1688" s="95">
        <v>5.4331955148019198</v>
      </c>
      <c r="H1688" s="97">
        <v>6.3439650462466153</v>
      </c>
      <c r="I1688" s="97">
        <v>4.5224259833572242</v>
      </c>
      <c r="J1688" s="90" t="s">
        <v>8678</v>
      </c>
      <c r="K1688" s="95">
        <v>6.6872429847717196</v>
      </c>
      <c r="L1688" s="110">
        <v>183</v>
      </c>
    </row>
    <row r="1689" spans="1:12" ht="15" customHeight="1">
      <c r="A1689" s="90">
        <v>34</v>
      </c>
      <c r="B1689" s="92" t="s">
        <v>2254</v>
      </c>
      <c r="C1689" s="90" t="s">
        <v>82</v>
      </c>
      <c r="D1689" s="90">
        <v>1</v>
      </c>
      <c r="E1689" s="90">
        <v>1</v>
      </c>
      <c r="F1689" s="90" t="s">
        <v>566</v>
      </c>
      <c r="G1689" s="95">
        <v>7.8238735397756001</v>
      </c>
      <c r="H1689" s="97">
        <v>9.1353937341972724</v>
      </c>
      <c r="I1689" s="97">
        <v>6.5123533453539277</v>
      </c>
      <c r="J1689" s="90" t="s">
        <v>8678</v>
      </c>
      <c r="K1689" s="95">
        <v>5.8127570152282697</v>
      </c>
      <c r="L1689" s="110">
        <v>196</v>
      </c>
    </row>
    <row r="1690" spans="1:12" ht="15" customHeight="1">
      <c r="A1690" s="90">
        <v>34</v>
      </c>
      <c r="B1690" s="92" t="s">
        <v>2255</v>
      </c>
      <c r="C1690" s="90" t="s">
        <v>82</v>
      </c>
      <c r="D1690" s="90">
        <v>1</v>
      </c>
      <c r="E1690" s="90">
        <v>1</v>
      </c>
      <c r="F1690" s="90" t="s">
        <v>566</v>
      </c>
      <c r="G1690" s="95">
        <v>8.1004812866419798</v>
      </c>
      <c r="H1690" s="97">
        <v>9.4583693887380829</v>
      </c>
      <c r="I1690" s="97">
        <v>6.7425931845458766</v>
      </c>
      <c r="J1690" s="90" t="s">
        <v>8678</v>
      </c>
      <c r="K1690" s="95">
        <v>7.3045268058776802</v>
      </c>
      <c r="L1690" s="110">
        <v>226</v>
      </c>
    </row>
    <row r="1691" spans="1:12" ht="15" customHeight="1">
      <c r="A1691" s="90">
        <v>34</v>
      </c>
      <c r="B1691" s="92" t="s">
        <v>2256</v>
      </c>
      <c r="C1691" s="90" t="s">
        <v>82</v>
      </c>
      <c r="D1691" s="90">
        <v>1</v>
      </c>
      <c r="E1691" s="90">
        <v>1</v>
      </c>
      <c r="F1691" s="90" t="s">
        <v>566</v>
      </c>
      <c r="G1691" s="95">
        <v>10.216932286661701</v>
      </c>
      <c r="H1691" s="97">
        <v>11.929602225774742</v>
      </c>
      <c r="I1691" s="97">
        <v>8.504262347548659</v>
      </c>
      <c r="J1691" s="90" t="s">
        <v>8678</v>
      </c>
      <c r="K1691" s="95">
        <v>10.3909463882446</v>
      </c>
      <c r="L1691" s="110">
        <v>202</v>
      </c>
    </row>
    <row r="1692" spans="1:12" ht="15" customHeight="1">
      <c r="A1692" s="90">
        <v>34</v>
      </c>
      <c r="B1692" s="92" t="s">
        <v>2257</v>
      </c>
      <c r="C1692" s="90" t="s">
        <v>82</v>
      </c>
      <c r="D1692" s="90">
        <v>1</v>
      </c>
      <c r="E1692" s="90">
        <v>1</v>
      </c>
      <c r="F1692" s="90" t="s">
        <v>566</v>
      </c>
      <c r="G1692" s="95">
        <v>12.9586046199453</v>
      </c>
      <c r="H1692" s="97">
        <v>15.130862589630185</v>
      </c>
      <c r="I1692" s="97">
        <v>10.786346650260414</v>
      </c>
      <c r="J1692" s="90" t="s">
        <v>8678</v>
      </c>
      <c r="K1692" s="95">
        <v>10.0823049545288</v>
      </c>
      <c r="L1692" s="110">
        <v>209</v>
      </c>
    </row>
    <row r="1693" spans="1:12" ht="15" customHeight="1">
      <c r="A1693" s="90">
        <v>34</v>
      </c>
      <c r="B1693" s="92" t="s">
        <v>2258</v>
      </c>
      <c r="C1693" s="90" t="s">
        <v>82</v>
      </c>
      <c r="D1693" s="90">
        <v>1</v>
      </c>
      <c r="E1693" s="90">
        <v>1</v>
      </c>
      <c r="F1693" s="90" t="s">
        <v>566</v>
      </c>
      <c r="G1693" s="95">
        <v>7.6032584254848601</v>
      </c>
      <c r="H1693" s="97">
        <v>8.8777967878107074</v>
      </c>
      <c r="I1693" s="97">
        <v>6.3287200631590128</v>
      </c>
      <c r="J1693" s="90" t="s">
        <v>8678</v>
      </c>
      <c r="K1693" s="95">
        <v>8.6934156417846609</v>
      </c>
      <c r="L1693" s="110">
        <v>208</v>
      </c>
    </row>
    <row r="1694" spans="1:12" ht="15" customHeight="1">
      <c r="A1694" s="90">
        <v>34</v>
      </c>
      <c r="B1694" s="92" t="s">
        <v>2259</v>
      </c>
      <c r="C1694" s="90" t="s">
        <v>82</v>
      </c>
      <c r="D1694" s="90">
        <v>1</v>
      </c>
      <c r="E1694" s="90">
        <v>1</v>
      </c>
      <c r="F1694" s="90" t="s">
        <v>566</v>
      </c>
      <c r="G1694" s="95">
        <v>0.58030631479318995</v>
      </c>
      <c r="H1694" s="97">
        <v>0.67758337927185708</v>
      </c>
      <c r="I1694" s="97">
        <v>0.48302925031452282</v>
      </c>
      <c r="J1694" s="90" t="s">
        <v>8678</v>
      </c>
      <c r="K1694" s="95">
        <v>8.0761318206787092</v>
      </c>
      <c r="L1694" s="110">
        <v>204</v>
      </c>
    </row>
    <row r="1695" spans="1:12" ht="15" customHeight="1">
      <c r="A1695" s="90">
        <v>34</v>
      </c>
      <c r="B1695" s="92" t="s">
        <v>2260</v>
      </c>
      <c r="C1695" s="90" t="s">
        <v>82</v>
      </c>
      <c r="D1695" s="90">
        <v>1</v>
      </c>
      <c r="E1695" s="90">
        <v>1</v>
      </c>
      <c r="F1695" s="90" t="s">
        <v>566</v>
      </c>
      <c r="G1695" s="95">
        <v>166.94639082895401</v>
      </c>
      <c r="H1695" s="97">
        <v>194.93170550011448</v>
      </c>
      <c r="I1695" s="97">
        <v>138.96107615779354</v>
      </c>
      <c r="J1695" s="90" t="s">
        <v>8678</v>
      </c>
      <c r="K1695" s="95">
        <v>8.0761318206787092</v>
      </c>
      <c r="L1695" s="110">
        <v>205</v>
      </c>
    </row>
    <row r="1696" spans="1:12" ht="15" customHeight="1">
      <c r="A1696" s="90">
        <v>34</v>
      </c>
      <c r="B1696" s="92" t="s">
        <v>2261</v>
      </c>
      <c r="C1696" s="90" t="s">
        <v>82</v>
      </c>
      <c r="D1696" s="90">
        <v>1</v>
      </c>
      <c r="E1696" s="90">
        <v>1</v>
      </c>
      <c r="F1696" s="90" t="s">
        <v>566</v>
      </c>
      <c r="G1696" s="95">
        <v>180.35681050421499</v>
      </c>
      <c r="H1696" s="97">
        <v>210.59012114953828</v>
      </c>
      <c r="I1696" s="97">
        <v>150.12349985889171</v>
      </c>
      <c r="J1696" s="90" t="s">
        <v>8678</v>
      </c>
      <c r="K1696" s="95">
        <v>7.4074072837829501</v>
      </c>
      <c r="L1696" s="110">
        <v>214</v>
      </c>
    </row>
    <row r="1697" spans="1:12" ht="15" customHeight="1">
      <c r="A1697" s="90">
        <v>34</v>
      </c>
      <c r="B1697" s="92" t="s">
        <v>2262</v>
      </c>
      <c r="C1697" s="90" t="s">
        <v>82</v>
      </c>
      <c r="D1697" s="90">
        <v>1</v>
      </c>
      <c r="E1697" s="90">
        <v>1</v>
      </c>
      <c r="F1697" s="90" t="s">
        <v>566</v>
      </c>
      <c r="G1697" s="95">
        <v>161.58943581413999</v>
      </c>
      <c r="H1697" s="97">
        <v>188.67676119050691</v>
      </c>
      <c r="I1697" s="97">
        <v>134.50211043777307</v>
      </c>
      <c r="J1697" s="90" t="s">
        <v>8678</v>
      </c>
      <c r="K1697" s="95">
        <v>11.7798357009887</v>
      </c>
      <c r="L1697" s="110">
        <v>203</v>
      </c>
    </row>
    <row r="1698" spans="1:12" ht="15" customHeight="1">
      <c r="A1698" s="90">
        <v>34</v>
      </c>
      <c r="B1698" s="92" t="s">
        <v>2263</v>
      </c>
      <c r="C1698" s="90" t="s">
        <v>82</v>
      </c>
      <c r="D1698" s="90">
        <v>1</v>
      </c>
      <c r="E1698" s="90">
        <v>1</v>
      </c>
      <c r="F1698" s="90" t="s">
        <v>566</v>
      </c>
      <c r="G1698" s="95">
        <v>0</v>
      </c>
      <c r="H1698" s="97">
        <v>0</v>
      </c>
      <c r="I1698" s="97">
        <v>0</v>
      </c>
      <c r="J1698" s="90" t="s">
        <v>8678</v>
      </c>
      <c r="K1698" s="95">
        <v>7.3045268058776802</v>
      </c>
      <c r="L1698" s="110">
        <v>195</v>
      </c>
    </row>
    <row r="1699" spans="1:12" ht="15" customHeight="1">
      <c r="A1699" s="90">
        <v>34</v>
      </c>
      <c r="B1699" s="92" t="s">
        <v>2264</v>
      </c>
      <c r="C1699" s="90" t="s">
        <v>82</v>
      </c>
      <c r="D1699" s="90">
        <v>1</v>
      </c>
      <c r="E1699" s="90">
        <v>1</v>
      </c>
      <c r="F1699" s="90" t="s">
        <v>566</v>
      </c>
      <c r="G1699" s="95">
        <v>3.6265772545554902</v>
      </c>
      <c r="H1699" s="97">
        <v>4.2345023803642405</v>
      </c>
      <c r="I1699" s="97">
        <v>3.0186521287467403</v>
      </c>
      <c r="J1699" s="90" t="s">
        <v>8678</v>
      </c>
      <c r="K1699" s="95">
        <v>8.0246915817260707</v>
      </c>
      <c r="L1699" s="110">
        <v>188</v>
      </c>
    </row>
    <row r="1700" spans="1:12" ht="15" customHeight="1">
      <c r="A1700" s="90">
        <v>34</v>
      </c>
      <c r="B1700" s="92" t="s">
        <v>2265</v>
      </c>
      <c r="C1700" s="90" t="s">
        <v>82</v>
      </c>
      <c r="D1700" s="90">
        <v>1</v>
      </c>
      <c r="E1700" s="90">
        <v>1</v>
      </c>
      <c r="F1700" s="90" t="s">
        <v>566</v>
      </c>
      <c r="G1700" s="95">
        <v>0</v>
      </c>
      <c r="H1700" s="97">
        <v>0</v>
      </c>
      <c r="I1700" s="97">
        <v>0</v>
      </c>
      <c r="J1700" s="90" t="s">
        <v>8678</v>
      </c>
      <c r="K1700" s="95">
        <v>9.2078189849853498</v>
      </c>
      <c r="L1700" s="110">
        <v>180</v>
      </c>
    </row>
    <row r="1701" spans="1:12" ht="15" customHeight="1">
      <c r="A1701" s="90">
        <v>34</v>
      </c>
      <c r="B1701" s="92" t="s">
        <v>2266</v>
      </c>
      <c r="C1701" s="90" t="s">
        <v>82</v>
      </c>
      <c r="D1701" s="90">
        <v>1</v>
      </c>
      <c r="E1701" s="90">
        <v>1</v>
      </c>
      <c r="F1701" s="90" t="s">
        <v>566</v>
      </c>
      <c r="G1701" s="95">
        <v>116.347096368561</v>
      </c>
      <c r="H1701" s="97">
        <v>135.85042367490556</v>
      </c>
      <c r="I1701" s="97">
        <v>96.843769062216424</v>
      </c>
      <c r="J1701" s="90" t="s">
        <v>8678</v>
      </c>
      <c r="K1701" s="95">
        <v>11.6769542694091</v>
      </c>
      <c r="L1701" s="110">
        <v>184</v>
      </c>
    </row>
    <row r="1702" spans="1:12" ht="15" customHeight="1">
      <c r="A1702" s="90">
        <v>34</v>
      </c>
      <c r="B1702" s="92" t="s">
        <v>2267</v>
      </c>
      <c r="C1702" s="90" t="s">
        <v>82</v>
      </c>
      <c r="D1702" s="90">
        <v>1</v>
      </c>
      <c r="E1702" s="90">
        <v>1</v>
      </c>
      <c r="F1702" s="90" t="s">
        <v>566</v>
      </c>
      <c r="G1702" s="95">
        <v>0</v>
      </c>
      <c r="H1702" s="97">
        <v>0</v>
      </c>
      <c r="I1702" s="97">
        <v>0</v>
      </c>
      <c r="J1702" s="90" t="s">
        <v>8678</v>
      </c>
      <c r="K1702" s="95">
        <v>9.87654304504394</v>
      </c>
      <c r="L1702" s="110">
        <v>193</v>
      </c>
    </row>
    <row r="1703" spans="1:12" ht="15" customHeight="1">
      <c r="A1703" s="90">
        <v>34</v>
      </c>
      <c r="B1703" s="92" t="s">
        <v>2268</v>
      </c>
      <c r="C1703" s="90" t="s">
        <v>82</v>
      </c>
      <c r="D1703" s="90">
        <v>1</v>
      </c>
      <c r="E1703" s="90">
        <v>1</v>
      </c>
      <c r="F1703" s="90" t="s">
        <v>566</v>
      </c>
      <c r="G1703" s="95">
        <v>196.68469485008501</v>
      </c>
      <c r="H1703" s="97">
        <v>229.65505766565647</v>
      </c>
      <c r="I1703" s="97">
        <v>163.71433203451355</v>
      </c>
      <c r="J1703" s="90" t="s">
        <v>8678</v>
      </c>
      <c r="K1703" s="95">
        <v>8.1790122985839808</v>
      </c>
      <c r="L1703" s="110">
        <v>197</v>
      </c>
    </row>
    <row r="1704" spans="1:12" ht="15" customHeight="1">
      <c r="A1704" s="90">
        <v>34</v>
      </c>
      <c r="B1704" s="92" t="s">
        <v>2269</v>
      </c>
      <c r="C1704" s="90" t="s">
        <v>82</v>
      </c>
      <c r="D1704" s="90">
        <v>1</v>
      </c>
      <c r="E1704" s="90">
        <v>1</v>
      </c>
      <c r="F1704" s="90" t="s">
        <v>566</v>
      </c>
      <c r="G1704" s="95">
        <v>0</v>
      </c>
      <c r="H1704" s="97">
        <v>0</v>
      </c>
      <c r="I1704" s="97">
        <v>0</v>
      </c>
      <c r="J1704" s="90" t="s">
        <v>8678</v>
      </c>
      <c r="K1704" s="95">
        <v>6.5843620300292898</v>
      </c>
      <c r="L1704" s="110">
        <v>167</v>
      </c>
    </row>
    <row r="1705" spans="1:12" ht="15" customHeight="1">
      <c r="A1705" s="90">
        <v>35</v>
      </c>
      <c r="B1705" s="92" t="s">
        <v>2270</v>
      </c>
      <c r="C1705" s="90" t="s">
        <v>82</v>
      </c>
      <c r="D1705" s="90">
        <v>1</v>
      </c>
      <c r="E1705" s="90">
        <v>1</v>
      </c>
      <c r="F1705" s="90" t="s">
        <v>565</v>
      </c>
      <c r="G1705" s="95">
        <v>8.3134487402267396</v>
      </c>
      <c r="H1705" s="97">
        <v>9.7070366928778125</v>
      </c>
      <c r="I1705" s="97">
        <v>6.9198607875756668</v>
      </c>
      <c r="J1705" s="90" t="s">
        <v>8678</v>
      </c>
      <c r="K1705" s="95">
        <v>5.5041151046752903</v>
      </c>
      <c r="L1705" s="110">
        <v>183</v>
      </c>
    </row>
    <row r="1706" spans="1:12" ht="15" customHeight="1">
      <c r="A1706" s="90">
        <v>35</v>
      </c>
      <c r="B1706" s="92" t="s">
        <v>2271</v>
      </c>
      <c r="C1706" s="90" t="s">
        <v>82</v>
      </c>
      <c r="D1706" s="90">
        <v>1</v>
      </c>
      <c r="E1706" s="90">
        <v>1</v>
      </c>
      <c r="F1706" s="90" t="s">
        <v>565</v>
      </c>
      <c r="G1706" s="95">
        <v>0</v>
      </c>
      <c r="H1706" s="97">
        <v>0</v>
      </c>
      <c r="I1706" s="97">
        <v>0</v>
      </c>
      <c r="J1706" s="90" t="s">
        <v>8678</v>
      </c>
      <c r="K1706" s="95">
        <v>11.111110687255801</v>
      </c>
      <c r="L1706" s="110">
        <v>195</v>
      </c>
    </row>
    <row r="1707" spans="1:12" ht="15" customHeight="1">
      <c r="A1707" s="90">
        <v>36</v>
      </c>
      <c r="B1707" s="92" t="s">
        <v>2272</v>
      </c>
      <c r="C1707" s="90" t="s">
        <v>82</v>
      </c>
      <c r="D1707" s="90">
        <v>1</v>
      </c>
      <c r="E1707" s="90">
        <v>1</v>
      </c>
      <c r="F1707" s="90" t="s">
        <v>565</v>
      </c>
      <c r="G1707" s="95">
        <v>8.7359213418721993</v>
      </c>
      <c r="H1707" s="97">
        <v>10.200328607467302</v>
      </c>
      <c r="I1707" s="97">
        <v>7.2715140762770964</v>
      </c>
      <c r="J1707" s="90" t="s">
        <v>8678</v>
      </c>
      <c r="K1707" s="95">
        <v>8.1790122985839808</v>
      </c>
      <c r="L1707" s="110">
        <v>196</v>
      </c>
    </row>
    <row r="1708" spans="1:12" ht="15" customHeight="1">
      <c r="A1708" s="90">
        <v>36</v>
      </c>
      <c r="B1708" s="92" t="s">
        <v>2273</v>
      </c>
      <c r="C1708" s="90" t="s">
        <v>82</v>
      </c>
      <c r="D1708" s="90">
        <v>1</v>
      </c>
      <c r="E1708" s="90">
        <v>1</v>
      </c>
      <c r="F1708" s="90" t="s">
        <v>565</v>
      </c>
      <c r="G1708" s="95">
        <v>0.83232481225403199</v>
      </c>
      <c r="H1708" s="97">
        <v>0.97184787510004766</v>
      </c>
      <c r="I1708" s="97">
        <v>0.69280174940801631</v>
      </c>
      <c r="J1708" s="90" t="s">
        <v>8678</v>
      </c>
      <c r="K1708" s="95">
        <v>7.5102882385253897</v>
      </c>
      <c r="L1708" s="110">
        <v>180</v>
      </c>
    </row>
    <row r="1709" spans="1:12" ht="15" customHeight="1">
      <c r="A1709" s="90">
        <v>36</v>
      </c>
      <c r="B1709" s="92" t="s">
        <v>2274</v>
      </c>
      <c r="C1709" s="90" t="s">
        <v>82</v>
      </c>
      <c r="D1709" s="90">
        <v>1</v>
      </c>
      <c r="E1709" s="90">
        <v>1</v>
      </c>
      <c r="F1709" s="90" t="s">
        <v>565</v>
      </c>
      <c r="G1709" s="95">
        <v>7.69858682423357</v>
      </c>
      <c r="H1709" s="97">
        <v>8.989105138104545</v>
      </c>
      <c r="I1709" s="97">
        <v>6.4080685103625958</v>
      </c>
      <c r="J1709" s="90" t="s">
        <v>8678</v>
      </c>
      <c r="K1709" s="95">
        <v>6.0185184478759703</v>
      </c>
      <c r="L1709" s="110">
        <v>201</v>
      </c>
    </row>
    <row r="1710" spans="1:12" ht="15" customHeight="1">
      <c r="A1710" s="90">
        <v>36</v>
      </c>
      <c r="B1710" s="92" t="s">
        <v>2275</v>
      </c>
      <c r="C1710" s="90" t="s">
        <v>82</v>
      </c>
      <c r="D1710" s="90">
        <v>1</v>
      </c>
      <c r="E1710" s="90">
        <v>1</v>
      </c>
      <c r="F1710" s="90" t="s">
        <v>565</v>
      </c>
      <c r="G1710" s="95">
        <v>0</v>
      </c>
      <c r="H1710" s="97">
        <v>0</v>
      </c>
      <c r="I1710" s="97">
        <v>0</v>
      </c>
      <c r="J1710" s="90" t="s">
        <v>8678</v>
      </c>
      <c r="K1710" s="95">
        <v>9.4135799407958896</v>
      </c>
      <c r="L1710" s="110">
        <v>188</v>
      </c>
    </row>
    <row r="1711" spans="1:12" ht="15" customHeight="1">
      <c r="A1711" s="90">
        <v>36</v>
      </c>
      <c r="B1711" s="92" t="s">
        <v>2276</v>
      </c>
      <c r="C1711" s="90" t="s">
        <v>82</v>
      </c>
      <c r="D1711" s="90">
        <v>1</v>
      </c>
      <c r="E1711" s="90">
        <v>1</v>
      </c>
      <c r="F1711" s="90" t="s">
        <v>565</v>
      </c>
      <c r="G1711" s="95">
        <v>4.2229636584341499</v>
      </c>
      <c r="H1711" s="97">
        <v>4.9308613628369828</v>
      </c>
      <c r="I1711" s="97">
        <v>3.5150659540313169</v>
      </c>
      <c r="J1711" s="90" t="s">
        <v>8678</v>
      </c>
      <c r="K1711" s="95">
        <v>12.2942390441894</v>
      </c>
      <c r="L1711" s="110">
        <v>203</v>
      </c>
    </row>
    <row r="1712" spans="1:12" ht="15" customHeight="1">
      <c r="A1712" s="90">
        <v>36</v>
      </c>
      <c r="B1712" s="92" t="s">
        <v>2277</v>
      </c>
      <c r="C1712" s="90" t="s">
        <v>82</v>
      </c>
      <c r="D1712" s="90">
        <v>1</v>
      </c>
      <c r="E1712" s="90">
        <v>1</v>
      </c>
      <c r="F1712" s="90" t="s">
        <v>565</v>
      </c>
      <c r="G1712" s="95">
        <v>2.8484915536555802</v>
      </c>
      <c r="H1712" s="97">
        <v>3.3259857484768847</v>
      </c>
      <c r="I1712" s="97">
        <v>2.3709973588342756</v>
      </c>
      <c r="J1712" s="90" t="s">
        <v>8678</v>
      </c>
      <c r="K1712" s="95">
        <v>9.2078189849853498</v>
      </c>
      <c r="L1712" s="110">
        <v>230</v>
      </c>
    </row>
    <row r="1713" spans="1:12" ht="15" customHeight="1">
      <c r="A1713" s="90">
        <v>37</v>
      </c>
      <c r="B1713" s="92" t="s">
        <v>2278</v>
      </c>
      <c r="C1713" s="90" t="s">
        <v>82</v>
      </c>
      <c r="D1713" s="90">
        <v>1</v>
      </c>
      <c r="E1713" s="90">
        <v>1</v>
      </c>
      <c r="F1713" s="90" t="s">
        <v>565</v>
      </c>
      <c r="G1713" s="95">
        <v>5.0847189699137196</v>
      </c>
      <c r="H1713" s="97">
        <v>5.9370731878209888</v>
      </c>
      <c r="I1713" s="97">
        <v>4.2323647520064505</v>
      </c>
      <c r="J1713" s="90" t="s">
        <v>8678</v>
      </c>
      <c r="K1713" s="95">
        <v>11.9855966567993</v>
      </c>
      <c r="L1713" s="110">
        <v>195</v>
      </c>
    </row>
    <row r="1714" spans="1:12" ht="15" customHeight="1">
      <c r="A1714" s="90">
        <v>37</v>
      </c>
      <c r="B1714" s="92" t="s">
        <v>2279</v>
      </c>
      <c r="C1714" s="90" t="s">
        <v>82</v>
      </c>
      <c r="D1714" s="90">
        <v>1</v>
      </c>
      <c r="E1714" s="90">
        <v>1</v>
      </c>
      <c r="F1714" s="90" t="s">
        <v>565</v>
      </c>
      <c r="G1714" s="95">
        <v>5.7406937676571497</v>
      </c>
      <c r="H1714" s="97">
        <v>6.7030093991658015</v>
      </c>
      <c r="I1714" s="97">
        <v>4.7783781361484978</v>
      </c>
      <c r="J1714" s="90" t="s">
        <v>8678</v>
      </c>
      <c r="K1714" s="95">
        <v>9.7222223281860298</v>
      </c>
      <c r="L1714" s="110">
        <v>202</v>
      </c>
    </row>
    <row r="1715" spans="1:12" ht="15" customHeight="1">
      <c r="A1715" s="90">
        <v>37</v>
      </c>
      <c r="B1715" s="92" t="s">
        <v>2280</v>
      </c>
      <c r="C1715" s="90" t="s">
        <v>82</v>
      </c>
      <c r="D1715" s="90">
        <v>1</v>
      </c>
      <c r="E1715" s="90">
        <v>1</v>
      </c>
      <c r="F1715" s="90" t="s">
        <v>565</v>
      </c>
      <c r="G1715" s="95">
        <v>1.73449568513</v>
      </c>
      <c r="H1715" s="97">
        <v>2.0252501441099819</v>
      </c>
      <c r="I1715" s="97">
        <v>1.4437412261500182</v>
      </c>
      <c r="J1715" s="90" t="s">
        <v>8678</v>
      </c>
      <c r="K1715" s="95">
        <v>9.1049385070800692</v>
      </c>
      <c r="L1715" s="110">
        <v>191</v>
      </c>
    </row>
    <row r="1716" spans="1:12" ht="15" customHeight="1">
      <c r="A1716" s="90">
        <v>38</v>
      </c>
      <c r="B1716" s="92" t="s">
        <v>2281</v>
      </c>
      <c r="C1716" s="90" t="s">
        <v>82</v>
      </c>
      <c r="D1716" s="90">
        <v>1</v>
      </c>
      <c r="E1716" s="90">
        <v>1</v>
      </c>
      <c r="F1716" s="90" t="s">
        <v>565</v>
      </c>
      <c r="G1716" s="95">
        <v>11.209703388787499</v>
      </c>
      <c r="H1716" s="97">
        <v>13.088792089944283</v>
      </c>
      <c r="I1716" s="97">
        <v>9.3306146876307157</v>
      </c>
      <c r="J1716" s="90" t="s">
        <v>8678</v>
      </c>
      <c r="K1716" s="95">
        <v>11.6769542694091</v>
      </c>
      <c r="L1716" s="110">
        <v>183</v>
      </c>
    </row>
    <row r="1717" spans="1:12" ht="15" customHeight="1">
      <c r="A1717" s="90">
        <v>38</v>
      </c>
      <c r="B1717" s="92" t="s">
        <v>2282</v>
      </c>
      <c r="C1717" s="90" t="s">
        <v>82</v>
      </c>
      <c r="D1717" s="90">
        <v>1</v>
      </c>
      <c r="E1717" s="90">
        <v>1</v>
      </c>
      <c r="F1717" s="90" t="s">
        <v>565</v>
      </c>
      <c r="G1717" s="95">
        <v>2.8762483822277298</v>
      </c>
      <c r="H1717" s="97">
        <v>3.3583954693817648</v>
      </c>
      <c r="I1717" s="97">
        <v>2.3941012950736948</v>
      </c>
      <c r="J1717" s="90" t="s">
        <v>8678</v>
      </c>
      <c r="K1717" s="95">
        <v>11.111110687255801</v>
      </c>
      <c r="L1717" s="110">
        <v>197</v>
      </c>
    </row>
    <row r="1718" spans="1:12" ht="15" customHeight="1">
      <c r="A1718" s="90">
        <v>38</v>
      </c>
      <c r="B1718" s="92" t="s">
        <v>2283</v>
      </c>
      <c r="C1718" s="90" t="s">
        <v>82</v>
      </c>
      <c r="D1718" s="90">
        <v>1</v>
      </c>
      <c r="E1718" s="90">
        <v>1</v>
      </c>
      <c r="F1718" s="90" t="s">
        <v>565</v>
      </c>
      <c r="G1718" s="95">
        <v>6.9479289177781798</v>
      </c>
      <c r="H1718" s="97">
        <v>8.1126140368239241</v>
      </c>
      <c r="I1718" s="97">
        <v>5.7832437987324345</v>
      </c>
      <c r="J1718" s="90" t="s">
        <v>8678</v>
      </c>
      <c r="K1718" s="95">
        <v>9.3106994628906197</v>
      </c>
      <c r="L1718" s="110">
        <v>193</v>
      </c>
    </row>
    <row r="1719" spans="1:12" ht="15" customHeight="1">
      <c r="A1719" s="90">
        <v>38</v>
      </c>
      <c r="B1719" s="92" t="s">
        <v>2284</v>
      </c>
      <c r="C1719" s="90" t="s">
        <v>82</v>
      </c>
      <c r="D1719" s="90">
        <v>1</v>
      </c>
      <c r="E1719" s="90">
        <v>1</v>
      </c>
      <c r="F1719" s="90" t="s">
        <v>565</v>
      </c>
      <c r="G1719" s="95">
        <v>2.9567432511874499</v>
      </c>
      <c r="H1719" s="97">
        <v>3.4523837371868638</v>
      </c>
      <c r="I1719" s="97">
        <v>2.4611027651880359</v>
      </c>
      <c r="J1719" s="90" t="s">
        <v>8678</v>
      </c>
      <c r="K1719" s="95">
        <v>9.9794235229492099</v>
      </c>
      <c r="L1719" s="110">
        <v>190</v>
      </c>
    </row>
    <row r="1720" spans="1:12" ht="15" customHeight="1">
      <c r="A1720" s="90">
        <v>38</v>
      </c>
      <c r="B1720" s="92" t="s">
        <v>2285</v>
      </c>
      <c r="C1720" s="90" t="s">
        <v>82</v>
      </c>
      <c r="D1720" s="90">
        <v>1</v>
      </c>
      <c r="E1720" s="90">
        <v>1</v>
      </c>
      <c r="F1720" s="90" t="s">
        <v>565</v>
      </c>
      <c r="G1720" s="95">
        <v>2.8439449014096398</v>
      </c>
      <c r="H1720" s="97">
        <v>3.3206769384318378</v>
      </c>
      <c r="I1720" s="97">
        <v>2.3672128643874419</v>
      </c>
      <c r="J1720" s="90" t="s">
        <v>8678</v>
      </c>
      <c r="K1720" s="95">
        <v>9.4135799407958896</v>
      </c>
      <c r="L1720" s="110">
        <v>178</v>
      </c>
    </row>
    <row r="1721" spans="1:12" ht="15" customHeight="1">
      <c r="A1721" s="90">
        <v>39</v>
      </c>
      <c r="B1721" s="92" t="s">
        <v>2286</v>
      </c>
      <c r="C1721" s="90" t="s">
        <v>82</v>
      </c>
      <c r="D1721" s="90">
        <v>1</v>
      </c>
      <c r="E1721" s="90">
        <v>1</v>
      </c>
      <c r="F1721" s="90" t="s">
        <v>565</v>
      </c>
      <c r="G1721" s="95">
        <v>0</v>
      </c>
      <c r="H1721" s="97">
        <v>0</v>
      </c>
      <c r="I1721" s="97">
        <v>0</v>
      </c>
      <c r="J1721" s="90" t="s">
        <v>8678</v>
      </c>
      <c r="K1721" s="95">
        <v>11.6769542694091</v>
      </c>
      <c r="L1721" s="110">
        <v>185</v>
      </c>
    </row>
    <row r="1722" spans="1:12" ht="15" customHeight="1">
      <c r="A1722" s="90">
        <v>39</v>
      </c>
      <c r="B1722" s="92" t="s">
        <v>2287</v>
      </c>
      <c r="C1722" s="90" t="s">
        <v>82</v>
      </c>
      <c r="D1722" s="90">
        <v>1</v>
      </c>
      <c r="E1722" s="90">
        <v>1</v>
      </c>
      <c r="F1722" s="90" t="s">
        <v>565</v>
      </c>
      <c r="G1722" s="95">
        <v>5.2072075936083104</v>
      </c>
      <c r="H1722" s="97">
        <v>6.0800946464017347</v>
      </c>
      <c r="I1722" s="97">
        <v>4.3343205408148862</v>
      </c>
      <c r="J1722" s="90" t="s">
        <v>8678</v>
      </c>
      <c r="K1722" s="95">
        <v>9.0020580291747994</v>
      </c>
      <c r="L1722" s="110">
        <v>182</v>
      </c>
    </row>
    <row r="1723" spans="1:12" ht="15" customHeight="1">
      <c r="A1723" s="90">
        <v>39</v>
      </c>
      <c r="B1723" s="92" t="s">
        <v>2288</v>
      </c>
      <c r="C1723" s="90" t="s">
        <v>82</v>
      </c>
      <c r="D1723" s="90">
        <v>1</v>
      </c>
      <c r="E1723" s="90">
        <v>1</v>
      </c>
      <c r="F1723" s="90" t="s">
        <v>565</v>
      </c>
      <c r="G1723" s="95">
        <v>1.0177473017633201</v>
      </c>
      <c r="H1723" s="97">
        <v>1.1883528377928616</v>
      </c>
      <c r="I1723" s="97">
        <v>0.84714176573377864</v>
      </c>
      <c r="J1723" s="90" t="s">
        <v>8678</v>
      </c>
      <c r="K1723" s="95">
        <v>7.6131687164306596</v>
      </c>
      <c r="L1723" s="110">
        <v>182</v>
      </c>
    </row>
    <row r="1724" spans="1:12" ht="15" customHeight="1">
      <c r="A1724" s="90">
        <v>39</v>
      </c>
      <c r="B1724" s="92" t="s">
        <v>2289</v>
      </c>
      <c r="C1724" s="90" t="s">
        <v>82</v>
      </c>
      <c r="D1724" s="90">
        <v>1</v>
      </c>
      <c r="E1724" s="90">
        <v>1</v>
      </c>
      <c r="F1724" s="90" t="s">
        <v>565</v>
      </c>
      <c r="G1724" s="95">
        <v>3.6288436695966699</v>
      </c>
      <c r="H1724" s="97">
        <v>4.2371487157965584</v>
      </c>
      <c r="I1724" s="97">
        <v>3.0205386233967815</v>
      </c>
      <c r="J1724" s="90" t="s">
        <v>8678</v>
      </c>
      <c r="K1724" s="95">
        <v>9.87654304504394</v>
      </c>
      <c r="L1724" s="110">
        <v>189</v>
      </c>
    </row>
    <row r="1725" spans="1:12" ht="15" customHeight="1">
      <c r="A1725" s="90">
        <v>39</v>
      </c>
      <c r="B1725" s="92" t="s">
        <v>2290</v>
      </c>
      <c r="C1725" s="90" t="s">
        <v>82</v>
      </c>
      <c r="D1725" s="90">
        <v>1</v>
      </c>
      <c r="E1725" s="90">
        <v>1</v>
      </c>
      <c r="F1725" s="90" t="s">
        <v>565</v>
      </c>
      <c r="G1725" s="95">
        <v>0</v>
      </c>
      <c r="H1725" s="97">
        <v>0</v>
      </c>
      <c r="I1725" s="97">
        <v>0</v>
      </c>
      <c r="J1725" s="90" t="s">
        <v>8678</v>
      </c>
      <c r="K1725" s="95">
        <v>9.4135799407958896</v>
      </c>
      <c r="L1725" s="110">
        <v>182</v>
      </c>
    </row>
    <row r="1726" spans="1:12" ht="15" customHeight="1">
      <c r="A1726" s="90">
        <v>39</v>
      </c>
      <c r="B1726" s="92" t="s">
        <v>2291</v>
      </c>
      <c r="C1726" s="90" t="s">
        <v>82</v>
      </c>
      <c r="D1726" s="90">
        <v>1</v>
      </c>
      <c r="E1726" s="90">
        <v>1</v>
      </c>
      <c r="F1726" s="90" t="s">
        <v>565</v>
      </c>
      <c r="G1726" s="95">
        <v>2.8825666612772101</v>
      </c>
      <c r="H1726" s="97">
        <v>3.3657728849989894</v>
      </c>
      <c r="I1726" s="97">
        <v>2.3993604375554307</v>
      </c>
      <c r="J1726" s="90" t="s">
        <v>8678</v>
      </c>
      <c r="K1726" s="95">
        <v>10.2880659103393</v>
      </c>
      <c r="L1726" s="110">
        <v>192</v>
      </c>
    </row>
    <row r="1727" spans="1:12" ht="15" customHeight="1">
      <c r="A1727" s="90">
        <v>40</v>
      </c>
      <c r="B1727" s="92" t="s">
        <v>2292</v>
      </c>
      <c r="C1727" s="90" t="s">
        <v>82</v>
      </c>
      <c r="D1727" s="90">
        <v>1</v>
      </c>
      <c r="E1727" s="90">
        <v>1</v>
      </c>
      <c r="F1727" s="90" t="s">
        <v>566</v>
      </c>
      <c r="G1727" s="95">
        <v>0</v>
      </c>
      <c r="H1727" s="97">
        <v>0</v>
      </c>
      <c r="I1727" s="97">
        <v>0</v>
      </c>
      <c r="J1727" s="90" t="s">
        <v>8678</v>
      </c>
      <c r="K1727" s="95">
        <v>2.31481480598449</v>
      </c>
      <c r="L1727" s="110">
        <v>186</v>
      </c>
    </row>
    <row r="1728" spans="1:12" ht="15" customHeight="1">
      <c r="A1728" s="90">
        <v>40</v>
      </c>
      <c r="B1728" s="92" t="s">
        <v>2293</v>
      </c>
      <c r="C1728" s="90" t="s">
        <v>82</v>
      </c>
      <c r="D1728" s="90">
        <v>1</v>
      </c>
      <c r="E1728" s="90">
        <v>1</v>
      </c>
      <c r="F1728" s="90" t="s">
        <v>566</v>
      </c>
      <c r="G1728" s="95">
        <v>2.7469339638616699</v>
      </c>
      <c r="H1728" s="97">
        <v>3.2074040044409151</v>
      </c>
      <c r="I1728" s="97">
        <v>2.2864639232824246</v>
      </c>
      <c r="J1728" s="90" t="s">
        <v>8678</v>
      </c>
      <c r="K1728" s="95">
        <v>2.5205762386321999</v>
      </c>
      <c r="L1728" s="110">
        <v>178</v>
      </c>
    </row>
    <row r="1729" spans="1:12" ht="15" customHeight="1">
      <c r="A1729" s="90">
        <v>40</v>
      </c>
      <c r="B1729" s="92" t="s">
        <v>2294</v>
      </c>
      <c r="C1729" s="90" t="s">
        <v>82</v>
      </c>
      <c r="D1729" s="90">
        <v>1</v>
      </c>
      <c r="E1729" s="90">
        <v>1</v>
      </c>
      <c r="F1729" s="90" t="s">
        <v>566</v>
      </c>
      <c r="G1729" s="95">
        <v>32.177313605531701</v>
      </c>
      <c r="H1729" s="97">
        <v>37.571214258622327</v>
      </c>
      <c r="I1729" s="97">
        <v>26.783412952441076</v>
      </c>
      <c r="J1729" s="90" t="s">
        <v>8678</v>
      </c>
      <c r="K1729" s="95">
        <v>5.19547319412231</v>
      </c>
      <c r="L1729" s="110">
        <v>210</v>
      </c>
    </row>
    <row r="1730" spans="1:12" ht="15" customHeight="1">
      <c r="A1730" s="90">
        <v>40</v>
      </c>
      <c r="B1730" s="92" t="s">
        <v>2295</v>
      </c>
      <c r="C1730" s="90" t="s">
        <v>82</v>
      </c>
      <c r="D1730" s="90">
        <v>1</v>
      </c>
      <c r="E1730" s="90">
        <v>1</v>
      </c>
      <c r="F1730" s="90" t="s">
        <v>566</v>
      </c>
      <c r="G1730" s="95">
        <v>38.400223054943702</v>
      </c>
      <c r="H1730" s="97">
        <v>44.837273417633973</v>
      </c>
      <c r="I1730" s="97">
        <v>31.96317269225343</v>
      </c>
      <c r="J1730" s="90" t="s">
        <v>8678</v>
      </c>
      <c r="K1730" s="95">
        <v>4.68106985092163</v>
      </c>
      <c r="L1730" s="110">
        <v>220</v>
      </c>
    </row>
    <row r="1731" spans="1:12" ht="15" customHeight="1">
      <c r="A1731" s="90">
        <v>40</v>
      </c>
      <c r="B1731" s="92" t="s">
        <v>2296</v>
      </c>
      <c r="C1731" s="90" t="s">
        <v>82</v>
      </c>
      <c r="D1731" s="90">
        <v>1</v>
      </c>
      <c r="E1731" s="90">
        <v>1</v>
      </c>
      <c r="F1731" s="90" t="s">
        <v>566</v>
      </c>
      <c r="G1731" s="95">
        <v>37.1648081185443</v>
      </c>
      <c r="H1731" s="97">
        <v>43.39476520073346</v>
      </c>
      <c r="I1731" s="97">
        <v>30.934851036355141</v>
      </c>
      <c r="J1731" s="90" t="s">
        <v>8678</v>
      </c>
      <c r="K1731" s="95">
        <v>3.8065843582153298</v>
      </c>
      <c r="L1731" s="110">
        <v>218</v>
      </c>
    </row>
    <row r="1732" spans="1:12" ht="15" customHeight="1">
      <c r="A1732" s="90">
        <v>40</v>
      </c>
      <c r="B1732" s="92" t="s">
        <v>2297</v>
      </c>
      <c r="C1732" s="90" t="s">
        <v>82</v>
      </c>
      <c r="D1732" s="90">
        <v>1</v>
      </c>
      <c r="E1732" s="90">
        <v>1</v>
      </c>
      <c r="F1732" s="90" t="s">
        <v>566</v>
      </c>
      <c r="G1732" s="95">
        <v>26.337742427293598</v>
      </c>
      <c r="H1732" s="97">
        <v>30.752752574538739</v>
      </c>
      <c r="I1732" s="97">
        <v>21.922732280048457</v>
      </c>
      <c r="J1732" s="90" t="s">
        <v>8678</v>
      </c>
      <c r="K1732" s="95">
        <v>8.4876546859741193</v>
      </c>
      <c r="L1732" s="110">
        <v>204</v>
      </c>
    </row>
    <row r="1733" spans="1:12" ht="15" customHeight="1">
      <c r="A1733" s="90">
        <v>40</v>
      </c>
      <c r="B1733" s="92" t="s">
        <v>2298</v>
      </c>
      <c r="C1733" s="90" t="s">
        <v>82</v>
      </c>
      <c r="D1733" s="90">
        <v>1</v>
      </c>
      <c r="E1733" s="90">
        <v>1</v>
      </c>
      <c r="F1733" s="90" t="s">
        <v>566</v>
      </c>
      <c r="G1733" s="95">
        <v>24.3633658339586</v>
      </c>
      <c r="H1733" s="97">
        <v>28.447410154572221</v>
      </c>
      <c r="I1733" s="97">
        <v>20.279321513344978</v>
      </c>
      <c r="J1733" s="90" t="s">
        <v>8678</v>
      </c>
      <c r="K1733" s="95">
        <v>4.8868312835693297</v>
      </c>
      <c r="L1733" s="110">
        <v>220</v>
      </c>
    </row>
    <row r="1734" spans="1:12" ht="15" customHeight="1">
      <c r="A1734" s="90">
        <v>40</v>
      </c>
      <c r="B1734" s="92" t="s">
        <v>2299</v>
      </c>
      <c r="C1734" s="90" t="s">
        <v>82</v>
      </c>
      <c r="D1734" s="90">
        <v>1</v>
      </c>
      <c r="E1734" s="90">
        <v>1</v>
      </c>
      <c r="F1734" s="90" t="s">
        <v>566</v>
      </c>
      <c r="G1734" s="95">
        <v>18.886353525212801</v>
      </c>
      <c r="H1734" s="97">
        <v>22.052283281282705</v>
      </c>
      <c r="I1734" s="97">
        <v>15.720423769142897</v>
      </c>
      <c r="J1734" s="90" t="s">
        <v>8678</v>
      </c>
      <c r="K1734" s="95">
        <v>4.4753084182739196</v>
      </c>
      <c r="L1734" s="110">
        <v>193</v>
      </c>
    </row>
    <row r="1735" spans="1:12" ht="15" customHeight="1">
      <c r="A1735" s="90">
        <v>40</v>
      </c>
      <c r="B1735" s="92" t="s">
        <v>2300</v>
      </c>
      <c r="C1735" s="90" t="s">
        <v>82</v>
      </c>
      <c r="D1735" s="90">
        <v>1</v>
      </c>
      <c r="E1735" s="90">
        <v>1</v>
      </c>
      <c r="F1735" s="90" t="s">
        <v>566</v>
      </c>
      <c r="G1735" s="95">
        <v>17.595662181533001</v>
      </c>
      <c r="H1735" s="97">
        <v>20.545232642760588</v>
      </c>
      <c r="I1735" s="97">
        <v>14.646091720305414</v>
      </c>
      <c r="J1735" s="90" t="s">
        <v>8678</v>
      </c>
      <c r="K1735" s="95">
        <v>3.29218101501464</v>
      </c>
      <c r="L1735" s="110">
        <v>186</v>
      </c>
    </row>
    <row r="1736" spans="1:12" ht="15" customHeight="1">
      <c r="A1736" s="90">
        <v>40</v>
      </c>
      <c r="B1736" s="92" t="s">
        <v>2301</v>
      </c>
      <c r="C1736" s="90" t="s">
        <v>82</v>
      </c>
      <c r="D1736" s="90">
        <v>1</v>
      </c>
      <c r="E1736" s="90">
        <v>1</v>
      </c>
      <c r="F1736" s="90" t="s">
        <v>566</v>
      </c>
      <c r="G1736" s="95">
        <v>13.059276932929</v>
      </c>
      <c r="H1736" s="97">
        <v>15.248410657420763</v>
      </c>
      <c r="I1736" s="97">
        <v>10.870143208437238</v>
      </c>
      <c r="J1736" s="90" t="s">
        <v>8678</v>
      </c>
      <c r="K1736" s="95">
        <v>2.6234567165374698</v>
      </c>
      <c r="L1736" s="110">
        <v>195</v>
      </c>
    </row>
    <row r="1737" spans="1:12" ht="15" customHeight="1">
      <c r="A1737" s="90">
        <v>40</v>
      </c>
      <c r="B1737" s="92" t="s">
        <v>2302</v>
      </c>
      <c r="C1737" s="90" t="s">
        <v>82</v>
      </c>
      <c r="D1737" s="90">
        <v>1</v>
      </c>
      <c r="E1737" s="90">
        <v>1</v>
      </c>
      <c r="F1737" s="90" t="s">
        <v>566</v>
      </c>
      <c r="G1737" s="95">
        <v>20.718830232033</v>
      </c>
      <c r="H1737" s="97">
        <v>24.191939059260402</v>
      </c>
      <c r="I1737" s="97">
        <v>17.245721404805597</v>
      </c>
      <c r="J1737" s="90" t="s">
        <v>8678</v>
      </c>
      <c r="K1737" s="95">
        <v>3.49794244766235</v>
      </c>
      <c r="L1737" s="110">
        <v>209</v>
      </c>
    </row>
    <row r="1738" spans="1:12" ht="15" customHeight="1">
      <c r="A1738" s="90">
        <v>40</v>
      </c>
      <c r="B1738" s="92" t="s">
        <v>2303</v>
      </c>
      <c r="C1738" s="90" t="s">
        <v>82</v>
      </c>
      <c r="D1738" s="90">
        <v>1</v>
      </c>
      <c r="E1738" s="90">
        <v>1</v>
      </c>
      <c r="F1738" s="90" t="s">
        <v>566</v>
      </c>
      <c r="G1738" s="95">
        <v>30.2741250279803</v>
      </c>
      <c r="H1738" s="97">
        <v>35.348993140404005</v>
      </c>
      <c r="I1738" s="97">
        <v>25.199256915556596</v>
      </c>
      <c r="J1738" s="90" t="s">
        <v>8678</v>
      </c>
      <c r="K1738" s="95">
        <v>4.3209877014160103</v>
      </c>
      <c r="L1738" s="110">
        <v>229</v>
      </c>
    </row>
    <row r="1739" spans="1:12" ht="15" customHeight="1">
      <c r="A1739" s="90">
        <v>40</v>
      </c>
      <c r="B1739" s="92" t="s">
        <v>2304</v>
      </c>
      <c r="C1739" s="90" t="s">
        <v>82</v>
      </c>
      <c r="D1739" s="90">
        <v>1</v>
      </c>
      <c r="E1739" s="90">
        <v>1</v>
      </c>
      <c r="F1739" s="90" t="s">
        <v>566</v>
      </c>
      <c r="G1739" s="95">
        <v>22.7866946950883</v>
      </c>
      <c r="H1739" s="97">
        <v>26.606440771606131</v>
      </c>
      <c r="I1739" s="97">
        <v>18.96694861857047</v>
      </c>
      <c r="J1739" s="90" t="s">
        <v>8678</v>
      </c>
      <c r="K1739" s="95">
        <v>6.7901234626770002</v>
      </c>
      <c r="L1739" s="110">
        <v>231</v>
      </c>
    </row>
    <row r="1740" spans="1:12" ht="15" customHeight="1">
      <c r="A1740" s="90">
        <v>40</v>
      </c>
      <c r="B1740" s="92" t="s">
        <v>2305</v>
      </c>
      <c r="C1740" s="90" t="s">
        <v>82</v>
      </c>
      <c r="D1740" s="90">
        <v>1</v>
      </c>
      <c r="E1740" s="90">
        <v>1</v>
      </c>
      <c r="F1740" s="90" t="s">
        <v>566</v>
      </c>
      <c r="G1740" s="95">
        <v>0</v>
      </c>
      <c r="H1740" s="97">
        <v>0</v>
      </c>
      <c r="I1740" s="97">
        <v>0</v>
      </c>
      <c r="J1740" s="90" t="s">
        <v>8678</v>
      </c>
      <c r="K1740" s="95">
        <v>5.2983536720275799</v>
      </c>
      <c r="L1740" s="110">
        <v>180</v>
      </c>
    </row>
    <row r="1741" spans="1:12" ht="15" customHeight="1">
      <c r="A1741" s="90">
        <v>40</v>
      </c>
      <c r="B1741" s="92" t="s">
        <v>2306</v>
      </c>
      <c r="C1741" s="90" t="s">
        <v>82</v>
      </c>
      <c r="D1741" s="90">
        <v>1</v>
      </c>
      <c r="E1741" s="90">
        <v>1</v>
      </c>
      <c r="F1741" s="90" t="s">
        <v>566</v>
      </c>
      <c r="G1741" s="95">
        <v>14.924883149232301</v>
      </c>
      <c r="H1741" s="97">
        <v>17.426749462649646</v>
      </c>
      <c r="I1741" s="97">
        <v>12.423016835814956</v>
      </c>
      <c r="J1741" s="90" t="s">
        <v>8678</v>
      </c>
      <c r="K1741" s="95">
        <v>5.2983536720275799</v>
      </c>
      <c r="L1741" s="110">
        <v>192</v>
      </c>
    </row>
    <row r="1742" spans="1:12" ht="15" customHeight="1">
      <c r="A1742" s="90">
        <v>40</v>
      </c>
      <c r="B1742" s="92" t="s">
        <v>2307</v>
      </c>
      <c r="C1742" s="90" t="s">
        <v>82</v>
      </c>
      <c r="D1742" s="90">
        <v>1</v>
      </c>
      <c r="E1742" s="90">
        <v>1</v>
      </c>
      <c r="F1742" s="90" t="s">
        <v>566</v>
      </c>
      <c r="G1742" s="95">
        <v>15.9513948481312</v>
      </c>
      <c r="H1742" s="97">
        <v>18.625335878256532</v>
      </c>
      <c r="I1742" s="97">
        <v>13.277453818005867</v>
      </c>
      <c r="J1742" s="90" t="s">
        <v>8678</v>
      </c>
      <c r="K1742" s="95">
        <v>6.7901234626770002</v>
      </c>
      <c r="L1742" s="110">
        <v>186</v>
      </c>
    </row>
    <row r="1743" spans="1:12" ht="15" customHeight="1">
      <c r="A1743" s="90">
        <v>40</v>
      </c>
      <c r="B1743" s="92" t="s">
        <v>2308</v>
      </c>
      <c r="C1743" s="90" t="s">
        <v>82</v>
      </c>
      <c r="D1743" s="90">
        <v>1</v>
      </c>
      <c r="E1743" s="90">
        <v>1</v>
      </c>
      <c r="F1743" s="90" t="s">
        <v>566</v>
      </c>
      <c r="G1743" s="95">
        <v>26.348370237098901</v>
      </c>
      <c r="H1743" s="97">
        <v>30.765161929906004</v>
      </c>
      <c r="I1743" s="97">
        <v>21.931578544291799</v>
      </c>
      <c r="J1743" s="90" t="s">
        <v>8678</v>
      </c>
      <c r="K1743" s="95">
        <v>6.4814815521240199</v>
      </c>
      <c r="L1743" s="110">
        <v>196</v>
      </c>
    </row>
    <row r="1744" spans="1:12" ht="15" customHeight="1">
      <c r="A1744" s="90">
        <v>40</v>
      </c>
      <c r="B1744" s="92" t="s">
        <v>2309</v>
      </c>
      <c r="C1744" s="90" t="s">
        <v>82</v>
      </c>
      <c r="D1744" s="90">
        <v>1</v>
      </c>
      <c r="E1744" s="90">
        <v>1</v>
      </c>
      <c r="F1744" s="90" t="s">
        <v>566</v>
      </c>
      <c r="G1744" s="95">
        <v>11.741527482831399</v>
      </c>
      <c r="H1744" s="97">
        <v>13.709766147324451</v>
      </c>
      <c r="I1744" s="97">
        <v>9.7732888183383473</v>
      </c>
      <c r="J1744" s="90" t="s">
        <v>8678</v>
      </c>
      <c r="K1744" s="95">
        <v>4.7839508056640598</v>
      </c>
      <c r="L1744" s="110">
        <v>196</v>
      </c>
    </row>
    <row r="1745" spans="1:12" ht="15" customHeight="1">
      <c r="A1745" s="90">
        <v>40</v>
      </c>
      <c r="B1745" s="92" t="s">
        <v>2310</v>
      </c>
      <c r="C1745" s="90" t="s">
        <v>82</v>
      </c>
      <c r="D1745" s="90">
        <v>1</v>
      </c>
      <c r="E1745" s="90">
        <v>1</v>
      </c>
      <c r="F1745" s="90" t="s">
        <v>566</v>
      </c>
      <c r="G1745" s="95">
        <v>15.2083413561184</v>
      </c>
      <c r="H1745" s="97">
        <v>17.757723923564608</v>
      </c>
      <c r="I1745" s="97">
        <v>12.658958788672191</v>
      </c>
      <c r="J1745" s="90" t="s">
        <v>8678</v>
      </c>
      <c r="K1745" s="95">
        <v>5.7098765373229901</v>
      </c>
      <c r="L1745" s="110">
        <v>181</v>
      </c>
    </row>
    <row r="1746" spans="1:12" ht="15" customHeight="1">
      <c r="A1746" s="90">
        <v>40</v>
      </c>
      <c r="B1746" s="92" t="s">
        <v>2311</v>
      </c>
      <c r="C1746" s="90" t="s">
        <v>82</v>
      </c>
      <c r="D1746" s="90">
        <v>1</v>
      </c>
      <c r="E1746" s="90">
        <v>1</v>
      </c>
      <c r="F1746" s="90" t="s">
        <v>566</v>
      </c>
      <c r="G1746" s="95">
        <v>0</v>
      </c>
      <c r="H1746" s="97">
        <v>0</v>
      </c>
      <c r="I1746" s="97">
        <v>0</v>
      </c>
      <c r="J1746" s="90" t="s">
        <v>8678</v>
      </c>
      <c r="K1746" s="95">
        <v>6.0185184478759703</v>
      </c>
      <c r="L1746" s="110">
        <v>172</v>
      </c>
    </row>
    <row r="1747" spans="1:12" ht="15" customHeight="1">
      <c r="A1747" s="90">
        <v>40</v>
      </c>
      <c r="B1747" s="92" t="s">
        <v>2312</v>
      </c>
      <c r="C1747" s="90" t="s">
        <v>82</v>
      </c>
      <c r="D1747" s="90">
        <v>1</v>
      </c>
      <c r="E1747" s="90">
        <v>1</v>
      </c>
      <c r="F1747" s="90" t="s">
        <v>566</v>
      </c>
      <c r="G1747" s="95">
        <v>8.78172043954401</v>
      </c>
      <c r="H1747" s="97">
        <v>10.253805032894668</v>
      </c>
      <c r="I1747" s="97">
        <v>7.3096358461933519</v>
      </c>
      <c r="J1747" s="90" t="s">
        <v>8678</v>
      </c>
      <c r="K1747" s="95">
        <v>6.2757201194763104</v>
      </c>
      <c r="L1747" s="110">
        <v>175</v>
      </c>
    </row>
    <row r="1748" spans="1:12" ht="15" customHeight="1">
      <c r="A1748" s="90">
        <v>40</v>
      </c>
      <c r="B1748" s="92" t="s">
        <v>2313</v>
      </c>
      <c r="C1748" s="90" t="s">
        <v>82</v>
      </c>
      <c r="D1748" s="90">
        <v>1</v>
      </c>
      <c r="E1748" s="90">
        <v>1</v>
      </c>
      <c r="F1748" s="90" t="s">
        <v>566</v>
      </c>
      <c r="G1748" s="95">
        <v>7.7818494505881999</v>
      </c>
      <c r="H1748" s="97">
        <v>9.0863251239882512</v>
      </c>
      <c r="I1748" s="97">
        <v>6.4773737771881486</v>
      </c>
      <c r="J1748" s="90" t="s">
        <v>8678</v>
      </c>
      <c r="K1748" s="95">
        <v>6.1213994026184002</v>
      </c>
      <c r="L1748" s="110">
        <v>174</v>
      </c>
    </row>
    <row r="1749" spans="1:12" ht="15" customHeight="1">
      <c r="A1749" s="90">
        <v>40</v>
      </c>
      <c r="B1749" s="92" t="s">
        <v>2314</v>
      </c>
      <c r="C1749" s="90" t="s">
        <v>82</v>
      </c>
      <c r="D1749" s="90">
        <v>1</v>
      </c>
      <c r="E1749" s="90">
        <v>1</v>
      </c>
      <c r="F1749" s="90" t="s">
        <v>566</v>
      </c>
      <c r="G1749" s="95">
        <v>6.7710944012459802</v>
      </c>
      <c r="H1749" s="97">
        <v>7.9061366537086055</v>
      </c>
      <c r="I1749" s="97">
        <v>5.6360521487833548</v>
      </c>
      <c r="J1749" s="90" t="s">
        <v>8678</v>
      </c>
      <c r="K1749" s="95">
        <v>6.8930039405822701</v>
      </c>
      <c r="L1749" s="110">
        <v>178</v>
      </c>
    </row>
    <row r="1750" spans="1:12" ht="15" customHeight="1">
      <c r="A1750" s="90">
        <v>40</v>
      </c>
      <c r="B1750" s="92" t="s">
        <v>2315</v>
      </c>
      <c r="C1750" s="90" t="s">
        <v>82</v>
      </c>
      <c r="D1750" s="90">
        <v>1</v>
      </c>
      <c r="E1750" s="90">
        <v>1</v>
      </c>
      <c r="F1750" s="90" t="s">
        <v>566</v>
      </c>
      <c r="G1750" s="95">
        <v>5.3378679333524301</v>
      </c>
      <c r="H1750" s="97">
        <v>6.2326576502563134</v>
      </c>
      <c r="I1750" s="97">
        <v>4.4430782164485469</v>
      </c>
      <c r="J1750" s="90" t="s">
        <v>8678</v>
      </c>
      <c r="K1750" s="95">
        <v>5.7098765373229901</v>
      </c>
      <c r="L1750" s="110">
        <v>175</v>
      </c>
    </row>
    <row r="1751" spans="1:12" ht="15" customHeight="1">
      <c r="A1751" s="90">
        <v>40</v>
      </c>
      <c r="B1751" s="92" t="s">
        <v>2316</v>
      </c>
      <c r="C1751" s="90" t="s">
        <v>82</v>
      </c>
      <c r="D1751" s="90">
        <v>1</v>
      </c>
      <c r="E1751" s="90">
        <v>1</v>
      </c>
      <c r="F1751" s="90" t="s">
        <v>566</v>
      </c>
      <c r="G1751" s="95">
        <v>0</v>
      </c>
      <c r="H1751" s="97">
        <v>0</v>
      </c>
      <c r="I1751" s="97">
        <v>0</v>
      </c>
      <c r="J1751" s="90" t="s">
        <v>8678</v>
      </c>
      <c r="K1751" s="95">
        <v>4.3209877014160103</v>
      </c>
      <c r="L1751" s="110">
        <v>168</v>
      </c>
    </row>
    <row r="1752" spans="1:12" ht="15" customHeight="1">
      <c r="A1752" s="90">
        <v>40</v>
      </c>
      <c r="B1752" s="92" t="s">
        <v>2317</v>
      </c>
      <c r="C1752" s="90" t="s">
        <v>82</v>
      </c>
      <c r="D1752" s="90">
        <v>1</v>
      </c>
      <c r="E1752" s="90">
        <v>1</v>
      </c>
      <c r="F1752" s="90" t="s">
        <v>566</v>
      </c>
      <c r="G1752" s="95">
        <v>0.91575048946208903</v>
      </c>
      <c r="H1752" s="97">
        <v>1.0692582441407912</v>
      </c>
      <c r="I1752" s="97">
        <v>0.762242734783387</v>
      </c>
      <c r="J1752" s="90" t="s">
        <v>8678</v>
      </c>
      <c r="K1752" s="95">
        <v>3.1893002986907901</v>
      </c>
      <c r="L1752" s="110">
        <v>149</v>
      </c>
    </row>
    <row r="1753" spans="1:12" ht="15" customHeight="1">
      <c r="A1753" s="90">
        <v>40</v>
      </c>
      <c r="B1753" s="92" t="s">
        <v>2318</v>
      </c>
      <c r="C1753" s="90" t="s">
        <v>82</v>
      </c>
      <c r="D1753" s="90">
        <v>1</v>
      </c>
      <c r="E1753" s="90">
        <v>1</v>
      </c>
      <c r="F1753" s="90" t="s">
        <v>566</v>
      </c>
      <c r="G1753" s="95">
        <v>4.0412600907176701</v>
      </c>
      <c r="H1753" s="97">
        <v>4.7186987268281664</v>
      </c>
      <c r="I1753" s="97">
        <v>3.3638214546071739</v>
      </c>
      <c r="J1753" s="90" t="s">
        <v>8678</v>
      </c>
      <c r="K1753" s="95">
        <v>2.0061728954315101</v>
      </c>
      <c r="L1753" s="110">
        <v>178</v>
      </c>
    </row>
    <row r="1754" spans="1:12" ht="15" customHeight="1">
      <c r="A1754" s="90">
        <v>40</v>
      </c>
      <c r="B1754" s="92" t="s">
        <v>2319</v>
      </c>
      <c r="C1754" s="90" t="s">
        <v>82</v>
      </c>
      <c r="D1754" s="90">
        <v>1</v>
      </c>
      <c r="E1754" s="90">
        <v>1</v>
      </c>
      <c r="F1754" s="90" t="s">
        <v>566</v>
      </c>
      <c r="G1754" s="95">
        <v>23.825463659476402</v>
      </c>
      <c r="H1754" s="97">
        <v>27.819339144810385</v>
      </c>
      <c r="I1754" s="97">
        <v>19.831588174142418</v>
      </c>
      <c r="J1754" s="90" t="s">
        <v>8678</v>
      </c>
      <c r="K1754" s="95">
        <v>6.2242798805236799</v>
      </c>
      <c r="L1754" s="110">
        <v>198</v>
      </c>
    </row>
    <row r="1755" spans="1:12" ht="15" customHeight="1">
      <c r="A1755" s="90">
        <v>40</v>
      </c>
      <c r="B1755" s="92" t="s">
        <v>2320</v>
      </c>
      <c r="C1755" s="90" t="s">
        <v>82</v>
      </c>
      <c r="D1755" s="90">
        <v>1</v>
      </c>
      <c r="E1755" s="90">
        <v>1</v>
      </c>
      <c r="F1755" s="90" t="s">
        <v>566</v>
      </c>
      <c r="G1755" s="95">
        <v>24.164688226494398</v>
      </c>
      <c r="H1755" s="97">
        <v>28.215428111262529</v>
      </c>
      <c r="I1755" s="97">
        <v>20.113948341726267</v>
      </c>
      <c r="J1755" s="90" t="s">
        <v>8678</v>
      </c>
      <c r="K1755" s="95">
        <v>6.37860059738159</v>
      </c>
      <c r="L1755" s="110">
        <v>226</v>
      </c>
    </row>
    <row r="1756" spans="1:12" ht="15" customHeight="1">
      <c r="A1756" s="90">
        <v>40</v>
      </c>
      <c r="B1756" s="92" t="s">
        <v>2321</v>
      </c>
      <c r="C1756" s="90" t="s">
        <v>82</v>
      </c>
      <c r="D1756" s="90">
        <v>1</v>
      </c>
      <c r="E1756" s="90">
        <v>1</v>
      </c>
      <c r="F1756" s="90" t="s">
        <v>566</v>
      </c>
      <c r="G1756" s="95">
        <v>33.978501860051303</v>
      </c>
      <c r="H1756" s="97">
        <v>39.674336683952326</v>
      </c>
      <c r="I1756" s="97">
        <v>28.282667036150276</v>
      </c>
      <c r="J1756" s="90" t="s">
        <v>8678</v>
      </c>
      <c r="K1756" s="95">
        <v>7.0987653732299796</v>
      </c>
      <c r="L1756" s="110">
        <v>205</v>
      </c>
    </row>
    <row r="1757" spans="1:12" ht="15" customHeight="1">
      <c r="A1757" s="90">
        <v>40</v>
      </c>
      <c r="B1757" s="92" t="s">
        <v>2322</v>
      </c>
      <c r="C1757" s="90" t="s">
        <v>82</v>
      </c>
      <c r="D1757" s="90">
        <v>1</v>
      </c>
      <c r="E1757" s="90">
        <v>1</v>
      </c>
      <c r="F1757" s="90" t="s">
        <v>566</v>
      </c>
      <c r="G1757" s="95">
        <v>27.512279376415702</v>
      </c>
      <c r="H1757" s="97">
        <v>32.124177793906611</v>
      </c>
      <c r="I1757" s="97">
        <v>22.900380958924792</v>
      </c>
      <c r="J1757" s="90" t="s">
        <v>8678</v>
      </c>
      <c r="K1757" s="95">
        <v>6.1213994026184002</v>
      </c>
      <c r="L1757" s="110">
        <v>233</v>
      </c>
    </row>
    <row r="1758" spans="1:12" ht="15" customHeight="1">
      <c r="A1758" s="90">
        <v>40</v>
      </c>
      <c r="B1758" s="92" t="s">
        <v>2323</v>
      </c>
      <c r="C1758" s="90" t="s">
        <v>82</v>
      </c>
      <c r="D1758" s="90">
        <v>1</v>
      </c>
      <c r="E1758" s="90">
        <v>1</v>
      </c>
      <c r="F1758" s="90" t="s">
        <v>566</v>
      </c>
      <c r="G1758" s="95">
        <v>28.738106498639201</v>
      </c>
      <c r="H1758" s="97">
        <v>33.555490986104608</v>
      </c>
      <c r="I1758" s="97">
        <v>23.920722011173797</v>
      </c>
      <c r="J1758" s="90" t="s">
        <v>8678</v>
      </c>
      <c r="K1758" s="95">
        <v>8.0246915817260707</v>
      </c>
      <c r="L1758" s="110">
        <v>219</v>
      </c>
    </row>
    <row r="1759" spans="1:12" ht="15" customHeight="1">
      <c r="A1759" s="90">
        <v>40</v>
      </c>
      <c r="B1759" s="92" t="s">
        <v>2324</v>
      </c>
      <c r="C1759" s="90" t="s">
        <v>82</v>
      </c>
      <c r="D1759" s="90">
        <v>1</v>
      </c>
      <c r="E1759" s="90">
        <v>1</v>
      </c>
      <c r="F1759" s="90" t="s">
        <v>566</v>
      </c>
      <c r="G1759" s="95">
        <v>21.922872708077399</v>
      </c>
      <c r="H1759" s="97">
        <v>25.597815833142775</v>
      </c>
      <c r="I1759" s="97">
        <v>18.247929583012024</v>
      </c>
      <c r="J1759" s="90" t="s">
        <v>8678</v>
      </c>
      <c r="K1759" s="95">
        <v>6.9958848953246999</v>
      </c>
      <c r="L1759" s="110">
        <v>214</v>
      </c>
    </row>
    <row r="1760" spans="1:12" ht="15" customHeight="1">
      <c r="A1760" s="90">
        <v>40</v>
      </c>
      <c r="B1760" s="92" t="s">
        <v>2325</v>
      </c>
      <c r="C1760" s="90" t="s">
        <v>82</v>
      </c>
      <c r="D1760" s="90">
        <v>1</v>
      </c>
      <c r="E1760" s="90">
        <v>1</v>
      </c>
      <c r="F1760" s="90" t="s">
        <v>566</v>
      </c>
      <c r="G1760" s="95">
        <v>29.073187617093598</v>
      </c>
      <c r="H1760" s="97">
        <v>33.94674193544752</v>
      </c>
      <c r="I1760" s="97">
        <v>24.199633298739677</v>
      </c>
      <c r="J1760" s="90" t="s">
        <v>8678</v>
      </c>
      <c r="K1760" s="95">
        <v>7.4074072837829501</v>
      </c>
      <c r="L1760" s="110">
        <v>211</v>
      </c>
    </row>
    <row r="1761" spans="1:12" ht="15" customHeight="1">
      <c r="A1761" s="90">
        <v>40</v>
      </c>
      <c r="B1761" s="92" t="s">
        <v>2326</v>
      </c>
      <c r="C1761" s="90" t="s">
        <v>82</v>
      </c>
      <c r="D1761" s="90">
        <v>1</v>
      </c>
      <c r="E1761" s="90">
        <v>1</v>
      </c>
      <c r="F1761" s="90" t="s">
        <v>566</v>
      </c>
      <c r="G1761" s="95">
        <v>24.016915313369299</v>
      </c>
      <c r="H1761" s="97">
        <v>28.042883944005215</v>
      </c>
      <c r="I1761" s="97">
        <v>19.990946682733384</v>
      </c>
      <c r="J1761" s="90" t="s">
        <v>8678</v>
      </c>
      <c r="K1761" s="95">
        <v>6.1213994026184002</v>
      </c>
      <c r="L1761" s="110">
        <v>222</v>
      </c>
    </row>
    <row r="1762" spans="1:12" ht="15" customHeight="1">
      <c r="A1762" s="90">
        <v>40</v>
      </c>
      <c r="B1762" s="92" t="s">
        <v>2327</v>
      </c>
      <c r="C1762" s="90" t="s">
        <v>82</v>
      </c>
      <c r="D1762" s="90">
        <v>1</v>
      </c>
      <c r="E1762" s="90">
        <v>1</v>
      </c>
      <c r="F1762" s="90" t="s">
        <v>566</v>
      </c>
      <c r="G1762" s="95">
        <v>33.963981858201898</v>
      </c>
      <c r="H1762" s="97">
        <v>39.65738268626292</v>
      </c>
      <c r="I1762" s="97">
        <v>28.270581030140875</v>
      </c>
      <c r="J1762" s="90" t="s">
        <v>8678</v>
      </c>
      <c r="K1762" s="95">
        <v>3.1893002986907901</v>
      </c>
      <c r="L1762" s="110">
        <v>238</v>
      </c>
    </row>
    <row r="1763" spans="1:12" ht="15" customHeight="1">
      <c r="A1763" s="90">
        <v>40</v>
      </c>
      <c r="B1763" s="92" t="s">
        <v>2328</v>
      </c>
      <c r="C1763" s="90" t="s">
        <v>82</v>
      </c>
      <c r="D1763" s="90">
        <v>1</v>
      </c>
      <c r="E1763" s="90">
        <v>1</v>
      </c>
      <c r="F1763" s="90" t="s">
        <v>566</v>
      </c>
      <c r="G1763" s="95">
        <v>23.866545428969498</v>
      </c>
      <c r="H1763" s="97">
        <v>27.867307473760107</v>
      </c>
      <c r="I1763" s="97">
        <v>19.86578338417889</v>
      </c>
      <c r="J1763" s="90" t="s">
        <v>8678</v>
      </c>
      <c r="K1763" s="95">
        <v>2.1090536117553702</v>
      </c>
      <c r="L1763" s="110">
        <v>227</v>
      </c>
    </row>
    <row r="1764" spans="1:12" ht="15" customHeight="1">
      <c r="A1764" s="90">
        <v>40</v>
      </c>
      <c r="B1764" s="92" t="s">
        <v>2329</v>
      </c>
      <c r="C1764" s="90" t="s">
        <v>82</v>
      </c>
      <c r="D1764" s="90">
        <v>1</v>
      </c>
      <c r="E1764" s="90">
        <v>1</v>
      </c>
      <c r="F1764" s="90" t="s">
        <v>566</v>
      </c>
      <c r="G1764" s="95">
        <v>20.425351938701599</v>
      </c>
      <c r="H1764" s="97">
        <v>23.849264839336918</v>
      </c>
      <c r="I1764" s="97">
        <v>17.00143903806628</v>
      </c>
      <c r="J1764" s="90" t="s">
        <v>8678</v>
      </c>
      <c r="K1764" s="95">
        <v>2.31481480598449</v>
      </c>
      <c r="L1764" s="110">
        <v>201</v>
      </c>
    </row>
    <row r="1765" spans="1:12" ht="15" customHeight="1">
      <c r="A1765" s="90">
        <v>40</v>
      </c>
      <c r="B1765" s="92" t="s">
        <v>2330</v>
      </c>
      <c r="C1765" s="90" t="s">
        <v>82</v>
      </c>
      <c r="D1765" s="90">
        <v>1</v>
      </c>
      <c r="E1765" s="90">
        <v>1</v>
      </c>
      <c r="F1765" s="90" t="s">
        <v>566</v>
      </c>
      <c r="G1765" s="95">
        <v>28.845916578417299</v>
      </c>
      <c r="H1765" s="97">
        <v>33.681373328435562</v>
      </c>
      <c r="I1765" s="97">
        <v>24.010459828399036</v>
      </c>
      <c r="J1765" s="90" t="s">
        <v>8678</v>
      </c>
      <c r="K1765" s="95">
        <v>3.0864198207855198</v>
      </c>
      <c r="L1765" s="110">
        <v>224</v>
      </c>
    </row>
    <row r="1766" spans="1:12" ht="15" customHeight="1">
      <c r="A1766" s="90">
        <v>40</v>
      </c>
      <c r="B1766" s="92" t="s">
        <v>2331</v>
      </c>
      <c r="C1766" s="90" t="s">
        <v>82</v>
      </c>
      <c r="D1766" s="90">
        <v>1</v>
      </c>
      <c r="E1766" s="90">
        <v>1</v>
      </c>
      <c r="F1766" s="90" t="s">
        <v>566</v>
      </c>
      <c r="G1766" s="95">
        <v>22.7830463302884</v>
      </c>
      <c r="H1766" s="97">
        <v>26.602180829422295</v>
      </c>
      <c r="I1766" s="97">
        <v>18.963911831154505</v>
      </c>
      <c r="J1766" s="90" t="s">
        <v>8678</v>
      </c>
      <c r="K1766" s="95">
        <v>2.9835391044616699</v>
      </c>
      <c r="L1766" s="110">
        <v>229</v>
      </c>
    </row>
    <row r="1767" spans="1:12" ht="15" customHeight="1">
      <c r="A1767" s="90">
        <v>40</v>
      </c>
      <c r="B1767" s="92" t="s">
        <v>2332</v>
      </c>
      <c r="C1767" s="90" t="s">
        <v>82</v>
      </c>
      <c r="D1767" s="90">
        <v>1</v>
      </c>
      <c r="E1767" s="90">
        <v>1</v>
      </c>
      <c r="F1767" s="90" t="s">
        <v>566</v>
      </c>
      <c r="G1767" s="95">
        <v>20.407253271577201</v>
      </c>
      <c r="H1767" s="97">
        <v>23.828132282758009</v>
      </c>
      <c r="I1767" s="97">
        <v>16.986374260396392</v>
      </c>
      <c r="J1767" s="90" t="s">
        <v>8678</v>
      </c>
      <c r="K1767" s="95">
        <v>3.9094650745391801</v>
      </c>
      <c r="L1767" s="110">
        <v>194</v>
      </c>
    </row>
    <row r="1768" spans="1:12" ht="15" customHeight="1">
      <c r="A1768" s="90">
        <v>40</v>
      </c>
      <c r="B1768" s="92" t="s">
        <v>2333</v>
      </c>
      <c r="C1768" s="90" t="s">
        <v>82</v>
      </c>
      <c r="D1768" s="90">
        <v>1</v>
      </c>
      <c r="E1768" s="90">
        <v>1</v>
      </c>
      <c r="F1768" s="90" t="s">
        <v>566</v>
      </c>
      <c r="G1768" s="95">
        <v>0.86605419352866198</v>
      </c>
      <c r="H1768" s="97">
        <v>1.0112313309787893</v>
      </c>
      <c r="I1768" s="97">
        <v>0.72087705607853469</v>
      </c>
      <c r="J1768" s="90" t="s">
        <v>8678</v>
      </c>
      <c r="K1768" s="95">
        <v>4.8868312835693297</v>
      </c>
      <c r="L1768" s="110">
        <v>175</v>
      </c>
    </row>
    <row r="1769" spans="1:12" ht="15" customHeight="1">
      <c r="A1769" s="90">
        <v>40</v>
      </c>
      <c r="B1769" s="92" t="s">
        <v>2334</v>
      </c>
      <c r="C1769" s="90" t="s">
        <v>82</v>
      </c>
      <c r="D1769" s="90">
        <v>1</v>
      </c>
      <c r="E1769" s="90">
        <v>1</v>
      </c>
      <c r="F1769" s="90" t="s">
        <v>566</v>
      </c>
      <c r="G1769" s="95">
        <v>6.6722175702740296</v>
      </c>
      <c r="H1769" s="97">
        <v>7.7906850455599965</v>
      </c>
      <c r="I1769" s="97">
        <v>5.5537500949880627</v>
      </c>
      <c r="J1769" s="90" t="s">
        <v>8678</v>
      </c>
      <c r="K1769" s="95">
        <v>4.8868312835693297</v>
      </c>
      <c r="L1769" s="110">
        <v>198</v>
      </c>
    </row>
    <row r="1770" spans="1:12" ht="15" customHeight="1">
      <c r="A1770" s="90">
        <v>40</v>
      </c>
      <c r="B1770" s="92" t="s">
        <v>2335</v>
      </c>
      <c r="C1770" s="90" t="s">
        <v>82</v>
      </c>
      <c r="D1770" s="90">
        <v>1</v>
      </c>
      <c r="E1770" s="90">
        <v>1</v>
      </c>
      <c r="F1770" s="90" t="s">
        <v>566</v>
      </c>
      <c r="G1770" s="95">
        <v>0</v>
      </c>
      <c r="H1770" s="97">
        <v>0</v>
      </c>
      <c r="I1770" s="97">
        <v>0</v>
      </c>
      <c r="J1770" s="90" t="s">
        <v>8678</v>
      </c>
      <c r="K1770" s="95">
        <v>6.1213994026184002</v>
      </c>
      <c r="L1770" s="110">
        <v>209</v>
      </c>
    </row>
    <row r="1771" spans="1:12" ht="15" customHeight="1">
      <c r="A1771" s="90">
        <v>40</v>
      </c>
      <c r="B1771" s="92" t="s">
        <v>2336</v>
      </c>
      <c r="C1771" s="90" t="s">
        <v>82</v>
      </c>
      <c r="D1771" s="90">
        <v>1</v>
      </c>
      <c r="E1771" s="90">
        <v>1</v>
      </c>
      <c r="F1771" s="90" t="s">
        <v>566</v>
      </c>
      <c r="G1771" s="95">
        <v>8.2508711495079297</v>
      </c>
      <c r="H1771" s="97">
        <v>9.6339691864505337</v>
      </c>
      <c r="I1771" s="97">
        <v>6.8677731125653265</v>
      </c>
      <c r="J1771" s="90" t="s">
        <v>8678</v>
      </c>
      <c r="K1771" s="95">
        <v>3.8065843582153298</v>
      </c>
      <c r="L1771" s="110">
        <v>242</v>
      </c>
    </row>
    <row r="1772" spans="1:12" ht="15" customHeight="1">
      <c r="A1772" s="90">
        <v>40</v>
      </c>
      <c r="B1772" s="92" t="s">
        <v>2337</v>
      </c>
      <c r="C1772" s="90" t="s">
        <v>82</v>
      </c>
      <c r="D1772" s="90">
        <v>1</v>
      </c>
      <c r="E1772" s="90">
        <v>1</v>
      </c>
      <c r="F1772" s="90" t="s">
        <v>566</v>
      </c>
      <c r="G1772" s="95">
        <v>8.3202759177589201</v>
      </c>
      <c r="H1772" s="97">
        <v>9.7150083139083243</v>
      </c>
      <c r="I1772" s="97">
        <v>6.9255435216095158</v>
      </c>
      <c r="J1772" s="90" t="s">
        <v>8678</v>
      </c>
      <c r="K1772" s="95">
        <v>3.49794244766235</v>
      </c>
      <c r="L1772" s="110">
        <v>245</v>
      </c>
    </row>
    <row r="1773" spans="1:12" ht="15" customHeight="1">
      <c r="A1773" s="90">
        <v>40</v>
      </c>
      <c r="B1773" s="92" t="s">
        <v>2338</v>
      </c>
      <c r="C1773" s="90" t="s">
        <v>82</v>
      </c>
      <c r="D1773" s="90">
        <v>1</v>
      </c>
      <c r="E1773" s="90">
        <v>1</v>
      </c>
      <c r="F1773" s="90" t="s">
        <v>566</v>
      </c>
      <c r="G1773" s="95">
        <v>6.6291957461504598</v>
      </c>
      <c r="H1773" s="97">
        <v>7.74045144956255</v>
      </c>
      <c r="I1773" s="97">
        <v>5.5179400427383696</v>
      </c>
      <c r="J1773" s="90" t="s">
        <v>8678</v>
      </c>
      <c r="K1773" s="95">
        <v>3.8065843582153298</v>
      </c>
      <c r="L1773" s="110">
        <v>233</v>
      </c>
    </row>
    <row r="1774" spans="1:12" ht="15" customHeight="1">
      <c r="A1774" s="90">
        <v>40</v>
      </c>
      <c r="B1774" s="92" t="s">
        <v>2339</v>
      </c>
      <c r="C1774" s="90" t="s">
        <v>82</v>
      </c>
      <c r="D1774" s="90">
        <v>1</v>
      </c>
      <c r="E1774" s="90">
        <v>1</v>
      </c>
      <c r="F1774" s="90" t="s">
        <v>566</v>
      </c>
      <c r="G1774" s="95">
        <v>3.3078228378108001</v>
      </c>
      <c r="H1774" s="97">
        <v>3.8623149866553348</v>
      </c>
      <c r="I1774" s="97">
        <v>2.7533306889662654</v>
      </c>
      <c r="J1774" s="90" t="s">
        <v>8678</v>
      </c>
      <c r="K1774" s="95">
        <v>2.6234567165374698</v>
      </c>
      <c r="L1774" s="110">
        <v>290</v>
      </c>
    </row>
    <row r="1775" spans="1:12" ht="15" customHeight="1">
      <c r="A1775" s="90">
        <v>41</v>
      </c>
      <c r="B1775" s="92" t="s">
        <v>2340</v>
      </c>
      <c r="C1775" s="90" t="s">
        <v>82</v>
      </c>
      <c r="D1775" s="90">
        <v>1</v>
      </c>
      <c r="E1775" s="90">
        <v>1</v>
      </c>
      <c r="F1775" s="90" t="s">
        <v>565</v>
      </c>
      <c r="G1775" s="95">
        <v>3.2743843384822502</v>
      </c>
      <c r="H1775" s="97">
        <v>3.8232711734221576</v>
      </c>
      <c r="I1775" s="97">
        <v>2.7254975035423428</v>
      </c>
      <c r="J1775" s="90" t="s">
        <v>8678</v>
      </c>
      <c r="K1775" s="95">
        <v>2.31481480598449</v>
      </c>
      <c r="L1775" s="110">
        <v>226</v>
      </c>
    </row>
    <row r="1776" spans="1:12" ht="15" customHeight="1">
      <c r="A1776" s="90">
        <v>41</v>
      </c>
      <c r="B1776" s="92" t="s">
        <v>2341</v>
      </c>
      <c r="C1776" s="90" t="s">
        <v>82</v>
      </c>
      <c r="D1776" s="90">
        <v>1</v>
      </c>
      <c r="E1776" s="90">
        <v>1</v>
      </c>
      <c r="F1776" s="90" t="s">
        <v>565</v>
      </c>
      <c r="G1776" s="95">
        <v>3.07279828703658</v>
      </c>
      <c r="H1776" s="97">
        <v>3.5878931420779594</v>
      </c>
      <c r="I1776" s="97">
        <v>2.5577034319952006</v>
      </c>
      <c r="J1776" s="90" t="s">
        <v>8678</v>
      </c>
      <c r="K1776" s="95">
        <v>2.1090536117553702</v>
      </c>
      <c r="L1776" s="110">
        <v>240</v>
      </c>
    </row>
    <row r="1777" spans="1:12" ht="15" customHeight="1">
      <c r="A1777" s="90">
        <v>41</v>
      </c>
      <c r="B1777" s="92" t="s">
        <v>2342</v>
      </c>
      <c r="C1777" s="90" t="s">
        <v>82</v>
      </c>
      <c r="D1777" s="90">
        <v>1</v>
      </c>
      <c r="E1777" s="90">
        <v>1</v>
      </c>
      <c r="F1777" s="90" t="s">
        <v>565</v>
      </c>
      <c r="G1777" s="95">
        <v>4.9341555166576496</v>
      </c>
      <c r="H1777" s="97">
        <v>5.7612707006665174</v>
      </c>
      <c r="I1777" s="97">
        <v>4.1070403326487819</v>
      </c>
      <c r="J1777" s="90" t="s">
        <v>8678</v>
      </c>
      <c r="K1777" s="95">
        <v>4.4753084182739196</v>
      </c>
      <c r="L1777" s="110">
        <v>224</v>
      </c>
    </row>
    <row r="1778" spans="1:12" ht="15" customHeight="1">
      <c r="A1778" s="90">
        <v>42</v>
      </c>
      <c r="B1778" s="92" t="s">
        <v>2343</v>
      </c>
      <c r="C1778" s="90" t="s">
        <v>82</v>
      </c>
      <c r="D1778" s="90">
        <v>1</v>
      </c>
      <c r="E1778" s="90">
        <v>1</v>
      </c>
      <c r="F1778" s="90" t="s">
        <v>565</v>
      </c>
      <c r="G1778" s="95">
        <v>2.7920112875556899</v>
      </c>
      <c r="H1778" s="97">
        <v>3.2600376645244014</v>
      </c>
      <c r="I1778" s="97">
        <v>2.3239849105869785</v>
      </c>
      <c r="J1778" s="90" t="s">
        <v>8678</v>
      </c>
      <c r="K1778" s="95">
        <v>3.49794244766235</v>
      </c>
      <c r="L1778" s="110">
        <v>212</v>
      </c>
    </row>
    <row r="1779" spans="1:12" ht="15" customHeight="1">
      <c r="A1779" s="90">
        <v>42</v>
      </c>
      <c r="B1779" s="92" t="s">
        <v>2344</v>
      </c>
      <c r="C1779" s="90" t="s">
        <v>82</v>
      </c>
      <c r="D1779" s="90">
        <v>1</v>
      </c>
      <c r="E1779" s="90">
        <v>1</v>
      </c>
      <c r="F1779" s="90" t="s">
        <v>565</v>
      </c>
      <c r="G1779" s="95">
        <v>3.74422876129593</v>
      </c>
      <c r="H1779" s="97">
        <v>4.3718758734340568</v>
      </c>
      <c r="I1779" s="97">
        <v>3.1165816491578036</v>
      </c>
      <c r="J1779" s="90" t="s">
        <v>8678</v>
      </c>
      <c r="K1779" s="95">
        <v>4.3209877014160103</v>
      </c>
      <c r="L1779" s="110">
        <v>242</v>
      </c>
    </row>
    <row r="1780" spans="1:12" ht="15" customHeight="1">
      <c r="A1780" s="90">
        <v>42</v>
      </c>
      <c r="B1780" s="92" t="s">
        <v>2345</v>
      </c>
      <c r="C1780" s="90" t="s">
        <v>82</v>
      </c>
      <c r="D1780" s="90">
        <v>1</v>
      </c>
      <c r="E1780" s="90">
        <v>1</v>
      </c>
      <c r="F1780" s="90" t="s">
        <v>565</v>
      </c>
      <c r="G1780" s="95">
        <v>3.8791432577070202</v>
      </c>
      <c r="H1780" s="97">
        <v>4.5294061605610647</v>
      </c>
      <c r="I1780" s="97">
        <v>3.2288803548529756</v>
      </c>
      <c r="J1780" s="90" t="s">
        <v>8678</v>
      </c>
      <c r="K1780" s="95">
        <v>5.2983536720275799</v>
      </c>
      <c r="L1780" s="110">
        <v>235</v>
      </c>
    </row>
    <row r="1781" spans="1:12" ht="15" customHeight="1">
      <c r="A1781" s="90">
        <v>42</v>
      </c>
      <c r="B1781" s="92" t="s">
        <v>2346</v>
      </c>
      <c r="C1781" s="90" t="s">
        <v>82</v>
      </c>
      <c r="D1781" s="90">
        <v>1</v>
      </c>
      <c r="E1781" s="90">
        <v>1</v>
      </c>
      <c r="F1781" s="90" t="s">
        <v>565</v>
      </c>
      <c r="G1781" s="95">
        <v>1.8377494291507199</v>
      </c>
      <c r="H1781" s="97">
        <v>2.1458123696321429</v>
      </c>
      <c r="I1781" s="97">
        <v>1.5296864886692969</v>
      </c>
      <c r="J1781" s="90" t="s">
        <v>8678</v>
      </c>
      <c r="K1781" s="95">
        <v>2.2119340896606401</v>
      </c>
      <c r="L1781" s="110">
        <v>277</v>
      </c>
    </row>
    <row r="1782" spans="1:12" ht="15" customHeight="1">
      <c r="A1782" s="90">
        <v>42</v>
      </c>
      <c r="B1782" s="92" t="s">
        <v>2347</v>
      </c>
      <c r="C1782" s="90" t="s">
        <v>82</v>
      </c>
      <c r="D1782" s="90">
        <v>1</v>
      </c>
      <c r="E1782" s="90">
        <v>1</v>
      </c>
      <c r="F1782" s="90" t="s">
        <v>565</v>
      </c>
      <c r="G1782" s="95">
        <v>0.31270464898128703</v>
      </c>
      <c r="H1782" s="97">
        <v>0.3651235000712883</v>
      </c>
      <c r="I1782" s="97">
        <v>0.26028579789128575</v>
      </c>
      <c r="J1782" s="90" t="s">
        <v>8678</v>
      </c>
      <c r="K1782" s="95">
        <v>0.61728394031524603</v>
      </c>
      <c r="L1782" s="110">
        <v>304</v>
      </c>
    </row>
    <row r="1783" spans="1:12" ht="15" customHeight="1">
      <c r="A1783" s="90">
        <v>42</v>
      </c>
      <c r="B1783" s="92" t="s">
        <v>2348</v>
      </c>
      <c r="C1783" s="90" t="s">
        <v>82</v>
      </c>
      <c r="D1783" s="90">
        <v>1</v>
      </c>
      <c r="E1783" s="90">
        <v>1</v>
      </c>
      <c r="F1783" s="90" t="s">
        <v>565</v>
      </c>
      <c r="G1783" s="95">
        <v>0.96287677509287595</v>
      </c>
      <c r="H1783" s="97">
        <v>1.1242843347695297</v>
      </c>
      <c r="I1783" s="97">
        <v>0.80146921541622229</v>
      </c>
      <c r="J1783" s="90" t="s">
        <v>8678</v>
      </c>
      <c r="K1783" s="95">
        <v>3.3950617313385001</v>
      </c>
      <c r="L1783" s="110">
        <v>189</v>
      </c>
    </row>
    <row r="1784" spans="1:12" ht="15" customHeight="1">
      <c r="A1784" s="90">
        <v>42</v>
      </c>
      <c r="B1784" s="92" t="s">
        <v>2349</v>
      </c>
      <c r="C1784" s="90" t="s">
        <v>82</v>
      </c>
      <c r="D1784" s="90">
        <v>1</v>
      </c>
      <c r="E1784" s="90">
        <v>1</v>
      </c>
      <c r="F1784" s="90" t="s">
        <v>565</v>
      </c>
      <c r="G1784" s="95">
        <v>1.7677777260277301</v>
      </c>
      <c r="H1784" s="97">
        <v>2.0641112717001322</v>
      </c>
      <c r="I1784" s="97">
        <v>1.471444180355328</v>
      </c>
      <c r="J1784" s="90" t="s">
        <v>8678</v>
      </c>
      <c r="K1784" s="95">
        <v>6.2757201194763104</v>
      </c>
      <c r="L1784" s="110">
        <v>207</v>
      </c>
    </row>
    <row r="1785" spans="1:12" ht="15" customHeight="1">
      <c r="A1785" s="90">
        <v>42</v>
      </c>
      <c r="B1785" s="92" t="s">
        <v>2350</v>
      </c>
      <c r="C1785" s="90" t="s">
        <v>82</v>
      </c>
      <c r="D1785" s="90">
        <v>1</v>
      </c>
      <c r="E1785" s="90">
        <v>1</v>
      </c>
      <c r="F1785" s="90" t="s">
        <v>565</v>
      </c>
      <c r="G1785" s="95">
        <v>0.56604328733563103</v>
      </c>
      <c r="H1785" s="97">
        <v>0.66092943273194349</v>
      </c>
      <c r="I1785" s="97">
        <v>0.47115714193931857</v>
      </c>
      <c r="J1785" s="90" t="s">
        <v>8678</v>
      </c>
      <c r="K1785" s="95">
        <v>4.4753084182739196</v>
      </c>
      <c r="L1785" s="110">
        <v>180</v>
      </c>
    </row>
    <row r="1786" spans="1:12" ht="15" customHeight="1">
      <c r="A1786" s="90">
        <v>42</v>
      </c>
      <c r="B1786" s="92" t="s">
        <v>2351</v>
      </c>
      <c r="C1786" s="90" t="s">
        <v>82</v>
      </c>
      <c r="D1786" s="90">
        <v>1</v>
      </c>
      <c r="E1786" s="90">
        <v>1</v>
      </c>
      <c r="F1786" s="90" t="s">
        <v>565</v>
      </c>
      <c r="G1786" s="95">
        <v>0.40352034676745702</v>
      </c>
      <c r="H1786" s="97">
        <v>0.47116268287565732</v>
      </c>
      <c r="I1786" s="97">
        <v>0.33587801065925671</v>
      </c>
      <c r="J1786" s="90" t="s">
        <v>8678</v>
      </c>
      <c r="K1786" s="95">
        <v>3.0864198207855198</v>
      </c>
      <c r="L1786" s="110">
        <v>177</v>
      </c>
    </row>
    <row r="1787" spans="1:12" ht="15" customHeight="1">
      <c r="A1787" s="90">
        <v>42</v>
      </c>
      <c r="B1787" s="92" t="s">
        <v>2352</v>
      </c>
      <c r="C1787" s="90" t="s">
        <v>82</v>
      </c>
      <c r="D1787" s="90">
        <v>1</v>
      </c>
      <c r="E1787" s="90">
        <v>1</v>
      </c>
      <c r="F1787" s="90" t="s">
        <v>565</v>
      </c>
      <c r="G1787" s="95">
        <v>8.4122623753369194E-2</v>
      </c>
      <c r="H1787" s="97">
        <v>9.8224145116078285E-2</v>
      </c>
      <c r="I1787" s="97">
        <v>7.0021102390660103E-2</v>
      </c>
      <c r="J1787" s="90" t="s">
        <v>8678</v>
      </c>
      <c r="K1787" s="95">
        <v>2.31481480598449</v>
      </c>
      <c r="L1787" s="110">
        <v>176</v>
      </c>
    </row>
    <row r="1788" spans="1:12" ht="15" customHeight="1">
      <c r="A1788" s="90">
        <v>42</v>
      </c>
      <c r="B1788" s="92" t="s">
        <v>2353</v>
      </c>
      <c r="C1788" s="90" t="s">
        <v>82</v>
      </c>
      <c r="D1788" s="90">
        <v>1</v>
      </c>
      <c r="E1788" s="90">
        <v>1</v>
      </c>
      <c r="F1788" s="90" t="s">
        <v>565</v>
      </c>
      <c r="G1788" s="95">
        <v>0.82226479258582996</v>
      </c>
      <c r="H1788" s="97">
        <v>0.9601014888406616</v>
      </c>
      <c r="I1788" s="97">
        <v>0.68442809633099833</v>
      </c>
      <c r="J1788" s="90" t="s">
        <v>8678</v>
      </c>
      <c r="K1788" s="95">
        <v>1.8004115819930999</v>
      </c>
      <c r="L1788" s="110">
        <v>161</v>
      </c>
    </row>
    <row r="1789" spans="1:12" ht="15" customHeight="1">
      <c r="A1789" s="90">
        <v>43</v>
      </c>
      <c r="B1789" s="92" t="s">
        <v>2354</v>
      </c>
      <c r="C1789" s="90" t="s">
        <v>82</v>
      </c>
      <c r="D1789" s="90">
        <v>1</v>
      </c>
      <c r="E1789" s="90">
        <v>1</v>
      </c>
      <c r="F1789" s="90" t="s">
        <v>565</v>
      </c>
      <c r="G1789" s="95">
        <v>1.1610850904814201</v>
      </c>
      <c r="H1789" s="97">
        <v>1.3557184183166209</v>
      </c>
      <c r="I1789" s="97">
        <v>0.96645176264621924</v>
      </c>
      <c r="J1789" s="90" t="s">
        <v>8678</v>
      </c>
      <c r="K1789" s="95">
        <v>4.7839508056640598</v>
      </c>
      <c r="L1789" s="110">
        <v>164</v>
      </c>
    </row>
    <row r="1790" spans="1:12" ht="15" customHeight="1">
      <c r="A1790" s="90">
        <v>43</v>
      </c>
      <c r="B1790" s="92" t="s">
        <v>2355</v>
      </c>
      <c r="C1790" s="90" t="s">
        <v>82</v>
      </c>
      <c r="D1790" s="90">
        <v>1</v>
      </c>
      <c r="E1790" s="90">
        <v>1</v>
      </c>
      <c r="F1790" s="90" t="s">
        <v>565</v>
      </c>
      <c r="G1790" s="95">
        <v>16.1443628725441</v>
      </c>
      <c r="H1790" s="97">
        <v>18.850651237989787</v>
      </c>
      <c r="I1790" s="97">
        <v>13.438074507098413</v>
      </c>
      <c r="J1790" s="90" t="s">
        <v>8678</v>
      </c>
      <c r="K1790" s="95">
        <v>4.5781893730163503</v>
      </c>
      <c r="L1790" s="110">
        <v>154</v>
      </c>
    </row>
    <row r="1791" spans="1:12" ht="15" customHeight="1">
      <c r="A1791" s="90">
        <v>43</v>
      </c>
      <c r="B1791" s="92" t="s">
        <v>2356</v>
      </c>
      <c r="C1791" s="90" t="s">
        <v>82</v>
      </c>
      <c r="D1791" s="90">
        <v>1</v>
      </c>
      <c r="E1791" s="90">
        <v>1</v>
      </c>
      <c r="F1791" s="90" t="s">
        <v>565</v>
      </c>
      <c r="G1791" s="95">
        <v>25.263528500301899</v>
      </c>
      <c r="H1791" s="97">
        <v>29.498467580291646</v>
      </c>
      <c r="I1791" s="97">
        <v>21.028589420312152</v>
      </c>
      <c r="J1791" s="90" t="s">
        <v>8678</v>
      </c>
      <c r="K1791" s="95">
        <v>4.01234579086303</v>
      </c>
      <c r="L1791" s="110">
        <v>156</v>
      </c>
    </row>
    <row r="1792" spans="1:12" ht="15" customHeight="1">
      <c r="A1792" s="90">
        <v>44</v>
      </c>
      <c r="B1792" s="92" t="s">
        <v>2357</v>
      </c>
      <c r="C1792" s="90" t="s">
        <v>82</v>
      </c>
      <c r="D1792" s="90">
        <v>1</v>
      </c>
      <c r="E1792" s="90">
        <v>1</v>
      </c>
      <c r="F1792" s="90" t="s">
        <v>565</v>
      </c>
      <c r="G1792" s="95">
        <v>6.5273060369179303</v>
      </c>
      <c r="H1792" s="97">
        <v>7.6214819127250815</v>
      </c>
      <c r="I1792" s="97">
        <v>5.4331301611107792</v>
      </c>
      <c r="J1792" s="90" t="s">
        <v>8678</v>
      </c>
      <c r="K1792" s="95">
        <v>10.0823049545288</v>
      </c>
      <c r="L1792" s="110">
        <v>187</v>
      </c>
    </row>
    <row r="1793" spans="1:12" ht="15" customHeight="1">
      <c r="A1793" s="90">
        <v>44</v>
      </c>
      <c r="B1793" s="92" t="s">
        <v>2358</v>
      </c>
      <c r="C1793" s="90" t="s">
        <v>82</v>
      </c>
      <c r="D1793" s="90">
        <v>1</v>
      </c>
      <c r="E1793" s="90">
        <v>1</v>
      </c>
      <c r="F1793" s="90" t="s">
        <v>565</v>
      </c>
      <c r="G1793" s="95">
        <v>2.7642402314543402</v>
      </c>
      <c r="H1793" s="97">
        <v>3.2276113311218313</v>
      </c>
      <c r="I1793" s="97">
        <v>2.300869131786849</v>
      </c>
      <c r="J1793" s="90" t="s">
        <v>8678</v>
      </c>
      <c r="K1793" s="95">
        <v>8.2818927764892507</v>
      </c>
      <c r="L1793" s="110">
        <v>187</v>
      </c>
    </row>
    <row r="1794" spans="1:12" ht="15" customHeight="1">
      <c r="A1794" s="90">
        <v>44</v>
      </c>
      <c r="B1794" s="92" t="s">
        <v>2359</v>
      </c>
      <c r="C1794" s="90" t="s">
        <v>82</v>
      </c>
      <c r="D1794" s="90">
        <v>1</v>
      </c>
      <c r="E1794" s="90">
        <v>1</v>
      </c>
      <c r="F1794" s="90" t="s">
        <v>565</v>
      </c>
      <c r="G1794" s="95">
        <v>0</v>
      </c>
      <c r="H1794" s="97">
        <v>0</v>
      </c>
      <c r="I1794" s="97">
        <v>0</v>
      </c>
      <c r="J1794" s="90" t="s">
        <v>8678</v>
      </c>
      <c r="K1794" s="95">
        <v>7.9218106269836399</v>
      </c>
      <c r="L1794" s="110">
        <v>187</v>
      </c>
    </row>
    <row r="1795" spans="1:12" ht="15" customHeight="1">
      <c r="A1795" s="90">
        <v>45</v>
      </c>
      <c r="B1795" s="92" t="s">
        <v>2360</v>
      </c>
      <c r="C1795" s="90" t="s">
        <v>82</v>
      </c>
      <c r="D1795" s="90">
        <v>1</v>
      </c>
      <c r="E1795" s="90">
        <v>1</v>
      </c>
      <c r="F1795" s="90" t="s">
        <v>565</v>
      </c>
      <c r="G1795" s="95">
        <v>3.3835156125554899</v>
      </c>
      <c r="H1795" s="97">
        <v>3.9506961825695108</v>
      </c>
      <c r="I1795" s="97">
        <v>2.816335042541469</v>
      </c>
      <c r="J1795" s="90" t="s">
        <v>8678</v>
      </c>
      <c r="K1795" s="95">
        <v>1.2860082387924101</v>
      </c>
      <c r="L1795" s="110">
        <v>92</v>
      </c>
    </row>
    <row r="1796" spans="1:12" ht="15" customHeight="1">
      <c r="A1796" s="90">
        <v>45</v>
      </c>
      <c r="B1796" s="92" t="s">
        <v>2361</v>
      </c>
      <c r="C1796" s="90" t="s">
        <v>82</v>
      </c>
      <c r="D1796" s="90">
        <v>1</v>
      </c>
      <c r="E1796" s="90">
        <v>1</v>
      </c>
      <c r="F1796" s="90" t="s">
        <v>565</v>
      </c>
      <c r="G1796" s="95">
        <v>4.7549187854481696</v>
      </c>
      <c r="H1796" s="97">
        <v>5.5519884183156138</v>
      </c>
      <c r="I1796" s="97">
        <v>3.9578491525807253</v>
      </c>
      <c r="J1796" s="90" t="s">
        <v>8678</v>
      </c>
      <c r="K1796" s="95">
        <v>1.4917695522308301</v>
      </c>
      <c r="L1796" s="110">
        <v>101</v>
      </c>
    </row>
    <row r="1797" spans="1:12" ht="15" customHeight="1">
      <c r="A1797" s="90">
        <v>45</v>
      </c>
      <c r="B1797" s="92" t="s">
        <v>2362</v>
      </c>
      <c r="C1797" s="90" t="s">
        <v>82</v>
      </c>
      <c r="D1797" s="90">
        <v>1</v>
      </c>
      <c r="E1797" s="90">
        <v>1</v>
      </c>
      <c r="F1797" s="90" t="s">
        <v>565</v>
      </c>
      <c r="G1797" s="95">
        <v>4.67060113725171</v>
      </c>
      <c r="H1797" s="97">
        <v>5.4535365567025389</v>
      </c>
      <c r="I1797" s="97">
        <v>3.8876657178008815</v>
      </c>
      <c r="J1797" s="90" t="s">
        <v>8678</v>
      </c>
      <c r="K1797" s="95">
        <v>1.18312752246856</v>
      </c>
      <c r="L1797" s="110">
        <v>80</v>
      </c>
    </row>
    <row r="1798" spans="1:12" ht="15" customHeight="1">
      <c r="A1798" s="90">
        <v>45</v>
      </c>
      <c r="B1798" s="92" t="s">
        <v>2363</v>
      </c>
      <c r="C1798" s="90" t="s">
        <v>82</v>
      </c>
      <c r="D1798" s="90">
        <v>1</v>
      </c>
      <c r="E1798" s="90">
        <v>1</v>
      </c>
      <c r="F1798" s="90" t="s">
        <v>565</v>
      </c>
      <c r="G1798" s="95">
        <v>6.4380507427931501</v>
      </c>
      <c r="H1798" s="97">
        <v>7.5172647049000636</v>
      </c>
      <c r="I1798" s="97">
        <v>5.3588367806862367</v>
      </c>
      <c r="J1798" s="90" t="s">
        <v>8678</v>
      </c>
      <c r="K1798" s="95">
        <v>0.87448561191558805</v>
      </c>
      <c r="L1798" s="110">
        <v>89</v>
      </c>
    </row>
    <row r="1799" spans="1:12" ht="15" customHeight="1">
      <c r="A1799" s="90">
        <v>45</v>
      </c>
      <c r="B1799" s="92" t="s">
        <v>2364</v>
      </c>
      <c r="C1799" s="90" t="s">
        <v>82</v>
      </c>
      <c r="D1799" s="90">
        <v>1</v>
      </c>
      <c r="E1799" s="90">
        <v>1</v>
      </c>
      <c r="F1799" s="90" t="s">
        <v>565</v>
      </c>
      <c r="G1799" s="95">
        <v>1.81806188532653</v>
      </c>
      <c r="H1799" s="97">
        <v>2.1228245920845015</v>
      </c>
      <c r="I1799" s="97">
        <v>1.5132991785685586</v>
      </c>
      <c r="J1799" s="90" t="s">
        <v>8678</v>
      </c>
      <c r="K1799" s="95">
        <v>0.61728394031524603</v>
      </c>
      <c r="L1799" s="110">
        <v>61</v>
      </c>
    </row>
    <row r="1800" spans="1:12" ht="15" customHeight="1">
      <c r="A1800" s="90">
        <v>45</v>
      </c>
      <c r="B1800" s="92" t="s">
        <v>2365</v>
      </c>
      <c r="C1800" s="90" t="s">
        <v>82</v>
      </c>
      <c r="D1800" s="90">
        <v>1</v>
      </c>
      <c r="E1800" s="90">
        <v>1</v>
      </c>
      <c r="F1800" s="90" t="s">
        <v>565</v>
      </c>
      <c r="G1800" s="95">
        <v>0.35862071847341698</v>
      </c>
      <c r="H1800" s="97">
        <v>0.41873650536909651</v>
      </c>
      <c r="I1800" s="97">
        <v>0.29850493157773744</v>
      </c>
      <c r="J1800" s="90" t="s">
        <v>8678</v>
      </c>
      <c r="K1800" s="95">
        <v>0</v>
      </c>
      <c r="L1800" s="110">
        <v>61</v>
      </c>
    </row>
    <row r="1801" spans="1:12" ht="15" customHeight="1">
      <c r="A1801" s="90">
        <v>45</v>
      </c>
      <c r="B1801" s="92" t="s">
        <v>2366</v>
      </c>
      <c r="C1801" s="90" t="s">
        <v>82</v>
      </c>
      <c r="D1801" s="90">
        <v>1</v>
      </c>
      <c r="E1801" s="90">
        <v>1</v>
      </c>
      <c r="F1801" s="90" t="s">
        <v>565</v>
      </c>
      <c r="G1801" s="95">
        <v>5.9947513130594201</v>
      </c>
      <c r="H1801" s="97">
        <v>6.9996547496554529</v>
      </c>
      <c r="I1801" s="97">
        <v>4.9898478764633873</v>
      </c>
      <c r="J1801" s="90" t="s">
        <v>8678</v>
      </c>
      <c r="K1801" s="95">
        <v>0.87448561191558805</v>
      </c>
      <c r="L1801" s="110">
        <v>102</v>
      </c>
    </row>
    <row r="1802" spans="1:12" ht="15" customHeight="1">
      <c r="A1802" s="90">
        <v>45</v>
      </c>
      <c r="B1802" s="92" t="s">
        <v>2367</v>
      </c>
      <c r="C1802" s="90" t="s">
        <v>82</v>
      </c>
      <c r="D1802" s="90">
        <v>1</v>
      </c>
      <c r="E1802" s="90">
        <v>1</v>
      </c>
      <c r="F1802" s="90" t="s">
        <v>565</v>
      </c>
      <c r="G1802" s="95">
        <v>3.3290268711714699</v>
      </c>
      <c r="H1802" s="97">
        <v>3.8870734637086755</v>
      </c>
      <c r="I1802" s="97">
        <v>2.7709802786342643</v>
      </c>
      <c r="J1802" s="90" t="s">
        <v>8678</v>
      </c>
      <c r="K1802" s="95">
        <v>0.823045253753662</v>
      </c>
      <c r="L1802" s="110">
        <v>94</v>
      </c>
    </row>
    <row r="1803" spans="1:12" ht="15" customHeight="1">
      <c r="A1803" s="90">
        <v>45</v>
      </c>
      <c r="B1803" s="92" t="s">
        <v>2368</v>
      </c>
      <c r="C1803" s="90" t="s">
        <v>82</v>
      </c>
      <c r="D1803" s="90">
        <v>1</v>
      </c>
      <c r="E1803" s="90">
        <v>1</v>
      </c>
      <c r="F1803" s="90" t="s">
        <v>565</v>
      </c>
      <c r="G1803" s="95">
        <v>4.32382411749788</v>
      </c>
      <c r="H1803" s="97">
        <v>5.0486291157377394</v>
      </c>
      <c r="I1803" s="97">
        <v>3.5990191192580205</v>
      </c>
      <c r="J1803" s="90" t="s">
        <v>8678</v>
      </c>
      <c r="K1803" s="95">
        <v>1.4917695522308301</v>
      </c>
      <c r="L1803" s="110">
        <v>116</v>
      </c>
    </row>
    <row r="1804" spans="1:12" ht="15" customHeight="1">
      <c r="A1804" s="90">
        <v>45</v>
      </c>
      <c r="B1804" s="92" t="s">
        <v>2369</v>
      </c>
      <c r="C1804" s="90" t="s">
        <v>82</v>
      </c>
      <c r="D1804" s="90">
        <v>1</v>
      </c>
      <c r="E1804" s="90">
        <v>1</v>
      </c>
      <c r="F1804" s="90" t="s">
        <v>565</v>
      </c>
      <c r="G1804" s="95">
        <v>7.71040544875496</v>
      </c>
      <c r="H1804" s="97">
        <v>9.0029049251091067</v>
      </c>
      <c r="I1804" s="97">
        <v>6.4179059724008134</v>
      </c>
      <c r="J1804" s="90" t="s">
        <v>8678</v>
      </c>
      <c r="K1804" s="95">
        <v>2.6234567165374698</v>
      </c>
      <c r="L1804" s="110">
        <v>109</v>
      </c>
    </row>
    <row r="1805" spans="1:12" ht="15" customHeight="1">
      <c r="A1805" s="90">
        <v>45</v>
      </c>
      <c r="B1805" s="92" t="s">
        <v>2370</v>
      </c>
      <c r="C1805" s="90" t="s">
        <v>82</v>
      </c>
      <c r="D1805" s="90">
        <v>1</v>
      </c>
      <c r="E1805" s="90">
        <v>1</v>
      </c>
      <c r="F1805" s="90" t="s">
        <v>565</v>
      </c>
      <c r="G1805" s="95">
        <v>8.2996745235461695</v>
      </c>
      <c r="H1805" s="97">
        <v>9.6909534967323943</v>
      </c>
      <c r="I1805" s="97">
        <v>6.9083955503599439</v>
      </c>
      <c r="J1805" s="90" t="s">
        <v>8678</v>
      </c>
      <c r="K1805" s="95">
        <v>2.5205762386321999</v>
      </c>
      <c r="L1805" s="110">
        <v>108</v>
      </c>
    </row>
    <row r="1806" spans="1:12" ht="15" customHeight="1">
      <c r="A1806" s="90">
        <v>45</v>
      </c>
      <c r="B1806" s="92" t="s">
        <v>2371</v>
      </c>
      <c r="C1806" s="90" t="s">
        <v>82</v>
      </c>
      <c r="D1806" s="90">
        <v>1</v>
      </c>
      <c r="E1806" s="90">
        <v>1</v>
      </c>
      <c r="F1806" s="90" t="s">
        <v>565</v>
      </c>
      <c r="G1806" s="95">
        <v>5.6963414353959001</v>
      </c>
      <c r="H1806" s="97">
        <v>6.6512222612249099</v>
      </c>
      <c r="I1806" s="97">
        <v>4.7414606095668903</v>
      </c>
      <c r="J1806" s="90" t="s">
        <v>8678</v>
      </c>
      <c r="K1806" s="95">
        <v>1.4917695522308301</v>
      </c>
      <c r="L1806" s="110">
        <v>99</v>
      </c>
    </row>
    <row r="1807" spans="1:12" ht="15" customHeight="1">
      <c r="A1807" s="90">
        <v>45</v>
      </c>
      <c r="B1807" s="92" t="s">
        <v>2372</v>
      </c>
      <c r="C1807" s="90" t="s">
        <v>82</v>
      </c>
      <c r="D1807" s="90">
        <v>1</v>
      </c>
      <c r="E1807" s="90">
        <v>1</v>
      </c>
      <c r="F1807" s="90" t="s">
        <v>565</v>
      </c>
      <c r="G1807" s="95">
        <v>3.1405728760563298</v>
      </c>
      <c r="H1807" s="97">
        <v>3.6670288224696668</v>
      </c>
      <c r="I1807" s="97">
        <v>2.6141169296429929</v>
      </c>
      <c r="J1807" s="90" t="s">
        <v>8678</v>
      </c>
      <c r="K1807" s="95">
        <v>1.69753086566925</v>
      </c>
      <c r="L1807" s="110">
        <v>91</v>
      </c>
    </row>
    <row r="1808" spans="1:12" ht="15" customHeight="1">
      <c r="A1808" s="90">
        <v>45</v>
      </c>
      <c r="B1808" s="92" t="s">
        <v>2373</v>
      </c>
      <c r="C1808" s="90" t="s">
        <v>82</v>
      </c>
      <c r="D1808" s="90">
        <v>1</v>
      </c>
      <c r="E1808" s="90">
        <v>1</v>
      </c>
      <c r="F1808" s="90" t="s">
        <v>565</v>
      </c>
      <c r="G1808" s="95">
        <v>6.7310196385813699</v>
      </c>
      <c r="H1808" s="97">
        <v>7.8593441366919992</v>
      </c>
      <c r="I1808" s="97">
        <v>5.6026951404707406</v>
      </c>
      <c r="J1808" s="90" t="s">
        <v>8678</v>
      </c>
      <c r="K1808" s="95">
        <v>1.69753086566925</v>
      </c>
      <c r="L1808" s="110">
        <v>85</v>
      </c>
    </row>
    <row r="1809" spans="1:12" ht="15" customHeight="1">
      <c r="A1809" s="90">
        <v>45</v>
      </c>
      <c r="B1809" s="92" t="s">
        <v>2374</v>
      </c>
      <c r="C1809" s="90" t="s">
        <v>82</v>
      </c>
      <c r="D1809" s="90">
        <v>1</v>
      </c>
      <c r="E1809" s="90">
        <v>1</v>
      </c>
      <c r="F1809" s="90" t="s">
        <v>565</v>
      </c>
      <c r="G1809" s="95">
        <v>4.1233520990315897</v>
      </c>
      <c r="H1809" s="97">
        <v>4.8145518633296751</v>
      </c>
      <c r="I1809" s="97">
        <v>3.4321523347335043</v>
      </c>
      <c r="J1809" s="90" t="s">
        <v>8678</v>
      </c>
      <c r="K1809" s="95">
        <v>1.0802469253539999</v>
      </c>
      <c r="L1809" s="110">
        <v>92</v>
      </c>
    </row>
    <row r="1810" spans="1:12" ht="15" customHeight="1">
      <c r="A1810" s="90">
        <v>46</v>
      </c>
      <c r="B1810" s="92" t="s">
        <v>2375</v>
      </c>
      <c r="C1810" s="90" t="s">
        <v>82</v>
      </c>
      <c r="D1810" s="90">
        <v>1</v>
      </c>
      <c r="E1810" s="90">
        <v>1</v>
      </c>
      <c r="F1810" s="90" t="s">
        <v>566</v>
      </c>
      <c r="G1810" s="95">
        <v>4.5420878128539899</v>
      </c>
      <c r="H1810" s="97">
        <v>5.3034804735494525</v>
      </c>
      <c r="I1810" s="97">
        <v>3.7806951521585268</v>
      </c>
      <c r="J1810" s="90" t="s">
        <v>8678</v>
      </c>
      <c r="K1810" s="95">
        <v>1.90329217910766</v>
      </c>
      <c r="L1810" s="110">
        <v>72</v>
      </c>
    </row>
    <row r="1811" spans="1:12" ht="15" customHeight="1">
      <c r="A1811" s="90">
        <v>46</v>
      </c>
      <c r="B1811" s="92" t="s">
        <v>2376</v>
      </c>
      <c r="C1811" s="90" t="s">
        <v>82</v>
      </c>
      <c r="D1811" s="90">
        <v>1</v>
      </c>
      <c r="E1811" s="90">
        <v>1</v>
      </c>
      <c r="F1811" s="90" t="s">
        <v>566</v>
      </c>
      <c r="G1811" s="95">
        <v>8.4946674733696295</v>
      </c>
      <c r="H1811" s="97">
        <v>9.9186332212286796</v>
      </c>
      <c r="I1811" s="97">
        <v>7.0707017255105793</v>
      </c>
      <c r="J1811" s="90" t="s">
        <v>8678</v>
      </c>
      <c r="K1811" s="95">
        <v>1.90329217910766</v>
      </c>
      <c r="L1811" s="110">
        <v>91</v>
      </c>
    </row>
    <row r="1812" spans="1:12" ht="15" customHeight="1">
      <c r="A1812" s="90">
        <v>46</v>
      </c>
      <c r="B1812" s="92" t="s">
        <v>2377</v>
      </c>
      <c r="C1812" s="90" t="s">
        <v>82</v>
      </c>
      <c r="D1812" s="90">
        <v>1</v>
      </c>
      <c r="E1812" s="90">
        <v>1</v>
      </c>
      <c r="F1812" s="90" t="s">
        <v>566</v>
      </c>
      <c r="G1812" s="95">
        <v>6.39804237173799</v>
      </c>
      <c r="H1812" s="97">
        <v>7.4705497087546586</v>
      </c>
      <c r="I1812" s="97">
        <v>5.3255350347213213</v>
      </c>
      <c r="J1812" s="90" t="s">
        <v>8678</v>
      </c>
      <c r="K1812" s="95">
        <v>1.2860082387924101</v>
      </c>
      <c r="L1812" s="110">
        <v>80</v>
      </c>
    </row>
    <row r="1813" spans="1:12" ht="15" customHeight="1">
      <c r="A1813" s="90">
        <v>46</v>
      </c>
      <c r="B1813" s="92" t="s">
        <v>2378</v>
      </c>
      <c r="C1813" s="90" t="s">
        <v>82</v>
      </c>
      <c r="D1813" s="90">
        <v>1</v>
      </c>
      <c r="E1813" s="90">
        <v>1</v>
      </c>
      <c r="F1813" s="90" t="s">
        <v>566</v>
      </c>
      <c r="G1813" s="95">
        <v>4.1916481421109397</v>
      </c>
      <c r="H1813" s="97">
        <v>4.8942964094097814</v>
      </c>
      <c r="I1813" s="97">
        <v>3.4889998748120976</v>
      </c>
      <c r="J1813" s="90" t="s">
        <v>8678</v>
      </c>
      <c r="K1813" s="95">
        <v>0.97736626863479603</v>
      </c>
      <c r="L1813" s="110">
        <v>90</v>
      </c>
    </row>
    <row r="1814" spans="1:12" ht="15" customHeight="1">
      <c r="A1814" s="90">
        <v>46</v>
      </c>
      <c r="B1814" s="92" t="s">
        <v>2379</v>
      </c>
      <c r="C1814" s="90" t="s">
        <v>82</v>
      </c>
      <c r="D1814" s="90">
        <v>1</v>
      </c>
      <c r="E1814" s="90">
        <v>1</v>
      </c>
      <c r="F1814" s="90" t="s">
        <v>566</v>
      </c>
      <c r="G1814" s="95">
        <v>6.1057110316985099</v>
      </c>
      <c r="H1814" s="97">
        <v>7.1292147065298206</v>
      </c>
      <c r="I1814" s="97">
        <v>5.0822073568671993</v>
      </c>
      <c r="J1814" s="90" t="s">
        <v>8678</v>
      </c>
      <c r="K1814" s="95">
        <v>0.97736626863479603</v>
      </c>
      <c r="L1814" s="110">
        <v>84</v>
      </c>
    </row>
    <row r="1815" spans="1:12" ht="15" customHeight="1">
      <c r="A1815" s="90">
        <v>46</v>
      </c>
      <c r="B1815" s="92" t="s">
        <v>2380</v>
      </c>
      <c r="C1815" s="90" t="s">
        <v>82</v>
      </c>
      <c r="D1815" s="90">
        <v>1</v>
      </c>
      <c r="E1815" s="90">
        <v>1</v>
      </c>
      <c r="F1815" s="90" t="s">
        <v>566</v>
      </c>
      <c r="G1815" s="95">
        <v>0</v>
      </c>
      <c r="H1815" s="97">
        <v>0</v>
      </c>
      <c r="I1815" s="97">
        <v>0</v>
      </c>
      <c r="J1815" s="90" t="s">
        <v>8678</v>
      </c>
      <c r="K1815" s="95">
        <v>1.8004115819930999</v>
      </c>
      <c r="L1815" s="110">
        <v>118</v>
      </c>
    </row>
    <row r="1816" spans="1:12" ht="15" customHeight="1">
      <c r="A1816" s="90">
        <v>46</v>
      </c>
      <c r="B1816" s="92" t="s">
        <v>2381</v>
      </c>
      <c r="C1816" s="90" t="s">
        <v>82</v>
      </c>
      <c r="D1816" s="90">
        <v>1</v>
      </c>
      <c r="E1816" s="90">
        <v>1</v>
      </c>
      <c r="F1816" s="90" t="s">
        <v>566</v>
      </c>
      <c r="G1816" s="95">
        <v>0</v>
      </c>
      <c r="H1816" s="97">
        <v>0</v>
      </c>
      <c r="I1816" s="97">
        <v>0</v>
      </c>
      <c r="J1816" s="90" t="s">
        <v>8678</v>
      </c>
      <c r="K1816" s="95">
        <v>2.4176955223083398</v>
      </c>
      <c r="L1816" s="110">
        <v>154</v>
      </c>
    </row>
    <row r="1817" spans="1:12" ht="15" customHeight="1">
      <c r="A1817" s="90">
        <v>46</v>
      </c>
      <c r="B1817" s="92" t="s">
        <v>2382</v>
      </c>
      <c r="C1817" s="90" t="s">
        <v>82</v>
      </c>
      <c r="D1817" s="90">
        <v>1</v>
      </c>
      <c r="E1817" s="90">
        <v>1</v>
      </c>
      <c r="F1817" s="90" t="s">
        <v>566</v>
      </c>
      <c r="G1817" s="95">
        <v>4.8549520479175801</v>
      </c>
      <c r="H1817" s="97">
        <v>5.6687903112051776</v>
      </c>
      <c r="I1817" s="97">
        <v>4.0411137846299825</v>
      </c>
      <c r="J1817" s="90" t="s">
        <v>8678</v>
      </c>
      <c r="K1817" s="95">
        <v>1.4917695522308301</v>
      </c>
      <c r="L1817" s="110">
        <v>141</v>
      </c>
    </row>
    <row r="1818" spans="1:12" ht="15" customHeight="1">
      <c r="A1818" s="90">
        <v>46</v>
      </c>
      <c r="B1818" s="92" t="s">
        <v>2383</v>
      </c>
      <c r="C1818" s="90" t="s">
        <v>82</v>
      </c>
      <c r="D1818" s="90">
        <v>1</v>
      </c>
      <c r="E1818" s="90">
        <v>1</v>
      </c>
      <c r="F1818" s="90" t="s">
        <v>566</v>
      </c>
      <c r="G1818" s="95">
        <v>0</v>
      </c>
      <c r="H1818" s="97">
        <v>0</v>
      </c>
      <c r="I1818" s="97">
        <v>0</v>
      </c>
      <c r="J1818" s="90" t="s">
        <v>8678</v>
      </c>
      <c r="K1818" s="95">
        <v>1.38888883590698</v>
      </c>
      <c r="L1818" s="110">
        <v>157</v>
      </c>
    </row>
    <row r="1819" spans="1:12" ht="15" customHeight="1">
      <c r="A1819" s="90">
        <v>46</v>
      </c>
      <c r="B1819" s="92" t="s">
        <v>2384</v>
      </c>
      <c r="C1819" s="90" t="s">
        <v>82</v>
      </c>
      <c r="D1819" s="90">
        <v>1</v>
      </c>
      <c r="E1819" s="90">
        <v>1</v>
      </c>
      <c r="F1819" s="90" t="s">
        <v>566</v>
      </c>
      <c r="G1819" s="95">
        <v>0</v>
      </c>
      <c r="H1819" s="97">
        <v>0</v>
      </c>
      <c r="I1819" s="97">
        <v>0</v>
      </c>
      <c r="J1819" s="90" t="s">
        <v>8678</v>
      </c>
      <c r="K1819" s="95">
        <v>0.97736626863479603</v>
      </c>
      <c r="L1819" s="110">
        <v>162</v>
      </c>
    </row>
    <row r="1820" spans="1:12" ht="15" customHeight="1">
      <c r="A1820" s="90">
        <v>46</v>
      </c>
      <c r="B1820" s="92" t="s">
        <v>2385</v>
      </c>
      <c r="C1820" s="90" t="s">
        <v>82</v>
      </c>
      <c r="D1820" s="90">
        <v>1</v>
      </c>
      <c r="E1820" s="90">
        <v>1</v>
      </c>
      <c r="F1820" s="90" t="s">
        <v>566</v>
      </c>
      <c r="G1820" s="95">
        <v>1.0442626498610199</v>
      </c>
      <c r="H1820" s="97">
        <v>1.2193129681733348</v>
      </c>
      <c r="I1820" s="97">
        <v>0.86921233154870514</v>
      </c>
      <c r="J1820" s="90" t="s">
        <v>8678</v>
      </c>
      <c r="K1820" s="95">
        <v>0.823045253753662</v>
      </c>
      <c r="L1820" s="110">
        <v>146</v>
      </c>
    </row>
    <row r="1821" spans="1:12" ht="15" customHeight="1">
      <c r="A1821" s="90">
        <v>46</v>
      </c>
      <c r="B1821" s="92" t="s">
        <v>2386</v>
      </c>
      <c r="C1821" s="90" t="s">
        <v>82</v>
      </c>
      <c r="D1821" s="90">
        <v>1</v>
      </c>
      <c r="E1821" s="90">
        <v>1</v>
      </c>
      <c r="F1821" s="90" t="s">
        <v>566</v>
      </c>
      <c r="G1821" s="95">
        <v>0.14092714347461099</v>
      </c>
      <c r="H1821" s="97">
        <v>0.1645508375015487</v>
      </c>
      <c r="I1821" s="97">
        <v>0.11730344944767329</v>
      </c>
      <c r="J1821" s="90" t="s">
        <v>8678</v>
      </c>
      <c r="K1821" s="95">
        <v>0.51440328359603804</v>
      </c>
      <c r="L1821" s="110">
        <v>146</v>
      </c>
    </row>
    <row r="1822" spans="1:12" ht="15" customHeight="1">
      <c r="A1822" s="90">
        <v>46</v>
      </c>
      <c r="B1822" s="92" t="s">
        <v>2387</v>
      </c>
      <c r="C1822" s="90" t="s">
        <v>82</v>
      </c>
      <c r="D1822" s="90">
        <v>1</v>
      </c>
      <c r="E1822" s="90">
        <v>1</v>
      </c>
      <c r="F1822" s="90" t="s">
        <v>566</v>
      </c>
      <c r="G1822" s="95">
        <v>0</v>
      </c>
      <c r="H1822" s="97">
        <v>0</v>
      </c>
      <c r="I1822" s="97">
        <v>0</v>
      </c>
      <c r="J1822" s="90" t="s">
        <v>8678</v>
      </c>
      <c r="K1822" s="95">
        <v>1.18312752246856</v>
      </c>
      <c r="L1822" s="110">
        <v>157</v>
      </c>
    </row>
    <row r="1823" spans="1:12" ht="15" customHeight="1">
      <c r="A1823" s="90">
        <v>46</v>
      </c>
      <c r="B1823" s="92" t="s">
        <v>2388</v>
      </c>
      <c r="C1823" s="90" t="s">
        <v>82</v>
      </c>
      <c r="D1823" s="90">
        <v>1</v>
      </c>
      <c r="E1823" s="90">
        <v>1</v>
      </c>
      <c r="F1823" s="90" t="s">
        <v>566</v>
      </c>
      <c r="G1823" s="95">
        <v>4.0350358964626603</v>
      </c>
      <c r="H1823" s="97">
        <v>4.7114311674908933</v>
      </c>
      <c r="I1823" s="97">
        <v>3.3586406254344272</v>
      </c>
      <c r="J1823" s="90" t="s">
        <v>8678</v>
      </c>
      <c r="K1823" s="95">
        <v>2.1090536117553702</v>
      </c>
      <c r="L1823" s="110">
        <v>128</v>
      </c>
    </row>
    <row r="1824" spans="1:12" ht="15" customHeight="1">
      <c r="A1824" s="90">
        <v>46</v>
      </c>
      <c r="B1824" s="92" t="s">
        <v>2389</v>
      </c>
      <c r="C1824" s="90" t="s">
        <v>82</v>
      </c>
      <c r="D1824" s="90">
        <v>1</v>
      </c>
      <c r="E1824" s="90">
        <v>1</v>
      </c>
      <c r="F1824" s="90" t="s">
        <v>566</v>
      </c>
      <c r="G1824" s="95">
        <v>0</v>
      </c>
      <c r="H1824" s="97">
        <v>0</v>
      </c>
      <c r="I1824" s="97">
        <v>0</v>
      </c>
      <c r="J1824" s="90" t="s">
        <v>8678</v>
      </c>
      <c r="K1824" s="95">
        <v>3.1893002986907901</v>
      </c>
      <c r="L1824" s="110">
        <v>137</v>
      </c>
    </row>
    <row r="1825" spans="1:12" ht="15" customHeight="1">
      <c r="A1825" s="90">
        <v>46</v>
      </c>
      <c r="B1825" s="92" t="s">
        <v>2390</v>
      </c>
      <c r="C1825" s="90" t="s">
        <v>82</v>
      </c>
      <c r="D1825" s="90">
        <v>1</v>
      </c>
      <c r="E1825" s="90">
        <v>1</v>
      </c>
      <c r="F1825" s="90" t="s">
        <v>566</v>
      </c>
      <c r="G1825" s="95">
        <v>0</v>
      </c>
      <c r="H1825" s="97">
        <v>0</v>
      </c>
      <c r="I1825" s="97">
        <v>0</v>
      </c>
      <c r="J1825" s="90" t="s">
        <v>8678</v>
      </c>
      <c r="K1825" s="95">
        <v>1.69753086566925</v>
      </c>
      <c r="L1825" s="110">
        <v>122</v>
      </c>
    </row>
    <row r="1826" spans="1:12" ht="15" customHeight="1">
      <c r="A1826" s="90">
        <v>46</v>
      </c>
      <c r="B1826" s="92" t="s">
        <v>2391</v>
      </c>
      <c r="C1826" s="90" t="s">
        <v>82</v>
      </c>
      <c r="D1826" s="90">
        <v>1</v>
      </c>
      <c r="E1826" s="90">
        <v>1</v>
      </c>
      <c r="F1826" s="90" t="s">
        <v>566</v>
      </c>
      <c r="G1826" s="95">
        <v>0</v>
      </c>
      <c r="H1826" s="97">
        <v>0</v>
      </c>
      <c r="I1826" s="97">
        <v>0</v>
      </c>
      <c r="J1826" s="90" t="s">
        <v>8678</v>
      </c>
      <c r="K1826" s="95">
        <v>1.90329217910766</v>
      </c>
      <c r="L1826" s="110">
        <v>121</v>
      </c>
    </row>
    <row r="1827" spans="1:12" ht="15" customHeight="1">
      <c r="A1827" s="90">
        <v>46</v>
      </c>
      <c r="B1827" s="92" t="s">
        <v>2392</v>
      </c>
      <c r="C1827" s="90" t="s">
        <v>82</v>
      </c>
      <c r="D1827" s="90">
        <v>1</v>
      </c>
      <c r="E1827" s="90">
        <v>1</v>
      </c>
      <c r="F1827" s="90" t="s">
        <v>566</v>
      </c>
      <c r="G1827" s="95">
        <v>3.9333829293096998</v>
      </c>
      <c r="H1827" s="97">
        <v>4.592738057937086</v>
      </c>
      <c r="I1827" s="97">
        <v>3.2740278006823136</v>
      </c>
      <c r="J1827" s="90" t="s">
        <v>8678</v>
      </c>
      <c r="K1827" s="95">
        <v>1.4917695522308301</v>
      </c>
      <c r="L1827" s="110">
        <v>117</v>
      </c>
    </row>
    <row r="1828" spans="1:12" ht="15" customHeight="1">
      <c r="A1828" s="90">
        <v>46</v>
      </c>
      <c r="B1828" s="92" t="s">
        <v>2393</v>
      </c>
      <c r="C1828" s="90" t="s">
        <v>82</v>
      </c>
      <c r="D1828" s="90">
        <v>1</v>
      </c>
      <c r="E1828" s="90">
        <v>1</v>
      </c>
      <c r="F1828" s="90" t="s">
        <v>566</v>
      </c>
      <c r="G1828" s="95">
        <v>1.49673561477441</v>
      </c>
      <c r="H1828" s="97">
        <v>1.7476342233098283</v>
      </c>
      <c r="I1828" s="97">
        <v>1.2458370062389916</v>
      </c>
      <c r="J1828" s="90" t="s">
        <v>8678</v>
      </c>
      <c r="K1828" s="95">
        <v>1.0802469253539999</v>
      </c>
      <c r="L1828" s="110">
        <v>150</v>
      </c>
    </row>
    <row r="1829" spans="1:12" ht="15" customHeight="1">
      <c r="A1829" s="90">
        <v>46</v>
      </c>
      <c r="B1829" s="92" t="s">
        <v>2394</v>
      </c>
      <c r="C1829" s="90" t="s">
        <v>82</v>
      </c>
      <c r="D1829" s="90">
        <v>1</v>
      </c>
      <c r="E1829" s="90">
        <v>1</v>
      </c>
      <c r="F1829" s="90" t="s">
        <v>566</v>
      </c>
      <c r="G1829" s="95">
        <v>2.49235799857134</v>
      </c>
      <c r="H1829" s="97">
        <v>2.910153331054238</v>
      </c>
      <c r="I1829" s="97">
        <v>2.074562666088442</v>
      </c>
      <c r="J1829" s="90" t="s">
        <v>8678</v>
      </c>
      <c r="K1829" s="95">
        <v>1.0802469253539999</v>
      </c>
      <c r="L1829" s="110">
        <v>108</v>
      </c>
    </row>
    <row r="1830" spans="1:12" ht="15" customHeight="1">
      <c r="A1830" s="90">
        <v>46</v>
      </c>
      <c r="B1830" s="92" t="s">
        <v>2395</v>
      </c>
      <c r="C1830" s="90" t="s">
        <v>82</v>
      </c>
      <c r="D1830" s="90">
        <v>1</v>
      </c>
      <c r="E1830" s="90">
        <v>1</v>
      </c>
      <c r="F1830" s="90" t="s">
        <v>566</v>
      </c>
      <c r="G1830" s="95">
        <v>13.0145344883574</v>
      </c>
      <c r="H1830" s="97">
        <v>15.196168012429879</v>
      </c>
      <c r="I1830" s="97">
        <v>10.832900964284921</v>
      </c>
      <c r="J1830" s="90" t="s">
        <v>8678</v>
      </c>
      <c r="K1830" s="95">
        <v>1.38888883590698</v>
      </c>
      <c r="L1830" s="110">
        <v>90</v>
      </c>
    </row>
    <row r="1831" spans="1:12" ht="15" customHeight="1">
      <c r="A1831" s="90">
        <v>46</v>
      </c>
      <c r="B1831" s="92" t="s">
        <v>2396</v>
      </c>
      <c r="C1831" s="90" t="s">
        <v>82</v>
      </c>
      <c r="D1831" s="90">
        <v>1</v>
      </c>
      <c r="E1831" s="90">
        <v>1</v>
      </c>
      <c r="F1831" s="90" t="s">
        <v>566</v>
      </c>
      <c r="G1831" s="95">
        <v>1.6325798839886001</v>
      </c>
      <c r="H1831" s="97">
        <v>1.9062501415627087</v>
      </c>
      <c r="I1831" s="97">
        <v>1.3589096264144915</v>
      </c>
      <c r="J1831" s="90" t="s">
        <v>8678</v>
      </c>
      <c r="K1831" s="95">
        <v>0.823045253753662</v>
      </c>
      <c r="L1831" s="110">
        <v>111</v>
      </c>
    </row>
    <row r="1832" spans="1:12" ht="15" customHeight="1">
      <c r="A1832" s="90">
        <v>46</v>
      </c>
      <c r="B1832" s="92" t="s">
        <v>2397</v>
      </c>
      <c r="C1832" s="90" t="s">
        <v>82</v>
      </c>
      <c r="D1832" s="90">
        <v>1</v>
      </c>
      <c r="E1832" s="90">
        <v>1</v>
      </c>
      <c r="F1832" s="90" t="s">
        <v>566</v>
      </c>
      <c r="G1832" s="95">
        <v>4.2081604623577101E-2</v>
      </c>
      <c r="H1832" s="97">
        <v>4.9135766989175961E-2</v>
      </c>
      <c r="I1832" s="97">
        <v>3.5027442257978242E-2</v>
      </c>
      <c r="J1832" s="90" t="s">
        <v>8678</v>
      </c>
      <c r="K1832" s="95">
        <v>0.97736626863479603</v>
      </c>
      <c r="L1832" s="110">
        <v>148</v>
      </c>
    </row>
    <row r="1833" spans="1:12" ht="15" customHeight="1">
      <c r="A1833" s="90">
        <v>46</v>
      </c>
      <c r="B1833" s="92" t="s">
        <v>2398</v>
      </c>
      <c r="C1833" s="90" t="s">
        <v>82</v>
      </c>
      <c r="D1833" s="90">
        <v>1</v>
      </c>
      <c r="E1833" s="90">
        <v>1</v>
      </c>
      <c r="F1833" s="90" t="s">
        <v>566</v>
      </c>
      <c r="G1833" s="95">
        <v>1.7909774916577901</v>
      </c>
      <c r="H1833" s="97">
        <v>2.091200026713135</v>
      </c>
      <c r="I1833" s="97">
        <v>1.4907549566024454</v>
      </c>
      <c r="J1833" s="90" t="s">
        <v>8678</v>
      </c>
      <c r="K1833" s="95">
        <v>1.4917695522308301</v>
      </c>
      <c r="L1833" s="110">
        <v>146</v>
      </c>
    </row>
    <row r="1834" spans="1:12" ht="15" customHeight="1">
      <c r="A1834" s="90">
        <v>46</v>
      </c>
      <c r="B1834" s="92" t="s">
        <v>2399</v>
      </c>
      <c r="C1834" s="90" t="s">
        <v>82</v>
      </c>
      <c r="D1834" s="90">
        <v>1</v>
      </c>
      <c r="E1834" s="90">
        <v>1</v>
      </c>
      <c r="F1834" s="90" t="s">
        <v>566</v>
      </c>
      <c r="G1834" s="95">
        <v>4.1178823851566104</v>
      </c>
      <c r="H1834" s="97">
        <v>4.8081652583305905</v>
      </c>
      <c r="I1834" s="97">
        <v>3.4275995119826304</v>
      </c>
      <c r="J1834" s="90" t="s">
        <v>8678</v>
      </c>
      <c r="K1834" s="95">
        <v>1.69753086566925</v>
      </c>
      <c r="L1834" s="110">
        <v>183</v>
      </c>
    </row>
    <row r="1835" spans="1:12" ht="15" customHeight="1">
      <c r="A1835" s="90">
        <v>46</v>
      </c>
      <c r="B1835" s="92" t="s">
        <v>2400</v>
      </c>
      <c r="C1835" s="90" t="s">
        <v>82</v>
      </c>
      <c r="D1835" s="90">
        <v>1</v>
      </c>
      <c r="E1835" s="90">
        <v>1</v>
      </c>
      <c r="F1835" s="90" t="s">
        <v>566</v>
      </c>
      <c r="G1835" s="95">
        <v>0.11329244641936</v>
      </c>
      <c r="H1835" s="97">
        <v>0.13228372108644615</v>
      </c>
      <c r="I1835" s="97">
        <v>9.4301171752273844E-2</v>
      </c>
      <c r="J1835" s="90" t="s">
        <v>8678</v>
      </c>
      <c r="K1835" s="95">
        <v>1.8004115819930999</v>
      </c>
      <c r="L1835" s="110">
        <v>172</v>
      </c>
    </row>
    <row r="1836" spans="1:12" ht="15" customHeight="1">
      <c r="A1836" s="90">
        <v>46</v>
      </c>
      <c r="B1836" s="92" t="s">
        <v>2401</v>
      </c>
      <c r="C1836" s="90" t="s">
        <v>82</v>
      </c>
      <c r="D1836" s="90">
        <v>1</v>
      </c>
      <c r="E1836" s="90">
        <v>1</v>
      </c>
      <c r="F1836" s="90" t="s">
        <v>566</v>
      </c>
      <c r="G1836" s="95">
        <v>9.7835924750849304E-2</v>
      </c>
      <c r="H1836" s="97">
        <v>0.11423621424918112</v>
      </c>
      <c r="I1836" s="97">
        <v>8.1435635252517485E-2</v>
      </c>
      <c r="J1836" s="90" t="s">
        <v>8678</v>
      </c>
      <c r="K1836" s="95">
        <v>1.8004115819930999</v>
      </c>
      <c r="L1836" s="110">
        <v>121</v>
      </c>
    </row>
    <row r="1837" spans="1:12" ht="15" customHeight="1">
      <c r="A1837" s="90">
        <v>46</v>
      </c>
      <c r="B1837" s="92" t="s">
        <v>2402</v>
      </c>
      <c r="C1837" s="90" t="s">
        <v>82</v>
      </c>
      <c r="D1837" s="90">
        <v>1</v>
      </c>
      <c r="E1837" s="90">
        <v>1</v>
      </c>
      <c r="F1837" s="90" t="s">
        <v>566</v>
      </c>
      <c r="G1837" s="95">
        <v>0</v>
      </c>
      <c r="H1837" s="97">
        <v>0</v>
      </c>
      <c r="I1837" s="97">
        <v>0</v>
      </c>
      <c r="J1837" s="90" t="s">
        <v>8678</v>
      </c>
      <c r="K1837" s="95">
        <v>1.90329217910766</v>
      </c>
      <c r="L1837" s="110">
        <v>127</v>
      </c>
    </row>
    <row r="1838" spans="1:12" ht="15" customHeight="1">
      <c r="A1838" s="90">
        <v>46</v>
      </c>
      <c r="B1838" s="92" t="s">
        <v>2403</v>
      </c>
      <c r="C1838" s="90" t="s">
        <v>82</v>
      </c>
      <c r="D1838" s="90">
        <v>1</v>
      </c>
      <c r="E1838" s="90">
        <v>1</v>
      </c>
      <c r="F1838" s="90" t="s">
        <v>566</v>
      </c>
      <c r="G1838" s="95">
        <v>0</v>
      </c>
      <c r="H1838" s="97">
        <v>0</v>
      </c>
      <c r="I1838" s="97">
        <v>0</v>
      </c>
      <c r="J1838" s="90" t="s">
        <v>8678</v>
      </c>
      <c r="K1838" s="95">
        <v>2.1090536117553702</v>
      </c>
      <c r="L1838" s="110">
        <v>138</v>
      </c>
    </row>
    <row r="1839" spans="1:12" ht="15" customHeight="1">
      <c r="A1839" s="90">
        <v>46</v>
      </c>
      <c r="B1839" s="92" t="s">
        <v>2404</v>
      </c>
      <c r="C1839" s="90" t="s">
        <v>82</v>
      </c>
      <c r="D1839" s="90">
        <v>1</v>
      </c>
      <c r="E1839" s="90">
        <v>1</v>
      </c>
      <c r="F1839" s="90" t="s">
        <v>566</v>
      </c>
      <c r="G1839" s="95">
        <v>0</v>
      </c>
      <c r="H1839" s="97">
        <v>0</v>
      </c>
      <c r="I1839" s="97">
        <v>0</v>
      </c>
      <c r="J1839" s="90" t="s">
        <v>8678</v>
      </c>
      <c r="K1839" s="95">
        <v>1.8004115819930999</v>
      </c>
      <c r="L1839" s="110">
        <v>137</v>
      </c>
    </row>
    <row r="1840" spans="1:12" ht="15" customHeight="1">
      <c r="A1840" s="90">
        <v>46</v>
      </c>
      <c r="B1840" s="92" t="s">
        <v>2405</v>
      </c>
      <c r="C1840" s="90" t="s">
        <v>82</v>
      </c>
      <c r="D1840" s="90">
        <v>1</v>
      </c>
      <c r="E1840" s="90">
        <v>1</v>
      </c>
      <c r="F1840" s="90" t="s">
        <v>566</v>
      </c>
      <c r="G1840" s="95">
        <v>17.307784471256898</v>
      </c>
      <c r="H1840" s="97">
        <v>20.209097834688677</v>
      </c>
      <c r="I1840" s="97">
        <v>14.406471107825118</v>
      </c>
      <c r="J1840" s="90" t="s">
        <v>8678</v>
      </c>
      <c r="K1840" s="95">
        <v>2.2119340896606401</v>
      </c>
      <c r="L1840" s="110">
        <v>119</v>
      </c>
    </row>
    <row r="1841" spans="1:12" ht="15" customHeight="1">
      <c r="A1841" s="90">
        <v>46</v>
      </c>
      <c r="B1841" s="92" t="s">
        <v>2406</v>
      </c>
      <c r="C1841" s="90" t="s">
        <v>82</v>
      </c>
      <c r="D1841" s="90">
        <v>1</v>
      </c>
      <c r="E1841" s="90">
        <v>1</v>
      </c>
      <c r="F1841" s="90" t="s">
        <v>566</v>
      </c>
      <c r="G1841" s="95">
        <v>6.2976390876552601</v>
      </c>
      <c r="H1841" s="97">
        <v>7.3533157673266505</v>
      </c>
      <c r="I1841" s="97">
        <v>5.2419624079838698</v>
      </c>
      <c r="J1841" s="90" t="s">
        <v>8678</v>
      </c>
      <c r="K1841" s="95">
        <v>2.1090536117553702</v>
      </c>
      <c r="L1841" s="110">
        <v>175</v>
      </c>
    </row>
    <row r="1842" spans="1:12" ht="15" customHeight="1">
      <c r="A1842" s="90">
        <v>46</v>
      </c>
      <c r="B1842" s="92" t="s">
        <v>2407</v>
      </c>
      <c r="C1842" s="90" t="s">
        <v>82</v>
      </c>
      <c r="D1842" s="90">
        <v>1</v>
      </c>
      <c r="E1842" s="90">
        <v>1</v>
      </c>
      <c r="F1842" s="90" t="s">
        <v>566</v>
      </c>
      <c r="G1842" s="95">
        <v>0.78062663014752498</v>
      </c>
      <c r="H1842" s="97">
        <v>0.91148349849245758</v>
      </c>
      <c r="I1842" s="97">
        <v>0.64976976180259238</v>
      </c>
      <c r="J1842" s="90" t="s">
        <v>8678</v>
      </c>
      <c r="K1842" s="95">
        <v>1.8004115819930999</v>
      </c>
      <c r="L1842" s="110">
        <v>186</v>
      </c>
    </row>
    <row r="1843" spans="1:12" ht="15" customHeight="1">
      <c r="A1843" s="90">
        <v>46</v>
      </c>
      <c r="B1843" s="92" t="s">
        <v>2408</v>
      </c>
      <c r="C1843" s="90" t="s">
        <v>82</v>
      </c>
      <c r="D1843" s="90">
        <v>1</v>
      </c>
      <c r="E1843" s="90">
        <v>1</v>
      </c>
      <c r="F1843" s="90" t="s">
        <v>566</v>
      </c>
      <c r="G1843" s="95">
        <v>7.9149025889504099</v>
      </c>
      <c r="H1843" s="97">
        <v>9.2416820326000799</v>
      </c>
      <c r="I1843" s="97">
        <v>6.5881231453007398</v>
      </c>
      <c r="J1843" s="90" t="s">
        <v>8678</v>
      </c>
      <c r="K1843" s="95">
        <v>1.2860082387924101</v>
      </c>
      <c r="L1843" s="110">
        <v>181</v>
      </c>
    </row>
    <row r="1844" spans="1:12" ht="15" customHeight="1">
      <c r="A1844" s="90">
        <v>46</v>
      </c>
      <c r="B1844" s="92" t="s">
        <v>2409</v>
      </c>
      <c r="C1844" s="90" t="s">
        <v>82</v>
      </c>
      <c r="D1844" s="90">
        <v>1</v>
      </c>
      <c r="E1844" s="90">
        <v>1</v>
      </c>
      <c r="F1844" s="90" t="s">
        <v>566</v>
      </c>
      <c r="G1844" s="95">
        <v>12.1042952353421</v>
      </c>
      <c r="H1844" s="97">
        <v>14.133344856311371</v>
      </c>
      <c r="I1844" s="97">
        <v>10.075245614372829</v>
      </c>
      <c r="J1844" s="90" t="s">
        <v>8678</v>
      </c>
      <c r="K1844" s="95">
        <v>1.0802469253539999</v>
      </c>
      <c r="L1844" s="110">
        <v>162</v>
      </c>
    </row>
    <row r="1845" spans="1:12" ht="15" customHeight="1">
      <c r="A1845" s="90">
        <v>46</v>
      </c>
      <c r="B1845" s="92" t="s">
        <v>2410</v>
      </c>
      <c r="C1845" s="90" t="s">
        <v>82</v>
      </c>
      <c r="D1845" s="90">
        <v>1</v>
      </c>
      <c r="E1845" s="90">
        <v>1</v>
      </c>
      <c r="F1845" s="90" t="s">
        <v>566</v>
      </c>
      <c r="G1845" s="95">
        <v>35.0782059843146</v>
      </c>
      <c r="H1845" s="97">
        <v>40.958384811160933</v>
      </c>
      <c r="I1845" s="97">
        <v>29.198027157468267</v>
      </c>
      <c r="J1845" s="90" t="s">
        <v>8678</v>
      </c>
      <c r="K1845" s="95">
        <v>1.8004115819930999</v>
      </c>
      <c r="L1845" s="110">
        <v>209</v>
      </c>
    </row>
    <row r="1846" spans="1:12" ht="15" customHeight="1">
      <c r="A1846" s="90">
        <v>46</v>
      </c>
      <c r="B1846" s="92" t="s">
        <v>2411</v>
      </c>
      <c r="C1846" s="90" t="s">
        <v>82</v>
      </c>
      <c r="D1846" s="90">
        <v>1</v>
      </c>
      <c r="E1846" s="90">
        <v>1</v>
      </c>
      <c r="F1846" s="90" t="s">
        <v>566</v>
      </c>
      <c r="G1846" s="95">
        <v>0</v>
      </c>
      <c r="H1846" s="97">
        <v>0</v>
      </c>
      <c r="I1846" s="97">
        <v>0</v>
      </c>
      <c r="J1846" s="90" t="s">
        <v>8678</v>
      </c>
      <c r="K1846" s="95">
        <v>2.5205762386321999</v>
      </c>
      <c r="L1846" s="110">
        <v>145</v>
      </c>
    </row>
    <row r="1847" spans="1:12" ht="15" customHeight="1">
      <c r="A1847" s="90">
        <v>46</v>
      </c>
      <c r="B1847" s="92" t="s">
        <v>2412</v>
      </c>
      <c r="C1847" s="90" t="s">
        <v>82</v>
      </c>
      <c r="D1847" s="90">
        <v>1</v>
      </c>
      <c r="E1847" s="90">
        <v>1</v>
      </c>
      <c r="F1847" s="90" t="s">
        <v>566</v>
      </c>
      <c r="G1847" s="95">
        <v>26.683058723856298</v>
      </c>
      <c r="H1847" s="97">
        <v>31.155954430486116</v>
      </c>
      <c r="I1847" s="97">
        <v>22.210163017226481</v>
      </c>
      <c r="J1847" s="90" t="s">
        <v>8678</v>
      </c>
      <c r="K1847" s="95">
        <v>1.90329217910766</v>
      </c>
      <c r="L1847" s="110">
        <v>139</v>
      </c>
    </row>
    <row r="1848" spans="1:12" ht="15" customHeight="1">
      <c r="A1848" s="90">
        <v>47</v>
      </c>
      <c r="B1848" s="92" t="s">
        <v>2413</v>
      </c>
      <c r="C1848" s="90" t="s">
        <v>82</v>
      </c>
      <c r="D1848" s="90">
        <v>1</v>
      </c>
      <c r="E1848" s="90">
        <v>1</v>
      </c>
      <c r="F1848" s="90" t="s">
        <v>565</v>
      </c>
      <c r="G1848" s="95">
        <v>0.28729468478294501</v>
      </c>
      <c r="H1848" s="97">
        <v>0.33545404969691933</v>
      </c>
      <c r="I1848" s="97">
        <v>0.23913531986897069</v>
      </c>
      <c r="J1848" s="90" t="s">
        <v>8678</v>
      </c>
      <c r="K1848" s="95">
        <v>1.59465014934539</v>
      </c>
      <c r="L1848" s="110">
        <v>297</v>
      </c>
    </row>
    <row r="1849" spans="1:12" ht="15" customHeight="1">
      <c r="A1849" s="90">
        <v>47</v>
      </c>
      <c r="B1849" s="92" t="s">
        <v>2414</v>
      </c>
      <c r="C1849" s="90" t="s">
        <v>82</v>
      </c>
      <c r="D1849" s="90">
        <v>1</v>
      </c>
      <c r="E1849" s="90">
        <v>1</v>
      </c>
      <c r="F1849" s="90" t="s">
        <v>565</v>
      </c>
      <c r="G1849" s="95">
        <v>1.62710696336459</v>
      </c>
      <c r="H1849" s="97">
        <v>1.8998597922655018</v>
      </c>
      <c r="I1849" s="97">
        <v>1.3543541344636782</v>
      </c>
      <c r="J1849" s="90" t="s">
        <v>8678</v>
      </c>
      <c r="K1849" s="95">
        <v>0.72016459703445401</v>
      </c>
      <c r="L1849" s="110">
        <v>303</v>
      </c>
    </row>
    <row r="1850" spans="1:12" ht="15" customHeight="1">
      <c r="A1850" s="90">
        <v>47</v>
      </c>
      <c r="B1850" s="92" t="s">
        <v>2415</v>
      </c>
      <c r="C1850" s="90" t="s">
        <v>82</v>
      </c>
      <c r="D1850" s="90">
        <v>1</v>
      </c>
      <c r="E1850" s="90">
        <v>1</v>
      </c>
      <c r="F1850" s="90" t="s">
        <v>565</v>
      </c>
      <c r="G1850" s="95">
        <v>1.0944943307485799</v>
      </c>
      <c r="H1850" s="97">
        <v>1.2779650131617273</v>
      </c>
      <c r="I1850" s="97">
        <v>0.91102364833543259</v>
      </c>
      <c r="J1850" s="90" t="s">
        <v>8678</v>
      </c>
      <c r="K1850" s="95">
        <v>0.61728394031524603</v>
      </c>
      <c r="L1850" s="110">
        <v>320</v>
      </c>
    </row>
    <row r="1851" spans="1:12" ht="15" customHeight="1">
      <c r="A1851" s="90">
        <v>47</v>
      </c>
      <c r="B1851" s="92" t="s">
        <v>2416</v>
      </c>
      <c r="C1851" s="90" t="s">
        <v>82</v>
      </c>
      <c r="D1851" s="90">
        <v>1</v>
      </c>
      <c r="E1851" s="90">
        <v>1</v>
      </c>
      <c r="F1851" s="90" t="s">
        <v>565</v>
      </c>
      <c r="G1851" s="95">
        <v>6.4836091144279697</v>
      </c>
      <c r="H1851" s="97">
        <v>7.5704600512533862</v>
      </c>
      <c r="I1851" s="97">
        <v>5.3967581776025533</v>
      </c>
      <c r="J1851" s="90" t="s">
        <v>8678</v>
      </c>
      <c r="K1851" s="95">
        <v>2.2119340896606401</v>
      </c>
      <c r="L1851" s="110">
        <v>286</v>
      </c>
    </row>
    <row r="1852" spans="1:12" ht="15" customHeight="1">
      <c r="A1852" s="90">
        <v>47</v>
      </c>
      <c r="B1852" s="92" t="s">
        <v>2417</v>
      </c>
      <c r="C1852" s="90" t="s">
        <v>82</v>
      </c>
      <c r="D1852" s="90">
        <v>1</v>
      </c>
      <c r="E1852" s="90">
        <v>1</v>
      </c>
      <c r="F1852" s="90" t="s">
        <v>565</v>
      </c>
      <c r="G1852" s="95">
        <v>0</v>
      </c>
      <c r="H1852" s="97">
        <v>0</v>
      </c>
      <c r="I1852" s="97">
        <v>0</v>
      </c>
      <c r="J1852" s="90" t="s">
        <v>8678</v>
      </c>
      <c r="K1852" s="95">
        <v>2.0061728954315101</v>
      </c>
      <c r="L1852" s="110">
        <v>306</v>
      </c>
    </row>
    <row r="1853" spans="1:12" ht="15" customHeight="1">
      <c r="A1853" s="90">
        <v>48</v>
      </c>
      <c r="B1853" s="92" t="s">
        <v>2418</v>
      </c>
      <c r="C1853" s="90" t="s">
        <v>82</v>
      </c>
      <c r="D1853" s="90">
        <v>1</v>
      </c>
      <c r="E1853" s="90">
        <v>1</v>
      </c>
      <c r="F1853" s="90" t="s">
        <v>566</v>
      </c>
      <c r="G1853" s="95">
        <v>2.7461286865433499</v>
      </c>
      <c r="H1853" s="97">
        <v>3.2064637380459291</v>
      </c>
      <c r="I1853" s="97">
        <v>2.2857936350407706</v>
      </c>
      <c r="J1853" s="90" t="s">
        <v>8678</v>
      </c>
      <c r="K1853" s="95">
        <v>3.29218101501464</v>
      </c>
      <c r="L1853" s="110">
        <v>302</v>
      </c>
    </row>
    <row r="1854" spans="1:12" ht="15" customHeight="1">
      <c r="A1854" s="90">
        <v>48</v>
      </c>
      <c r="B1854" s="92" t="s">
        <v>2419</v>
      </c>
      <c r="C1854" s="90" t="s">
        <v>82</v>
      </c>
      <c r="D1854" s="90">
        <v>1</v>
      </c>
      <c r="E1854" s="90">
        <v>1</v>
      </c>
      <c r="F1854" s="90" t="s">
        <v>566</v>
      </c>
      <c r="G1854" s="95">
        <v>4.1685432089880798</v>
      </c>
      <c r="H1854" s="97">
        <v>4.8673183837289535</v>
      </c>
      <c r="I1854" s="97">
        <v>3.4697680342472066</v>
      </c>
      <c r="J1854" s="90" t="s">
        <v>8678</v>
      </c>
      <c r="K1854" s="95">
        <v>3.0864198207855198</v>
      </c>
      <c r="L1854" s="110">
        <v>307</v>
      </c>
    </row>
    <row r="1855" spans="1:12" ht="15" customHeight="1">
      <c r="A1855" s="90">
        <v>48</v>
      </c>
      <c r="B1855" s="92" t="s">
        <v>2420</v>
      </c>
      <c r="C1855" s="90" t="s">
        <v>82</v>
      </c>
      <c r="D1855" s="90">
        <v>1</v>
      </c>
      <c r="E1855" s="90">
        <v>1</v>
      </c>
      <c r="F1855" s="90" t="s">
        <v>566</v>
      </c>
      <c r="G1855" s="95">
        <v>1.15756667581004</v>
      </c>
      <c r="H1855" s="97">
        <v>1.3516102098723219</v>
      </c>
      <c r="I1855" s="97">
        <v>0.96352314174775811</v>
      </c>
      <c r="J1855" s="90" t="s">
        <v>8678</v>
      </c>
      <c r="K1855" s="95">
        <v>2.31481480598449</v>
      </c>
      <c r="L1855" s="110">
        <v>304</v>
      </c>
    </row>
    <row r="1856" spans="1:12" ht="15" customHeight="1">
      <c r="A1856" s="90">
        <v>48</v>
      </c>
      <c r="B1856" s="92" t="s">
        <v>2421</v>
      </c>
      <c r="C1856" s="90" t="s">
        <v>82</v>
      </c>
      <c r="D1856" s="90">
        <v>1</v>
      </c>
      <c r="E1856" s="90">
        <v>1</v>
      </c>
      <c r="F1856" s="90" t="s">
        <v>566</v>
      </c>
      <c r="G1856" s="95">
        <v>1.86026011466325</v>
      </c>
      <c r="H1856" s="97">
        <v>2.1720965336511782</v>
      </c>
      <c r="I1856" s="97">
        <v>1.5484236956753219</v>
      </c>
      <c r="J1856" s="90" t="s">
        <v>8678</v>
      </c>
      <c r="K1856" s="95">
        <v>2.31481480598449</v>
      </c>
      <c r="L1856" s="110">
        <v>300</v>
      </c>
    </row>
    <row r="1857" spans="1:12" ht="15" customHeight="1">
      <c r="A1857" s="90">
        <v>48</v>
      </c>
      <c r="B1857" s="92" t="s">
        <v>2422</v>
      </c>
      <c r="C1857" s="90" t="s">
        <v>82</v>
      </c>
      <c r="D1857" s="90">
        <v>1</v>
      </c>
      <c r="E1857" s="90">
        <v>1</v>
      </c>
      <c r="F1857" s="90" t="s">
        <v>566</v>
      </c>
      <c r="G1857" s="95">
        <v>8.7376608695396794</v>
      </c>
      <c r="H1857" s="97">
        <v>10.202359733107713</v>
      </c>
      <c r="I1857" s="97">
        <v>7.2729620059716469</v>
      </c>
      <c r="J1857" s="90" t="s">
        <v>8678</v>
      </c>
      <c r="K1857" s="95">
        <v>1.2860082387924101</v>
      </c>
      <c r="L1857" s="110">
        <v>242</v>
      </c>
    </row>
    <row r="1858" spans="1:12" ht="15" customHeight="1">
      <c r="A1858" s="90">
        <v>48</v>
      </c>
      <c r="B1858" s="92" t="s">
        <v>2423</v>
      </c>
      <c r="C1858" s="90" t="s">
        <v>82</v>
      </c>
      <c r="D1858" s="90">
        <v>1</v>
      </c>
      <c r="E1858" s="90">
        <v>1</v>
      </c>
      <c r="F1858" s="90" t="s">
        <v>566</v>
      </c>
      <c r="G1858" s="95">
        <v>6.8339714177931903</v>
      </c>
      <c r="H1858" s="97">
        <v>7.9795537788794286</v>
      </c>
      <c r="I1858" s="97">
        <v>5.6883890567069519</v>
      </c>
      <c r="J1858" s="90" t="s">
        <v>8678</v>
      </c>
      <c r="K1858" s="95">
        <v>2.77777767181396</v>
      </c>
      <c r="L1858" s="110">
        <v>317</v>
      </c>
    </row>
    <row r="1859" spans="1:12" ht="15" customHeight="1">
      <c r="A1859" s="90">
        <v>48</v>
      </c>
      <c r="B1859" s="92" t="s">
        <v>2424</v>
      </c>
      <c r="C1859" s="90" t="s">
        <v>82</v>
      </c>
      <c r="D1859" s="90">
        <v>1</v>
      </c>
      <c r="E1859" s="90">
        <v>1</v>
      </c>
      <c r="F1859" s="90" t="s">
        <v>566</v>
      </c>
      <c r="G1859" s="95">
        <v>6.4297823427651801</v>
      </c>
      <c r="H1859" s="97">
        <v>7.5076102684596808</v>
      </c>
      <c r="I1859" s="97">
        <v>5.3519544170706794</v>
      </c>
      <c r="J1859" s="90" t="s">
        <v>8678</v>
      </c>
      <c r="K1859" s="95">
        <v>3.49794244766235</v>
      </c>
      <c r="L1859" s="110">
        <v>307</v>
      </c>
    </row>
    <row r="1860" spans="1:12" ht="15" customHeight="1">
      <c r="A1860" s="90">
        <v>48</v>
      </c>
      <c r="B1860" s="92" t="s">
        <v>2425</v>
      </c>
      <c r="C1860" s="90" t="s">
        <v>82</v>
      </c>
      <c r="D1860" s="90">
        <v>1</v>
      </c>
      <c r="E1860" s="90">
        <v>1</v>
      </c>
      <c r="F1860" s="90" t="s">
        <v>566</v>
      </c>
      <c r="G1860" s="95">
        <v>0</v>
      </c>
      <c r="H1860" s="97">
        <v>0</v>
      </c>
      <c r="I1860" s="97">
        <v>0</v>
      </c>
      <c r="J1860" s="90" t="s">
        <v>8678</v>
      </c>
      <c r="K1860" s="95">
        <v>3.0864198207855198</v>
      </c>
      <c r="L1860" s="110">
        <v>292</v>
      </c>
    </row>
    <row r="1861" spans="1:12" ht="15" customHeight="1">
      <c r="A1861" s="90">
        <v>48</v>
      </c>
      <c r="B1861" s="92" t="s">
        <v>2426</v>
      </c>
      <c r="C1861" s="90" t="s">
        <v>82</v>
      </c>
      <c r="D1861" s="90">
        <v>1</v>
      </c>
      <c r="E1861" s="90">
        <v>1</v>
      </c>
      <c r="F1861" s="90" t="s">
        <v>566</v>
      </c>
      <c r="G1861" s="95">
        <v>3.02776528815264</v>
      </c>
      <c r="H1861" s="97">
        <v>3.5353112369966748</v>
      </c>
      <c r="I1861" s="97">
        <v>2.5202193393086052</v>
      </c>
      <c r="J1861" s="90" t="s">
        <v>8678</v>
      </c>
      <c r="K1861" s="95">
        <v>2.9835391044616699</v>
      </c>
      <c r="L1861" s="110">
        <v>286</v>
      </c>
    </row>
    <row r="1862" spans="1:12" ht="15" customHeight="1">
      <c r="A1862" s="90">
        <v>48</v>
      </c>
      <c r="B1862" s="92" t="s">
        <v>2427</v>
      </c>
      <c r="C1862" s="90" t="s">
        <v>82</v>
      </c>
      <c r="D1862" s="90">
        <v>1</v>
      </c>
      <c r="E1862" s="90">
        <v>1</v>
      </c>
      <c r="F1862" s="90" t="s">
        <v>566</v>
      </c>
      <c r="G1862" s="95">
        <v>1.91120230343062</v>
      </c>
      <c r="H1862" s="97">
        <v>2.2315781893433115</v>
      </c>
      <c r="I1862" s="97">
        <v>1.5908264175179283</v>
      </c>
      <c r="J1862" s="90" t="s">
        <v>8678</v>
      </c>
      <c r="K1862" s="95">
        <v>2.5205762386321999</v>
      </c>
      <c r="L1862" s="110">
        <v>294</v>
      </c>
    </row>
    <row r="1863" spans="1:12" ht="15" customHeight="1">
      <c r="A1863" s="90">
        <v>48</v>
      </c>
      <c r="B1863" s="92" t="s">
        <v>2428</v>
      </c>
      <c r="C1863" s="90" t="s">
        <v>82</v>
      </c>
      <c r="D1863" s="90">
        <v>1</v>
      </c>
      <c r="E1863" s="90">
        <v>1</v>
      </c>
      <c r="F1863" s="90" t="s">
        <v>566</v>
      </c>
      <c r="G1863" s="95">
        <v>1.88799019198381</v>
      </c>
      <c r="H1863" s="97">
        <v>2.2044750189775546</v>
      </c>
      <c r="I1863" s="97">
        <v>1.5715053649900654</v>
      </c>
      <c r="J1863" s="90" t="s">
        <v>8678</v>
      </c>
      <c r="K1863" s="95">
        <v>1.18312752246856</v>
      </c>
      <c r="L1863" s="110">
        <v>243</v>
      </c>
    </row>
    <row r="1864" spans="1:12" ht="15" customHeight="1">
      <c r="A1864" s="90">
        <v>48</v>
      </c>
      <c r="B1864" s="92" t="s">
        <v>2429</v>
      </c>
      <c r="C1864" s="90" t="s">
        <v>82</v>
      </c>
      <c r="D1864" s="90">
        <v>1</v>
      </c>
      <c r="E1864" s="90">
        <v>1</v>
      </c>
      <c r="F1864" s="90" t="s">
        <v>566</v>
      </c>
      <c r="G1864" s="95">
        <v>2.7827736112170598</v>
      </c>
      <c r="H1864" s="97">
        <v>3.2492514714560401</v>
      </c>
      <c r="I1864" s="97">
        <v>2.3162957509780795</v>
      </c>
      <c r="J1864" s="90" t="s">
        <v>8678</v>
      </c>
      <c r="K1864" s="95">
        <v>0.823045253753662</v>
      </c>
      <c r="L1864" s="110">
        <v>237</v>
      </c>
    </row>
    <row r="1865" spans="1:12" ht="15" customHeight="1">
      <c r="A1865" s="90">
        <v>48</v>
      </c>
      <c r="B1865" s="92" t="s">
        <v>2430</v>
      </c>
      <c r="C1865" s="90" t="s">
        <v>82</v>
      </c>
      <c r="D1865" s="90">
        <v>1</v>
      </c>
      <c r="E1865" s="90">
        <v>1</v>
      </c>
      <c r="F1865" s="90" t="s">
        <v>566</v>
      </c>
      <c r="G1865" s="95">
        <v>2.5232846793622201</v>
      </c>
      <c r="H1865" s="97">
        <v>2.9462642682364653</v>
      </c>
      <c r="I1865" s="97">
        <v>2.100305090487975</v>
      </c>
      <c r="J1865" s="90" t="s">
        <v>8678</v>
      </c>
      <c r="K1865" s="95">
        <v>1.18312752246856</v>
      </c>
      <c r="L1865" s="110">
        <v>293</v>
      </c>
    </row>
    <row r="1866" spans="1:12" ht="15" customHeight="1">
      <c r="A1866" s="90">
        <v>48</v>
      </c>
      <c r="B1866" s="92" t="s">
        <v>2431</v>
      </c>
      <c r="C1866" s="90" t="s">
        <v>82</v>
      </c>
      <c r="D1866" s="90">
        <v>1</v>
      </c>
      <c r="E1866" s="90">
        <v>1</v>
      </c>
      <c r="F1866" s="90" t="s">
        <v>566</v>
      </c>
      <c r="G1866" s="95">
        <v>0.71101993748578396</v>
      </c>
      <c r="H1866" s="97">
        <v>0.83020859792466251</v>
      </c>
      <c r="I1866" s="97">
        <v>0.59183127704690541</v>
      </c>
      <c r="J1866" s="90" t="s">
        <v>8678</v>
      </c>
      <c r="K1866" s="95">
        <v>0.72016459703445401</v>
      </c>
      <c r="L1866" s="110">
        <v>311</v>
      </c>
    </row>
    <row r="1867" spans="1:12" ht="15" customHeight="1">
      <c r="A1867" s="90">
        <v>48</v>
      </c>
      <c r="B1867" s="92" t="s">
        <v>2432</v>
      </c>
      <c r="C1867" s="90" t="s">
        <v>82</v>
      </c>
      <c r="D1867" s="90">
        <v>1</v>
      </c>
      <c r="E1867" s="90">
        <v>1</v>
      </c>
      <c r="F1867" s="90" t="s">
        <v>566</v>
      </c>
      <c r="G1867" s="95">
        <v>1.53663372652559</v>
      </c>
      <c r="H1867" s="97">
        <v>1.7942204773239092</v>
      </c>
      <c r="I1867" s="97">
        <v>1.2790469757272709</v>
      </c>
      <c r="J1867" s="90" t="s">
        <v>8678</v>
      </c>
      <c r="K1867" s="95">
        <v>1.59465014934539</v>
      </c>
      <c r="L1867" s="110">
        <v>304</v>
      </c>
    </row>
    <row r="1868" spans="1:12" ht="15" customHeight="1">
      <c r="A1868" s="90">
        <v>48</v>
      </c>
      <c r="B1868" s="92" t="s">
        <v>2433</v>
      </c>
      <c r="C1868" s="90" t="s">
        <v>82</v>
      </c>
      <c r="D1868" s="90">
        <v>1</v>
      </c>
      <c r="E1868" s="90">
        <v>1</v>
      </c>
      <c r="F1868" s="90" t="s">
        <v>566</v>
      </c>
      <c r="G1868" s="95">
        <v>0.79070012949647706</v>
      </c>
      <c r="H1868" s="97">
        <v>0.92324562403883959</v>
      </c>
      <c r="I1868" s="97">
        <v>0.65815463495411453</v>
      </c>
      <c r="J1868" s="90" t="s">
        <v>8678</v>
      </c>
      <c r="K1868" s="95">
        <v>2.4176955223083398</v>
      </c>
      <c r="L1868" s="110">
        <v>290</v>
      </c>
    </row>
    <row r="1869" spans="1:12" ht="15" customHeight="1">
      <c r="A1869" s="90">
        <v>48</v>
      </c>
      <c r="B1869" s="92" t="s">
        <v>2434</v>
      </c>
      <c r="C1869" s="90" t="s">
        <v>82</v>
      </c>
      <c r="D1869" s="90">
        <v>1</v>
      </c>
      <c r="E1869" s="90">
        <v>1</v>
      </c>
      <c r="F1869" s="90" t="s">
        <v>566</v>
      </c>
      <c r="G1869" s="95">
        <v>1.30001656902702</v>
      </c>
      <c r="H1869" s="97">
        <v>1.5179390564871911</v>
      </c>
      <c r="I1869" s="97">
        <v>1.0820940815668489</v>
      </c>
      <c r="J1869" s="90" t="s">
        <v>8678</v>
      </c>
      <c r="K1869" s="95">
        <v>1.38888883590698</v>
      </c>
      <c r="L1869" s="110">
        <v>292</v>
      </c>
    </row>
    <row r="1870" spans="1:12" ht="15" customHeight="1">
      <c r="A1870" s="90">
        <v>48</v>
      </c>
      <c r="B1870" s="92" t="s">
        <v>2435</v>
      </c>
      <c r="C1870" s="90" t="s">
        <v>82</v>
      </c>
      <c r="D1870" s="90">
        <v>1</v>
      </c>
      <c r="E1870" s="90">
        <v>1</v>
      </c>
      <c r="F1870" s="90" t="s">
        <v>566</v>
      </c>
      <c r="G1870" s="95">
        <v>1.32787183373247</v>
      </c>
      <c r="H1870" s="97">
        <v>1.5504637144281568</v>
      </c>
      <c r="I1870" s="97">
        <v>1.1052799530367832</v>
      </c>
      <c r="J1870" s="90" t="s">
        <v>8678</v>
      </c>
      <c r="K1870" s="95">
        <v>2.4176955223083398</v>
      </c>
      <c r="L1870" s="110">
        <v>285</v>
      </c>
    </row>
    <row r="1871" spans="1:12" ht="15" customHeight="1">
      <c r="A1871" s="90">
        <v>48</v>
      </c>
      <c r="B1871" s="92" t="s">
        <v>2436</v>
      </c>
      <c r="C1871" s="90" t="s">
        <v>82</v>
      </c>
      <c r="D1871" s="90">
        <v>1</v>
      </c>
      <c r="E1871" s="90">
        <v>1</v>
      </c>
      <c r="F1871" s="90" t="s">
        <v>566</v>
      </c>
      <c r="G1871" s="95">
        <v>1.50325435081721</v>
      </c>
      <c r="H1871" s="97">
        <v>1.7552456986356411</v>
      </c>
      <c r="I1871" s="97">
        <v>1.251263002998779</v>
      </c>
      <c r="J1871" s="90" t="s">
        <v>8678</v>
      </c>
      <c r="K1871" s="95">
        <v>1.38888883590698</v>
      </c>
      <c r="L1871" s="110">
        <v>294</v>
      </c>
    </row>
    <row r="1872" spans="1:12" ht="15" customHeight="1">
      <c r="A1872" s="90">
        <v>48</v>
      </c>
      <c r="B1872" s="92" t="s">
        <v>2437</v>
      </c>
      <c r="C1872" s="90" t="s">
        <v>82</v>
      </c>
      <c r="D1872" s="90">
        <v>1</v>
      </c>
      <c r="E1872" s="90">
        <v>1</v>
      </c>
      <c r="F1872" s="90" t="s">
        <v>566</v>
      </c>
      <c r="G1872" s="95">
        <v>2.2520080178496298</v>
      </c>
      <c r="H1872" s="97">
        <v>2.6295133517988316</v>
      </c>
      <c r="I1872" s="97">
        <v>1.874502683900428</v>
      </c>
      <c r="J1872" s="90" t="s">
        <v>8678</v>
      </c>
      <c r="K1872" s="95">
        <v>0.823045253753662</v>
      </c>
      <c r="L1872" s="110">
        <v>291</v>
      </c>
    </row>
    <row r="1873" spans="1:12" ht="15" customHeight="1">
      <c r="A1873" s="90">
        <v>48</v>
      </c>
      <c r="B1873" s="92" t="s">
        <v>2438</v>
      </c>
      <c r="C1873" s="90" t="s">
        <v>82</v>
      </c>
      <c r="D1873" s="90">
        <v>1</v>
      </c>
      <c r="E1873" s="90">
        <v>1</v>
      </c>
      <c r="F1873" s="90" t="s">
        <v>566</v>
      </c>
      <c r="G1873" s="95">
        <v>1.4611962721537299</v>
      </c>
      <c r="H1873" s="97">
        <v>1.7061374012761017</v>
      </c>
      <c r="I1873" s="97">
        <v>1.2162551430313582</v>
      </c>
      <c r="J1873" s="90" t="s">
        <v>8678</v>
      </c>
      <c r="K1873" s="95">
        <v>0.97736626863479603</v>
      </c>
      <c r="L1873" s="110">
        <v>193</v>
      </c>
    </row>
    <row r="1874" spans="1:12" ht="15" customHeight="1">
      <c r="A1874" s="90">
        <v>48</v>
      </c>
      <c r="B1874" s="92" t="s">
        <v>2439</v>
      </c>
      <c r="C1874" s="90" t="s">
        <v>82</v>
      </c>
      <c r="D1874" s="90">
        <v>1</v>
      </c>
      <c r="E1874" s="90">
        <v>1</v>
      </c>
      <c r="F1874" s="90" t="s">
        <v>566</v>
      </c>
      <c r="G1874" s="95">
        <v>3.1128609543358201</v>
      </c>
      <c r="H1874" s="97">
        <v>3.6346715361764925</v>
      </c>
      <c r="I1874" s="97">
        <v>2.5910503724951477</v>
      </c>
      <c r="J1874" s="90" t="s">
        <v>8678</v>
      </c>
      <c r="K1874" s="95">
        <v>1.90329217910766</v>
      </c>
      <c r="L1874" s="110">
        <v>300</v>
      </c>
    </row>
    <row r="1875" spans="1:12" ht="15" customHeight="1">
      <c r="A1875" s="90">
        <v>48</v>
      </c>
      <c r="B1875" s="92" t="s">
        <v>2440</v>
      </c>
      <c r="C1875" s="90" t="s">
        <v>82</v>
      </c>
      <c r="D1875" s="90">
        <v>1</v>
      </c>
      <c r="E1875" s="90">
        <v>1</v>
      </c>
      <c r="F1875" s="90" t="s">
        <v>566</v>
      </c>
      <c r="G1875" s="95">
        <v>2.1910973527842899</v>
      </c>
      <c r="H1875" s="97">
        <v>2.5583921986826921</v>
      </c>
      <c r="I1875" s="97">
        <v>1.8238025068858879</v>
      </c>
      <c r="J1875" s="90" t="s">
        <v>8678</v>
      </c>
      <c r="K1875" s="95">
        <v>1.90329217910766</v>
      </c>
      <c r="L1875" s="110">
        <v>307</v>
      </c>
    </row>
    <row r="1876" spans="1:12" ht="15" customHeight="1">
      <c r="A1876" s="90">
        <v>48</v>
      </c>
      <c r="B1876" s="92" t="s">
        <v>2441</v>
      </c>
      <c r="C1876" s="90" t="s">
        <v>82</v>
      </c>
      <c r="D1876" s="90">
        <v>1</v>
      </c>
      <c r="E1876" s="90">
        <v>1</v>
      </c>
      <c r="F1876" s="90" t="s">
        <v>566</v>
      </c>
      <c r="G1876" s="95">
        <v>12.9119932583764</v>
      </c>
      <c r="H1876" s="97">
        <v>15.07643774006505</v>
      </c>
      <c r="I1876" s="97">
        <v>10.747548776687751</v>
      </c>
      <c r="J1876" s="90" t="s">
        <v>8678</v>
      </c>
      <c r="K1876" s="95">
        <v>2.4176955223083398</v>
      </c>
      <c r="L1876" s="110">
        <v>340</v>
      </c>
    </row>
    <row r="1877" spans="1:12" ht="15" customHeight="1">
      <c r="A1877" s="90">
        <v>48</v>
      </c>
      <c r="B1877" s="92" t="s">
        <v>2442</v>
      </c>
      <c r="C1877" s="90" t="s">
        <v>82</v>
      </c>
      <c r="D1877" s="90">
        <v>1</v>
      </c>
      <c r="E1877" s="90">
        <v>1</v>
      </c>
      <c r="F1877" s="90" t="s">
        <v>566</v>
      </c>
      <c r="G1877" s="95">
        <v>2.6014448200767801</v>
      </c>
      <c r="H1877" s="97">
        <v>3.0375264360255736</v>
      </c>
      <c r="I1877" s="97">
        <v>2.1653632041279867</v>
      </c>
      <c r="J1877" s="90" t="s">
        <v>8678</v>
      </c>
      <c r="K1877" s="95">
        <v>2.77777767181396</v>
      </c>
      <c r="L1877" s="110">
        <v>322</v>
      </c>
    </row>
    <row r="1878" spans="1:12" ht="15" customHeight="1">
      <c r="A1878" s="90">
        <v>48</v>
      </c>
      <c r="B1878" s="92" t="s">
        <v>2443</v>
      </c>
      <c r="C1878" s="90" t="s">
        <v>82</v>
      </c>
      <c r="D1878" s="90">
        <v>1</v>
      </c>
      <c r="E1878" s="90">
        <v>1</v>
      </c>
      <c r="F1878" s="90" t="s">
        <v>566</v>
      </c>
      <c r="G1878" s="95">
        <v>3.6063104738518699</v>
      </c>
      <c r="H1878" s="97">
        <v>4.2108382681427239</v>
      </c>
      <c r="I1878" s="97">
        <v>3.0017826795610159</v>
      </c>
      <c r="J1878" s="90" t="s">
        <v>8678</v>
      </c>
      <c r="K1878" s="95">
        <v>2.77777767181396</v>
      </c>
      <c r="L1878" s="110">
        <v>311</v>
      </c>
    </row>
    <row r="1879" spans="1:12" ht="15" customHeight="1">
      <c r="A1879" s="90">
        <v>48</v>
      </c>
      <c r="B1879" s="92" t="s">
        <v>2444</v>
      </c>
      <c r="C1879" s="90" t="s">
        <v>82</v>
      </c>
      <c r="D1879" s="90">
        <v>1</v>
      </c>
      <c r="E1879" s="90">
        <v>1</v>
      </c>
      <c r="F1879" s="90" t="s">
        <v>566</v>
      </c>
      <c r="G1879" s="95">
        <v>2.7578826451768799</v>
      </c>
      <c r="H1879" s="97">
        <v>3.2201880191845329</v>
      </c>
      <c r="I1879" s="97">
        <v>2.2955772711692268</v>
      </c>
      <c r="J1879" s="90" t="s">
        <v>8678</v>
      </c>
      <c r="K1879" s="95">
        <v>1.69753086566925</v>
      </c>
      <c r="L1879" s="110">
        <v>319</v>
      </c>
    </row>
    <row r="1880" spans="1:12" ht="15" customHeight="1">
      <c r="A1880" s="90">
        <v>48</v>
      </c>
      <c r="B1880" s="92" t="s">
        <v>2445</v>
      </c>
      <c r="C1880" s="90" t="s">
        <v>82</v>
      </c>
      <c r="D1880" s="90">
        <v>1</v>
      </c>
      <c r="E1880" s="90">
        <v>1</v>
      </c>
      <c r="F1880" s="90" t="s">
        <v>566</v>
      </c>
      <c r="G1880" s="95">
        <v>2.1598176202332602</v>
      </c>
      <c r="H1880" s="97">
        <v>2.5218690274809448</v>
      </c>
      <c r="I1880" s="97">
        <v>1.7977662129855756</v>
      </c>
      <c r="J1880" s="90" t="s">
        <v>8678</v>
      </c>
      <c r="K1880" s="95">
        <v>1.38888883590698</v>
      </c>
      <c r="L1880" s="110">
        <v>319</v>
      </c>
    </row>
    <row r="1881" spans="1:12" ht="15" customHeight="1">
      <c r="A1881" s="90">
        <v>48</v>
      </c>
      <c r="B1881" s="92" t="s">
        <v>2446</v>
      </c>
      <c r="C1881" s="90" t="s">
        <v>82</v>
      </c>
      <c r="D1881" s="90">
        <v>1</v>
      </c>
      <c r="E1881" s="90">
        <v>1</v>
      </c>
      <c r="F1881" s="90" t="s">
        <v>566</v>
      </c>
      <c r="G1881" s="95">
        <v>8.62511167589971</v>
      </c>
      <c r="H1881" s="97">
        <v>10.070943856669988</v>
      </c>
      <c r="I1881" s="97">
        <v>7.1792794951294328</v>
      </c>
      <c r="J1881" s="90" t="s">
        <v>8678</v>
      </c>
      <c r="K1881" s="95">
        <v>1.18312752246856</v>
      </c>
      <c r="L1881" s="110">
        <v>344</v>
      </c>
    </row>
    <row r="1882" spans="1:12" ht="15" customHeight="1">
      <c r="A1882" s="90">
        <v>48</v>
      </c>
      <c r="B1882" s="92" t="s">
        <v>2447</v>
      </c>
      <c r="C1882" s="90" t="s">
        <v>82</v>
      </c>
      <c r="D1882" s="90">
        <v>1</v>
      </c>
      <c r="E1882" s="90">
        <v>1</v>
      </c>
      <c r="F1882" s="90" t="s">
        <v>566</v>
      </c>
      <c r="G1882" s="95">
        <v>6.2724076253885999</v>
      </c>
      <c r="H1882" s="97">
        <v>7.3238547412602584</v>
      </c>
      <c r="I1882" s="97">
        <v>5.2209605095169414</v>
      </c>
      <c r="J1882" s="90" t="s">
        <v>8678</v>
      </c>
      <c r="K1882" s="95">
        <v>0.823045253753662</v>
      </c>
      <c r="L1882" s="110">
        <v>344</v>
      </c>
    </row>
    <row r="1883" spans="1:12" ht="15" customHeight="1">
      <c r="A1883" s="90">
        <v>48</v>
      </c>
      <c r="B1883" s="92" t="s">
        <v>2448</v>
      </c>
      <c r="C1883" s="90" t="s">
        <v>82</v>
      </c>
      <c r="D1883" s="90">
        <v>1</v>
      </c>
      <c r="E1883" s="90">
        <v>1</v>
      </c>
      <c r="F1883" s="90" t="s">
        <v>566</v>
      </c>
      <c r="G1883" s="95">
        <v>1.09657256052163E-2</v>
      </c>
      <c r="H1883" s="97">
        <v>1.2803916177266431E-2</v>
      </c>
      <c r="I1883" s="97">
        <v>9.1275350331661686E-3</v>
      </c>
      <c r="J1883" s="90" t="s">
        <v>8678</v>
      </c>
      <c r="K1883" s="95">
        <v>0</v>
      </c>
      <c r="L1883" s="110">
        <v>344</v>
      </c>
    </row>
    <row r="1884" spans="1:12" ht="15" customHeight="1">
      <c r="A1884" s="90">
        <v>48</v>
      </c>
      <c r="B1884" s="92" t="s">
        <v>2449</v>
      </c>
      <c r="C1884" s="90" t="s">
        <v>82</v>
      </c>
      <c r="D1884" s="90">
        <v>1</v>
      </c>
      <c r="E1884" s="90">
        <v>1</v>
      </c>
      <c r="F1884" s="90" t="s">
        <v>566</v>
      </c>
      <c r="G1884" s="95">
        <v>1.2402536560724799</v>
      </c>
      <c r="H1884" s="97">
        <v>1.4481580537950207</v>
      </c>
      <c r="I1884" s="97">
        <v>1.0323492583499392</v>
      </c>
      <c r="J1884" s="90" t="s">
        <v>8678</v>
      </c>
      <c r="K1884" s="95">
        <v>0.72016459703445401</v>
      </c>
      <c r="L1884" s="110">
        <v>289</v>
      </c>
    </row>
    <row r="1885" spans="1:12" ht="15" customHeight="1">
      <c r="A1885" s="90">
        <v>48</v>
      </c>
      <c r="B1885" s="92" t="s">
        <v>2450</v>
      </c>
      <c r="C1885" s="90" t="s">
        <v>82</v>
      </c>
      <c r="D1885" s="90">
        <v>1</v>
      </c>
      <c r="E1885" s="90">
        <v>1</v>
      </c>
      <c r="F1885" s="90" t="s">
        <v>566</v>
      </c>
      <c r="G1885" s="95">
        <v>2.2067132087184098</v>
      </c>
      <c r="H1885" s="97">
        <v>2.5766257490755295</v>
      </c>
      <c r="I1885" s="97">
        <v>1.8368006683612901</v>
      </c>
      <c r="J1885" s="90" t="s">
        <v>8678</v>
      </c>
      <c r="K1885" s="95">
        <v>0.61728394031524603</v>
      </c>
      <c r="L1885" s="110">
        <v>289</v>
      </c>
    </row>
    <row r="1886" spans="1:12" ht="15" customHeight="1">
      <c r="A1886" s="90">
        <v>48</v>
      </c>
      <c r="B1886" s="92" t="s">
        <v>2451</v>
      </c>
      <c r="C1886" s="90" t="s">
        <v>82</v>
      </c>
      <c r="D1886" s="90">
        <v>1</v>
      </c>
      <c r="E1886" s="90">
        <v>1</v>
      </c>
      <c r="F1886" s="90" t="s">
        <v>566</v>
      </c>
      <c r="G1886" s="95">
        <v>0.47060833925360102</v>
      </c>
      <c r="H1886" s="97">
        <v>0.54949667218185105</v>
      </c>
      <c r="I1886" s="97">
        <v>0.39172000632535103</v>
      </c>
      <c r="J1886" s="90" t="s">
        <v>8678</v>
      </c>
      <c r="K1886" s="95">
        <v>0</v>
      </c>
      <c r="L1886" s="110">
        <v>289</v>
      </c>
    </row>
    <row r="1887" spans="1:12" ht="15" customHeight="1">
      <c r="A1887" s="90">
        <v>48</v>
      </c>
      <c r="B1887" s="92" t="s">
        <v>2452</v>
      </c>
      <c r="C1887" s="90" t="s">
        <v>82</v>
      </c>
      <c r="D1887" s="90">
        <v>1</v>
      </c>
      <c r="E1887" s="90">
        <v>1</v>
      </c>
      <c r="F1887" s="90" t="s">
        <v>566</v>
      </c>
      <c r="G1887" s="95">
        <v>2.3236837948109001</v>
      </c>
      <c r="H1887" s="97">
        <v>2.7132041783973007</v>
      </c>
      <c r="I1887" s="97">
        <v>1.9341634112244996</v>
      </c>
      <c r="J1887" s="90" t="s">
        <v>8678</v>
      </c>
      <c r="K1887" s="95">
        <v>0.97736626863479603</v>
      </c>
      <c r="L1887" s="110">
        <v>12</v>
      </c>
    </row>
    <row r="1888" spans="1:12" ht="15" customHeight="1">
      <c r="A1888" s="90">
        <v>48</v>
      </c>
      <c r="B1888" s="92" t="s">
        <v>2453</v>
      </c>
      <c r="C1888" s="90" t="s">
        <v>82</v>
      </c>
      <c r="D1888" s="90">
        <v>1</v>
      </c>
      <c r="E1888" s="90">
        <v>1</v>
      </c>
      <c r="F1888" s="90" t="s">
        <v>566</v>
      </c>
      <c r="G1888" s="95">
        <v>0.91996640574018196</v>
      </c>
      <c r="H1888" s="97">
        <v>1.0741808767670713</v>
      </c>
      <c r="I1888" s="97">
        <v>0.76575193471329261</v>
      </c>
      <c r="J1888" s="90" t="s">
        <v>8678</v>
      </c>
      <c r="K1888" s="95">
        <v>1.0802469253539999</v>
      </c>
      <c r="L1888" s="110">
        <v>353</v>
      </c>
    </row>
    <row r="1889" spans="1:12" ht="15" customHeight="1">
      <c r="A1889" s="90">
        <v>48</v>
      </c>
      <c r="B1889" s="92" t="s">
        <v>2454</v>
      </c>
      <c r="C1889" s="90" t="s">
        <v>82</v>
      </c>
      <c r="D1889" s="90">
        <v>1</v>
      </c>
      <c r="E1889" s="90">
        <v>1</v>
      </c>
      <c r="F1889" s="90" t="s">
        <v>566</v>
      </c>
      <c r="G1889" s="95">
        <v>2.5531023333138099</v>
      </c>
      <c r="H1889" s="97">
        <v>2.981080271804645</v>
      </c>
      <c r="I1889" s="97">
        <v>2.1251243948229748</v>
      </c>
      <c r="J1889" s="90" t="s">
        <v>8678</v>
      </c>
      <c r="K1889" s="95">
        <v>1.0802469253539999</v>
      </c>
      <c r="L1889" s="110">
        <v>334</v>
      </c>
    </row>
    <row r="1890" spans="1:12" ht="15" customHeight="1">
      <c r="A1890" s="90">
        <v>49</v>
      </c>
      <c r="B1890" s="92" t="s">
        <v>2455</v>
      </c>
      <c r="C1890" s="90" t="s">
        <v>82</v>
      </c>
      <c r="D1890" s="90">
        <v>1</v>
      </c>
      <c r="E1890" s="90">
        <v>1</v>
      </c>
      <c r="F1890" s="90" t="s">
        <v>565</v>
      </c>
      <c r="G1890" s="95">
        <v>3.57474778702354</v>
      </c>
      <c r="H1890" s="97">
        <v>4.173984710883639</v>
      </c>
      <c r="I1890" s="97">
        <v>2.9755108631634406</v>
      </c>
      <c r="J1890" s="90" t="s">
        <v>8678</v>
      </c>
      <c r="K1890" s="95">
        <v>2.4176955223083398</v>
      </c>
      <c r="L1890" s="110">
        <v>5</v>
      </c>
    </row>
    <row r="1891" spans="1:12" ht="15" customHeight="1">
      <c r="A1891" s="90">
        <v>49</v>
      </c>
      <c r="B1891" s="92" t="s">
        <v>2456</v>
      </c>
      <c r="C1891" s="90" t="s">
        <v>82</v>
      </c>
      <c r="D1891" s="90">
        <v>1</v>
      </c>
      <c r="E1891" s="90">
        <v>1</v>
      </c>
      <c r="F1891" s="90" t="s">
        <v>565</v>
      </c>
      <c r="G1891" s="95">
        <v>1.83691646321713</v>
      </c>
      <c r="H1891" s="97">
        <v>2.1448397731641871</v>
      </c>
      <c r="I1891" s="97">
        <v>1.5289931532700729</v>
      </c>
      <c r="J1891" s="90" t="s">
        <v>8678</v>
      </c>
      <c r="K1891" s="95">
        <v>1.2860082387924101</v>
      </c>
      <c r="L1891" s="110">
        <v>36</v>
      </c>
    </row>
    <row r="1892" spans="1:12" ht="15" customHeight="1">
      <c r="A1892" s="90">
        <v>49</v>
      </c>
      <c r="B1892" s="92" t="s">
        <v>2457</v>
      </c>
      <c r="C1892" s="90" t="s">
        <v>82</v>
      </c>
      <c r="D1892" s="90">
        <v>1</v>
      </c>
      <c r="E1892" s="90">
        <v>1</v>
      </c>
      <c r="F1892" s="90" t="s">
        <v>565</v>
      </c>
      <c r="G1892" s="95">
        <v>3.5993548267895901</v>
      </c>
      <c r="H1892" s="97">
        <v>4.2027166421646198</v>
      </c>
      <c r="I1892" s="97">
        <v>2.9959930114145599</v>
      </c>
      <c r="J1892" s="90" t="s">
        <v>8678</v>
      </c>
      <c r="K1892" s="95">
        <v>2.77777767181396</v>
      </c>
      <c r="L1892" s="110">
        <v>7</v>
      </c>
    </row>
    <row r="1893" spans="1:12" ht="15" customHeight="1">
      <c r="A1893" s="90">
        <v>49</v>
      </c>
      <c r="B1893" s="92" t="s">
        <v>2458</v>
      </c>
      <c r="C1893" s="90" t="s">
        <v>82</v>
      </c>
      <c r="D1893" s="90">
        <v>1</v>
      </c>
      <c r="E1893" s="90">
        <v>1</v>
      </c>
      <c r="F1893" s="90" t="s">
        <v>565</v>
      </c>
      <c r="G1893" s="95">
        <v>2.4795746630986302</v>
      </c>
      <c r="H1893" s="97">
        <v>2.8952271180747164</v>
      </c>
      <c r="I1893" s="97">
        <v>2.0639222081225439</v>
      </c>
      <c r="J1893" s="90" t="s">
        <v>8678</v>
      </c>
      <c r="K1893" s="95">
        <v>2.9835391044616699</v>
      </c>
      <c r="L1893" s="110">
        <v>5</v>
      </c>
    </row>
    <row r="1894" spans="1:12" ht="15" customHeight="1">
      <c r="A1894" s="90">
        <v>49</v>
      </c>
      <c r="B1894" s="92" t="s">
        <v>2459</v>
      </c>
      <c r="C1894" s="90" t="s">
        <v>82</v>
      </c>
      <c r="D1894" s="90">
        <v>1</v>
      </c>
      <c r="E1894" s="90">
        <v>1</v>
      </c>
      <c r="F1894" s="90" t="s">
        <v>565</v>
      </c>
      <c r="G1894" s="95">
        <v>5.4794557222562199</v>
      </c>
      <c r="H1894" s="97">
        <v>6.3979798775411405</v>
      </c>
      <c r="I1894" s="97">
        <v>4.5609315669712993</v>
      </c>
      <c r="J1894" s="90" t="s">
        <v>8678</v>
      </c>
      <c r="K1894" s="95">
        <v>2.31481480598449</v>
      </c>
      <c r="L1894" s="110">
        <v>46</v>
      </c>
    </row>
    <row r="1895" spans="1:12" ht="15" customHeight="1">
      <c r="A1895" s="90">
        <v>49</v>
      </c>
      <c r="B1895" s="92" t="s">
        <v>2460</v>
      </c>
      <c r="C1895" s="90" t="s">
        <v>82</v>
      </c>
      <c r="D1895" s="90">
        <v>1</v>
      </c>
      <c r="E1895" s="90">
        <v>1</v>
      </c>
      <c r="F1895" s="90" t="s">
        <v>565</v>
      </c>
      <c r="G1895" s="95">
        <v>6.5452721092019397</v>
      </c>
      <c r="H1895" s="97">
        <v>7.642459647518093</v>
      </c>
      <c r="I1895" s="97">
        <v>5.4480845708857863</v>
      </c>
      <c r="J1895" s="90" t="s">
        <v>8678</v>
      </c>
      <c r="K1895" s="95">
        <v>3.0864198207855198</v>
      </c>
      <c r="L1895" s="110">
        <v>87</v>
      </c>
    </row>
    <row r="1896" spans="1:12" ht="15" customHeight="1">
      <c r="A1896" s="90">
        <v>49</v>
      </c>
      <c r="B1896" s="92" t="s">
        <v>2461</v>
      </c>
      <c r="C1896" s="90" t="s">
        <v>82</v>
      </c>
      <c r="D1896" s="90">
        <v>1</v>
      </c>
      <c r="E1896" s="90">
        <v>1</v>
      </c>
      <c r="F1896" s="90" t="s">
        <v>565</v>
      </c>
      <c r="G1896" s="95">
        <v>5.2542511013684603</v>
      </c>
      <c r="H1896" s="97">
        <v>6.1350240830601734</v>
      </c>
      <c r="I1896" s="97">
        <v>4.3734781196767472</v>
      </c>
      <c r="J1896" s="90" t="s">
        <v>8678</v>
      </c>
      <c r="K1896" s="95">
        <v>2.77777767181396</v>
      </c>
      <c r="L1896" s="110">
        <v>97</v>
      </c>
    </row>
    <row r="1897" spans="1:12" ht="15" customHeight="1">
      <c r="A1897" s="90">
        <v>49</v>
      </c>
      <c r="B1897" s="92" t="s">
        <v>2462</v>
      </c>
      <c r="C1897" s="90" t="s">
        <v>82</v>
      </c>
      <c r="D1897" s="90">
        <v>1</v>
      </c>
      <c r="E1897" s="90">
        <v>1</v>
      </c>
      <c r="F1897" s="90" t="s">
        <v>565</v>
      </c>
      <c r="G1897" s="95">
        <v>9.0417704424379099</v>
      </c>
      <c r="H1897" s="97">
        <v>10.557447359798006</v>
      </c>
      <c r="I1897" s="97">
        <v>7.5260935250778145</v>
      </c>
      <c r="J1897" s="90" t="s">
        <v>8678</v>
      </c>
      <c r="K1897" s="95">
        <v>2.6234567165374698</v>
      </c>
      <c r="L1897" s="110">
        <v>106</v>
      </c>
    </row>
    <row r="1898" spans="1:12" ht="15" customHeight="1">
      <c r="A1898" s="90">
        <v>49</v>
      </c>
      <c r="B1898" s="92" t="s">
        <v>2463</v>
      </c>
      <c r="C1898" s="90" t="s">
        <v>82</v>
      </c>
      <c r="D1898" s="90">
        <v>1</v>
      </c>
      <c r="E1898" s="90">
        <v>1</v>
      </c>
      <c r="F1898" s="90" t="s">
        <v>565</v>
      </c>
      <c r="G1898" s="95">
        <v>8.2640433234264403</v>
      </c>
      <c r="H1898" s="97">
        <v>9.649349419076886</v>
      </c>
      <c r="I1898" s="97">
        <v>6.8787372277759946</v>
      </c>
      <c r="J1898" s="90" t="s">
        <v>8678</v>
      </c>
      <c r="K1898" s="95">
        <v>2.4176955223083398</v>
      </c>
      <c r="L1898" s="110">
        <v>88</v>
      </c>
    </row>
    <row r="1899" spans="1:12" ht="15" customHeight="1">
      <c r="A1899" s="90">
        <v>49</v>
      </c>
      <c r="B1899" s="92" t="s">
        <v>2464</v>
      </c>
      <c r="C1899" s="90" t="s">
        <v>82</v>
      </c>
      <c r="D1899" s="90">
        <v>1</v>
      </c>
      <c r="E1899" s="90">
        <v>1</v>
      </c>
      <c r="F1899" s="90" t="s">
        <v>565</v>
      </c>
      <c r="G1899" s="95">
        <v>4.90461934450681</v>
      </c>
      <c r="H1899" s="97">
        <v>5.7267833638470771</v>
      </c>
      <c r="I1899" s="97">
        <v>4.082455325166543</v>
      </c>
      <c r="J1899" s="90" t="s">
        <v>8678</v>
      </c>
      <c r="K1899" s="95">
        <v>1.18312752246856</v>
      </c>
      <c r="L1899" s="110">
        <v>89</v>
      </c>
    </row>
    <row r="1900" spans="1:12" ht="15" customHeight="1">
      <c r="A1900" s="90">
        <v>49</v>
      </c>
      <c r="B1900" s="92" t="s">
        <v>2465</v>
      </c>
      <c r="C1900" s="90" t="s">
        <v>82</v>
      </c>
      <c r="D1900" s="90">
        <v>1</v>
      </c>
      <c r="E1900" s="90">
        <v>1</v>
      </c>
      <c r="F1900" s="90" t="s">
        <v>565</v>
      </c>
      <c r="G1900" s="95">
        <v>2.7816806128435601</v>
      </c>
      <c r="H1900" s="97">
        <v>3.2479752531682577</v>
      </c>
      <c r="I1900" s="97">
        <v>2.3153859725188624</v>
      </c>
      <c r="J1900" s="90" t="s">
        <v>8678</v>
      </c>
      <c r="K1900" s="95">
        <v>1.38888883590698</v>
      </c>
      <c r="L1900" s="110">
        <v>19</v>
      </c>
    </row>
    <row r="1901" spans="1:12" ht="15" customHeight="1">
      <c r="A1901" s="90">
        <v>49</v>
      </c>
      <c r="B1901" s="92" t="s">
        <v>2466</v>
      </c>
      <c r="C1901" s="90" t="s">
        <v>82</v>
      </c>
      <c r="D1901" s="90">
        <v>1</v>
      </c>
      <c r="E1901" s="90">
        <v>1</v>
      </c>
      <c r="F1901" s="90" t="s">
        <v>565</v>
      </c>
      <c r="G1901" s="95">
        <v>2.8053950169250501</v>
      </c>
      <c r="H1901" s="97">
        <v>3.2756649157573698</v>
      </c>
      <c r="I1901" s="97">
        <v>2.3351251180927304</v>
      </c>
      <c r="J1901" s="90" t="s">
        <v>8678</v>
      </c>
      <c r="K1901" s="95">
        <v>2.0061728954315101</v>
      </c>
      <c r="L1901" s="110">
        <v>20</v>
      </c>
    </row>
    <row r="1902" spans="1:12" ht="15" customHeight="1">
      <c r="A1902" s="90">
        <v>49</v>
      </c>
      <c r="B1902" s="92" t="s">
        <v>2467</v>
      </c>
      <c r="C1902" s="90" t="s">
        <v>82</v>
      </c>
      <c r="D1902" s="90">
        <v>1</v>
      </c>
      <c r="E1902" s="90">
        <v>1</v>
      </c>
      <c r="F1902" s="90" t="s">
        <v>565</v>
      </c>
      <c r="G1902" s="95">
        <v>1.8117869867624901</v>
      </c>
      <c r="H1902" s="97">
        <v>2.1154978288471833</v>
      </c>
      <c r="I1902" s="97">
        <v>1.5080761446777968</v>
      </c>
      <c r="J1902" s="90" t="s">
        <v>8678</v>
      </c>
      <c r="K1902" s="95">
        <v>1.0802469253539999</v>
      </c>
      <c r="L1902" s="110">
        <v>18</v>
      </c>
    </row>
    <row r="1903" spans="1:12" ht="15" customHeight="1">
      <c r="A1903" s="90">
        <v>49</v>
      </c>
      <c r="B1903" s="92" t="s">
        <v>2468</v>
      </c>
      <c r="C1903" s="90" t="s">
        <v>82</v>
      </c>
      <c r="D1903" s="90">
        <v>1</v>
      </c>
      <c r="E1903" s="90">
        <v>1</v>
      </c>
      <c r="F1903" s="90" t="s">
        <v>565</v>
      </c>
      <c r="G1903" s="95">
        <v>4.6532225145724802</v>
      </c>
      <c r="H1903" s="97">
        <v>5.4332447460123863</v>
      </c>
      <c r="I1903" s="97">
        <v>3.8732002831325736</v>
      </c>
      <c r="J1903" s="90" t="s">
        <v>8678</v>
      </c>
      <c r="K1903" s="95">
        <v>1.69753086566925</v>
      </c>
      <c r="L1903" s="110">
        <v>210</v>
      </c>
    </row>
    <row r="1904" spans="1:12" ht="15" customHeight="1">
      <c r="A1904" s="90">
        <v>49</v>
      </c>
      <c r="B1904" s="92" t="s">
        <v>2469</v>
      </c>
      <c r="C1904" s="90" t="s">
        <v>82</v>
      </c>
      <c r="D1904" s="90">
        <v>1</v>
      </c>
      <c r="E1904" s="90">
        <v>1</v>
      </c>
      <c r="F1904" s="90" t="s">
        <v>565</v>
      </c>
      <c r="G1904" s="95">
        <v>0.50203409090164297</v>
      </c>
      <c r="H1904" s="97">
        <v>0.58619033974158974</v>
      </c>
      <c r="I1904" s="97">
        <v>0.4178778420616962</v>
      </c>
      <c r="J1904" s="90" t="s">
        <v>8678</v>
      </c>
      <c r="K1904" s="95">
        <v>0.97736626863479603</v>
      </c>
      <c r="L1904" s="110">
        <v>151</v>
      </c>
    </row>
    <row r="1905" spans="1:12" ht="15" customHeight="1">
      <c r="A1905" s="90">
        <v>49</v>
      </c>
      <c r="B1905" s="92" t="s">
        <v>2470</v>
      </c>
      <c r="C1905" s="90" t="s">
        <v>82</v>
      </c>
      <c r="D1905" s="90">
        <v>1</v>
      </c>
      <c r="E1905" s="90">
        <v>1</v>
      </c>
      <c r="F1905" s="90" t="s">
        <v>565</v>
      </c>
      <c r="G1905" s="95">
        <v>0.80153941948560803</v>
      </c>
      <c r="H1905" s="97">
        <v>0.93590191012864443</v>
      </c>
      <c r="I1905" s="97">
        <v>0.66717692884257163</v>
      </c>
      <c r="J1905" s="90" t="s">
        <v>8678</v>
      </c>
      <c r="K1905" s="95">
        <v>0.87448561191558805</v>
      </c>
      <c r="L1905" s="110">
        <v>151</v>
      </c>
    </row>
    <row r="1906" spans="1:12" ht="15" customHeight="1">
      <c r="A1906" s="90">
        <v>49</v>
      </c>
      <c r="B1906" s="92" t="s">
        <v>2471</v>
      </c>
      <c r="C1906" s="90" t="s">
        <v>82</v>
      </c>
      <c r="D1906" s="90">
        <v>1</v>
      </c>
      <c r="E1906" s="90">
        <v>1</v>
      </c>
      <c r="F1906" s="90" t="s">
        <v>565</v>
      </c>
      <c r="G1906" s="95">
        <v>5.45360069718667</v>
      </c>
      <c r="H1906" s="97">
        <v>6.3677907604986563</v>
      </c>
      <c r="I1906" s="97">
        <v>4.5394106338746836</v>
      </c>
      <c r="J1906" s="90" t="s">
        <v>8678</v>
      </c>
      <c r="K1906" s="95">
        <v>1.59465014934539</v>
      </c>
      <c r="L1906" s="110">
        <v>347</v>
      </c>
    </row>
    <row r="1907" spans="1:12" ht="15" customHeight="1">
      <c r="A1907" s="90">
        <v>49</v>
      </c>
      <c r="B1907" s="92" t="s">
        <v>2472</v>
      </c>
      <c r="C1907" s="90" t="s">
        <v>82</v>
      </c>
      <c r="D1907" s="90">
        <v>1</v>
      </c>
      <c r="E1907" s="90">
        <v>1</v>
      </c>
      <c r="F1907" s="90" t="s">
        <v>565</v>
      </c>
      <c r="G1907" s="95">
        <v>0.37497206893477603</v>
      </c>
      <c r="H1907" s="97">
        <v>0.43782884163845898</v>
      </c>
      <c r="I1907" s="97">
        <v>0.31211529623109308</v>
      </c>
      <c r="J1907" s="90" t="s">
        <v>8678</v>
      </c>
      <c r="K1907" s="95">
        <v>2.2119340896606401</v>
      </c>
      <c r="L1907" s="110">
        <v>354</v>
      </c>
    </row>
    <row r="1908" spans="1:12" ht="15" customHeight="1">
      <c r="A1908" s="90">
        <v>50</v>
      </c>
      <c r="B1908" s="92" t="s">
        <v>2473</v>
      </c>
      <c r="C1908" s="90" t="s">
        <v>82</v>
      </c>
      <c r="D1908" s="90">
        <v>1</v>
      </c>
      <c r="E1908" s="90">
        <v>1</v>
      </c>
      <c r="F1908" s="90" t="s">
        <v>565</v>
      </c>
      <c r="G1908" s="95">
        <v>1.01286022644714</v>
      </c>
      <c r="H1908" s="97">
        <v>1.1826465393723913</v>
      </c>
      <c r="I1908" s="97">
        <v>0.84307391352188887</v>
      </c>
      <c r="J1908" s="90" t="s">
        <v>8678</v>
      </c>
      <c r="K1908" s="95">
        <v>0.823045253753662</v>
      </c>
      <c r="L1908" s="110">
        <v>215</v>
      </c>
    </row>
    <row r="1909" spans="1:12" ht="15" customHeight="1">
      <c r="A1909" s="90">
        <v>50</v>
      </c>
      <c r="B1909" s="92" t="s">
        <v>2474</v>
      </c>
      <c r="C1909" s="90" t="s">
        <v>82</v>
      </c>
      <c r="D1909" s="90">
        <v>1</v>
      </c>
      <c r="E1909" s="90">
        <v>1</v>
      </c>
      <c r="F1909" s="90" t="s">
        <v>565</v>
      </c>
      <c r="G1909" s="95">
        <v>0.44865633121730403</v>
      </c>
      <c r="H1909" s="97">
        <v>0.52386483704950715</v>
      </c>
      <c r="I1909" s="97">
        <v>0.37344782538510091</v>
      </c>
      <c r="J1909" s="90" t="s">
        <v>8678</v>
      </c>
      <c r="K1909" s="95">
        <v>0.51440328359603804</v>
      </c>
      <c r="L1909" s="110">
        <v>167</v>
      </c>
    </row>
    <row r="1910" spans="1:12" ht="15" customHeight="1">
      <c r="A1910" s="90">
        <v>51</v>
      </c>
      <c r="B1910" s="92" t="s">
        <v>2475</v>
      </c>
      <c r="C1910" s="90" t="s">
        <v>82</v>
      </c>
      <c r="D1910" s="90">
        <v>1</v>
      </c>
      <c r="E1910" s="90">
        <v>1</v>
      </c>
      <c r="F1910" s="90" t="s">
        <v>565</v>
      </c>
      <c r="G1910" s="95">
        <v>0.92832004533746804</v>
      </c>
      <c r="H1910" s="97">
        <v>1.0839348415323273</v>
      </c>
      <c r="I1910" s="97">
        <v>0.77270524914260874</v>
      </c>
      <c r="J1910" s="90" t="s">
        <v>8678</v>
      </c>
      <c r="K1910" s="95">
        <v>2.1090536117553702</v>
      </c>
      <c r="L1910" s="110">
        <v>145</v>
      </c>
    </row>
    <row r="1911" spans="1:12" ht="15" customHeight="1">
      <c r="A1911" s="90">
        <v>51</v>
      </c>
      <c r="B1911" s="92" t="s">
        <v>2476</v>
      </c>
      <c r="C1911" s="90" t="s">
        <v>82</v>
      </c>
      <c r="D1911" s="90">
        <v>1</v>
      </c>
      <c r="E1911" s="90">
        <v>1</v>
      </c>
      <c r="F1911" s="90" t="s">
        <v>565</v>
      </c>
      <c r="G1911" s="95">
        <v>0.55820330222165704</v>
      </c>
      <c r="H1911" s="97">
        <v>0.65177522663156573</v>
      </c>
      <c r="I1911" s="97">
        <v>0.46463137781174835</v>
      </c>
      <c r="J1911" s="90" t="s">
        <v>8678</v>
      </c>
      <c r="K1911" s="95">
        <v>0.823045253753662</v>
      </c>
      <c r="L1911" s="110">
        <v>112</v>
      </c>
    </row>
    <row r="1912" spans="1:12" ht="15" customHeight="1">
      <c r="A1912" s="90">
        <v>51</v>
      </c>
      <c r="B1912" s="92" t="s">
        <v>2477</v>
      </c>
      <c r="C1912" s="90" t="s">
        <v>82</v>
      </c>
      <c r="D1912" s="90">
        <v>1</v>
      </c>
      <c r="E1912" s="90">
        <v>1</v>
      </c>
      <c r="F1912" s="90" t="s">
        <v>565</v>
      </c>
      <c r="G1912" s="95">
        <v>0.70322970304190102</v>
      </c>
      <c r="H1912" s="97">
        <v>0.82111248222637412</v>
      </c>
      <c r="I1912" s="97">
        <v>0.58534692385742793</v>
      </c>
      <c r="J1912" s="90" t="s">
        <v>8678</v>
      </c>
      <c r="K1912" s="95">
        <v>0.61728394031524603</v>
      </c>
      <c r="L1912" s="110">
        <v>112</v>
      </c>
    </row>
    <row r="1913" spans="1:12" ht="15" customHeight="1">
      <c r="A1913" s="90">
        <v>51</v>
      </c>
      <c r="B1913" s="92" t="s">
        <v>2478</v>
      </c>
      <c r="C1913" s="90" t="s">
        <v>82</v>
      </c>
      <c r="D1913" s="90">
        <v>1</v>
      </c>
      <c r="E1913" s="90">
        <v>1</v>
      </c>
      <c r="F1913" s="90" t="s">
        <v>565</v>
      </c>
      <c r="G1913" s="95">
        <v>1.1721280314775799</v>
      </c>
      <c r="H1913" s="97">
        <v>1.3686124935429853</v>
      </c>
      <c r="I1913" s="97">
        <v>0.97564356941217456</v>
      </c>
      <c r="J1913" s="90" t="s">
        <v>8678</v>
      </c>
      <c r="K1913" s="95">
        <v>1.2860082387924101</v>
      </c>
      <c r="L1913" s="110">
        <v>120</v>
      </c>
    </row>
    <row r="1914" spans="1:12" ht="15" customHeight="1">
      <c r="A1914" s="90">
        <v>51</v>
      </c>
      <c r="B1914" s="92" t="s">
        <v>2479</v>
      </c>
      <c r="C1914" s="90" t="s">
        <v>82</v>
      </c>
      <c r="D1914" s="90">
        <v>1</v>
      </c>
      <c r="E1914" s="90">
        <v>1</v>
      </c>
      <c r="F1914" s="90" t="s">
        <v>565</v>
      </c>
      <c r="G1914" s="95">
        <v>2.33608370295853</v>
      </c>
      <c r="H1914" s="97">
        <v>2.7276826899198334</v>
      </c>
      <c r="I1914" s="97">
        <v>1.9444847159972265</v>
      </c>
      <c r="J1914" s="90" t="s">
        <v>8678</v>
      </c>
      <c r="K1914" s="95">
        <v>1.2860082387924101</v>
      </c>
      <c r="L1914" s="110">
        <v>94</v>
      </c>
    </row>
    <row r="1915" spans="1:12" ht="15" customHeight="1">
      <c r="A1915" s="90">
        <v>51</v>
      </c>
      <c r="B1915" s="92" t="s">
        <v>2480</v>
      </c>
      <c r="C1915" s="90" t="s">
        <v>82</v>
      </c>
      <c r="D1915" s="90">
        <v>1</v>
      </c>
      <c r="E1915" s="90">
        <v>1</v>
      </c>
      <c r="F1915" s="90" t="s">
        <v>565</v>
      </c>
      <c r="G1915" s="95">
        <v>3.99394036946302</v>
      </c>
      <c r="H1915" s="97">
        <v>4.6634467748562933</v>
      </c>
      <c r="I1915" s="97">
        <v>3.3244339640697467</v>
      </c>
      <c r="J1915" s="90" t="s">
        <v>8678</v>
      </c>
      <c r="K1915" s="95">
        <v>1.0802469253539999</v>
      </c>
      <c r="L1915" s="110">
        <v>91</v>
      </c>
    </row>
    <row r="1916" spans="1:12" ht="15" customHeight="1">
      <c r="A1916" s="90">
        <v>51</v>
      </c>
      <c r="B1916" s="92" t="s">
        <v>2481</v>
      </c>
      <c r="C1916" s="90" t="s">
        <v>82</v>
      </c>
      <c r="D1916" s="90">
        <v>1</v>
      </c>
      <c r="E1916" s="90">
        <v>1</v>
      </c>
      <c r="F1916" s="90" t="s">
        <v>565</v>
      </c>
      <c r="G1916" s="95">
        <v>1.6112786020069401</v>
      </c>
      <c r="H1916" s="97">
        <v>1.8813781140489296</v>
      </c>
      <c r="I1916" s="97">
        <v>1.3411790899649505</v>
      </c>
      <c r="J1916" s="90" t="s">
        <v>8678</v>
      </c>
      <c r="K1916" s="95">
        <v>0.87448561191558805</v>
      </c>
      <c r="L1916" s="110">
        <v>128</v>
      </c>
    </row>
    <row r="1917" spans="1:12" ht="15" customHeight="1">
      <c r="A1917" s="90">
        <v>51</v>
      </c>
      <c r="B1917" s="92" t="s">
        <v>2482</v>
      </c>
      <c r="C1917" s="90" t="s">
        <v>82</v>
      </c>
      <c r="D1917" s="90">
        <v>1</v>
      </c>
      <c r="E1917" s="90">
        <v>1</v>
      </c>
      <c r="F1917" s="90" t="s">
        <v>565</v>
      </c>
      <c r="G1917" s="95">
        <v>4.0770165820414999</v>
      </c>
      <c r="H1917" s="97">
        <v>4.7604490983207457</v>
      </c>
      <c r="I1917" s="97">
        <v>3.3935840657622536</v>
      </c>
      <c r="J1917" s="90" t="s">
        <v>8678</v>
      </c>
      <c r="K1917" s="95">
        <v>0.97736626863479603</v>
      </c>
      <c r="L1917" s="110">
        <v>104</v>
      </c>
    </row>
    <row r="1918" spans="1:12" ht="15" customHeight="1">
      <c r="A1918" s="90">
        <v>51</v>
      </c>
      <c r="B1918" s="92" t="s">
        <v>2483</v>
      </c>
      <c r="C1918" s="90" t="s">
        <v>82</v>
      </c>
      <c r="D1918" s="90">
        <v>1</v>
      </c>
      <c r="E1918" s="90">
        <v>1</v>
      </c>
      <c r="F1918" s="90" t="s">
        <v>565</v>
      </c>
      <c r="G1918" s="95">
        <v>0.23453572611103901</v>
      </c>
      <c r="H1918" s="97">
        <v>0.27385107796893732</v>
      </c>
      <c r="I1918" s="97">
        <v>0.1952203742531407</v>
      </c>
      <c r="J1918" s="90" t="s">
        <v>8678</v>
      </c>
      <c r="K1918" s="95">
        <v>0.61728394031524603</v>
      </c>
      <c r="L1918" s="110">
        <v>96</v>
      </c>
    </row>
    <row r="1919" spans="1:12" ht="15" customHeight="1">
      <c r="A1919" s="90">
        <v>51</v>
      </c>
      <c r="B1919" s="92" t="s">
        <v>2484</v>
      </c>
      <c r="C1919" s="90" t="s">
        <v>82</v>
      </c>
      <c r="D1919" s="90">
        <v>1</v>
      </c>
      <c r="E1919" s="90">
        <v>1</v>
      </c>
      <c r="F1919" s="90" t="s">
        <v>565</v>
      </c>
      <c r="G1919" s="95">
        <v>0.18738778381248</v>
      </c>
      <c r="H1919" s="97">
        <v>0.21879970035338039</v>
      </c>
      <c r="I1919" s="97">
        <v>0.15597586727157961</v>
      </c>
      <c r="J1919" s="90" t="s">
        <v>8678</v>
      </c>
      <c r="K1919" s="95">
        <v>1.4917695522308301</v>
      </c>
      <c r="L1919" s="110">
        <v>41</v>
      </c>
    </row>
    <row r="1920" spans="1:12" ht="15" customHeight="1">
      <c r="A1920" s="90">
        <v>51</v>
      </c>
      <c r="B1920" s="92" t="s">
        <v>2485</v>
      </c>
      <c r="C1920" s="90" t="s">
        <v>82</v>
      </c>
      <c r="D1920" s="90">
        <v>1</v>
      </c>
      <c r="E1920" s="90">
        <v>1</v>
      </c>
      <c r="F1920" s="90" t="s">
        <v>565</v>
      </c>
      <c r="G1920" s="95">
        <v>1.0366873181602401</v>
      </c>
      <c r="H1920" s="97">
        <v>1.2104677794823433</v>
      </c>
      <c r="I1920" s="97">
        <v>0.86290685683813684</v>
      </c>
      <c r="J1920" s="90" t="s">
        <v>8678</v>
      </c>
      <c r="K1920" s="95">
        <v>1.2860082387924101</v>
      </c>
      <c r="L1920" s="110">
        <v>33</v>
      </c>
    </row>
    <row r="1921" spans="1:12" ht="15" customHeight="1">
      <c r="A1921" s="90">
        <v>51</v>
      </c>
      <c r="B1921" s="92" t="s">
        <v>2486</v>
      </c>
      <c r="C1921" s="90" t="s">
        <v>82</v>
      </c>
      <c r="D1921" s="90">
        <v>1</v>
      </c>
      <c r="E1921" s="90">
        <v>1</v>
      </c>
      <c r="F1921" s="90" t="s">
        <v>565</v>
      </c>
      <c r="G1921" s="95">
        <v>0.19332089434961899</v>
      </c>
      <c r="H1921" s="97">
        <v>0.22572738145018323</v>
      </c>
      <c r="I1921" s="97">
        <v>0.16091440724905476</v>
      </c>
      <c r="J1921" s="90" t="s">
        <v>8678</v>
      </c>
      <c r="K1921" s="95">
        <v>4.3209877014160103</v>
      </c>
      <c r="L1921" s="110">
        <v>21</v>
      </c>
    </row>
    <row r="1922" spans="1:12" ht="15" customHeight="1">
      <c r="A1922" s="90">
        <v>51</v>
      </c>
      <c r="B1922" s="92" t="s">
        <v>2487</v>
      </c>
      <c r="C1922" s="90" t="s">
        <v>82</v>
      </c>
      <c r="D1922" s="90">
        <v>1</v>
      </c>
      <c r="E1922" s="90">
        <v>1</v>
      </c>
      <c r="F1922" s="90" t="s">
        <v>565</v>
      </c>
      <c r="G1922" s="95">
        <v>0</v>
      </c>
      <c r="H1922" s="97">
        <v>0</v>
      </c>
      <c r="I1922" s="97">
        <v>0</v>
      </c>
      <c r="J1922" s="90" t="s">
        <v>8678</v>
      </c>
      <c r="K1922" s="95">
        <v>1.8004115819930999</v>
      </c>
      <c r="L1922" s="110">
        <v>14</v>
      </c>
    </row>
    <row r="1923" spans="1:12" ht="15" customHeight="1">
      <c r="A1923" s="90">
        <v>51</v>
      </c>
      <c r="B1923" s="92" t="s">
        <v>2488</v>
      </c>
      <c r="C1923" s="90" t="s">
        <v>82</v>
      </c>
      <c r="D1923" s="90">
        <v>1</v>
      </c>
      <c r="E1923" s="90">
        <v>1</v>
      </c>
      <c r="F1923" s="90" t="s">
        <v>565</v>
      </c>
      <c r="G1923" s="95">
        <v>0</v>
      </c>
      <c r="H1923" s="97">
        <v>0</v>
      </c>
      <c r="I1923" s="97">
        <v>0</v>
      </c>
      <c r="J1923" s="90" t="s">
        <v>8678</v>
      </c>
      <c r="K1923" s="95">
        <v>1.2860082387924101</v>
      </c>
      <c r="L1923" s="110">
        <v>223</v>
      </c>
    </row>
    <row r="1924" spans="1:12" ht="15" customHeight="1">
      <c r="A1924" s="90">
        <v>51</v>
      </c>
      <c r="B1924" s="92" t="s">
        <v>2489</v>
      </c>
      <c r="C1924" s="90" t="s">
        <v>82</v>
      </c>
      <c r="D1924" s="90">
        <v>1</v>
      </c>
      <c r="E1924" s="90">
        <v>1</v>
      </c>
      <c r="F1924" s="90" t="s">
        <v>565</v>
      </c>
      <c r="G1924" s="95">
        <v>1.2192920794842499</v>
      </c>
      <c r="H1924" s="97">
        <v>1.4236826766752999</v>
      </c>
      <c r="I1924" s="97">
        <v>1.0149014822931999</v>
      </c>
      <c r="J1924" s="90" t="s">
        <v>8678</v>
      </c>
      <c r="K1924" s="95">
        <v>3.1893002986907901</v>
      </c>
      <c r="L1924" s="110">
        <v>123</v>
      </c>
    </row>
    <row r="1925" spans="1:12" ht="15" customHeight="1">
      <c r="A1925" s="90">
        <v>51</v>
      </c>
      <c r="B1925" s="92" t="s">
        <v>2490</v>
      </c>
      <c r="C1925" s="90" t="s">
        <v>82</v>
      </c>
      <c r="D1925" s="90">
        <v>1</v>
      </c>
      <c r="E1925" s="90">
        <v>1</v>
      </c>
      <c r="F1925" s="90" t="s">
        <v>565</v>
      </c>
      <c r="G1925" s="95">
        <v>0.51115848103245498</v>
      </c>
      <c r="H1925" s="97">
        <v>0.59684425637324612</v>
      </c>
      <c r="I1925" s="97">
        <v>0.42547270569166384</v>
      </c>
      <c r="J1925" s="90" t="s">
        <v>8678</v>
      </c>
      <c r="K1925" s="95">
        <v>2.8806583881378098</v>
      </c>
      <c r="L1925" s="110">
        <v>92</v>
      </c>
    </row>
    <row r="1926" spans="1:12" ht="15" customHeight="1">
      <c r="A1926" s="90">
        <v>51</v>
      </c>
      <c r="B1926" s="92" t="s">
        <v>2491</v>
      </c>
      <c r="C1926" s="90" t="s">
        <v>82</v>
      </c>
      <c r="D1926" s="90">
        <v>1</v>
      </c>
      <c r="E1926" s="90">
        <v>1</v>
      </c>
      <c r="F1926" s="90" t="s">
        <v>565</v>
      </c>
      <c r="G1926" s="95">
        <v>0.188601851700849</v>
      </c>
      <c r="H1926" s="97">
        <v>0.22021728310493066</v>
      </c>
      <c r="I1926" s="97">
        <v>0.15698642029676735</v>
      </c>
      <c r="J1926" s="90" t="s">
        <v>8678</v>
      </c>
      <c r="K1926" s="95">
        <v>0.61728394031524603</v>
      </c>
      <c r="L1926" s="110">
        <v>133</v>
      </c>
    </row>
    <row r="1927" spans="1:12" ht="15" customHeight="1">
      <c r="A1927" s="90">
        <v>51</v>
      </c>
      <c r="B1927" s="92" t="s">
        <v>2492</v>
      </c>
      <c r="C1927" s="90" t="s">
        <v>82</v>
      </c>
      <c r="D1927" s="90">
        <v>1</v>
      </c>
      <c r="E1927" s="90">
        <v>1</v>
      </c>
      <c r="F1927" s="90" t="s">
        <v>565</v>
      </c>
      <c r="G1927" s="95">
        <v>0.87650830248310196</v>
      </c>
      <c r="H1927" s="97">
        <v>1.0234378679266942</v>
      </c>
      <c r="I1927" s="97">
        <v>0.72957873703950982</v>
      </c>
      <c r="J1927" s="90" t="s">
        <v>8678</v>
      </c>
      <c r="K1927" s="95">
        <v>2.6234567165374698</v>
      </c>
      <c r="L1927" s="110">
        <v>32</v>
      </c>
    </row>
    <row r="1928" spans="1:12" ht="15" customHeight="1">
      <c r="A1928" s="90">
        <v>52</v>
      </c>
      <c r="B1928" s="92" t="s">
        <v>2493</v>
      </c>
      <c r="C1928" s="90" t="s">
        <v>82</v>
      </c>
      <c r="D1928" s="90">
        <v>1</v>
      </c>
      <c r="E1928" s="90">
        <v>1</v>
      </c>
      <c r="F1928" s="90" t="s">
        <v>565</v>
      </c>
      <c r="G1928" s="95">
        <v>0.601820454573605</v>
      </c>
      <c r="H1928" s="97">
        <v>0.7027039460534471</v>
      </c>
      <c r="I1928" s="97">
        <v>0.5009369630937629</v>
      </c>
      <c r="J1928" s="90" t="s">
        <v>8678</v>
      </c>
      <c r="K1928" s="95">
        <v>8.1790122985839808</v>
      </c>
      <c r="L1928" s="110">
        <v>73</v>
      </c>
    </row>
    <row r="1929" spans="1:12" ht="15" customHeight="1">
      <c r="A1929" s="90">
        <v>52</v>
      </c>
      <c r="B1929" s="92" t="s">
        <v>2494</v>
      </c>
      <c r="C1929" s="90" t="s">
        <v>82</v>
      </c>
      <c r="D1929" s="90">
        <v>1</v>
      </c>
      <c r="E1929" s="90">
        <v>1</v>
      </c>
      <c r="F1929" s="90" t="s">
        <v>565</v>
      </c>
      <c r="G1929" s="95">
        <v>5.4782630234426399</v>
      </c>
      <c r="H1929" s="97">
        <v>6.3965872459740565</v>
      </c>
      <c r="I1929" s="97">
        <v>4.5599388009112234</v>
      </c>
      <c r="J1929" s="90" t="s">
        <v>8678</v>
      </c>
      <c r="K1929" s="95">
        <v>7.5102882385253897</v>
      </c>
      <c r="L1929" s="110">
        <v>67</v>
      </c>
    </row>
    <row r="1930" spans="1:12" ht="15" customHeight="1">
      <c r="A1930" s="90">
        <v>52</v>
      </c>
      <c r="B1930" s="92" t="s">
        <v>2495</v>
      </c>
      <c r="C1930" s="90" t="s">
        <v>82</v>
      </c>
      <c r="D1930" s="90">
        <v>1</v>
      </c>
      <c r="E1930" s="90">
        <v>1</v>
      </c>
      <c r="F1930" s="90" t="s">
        <v>565</v>
      </c>
      <c r="G1930" s="95">
        <v>12.133235260589201</v>
      </c>
      <c r="H1930" s="97">
        <v>14.167136113796019</v>
      </c>
      <c r="I1930" s="97">
        <v>10.099334407382383</v>
      </c>
      <c r="J1930" s="90" t="s">
        <v>8678</v>
      </c>
      <c r="K1930" s="95">
        <v>5.6069960594177202</v>
      </c>
      <c r="L1930" s="110">
        <v>79</v>
      </c>
    </row>
    <row r="1931" spans="1:12" ht="15" customHeight="1">
      <c r="A1931" s="90">
        <v>52</v>
      </c>
      <c r="B1931" s="92" t="s">
        <v>2496</v>
      </c>
      <c r="C1931" s="90" t="s">
        <v>82</v>
      </c>
      <c r="D1931" s="90">
        <v>1</v>
      </c>
      <c r="E1931" s="90">
        <v>1</v>
      </c>
      <c r="F1931" s="90" t="s">
        <v>565</v>
      </c>
      <c r="G1931" s="95">
        <v>22.549870861158901</v>
      </c>
      <c r="H1931" s="97">
        <v>26.329918029055605</v>
      </c>
      <c r="I1931" s="97">
        <v>18.769823693262197</v>
      </c>
      <c r="J1931" s="90" t="s">
        <v>8678</v>
      </c>
      <c r="K1931" s="95">
        <v>7.3045268058776802</v>
      </c>
      <c r="L1931" s="110">
        <v>91</v>
      </c>
    </row>
    <row r="1932" spans="1:12" ht="15" customHeight="1">
      <c r="A1932" s="90">
        <v>52</v>
      </c>
      <c r="B1932" s="92" t="s">
        <v>2497</v>
      </c>
      <c r="C1932" s="90" t="s">
        <v>82</v>
      </c>
      <c r="D1932" s="90">
        <v>1</v>
      </c>
      <c r="E1932" s="90">
        <v>1</v>
      </c>
      <c r="F1932" s="90" t="s">
        <v>565</v>
      </c>
      <c r="G1932" s="95">
        <v>20.688512748805501</v>
      </c>
      <c r="H1932" s="97">
        <v>24.156539439761815</v>
      </c>
      <c r="I1932" s="97">
        <v>17.220486057849186</v>
      </c>
      <c r="J1932" s="90" t="s">
        <v>8678</v>
      </c>
      <c r="K1932" s="95">
        <v>6.2242798805236799</v>
      </c>
      <c r="L1932" s="110">
        <v>77</v>
      </c>
    </row>
    <row r="1933" spans="1:12" ht="15" customHeight="1">
      <c r="A1933" s="90">
        <v>52</v>
      </c>
      <c r="B1933" s="92" t="s">
        <v>2498</v>
      </c>
      <c r="C1933" s="90" t="s">
        <v>82</v>
      </c>
      <c r="D1933" s="90">
        <v>1</v>
      </c>
      <c r="E1933" s="90">
        <v>1</v>
      </c>
      <c r="F1933" s="90" t="s">
        <v>565</v>
      </c>
      <c r="G1933" s="95">
        <v>18.4853385680622</v>
      </c>
      <c r="H1933" s="97">
        <v>21.584045967853676</v>
      </c>
      <c r="I1933" s="97">
        <v>15.386631168270725</v>
      </c>
      <c r="J1933" s="90" t="s">
        <v>8678</v>
      </c>
      <c r="K1933" s="95">
        <v>4.4753084182739196</v>
      </c>
      <c r="L1933" s="110">
        <v>94</v>
      </c>
    </row>
    <row r="1934" spans="1:12" ht="15" customHeight="1">
      <c r="A1934" s="90">
        <v>52</v>
      </c>
      <c r="B1934" s="92" t="s">
        <v>2499</v>
      </c>
      <c r="C1934" s="90" t="s">
        <v>82</v>
      </c>
      <c r="D1934" s="90">
        <v>1</v>
      </c>
      <c r="E1934" s="90">
        <v>1</v>
      </c>
      <c r="F1934" s="90" t="s">
        <v>565</v>
      </c>
      <c r="G1934" s="95">
        <v>44.020745506946703</v>
      </c>
      <c r="H1934" s="97">
        <v>51.399967117871874</v>
      </c>
      <c r="I1934" s="97">
        <v>36.641523896021532</v>
      </c>
      <c r="J1934" s="90" t="s">
        <v>8678</v>
      </c>
      <c r="K1934" s="95">
        <v>7.2016463279724103</v>
      </c>
      <c r="L1934" s="110">
        <v>79</v>
      </c>
    </row>
    <row r="1935" spans="1:12" ht="15" customHeight="1">
      <c r="A1935" s="90">
        <v>52</v>
      </c>
      <c r="B1935" s="92" t="s">
        <v>2500</v>
      </c>
      <c r="C1935" s="90" t="s">
        <v>82</v>
      </c>
      <c r="D1935" s="90">
        <v>1</v>
      </c>
      <c r="E1935" s="90">
        <v>1</v>
      </c>
      <c r="F1935" s="90" t="s">
        <v>565</v>
      </c>
      <c r="G1935" s="95">
        <v>21.014932189993299</v>
      </c>
      <c r="H1935" s="97">
        <v>24.537676750147423</v>
      </c>
      <c r="I1935" s="97">
        <v>17.492187629839176</v>
      </c>
      <c r="J1935" s="90" t="s">
        <v>8678</v>
      </c>
      <c r="K1935" s="95">
        <v>3.6008231639861998</v>
      </c>
      <c r="L1935" s="110">
        <v>61</v>
      </c>
    </row>
    <row r="1936" spans="1:12" ht="15" customHeight="1">
      <c r="A1936" s="90">
        <v>52</v>
      </c>
      <c r="B1936" s="92" t="s">
        <v>2501</v>
      </c>
      <c r="C1936" s="90" t="s">
        <v>82</v>
      </c>
      <c r="D1936" s="90">
        <v>1</v>
      </c>
      <c r="E1936" s="90">
        <v>1</v>
      </c>
      <c r="F1936" s="90" t="s">
        <v>565</v>
      </c>
      <c r="G1936" s="95">
        <v>33.962387162813798</v>
      </c>
      <c r="H1936" s="97">
        <v>39.655520671215982</v>
      </c>
      <c r="I1936" s="97">
        <v>28.269253654411614</v>
      </c>
      <c r="J1936" s="90" t="s">
        <v>8678</v>
      </c>
      <c r="K1936" s="95">
        <v>4.4753084182739196</v>
      </c>
      <c r="L1936" s="110">
        <v>86</v>
      </c>
    </row>
    <row r="1937" spans="1:12" ht="15" customHeight="1">
      <c r="A1937" s="90">
        <v>52</v>
      </c>
      <c r="B1937" s="92" t="s">
        <v>2502</v>
      </c>
      <c r="C1937" s="90" t="s">
        <v>82</v>
      </c>
      <c r="D1937" s="90">
        <v>1</v>
      </c>
      <c r="E1937" s="90">
        <v>1</v>
      </c>
      <c r="F1937" s="90" t="s">
        <v>565</v>
      </c>
      <c r="G1937" s="95">
        <v>58.103739492570298</v>
      </c>
      <c r="H1937" s="97">
        <v>67.84370107662572</v>
      </c>
      <c r="I1937" s="97">
        <v>48.363777908514884</v>
      </c>
      <c r="J1937" s="90" t="s">
        <v>8678</v>
      </c>
      <c r="K1937" s="95">
        <v>6.6872429847717196</v>
      </c>
      <c r="L1937" s="110">
        <v>103</v>
      </c>
    </row>
    <row r="1938" spans="1:12" ht="15" customHeight="1">
      <c r="A1938" s="90">
        <v>52</v>
      </c>
      <c r="B1938" s="92" t="s">
        <v>2503</v>
      </c>
      <c r="C1938" s="90" t="s">
        <v>82</v>
      </c>
      <c r="D1938" s="90">
        <v>1</v>
      </c>
      <c r="E1938" s="90">
        <v>1</v>
      </c>
      <c r="F1938" s="90" t="s">
        <v>565</v>
      </c>
      <c r="G1938" s="95">
        <v>46.368020875351</v>
      </c>
      <c r="H1938" s="97">
        <v>54.140717538228387</v>
      </c>
      <c r="I1938" s="97">
        <v>38.595324212473614</v>
      </c>
      <c r="J1938" s="90" t="s">
        <v>8678</v>
      </c>
      <c r="K1938" s="95">
        <v>3.1893002986907901</v>
      </c>
      <c r="L1938" s="110">
        <v>100</v>
      </c>
    </row>
    <row r="1939" spans="1:12" ht="15" customHeight="1">
      <c r="A1939" s="90">
        <v>52</v>
      </c>
      <c r="B1939" s="92" t="s">
        <v>2504</v>
      </c>
      <c r="C1939" s="90" t="s">
        <v>82</v>
      </c>
      <c r="D1939" s="90">
        <v>1</v>
      </c>
      <c r="E1939" s="90">
        <v>1</v>
      </c>
      <c r="F1939" s="90" t="s">
        <v>565</v>
      </c>
      <c r="G1939" s="95">
        <v>23.864424045030699</v>
      </c>
      <c r="H1939" s="97">
        <v>27.864830481073067</v>
      </c>
      <c r="I1939" s="97">
        <v>19.86401760898833</v>
      </c>
      <c r="J1939" s="90" t="s">
        <v>8678</v>
      </c>
      <c r="K1939" s="95">
        <v>2.4176955223083398</v>
      </c>
      <c r="L1939" s="110">
        <v>104</v>
      </c>
    </row>
    <row r="1940" spans="1:12" ht="15" customHeight="1">
      <c r="A1940" s="90">
        <v>52</v>
      </c>
      <c r="B1940" s="92" t="s">
        <v>2505</v>
      </c>
      <c r="C1940" s="90" t="s">
        <v>82</v>
      </c>
      <c r="D1940" s="90">
        <v>1</v>
      </c>
      <c r="E1940" s="90">
        <v>1</v>
      </c>
      <c r="F1940" s="90" t="s">
        <v>565</v>
      </c>
      <c r="G1940" s="95">
        <v>56.691841651594899</v>
      </c>
      <c r="H1940" s="97">
        <v>66.19512602947033</v>
      </c>
      <c r="I1940" s="97">
        <v>47.188557273719468</v>
      </c>
      <c r="J1940" s="90" t="s">
        <v>8678</v>
      </c>
      <c r="K1940" s="95">
        <v>7.3045268058776802</v>
      </c>
      <c r="L1940" s="110">
        <v>115</v>
      </c>
    </row>
    <row r="1941" spans="1:12" ht="15" customHeight="1">
      <c r="A1941" s="90">
        <v>52</v>
      </c>
      <c r="B1941" s="92" t="s">
        <v>2506</v>
      </c>
      <c r="C1941" s="90" t="s">
        <v>82</v>
      </c>
      <c r="D1941" s="90">
        <v>1</v>
      </c>
      <c r="E1941" s="90">
        <v>1</v>
      </c>
      <c r="F1941" s="90" t="s">
        <v>565</v>
      </c>
      <c r="G1941" s="95">
        <v>50.673817289011303</v>
      </c>
      <c r="H1941" s="97">
        <v>59.168296956288565</v>
      </c>
      <c r="I1941" s="97">
        <v>42.179337621734042</v>
      </c>
      <c r="J1941" s="90" t="s">
        <v>8678</v>
      </c>
      <c r="K1941" s="95">
        <v>6.7901234626770002</v>
      </c>
      <c r="L1941" s="110">
        <v>113</v>
      </c>
    </row>
    <row r="1942" spans="1:12" ht="15" customHeight="1">
      <c r="A1942" s="90">
        <v>52</v>
      </c>
      <c r="B1942" s="92" t="s">
        <v>2507</v>
      </c>
      <c r="C1942" s="90" t="s">
        <v>82</v>
      </c>
      <c r="D1942" s="90">
        <v>1</v>
      </c>
      <c r="E1942" s="90">
        <v>1</v>
      </c>
      <c r="F1942" s="90" t="s">
        <v>565</v>
      </c>
      <c r="G1942" s="95">
        <v>49.583109559426298</v>
      </c>
      <c r="H1942" s="97">
        <v>57.894753294311485</v>
      </c>
      <c r="I1942" s="97">
        <v>41.27146582454111</v>
      </c>
      <c r="J1942" s="90" t="s">
        <v>8678</v>
      </c>
      <c r="K1942" s="95">
        <v>4.9897117614745996</v>
      </c>
      <c r="L1942" s="110">
        <v>119</v>
      </c>
    </row>
    <row r="1943" spans="1:12" ht="15" customHeight="1">
      <c r="A1943" s="90">
        <v>52</v>
      </c>
      <c r="B1943" s="92" t="s">
        <v>2508</v>
      </c>
      <c r="C1943" s="90" t="s">
        <v>82</v>
      </c>
      <c r="D1943" s="90">
        <v>1</v>
      </c>
      <c r="E1943" s="90">
        <v>1</v>
      </c>
      <c r="F1943" s="90" t="s">
        <v>565</v>
      </c>
      <c r="G1943" s="95">
        <v>28.7173493114968</v>
      </c>
      <c r="H1943" s="97">
        <v>33.531254260345143</v>
      </c>
      <c r="I1943" s="97">
        <v>23.903444362648457</v>
      </c>
      <c r="J1943" s="90" t="s">
        <v>8678</v>
      </c>
      <c r="K1943" s="95">
        <v>4.5781893730163503</v>
      </c>
      <c r="L1943" s="110">
        <v>127</v>
      </c>
    </row>
    <row r="1944" spans="1:12" ht="15" customHeight="1">
      <c r="A1944" s="90">
        <v>52</v>
      </c>
      <c r="B1944" s="92" t="s">
        <v>2509</v>
      </c>
      <c r="C1944" s="90" t="s">
        <v>82</v>
      </c>
      <c r="D1944" s="90">
        <v>1</v>
      </c>
      <c r="E1944" s="90">
        <v>1</v>
      </c>
      <c r="F1944" s="90" t="s">
        <v>565</v>
      </c>
      <c r="G1944" s="95">
        <v>40.790058275747903</v>
      </c>
      <c r="H1944" s="97">
        <v>47.627718021691933</v>
      </c>
      <c r="I1944" s="97">
        <v>33.952398529803872</v>
      </c>
      <c r="J1944" s="90" t="s">
        <v>8678</v>
      </c>
      <c r="K1944" s="95">
        <v>4.9897117614745996</v>
      </c>
      <c r="L1944" s="110">
        <v>100</v>
      </c>
    </row>
    <row r="1945" spans="1:12" ht="15" customHeight="1">
      <c r="A1945" s="90">
        <v>52</v>
      </c>
      <c r="B1945" s="92" t="s">
        <v>2510</v>
      </c>
      <c r="C1945" s="90" t="s">
        <v>82</v>
      </c>
      <c r="D1945" s="90">
        <v>1</v>
      </c>
      <c r="E1945" s="90">
        <v>1</v>
      </c>
      <c r="F1945" s="90" t="s">
        <v>565</v>
      </c>
      <c r="G1945" s="95">
        <v>49.437406346908702</v>
      </c>
      <c r="H1945" s="97">
        <v>57.724625772704862</v>
      </c>
      <c r="I1945" s="97">
        <v>41.150186921112542</v>
      </c>
      <c r="J1945" s="90" t="s">
        <v>8678</v>
      </c>
      <c r="K1945" s="95">
        <v>6.7901234626770002</v>
      </c>
      <c r="L1945" s="110">
        <v>109</v>
      </c>
    </row>
    <row r="1946" spans="1:12" ht="15" customHeight="1">
      <c r="A1946" s="90">
        <v>52</v>
      </c>
      <c r="B1946" s="92" t="s">
        <v>2511</v>
      </c>
      <c r="C1946" s="90" t="s">
        <v>82</v>
      </c>
      <c r="D1946" s="90">
        <v>1</v>
      </c>
      <c r="E1946" s="90">
        <v>1</v>
      </c>
      <c r="F1946" s="90" t="s">
        <v>565</v>
      </c>
      <c r="G1946" s="95">
        <v>40.914076071692399</v>
      </c>
      <c r="H1946" s="97">
        <v>47.772524988501985</v>
      </c>
      <c r="I1946" s="97">
        <v>34.055627154882814</v>
      </c>
      <c r="J1946" s="90" t="s">
        <v>8678</v>
      </c>
      <c r="K1946" s="95">
        <v>5.6069960594177202</v>
      </c>
      <c r="L1946" s="110">
        <v>121</v>
      </c>
    </row>
    <row r="1947" spans="1:12" ht="15" customHeight="1">
      <c r="A1947" s="90">
        <v>52</v>
      </c>
      <c r="B1947" s="92" t="s">
        <v>2512</v>
      </c>
      <c r="C1947" s="90" t="s">
        <v>82</v>
      </c>
      <c r="D1947" s="90">
        <v>1</v>
      </c>
      <c r="E1947" s="90">
        <v>1</v>
      </c>
      <c r="F1947" s="90" t="s">
        <v>565</v>
      </c>
      <c r="G1947" s="95">
        <v>51.483680761566397</v>
      </c>
      <c r="H1947" s="97">
        <v>60.113918285048854</v>
      </c>
      <c r="I1947" s="97">
        <v>42.853443238083941</v>
      </c>
      <c r="J1947" s="90" t="s">
        <v>8678</v>
      </c>
      <c r="K1947" s="95">
        <v>6.37860059738159</v>
      </c>
      <c r="L1947" s="110">
        <v>122</v>
      </c>
    </row>
    <row r="1948" spans="1:12" ht="15" customHeight="1">
      <c r="A1948" s="90">
        <v>52</v>
      </c>
      <c r="B1948" s="92" t="s">
        <v>2513</v>
      </c>
      <c r="C1948" s="90" t="s">
        <v>82</v>
      </c>
      <c r="D1948" s="90">
        <v>1</v>
      </c>
      <c r="E1948" s="90">
        <v>1</v>
      </c>
      <c r="F1948" s="90" t="s">
        <v>565</v>
      </c>
      <c r="G1948" s="95">
        <v>36.193427112209697</v>
      </c>
      <c r="H1948" s="97">
        <v>42.26055106579463</v>
      </c>
      <c r="I1948" s="97">
        <v>30.126303158624761</v>
      </c>
      <c r="J1948" s="90" t="s">
        <v>8678</v>
      </c>
      <c r="K1948" s="95">
        <v>3.1893002986907901</v>
      </c>
      <c r="L1948" s="110">
        <v>106</v>
      </c>
    </row>
    <row r="1949" spans="1:12" ht="15" customHeight="1">
      <c r="A1949" s="90">
        <v>52</v>
      </c>
      <c r="B1949" s="92" t="s">
        <v>2514</v>
      </c>
      <c r="C1949" s="90" t="s">
        <v>82</v>
      </c>
      <c r="D1949" s="90">
        <v>1</v>
      </c>
      <c r="E1949" s="90">
        <v>1</v>
      </c>
      <c r="F1949" s="90" t="s">
        <v>565</v>
      </c>
      <c r="G1949" s="95">
        <v>30.087974536760999</v>
      </c>
      <c r="H1949" s="97">
        <v>35.131638140676934</v>
      </c>
      <c r="I1949" s="97">
        <v>25.044310932845065</v>
      </c>
      <c r="J1949" s="90" t="s">
        <v>8678</v>
      </c>
      <c r="K1949" s="95">
        <v>2.5205762386321999</v>
      </c>
      <c r="L1949" s="110">
        <v>116</v>
      </c>
    </row>
    <row r="1950" spans="1:12" ht="15" customHeight="1">
      <c r="A1950" s="90">
        <v>52</v>
      </c>
      <c r="B1950" s="92" t="s">
        <v>2515</v>
      </c>
      <c r="C1950" s="90" t="s">
        <v>82</v>
      </c>
      <c r="D1950" s="90">
        <v>1</v>
      </c>
      <c r="E1950" s="90">
        <v>1</v>
      </c>
      <c r="F1950" s="90" t="s">
        <v>565</v>
      </c>
      <c r="G1950" s="95">
        <v>40.760637370353002</v>
      </c>
      <c r="H1950" s="97">
        <v>47.593365273857678</v>
      </c>
      <c r="I1950" s="97">
        <v>33.927909466848327</v>
      </c>
      <c r="J1950" s="90" t="s">
        <v>8678</v>
      </c>
      <c r="K1950" s="95">
        <v>5.8127570152282697</v>
      </c>
      <c r="L1950" s="110">
        <v>129</v>
      </c>
    </row>
    <row r="1951" spans="1:12" ht="15" customHeight="1">
      <c r="A1951" s="90">
        <v>53</v>
      </c>
      <c r="B1951" s="92" t="s">
        <v>2516</v>
      </c>
      <c r="C1951" s="90" t="s">
        <v>82</v>
      </c>
      <c r="D1951" s="90">
        <v>1</v>
      </c>
      <c r="E1951" s="90">
        <v>1</v>
      </c>
      <c r="F1951" s="90" t="s">
        <v>565</v>
      </c>
      <c r="G1951" s="95">
        <v>0.307440219910873</v>
      </c>
      <c r="H1951" s="97">
        <v>0.35897659188067288</v>
      </c>
      <c r="I1951" s="97">
        <v>0.25590384794107313</v>
      </c>
      <c r="J1951" s="90" t="s">
        <v>8678</v>
      </c>
      <c r="K1951" s="95">
        <v>0.823045253753662</v>
      </c>
      <c r="L1951" s="110">
        <v>138</v>
      </c>
    </row>
    <row r="1952" spans="1:12" ht="15" customHeight="1">
      <c r="A1952" s="90">
        <v>53</v>
      </c>
      <c r="B1952" s="92" t="s">
        <v>2517</v>
      </c>
      <c r="C1952" s="90" t="s">
        <v>82</v>
      </c>
      <c r="D1952" s="90">
        <v>1</v>
      </c>
      <c r="E1952" s="90">
        <v>1</v>
      </c>
      <c r="F1952" s="90" t="s">
        <v>565</v>
      </c>
      <c r="G1952" s="95">
        <v>18.124185510523699</v>
      </c>
      <c r="H1952" s="97">
        <v>21.162352626038999</v>
      </c>
      <c r="I1952" s="97">
        <v>15.0860183950084</v>
      </c>
      <c r="J1952" s="90" t="s">
        <v>8678</v>
      </c>
      <c r="K1952" s="95">
        <v>4.2181072235107404</v>
      </c>
      <c r="L1952" s="110">
        <v>134</v>
      </c>
    </row>
    <row r="1953" spans="1:12" ht="15" customHeight="1">
      <c r="A1953" s="90">
        <v>53</v>
      </c>
      <c r="B1953" s="92" t="s">
        <v>2518</v>
      </c>
      <c r="C1953" s="90" t="s">
        <v>82</v>
      </c>
      <c r="D1953" s="90">
        <v>1</v>
      </c>
      <c r="E1953" s="90">
        <v>1</v>
      </c>
      <c r="F1953" s="90" t="s">
        <v>565</v>
      </c>
      <c r="G1953" s="95">
        <v>15.6953691067371</v>
      </c>
      <c r="H1953" s="97">
        <v>18.326392402006025</v>
      </c>
      <c r="I1953" s="97">
        <v>13.064345811468174</v>
      </c>
      <c r="J1953" s="90" t="s">
        <v>8678</v>
      </c>
      <c r="K1953" s="95">
        <v>2.1090536117553702</v>
      </c>
      <c r="L1953" s="110">
        <v>106</v>
      </c>
    </row>
    <row r="1954" spans="1:12" ht="15" customHeight="1">
      <c r="A1954" s="90">
        <v>54</v>
      </c>
      <c r="B1954" s="92" t="s">
        <v>2519</v>
      </c>
      <c r="C1954" s="90" t="s">
        <v>82</v>
      </c>
      <c r="D1954" s="90">
        <v>1</v>
      </c>
      <c r="E1954" s="90">
        <v>1</v>
      </c>
      <c r="F1954" s="90" t="s">
        <v>566</v>
      </c>
      <c r="G1954" s="95">
        <v>0</v>
      </c>
      <c r="H1954" s="97">
        <v>0</v>
      </c>
      <c r="I1954" s="97">
        <v>0</v>
      </c>
      <c r="J1954" s="90" t="s">
        <v>8678</v>
      </c>
      <c r="K1954" s="95">
        <v>6.9958848953246999</v>
      </c>
      <c r="L1954" s="110">
        <v>97</v>
      </c>
    </row>
    <row r="1955" spans="1:12" ht="15" customHeight="1">
      <c r="A1955" s="90">
        <v>54</v>
      </c>
      <c r="B1955" s="92" t="s">
        <v>2520</v>
      </c>
      <c r="C1955" s="90" t="s">
        <v>82</v>
      </c>
      <c r="D1955" s="90">
        <v>1</v>
      </c>
      <c r="E1955" s="90">
        <v>1</v>
      </c>
      <c r="F1955" s="90" t="s">
        <v>566</v>
      </c>
      <c r="G1955" s="95">
        <v>14.329665294246499</v>
      </c>
      <c r="H1955" s="97">
        <v>16.731754913558866</v>
      </c>
      <c r="I1955" s="97">
        <v>11.927575674934133</v>
      </c>
      <c r="J1955" s="90" t="s">
        <v>8678</v>
      </c>
      <c r="K1955" s="95">
        <v>5.5041151046752903</v>
      </c>
      <c r="L1955" s="110">
        <v>96</v>
      </c>
    </row>
    <row r="1956" spans="1:12" ht="15" customHeight="1">
      <c r="A1956" s="90">
        <v>54</v>
      </c>
      <c r="B1956" s="92" t="s">
        <v>2521</v>
      </c>
      <c r="C1956" s="90" t="s">
        <v>82</v>
      </c>
      <c r="D1956" s="90">
        <v>1</v>
      </c>
      <c r="E1956" s="90">
        <v>1</v>
      </c>
      <c r="F1956" s="90" t="s">
        <v>566</v>
      </c>
      <c r="G1956" s="95">
        <v>13.3303246034164</v>
      </c>
      <c r="H1956" s="97">
        <v>15.564894196942591</v>
      </c>
      <c r="I1956" s="97">
        <v>11.09575500989021</v>
      </c>
      <c r="J1956" s="90" t="s">
        <v>8678</v>
      </c>
      <c r="K1956" s="95">
        <v>6.37860059738159</v>
      </c>
      <c r="L1956" s="110">
        <v>97</v>
      </c>
    </row>
    <row r="1957" spans="1:12" ht="15" customHeight="1">
      <c r="A1957" s="90">
        <v>54</v>
      </c>
      <c r="B1957" s="92" t="s">
        <v>2522</v>
      </c>
      <c r="C1957" s="90" t="s">
        <v>82</v>
      </c>
      <c r="D1957" s="90">
        <v>1</v>
      </c>
      <c r="E1957" s="90">
        <v>1</v>
      </c>
      <c r="F1957" s="90" t="s">
        <v>566</v>
      </c>
      <c r="G1957" s="95">
        <v>9.5301795267284302</v>
      </c>
      <c r="H1957" s="97">
        <v>11.127728725629057</v>
      </c>
      <c r="I1957" s="97">
        <v>7.9326303278278036</v>
      </c>
      <c r="J1957" s="90" t="s">
        <v>8678</v>
      </c>
      <c r="K1957" s="95">
        <v>5.19547319412231</v>
      </c>
      <c r="L1957" s="110">
        <v>93</v>
      </c>
    </row>
    <row r="1958" spans="1:12" ht="15" customHeight="1">
      <c r="A1958" s="90">
        <v>54</v>
      </c>
      <c r="B1958" s="92" t="s">
        <v>2523</v>
      </c>
      <c r="C1958" s="90" t="s">
        <v>82</v>
      </c>
      <c r="D1958" s="90">
        <v>1</v>
      </c>
      <c r="E1958" s="90">
        <v>1</v>
      </c>
      <c r="F1958" s="90" t="s">
        <v>566</v>
      </c>
      <c r="G1958" s="95">
        <v>10.4981285682326</v>
      </c>
      <c r="H1958" s="97">
        <v>12.257935593598585</v>
      </c>
      <c r="I1958" s="97">
        <v>8.7383215428666148</v>
      </c>
      <c r="J1958" s="90" t="s">
        <v>8678</v>
      </c>
      <c r="K1958" s="95">
        <v>4.7839508056640598</v>
      </c>
      <c r="L1958" s="110">
        <v>114</v>
      </c>
    </row>
    <row r="1959" spans="1:12" ht="15" customHeight="1">
      <c r="A1959" s="90">
        <v>54</v>
      </c>
      <c r="B1959" s="92" t="s">
        <v>2524</v>
      </c>
      <c r="C1959" s="90" t="s">
        <v>82</v>
      </c>
      <c r="D1959" s="90">
        <v>1</v>
      </c>
      <c r="E1959" s="90">
        <v>1</v>
      </c>
      <c r="F1959" s="90" t="s">
        <v>566</v>
      </c>
      <c r="G1959" s="95">
        <v>4.6411142785542303</v>
      </c>
      <c r="H1959" s="97">
        <v>5.4191067997775768</v>
      </c>
      <c r="I1959" s="97">
        <v>3.8631217573308843</v>
      </c>
      <c r="J1959" s="90" t="s">
        <v>8678</v>
      </c>
      <c r="K1959" s="95">
        <v>3.7037036418914702</v>
      </c>
      <c r="L1959" s="110">
        <v>79</v>
      </c>
    </row>
    <row r="1960" spans="1:12" ht="15" customHeight="1">
      <c r="A1960" s="90">
        <v>54</v>
      </c>
      <c r="B1960" s="92" t="s">
        <v>2525</v>
      </c>
      <c r="C1960" s="90" t="s">
        <v>82</v>
      </c>
      <c r="D1960" s="90">
        <v>1</v>
      </c>
      <c r="E1960" s="90">
        <v>1</v>
      </c>
      <c r="F1960" s="90" t="s">
        <v>566</v>
      </c>
      <c r="G1960" s="95">
        <v>8.2651152842060291</v>
      </c>
      <c r="H1960" s="97">
        <v>9.650601073227401</v>
      </c>
      <c r="I1960" s="97">
        <v>6.8796294951846573</v>
      </c>
      <c r="J1960" s="90" t="s">
        <v>8678</v>
      </c>
      <c r="K1960" s="95">
        <v>8.1790122985839808</v>
      </c>
      <c r="L1960" s="110">
        <v>100</v>
      </c>
    </row>
    <row r="1961" spans="1:12" ht="15" customHeight="1">
      <c r="A1961" s="90">
        <v>54</v>
      </c>
      <c r="B1961" s="92" t="s">
        <v>2526</v>
      </c>
      <c r="C1961" s="90" t="s">
        <v>82</v>
      </c>
      <c r="D1961" s="90">
        <v>1</v>
      </c>
      <c r="E1961" s="90">
        <v>1</v>
      </c>
      <c r="F1961" s="90" t="s">
        <v>566</v>
      </c>
      <c r="G1961" s="95">
        <v>11.725152944756699</v>
      </c>
      <c r="H1961" s="97">
        <v>13.690646736489459</v>
      </c>
      <c r="I1961" s="97">
        <v>9.7596591530239394</v>
      </c>
      <c r="J1961" s="90" t="s">
        <v>8678</v>
      </c>
      <c r="K1961" s="95">
        <v>6.4814815521240199</v>
      </c>
      <c r="L1961" s="110">
        <v>105</v>
      </c>
    </row>
    <row r="1962" spans="1:12" ht="15" customHeight="1">
      <c r="A1962" s="90">
        <v>54</v>
      </c>
      <c r="B1962" s="92" t="s">
        <v>2527</v>
      </c>
      <c r="C1962" s="90" t="s">
        <v>82</v>
      </c>
      <c r="D1962" s="90">
        <v>1</v>
      </c>
      <c r="E1962" s="90">
        <v>1</v>
      </c>
      <c r="F1962" s="90" t="s">
        <v>566</v>
      </c>
      <c r="G1962" s="95">
        <v>6.5966792304037396</v>
      </c>
      <c r="H1962" s="97">
        <v>7.702484172522559</v>
      </c>
      <c r="I1962" s="97">
        <v>5.4908742882849202</v>
      </c>
      <c r="J1962" s="90" t="s">
        <v>8678</v>
      </c>
      <c r="K1962" s="95">
        <v>4.3209877014160103</v>
      </c>
      <c r="L1962" s="110">
        <v>117</v>
      </c>
    </row>
    <row r="1963" spans="1:12" ht="15" customHeight="1">
      <c r="A1963" s="90">
        <v>54</v>
      </c>
      <c r="B1963" s="92" t="s">
        <v>2528</v>
      </c>
      <c r="C1963" s="90" t="s">
        <v>82</v>
      </c>
      <c r="D1963" s="90">
        <v>1</v>
      </c>
      <c r="E1963" s="90">
        <v>1</v>
      </c>
      <c r="F1963" s="90" t="s">
        <v>566</v>
      </c>
      <c r="G1963" s="95">
        <v>7.4170648203937501</v>
      </c>
      <c r="H1963" s="97">
        <v>8.6603914470099514</v>
      </c>
      <c r="I1963" s="97">
        <v>6.173738193777548</v>
      </c>
      <c r="J1963" s="90" t="s">
        <v>8678</v>
      </c>
      <c r="K1963" s="95">
        <v>3.8065843582153298</v>
      </c>
      <c r="L1963" s="110">
        <v>100</v>
      </c>
    </row>
    <row r="1964" spans="1:12" ht="15" customHeight="1">
      <c r="A1964" s="90">
        <v>54</v>
      </c>
      <c r="B1964" s="92" t="s">
        <v>2529</v>
      </c>
      <c r="C1964" s="90" t="s">
        <v>82</v>
      </c>
      <c r="D1964" s="90">
        <v>1</v>
      </c>
      <c r="E1964" s="90">
        <v>1</v>
      </c>
      <c r="F1964" s="90" t="s">
        <v>566</v>
      </c>
      <c r="G1964" s="95">
        <v>10.577387432690401</v>
      </c>
      <c r="H1964" s="97">
        <v>12.350480664792073</v>
      </c>
      <c r="I1964" s="97">
        <v>8.8042942005887284</v>
      </c>
      <c r="J1964" s="90" t="s">
        <v>8678</v>
      </c>
      <c r="K1964" s="95">
        <v>4.1152262687683097</v>
      </c>
      <c r="L1964" s="110">
        <v>103</v>
      </c>
    </row>
    <row r="1965" spans="1:12" ht="15" customHeight="1">
      <c r="A1965" s="90">
        <v>54</v>
      </c>
      <c r="B1965" s="92" t="s">
        <v>2530</v>
      </c>
      <c r="C1965" s="90" t="s">
        <v>82</v>
      </c>
      <c r="D1965" s="90">
        <v>1</v>
      </c>
      <c r="E1965" s="90">
        <v>1</v>
      </c>
      <c r="F1965" s="90" t="s">
        <v>566</v>
      </c>
      <c r="G1965" s="95">
        <v>6.6383723804648698</v>
      </c>
      <c r="H1965" s="97">
        <v>7.7511663680988336</v>
      </c>
      <c r="I1965" s="97">
        <v>5.5255783928309059</v>
      </c>
      <c r="J1965" s="90" t="s">
        <v>8678</v>
      </c>
      <c r="K1965" s="95">
        <v>4.4238681793212802</v>
      </c>
      <c r="L1965" s="110">
        <v>90</v>
      </c>
    </row>
    <row r="1966" spans="1:12" ht="15" customHeight="1">
      <c r="A1966" s="90">
        <v>54</v>
      </c>
      <c r="B1966" s="92" t="s">
        <v>2531</v>
      </c>
      <c r="C1966" s="90" t="s">
        <v>82</v>
      </c>
      <c r="D1966" s="90">
        <v>1</v>
      </c>
      <c r="E1966" s="90">
        <v>1</v>
      </c>
      <c r="F1966" s="90" t="s">
        <v>566</v>
      </c>
      <c r="G1966" s="95">
        <v>8.5600091088144801</v>
      </c>
      <c r="H1966" s="97">
        <v>9.9949281107089885</v>
      </c>
      <c r="I1966" s="97">
        <v>7.1250901069199717</v>
      </c>
      <c r="J1966" s="90" t="s">
        <v>8678</v>
      </c>
      <c r="K1966" s="95">
        <v>6.0185184478759703</v>
      </c>
      <c r="L1966" s="110">
        <v>100</v>
      </c>
    </row>
    <row r="1967" spans="1:12" ht="15" customHeight="1">
      <c r="A1967" s="90">
        <v>54</v>
      </c>
      <c r="B1967" s="92" t="s">
        <v>2532</v>
      </c>
      <c r="C1967" s="90" t="s">
        <v>82</v>
      </c>
      <c r="D1967" s="90">
        <v>1</v>
      </c>
      <c r="E1967" s="90">
        <v>1</v>
      </c>
      <c r="F1967" s="90" t="s">
        <v>566</v>
      </c>
      <c r="G1967" s="95">
        <v>4.9233928518311902</v>
      </c>
      <c r="H1967" s="97">
        <v>5.7487038844572513</v>
      </c>
      <c r="I1967" s="97">
        <v>4.0980818192051292</v>
      </c>
      <c r="J1967" s="90" t="s">
        <v>8678</v>
      </c>
      <c r="K1967" s="95">
        <v>5.19547319412231</v>
      </c>
      <c r="L1967" s="110">
        <v>73</v>
      </c>
    </row>
    <row r="1968" spans="1:12" ht="15" customHeight="1">
      <c r="A1968" s="90">
        <v>54</v>
      </c>
      <c r="B1968" s="92" t="s">
        <v>2533</v>
      </c>
      <c r="C1968" s="90" t="s">
        <v>82</v>
      </c>
      <c r="D1968" s="90">
        <v>1</v>
      </c>
      <c r="E1968" s="90">
        <v>1</v>
      </c>
      <c r="F1968" s="90" t="s">
        <v>566</v>
      </c>
      <c r="G1968" s="95">
        <v>7.0505586566258103</v>
      </c>
      <c r="H1968" s="97">
        <v>8.2324476548450356</v>
      </c>
      <c r="I1968" s="97">
        <v>5.8686696584065849</v>
      </c>
      <c r="J1968" s="90" t="s">
        <v>8678</v>
      </c>
      <c r="K1968" s="95">
        <v>2.8806583881378098</v>
      </c>
      <c r="L1968" s="110">
        <v>69</v>
      </c>
    </row>
    <row r="1969" spans="1:12" ht="15" customHeight="1">
      <c r="A1969" s="90">
        <v>54</v>
      </c>
      <c r="B1969" s="92" t="s">
        <v>2534</v>
      </c>
      <c r="C1969" s="90" t="s">
        <v>82</v>
      </c>
      <c r="D1969" s="90">
        <v>1</v>
      </c>
      <c r="E1969" s="90">
        <v>1</v>
      </c>
      <c r="F1969" s="90" t="s">
        <v>566</v>
      </c>
      <c r="G1969" s="95">
        <v>4.6495173530219596</v>
      </c>
      <c r="H1969" s="97">
        <v>5.4289184862076061</v>
      </c>
      <c r="I1969" s="97">
        <v>3.8701162198363126</v>
      </c>
      <c r="J1969" s="90" t="s">
        <v>8678</v>
      </c>
      <c r="K1969" s="95">
        <v>3.8065843582153298</v>
      </c>
      <c r="L1969" s="110">
        <v>66</v>
      </c>
    </row>
    <row r="1970" spans="1:12" ht="15" customHeight="1">
      <c r="A1970" s="90">
        <v>54</v>
      </c>
      <c r="B1970" s="92" t="s">
        <v>2535</v>
      </c>
      <c r="C1970" s="90" t="s">
        <v>82</v>
      </c>
      <c r="D1970" s="90">
        <v>1</v>
      </c>
      <c r="E1970" s="90">
        <v>1</v>
      </c>
      <c r="F1970" s="90" t="s">
        <v>566</v>
      </c>
      <c r="G1970" s="95">
        <v>4.6822977016397598</v>
      </c>
      <c r="H1970" s="97">
        <v>5.467193822566947</v>
      </c>
      <c r="I1970" s="97">
        <v>3.8974015807125726</v>
      </c>
      <c r="J1970" s="90" t="s">
        <v>8678</v>
      </c>
      <c r="K1970" s="95">
        <v>5.7098765373229901</v>
      </c>
      <c r="L1970" s="110">
        <v>80</v>
      </c>
    </row>
    <row r="1971" spans="1:12" ht="15" customHeight="1">
      <c r="A1971" s="90">
        <v>54</v>
      </c>
      <c r="B1971" s="92" t="s">
        <v>2536</v>
      </c>
      <c r="C1971" s="90" t="s">
        <v>82</v>
      </c>
      <c r="D1971" s="90">
        <v>1</v>
      </c>
      <c r="E1971" s="90">
        <v>1</v>
      </c>
      <c r="F1971" s="90" t="s">
        <v>566</v>
      </c>
      <c r="G1971" s="95">
        <v>2.9562033808958099</v>
      </c>
      <c r="H1971" s="97">
        <v>3.4517533681433901</v>
      </c>
      <c r="I1971" s="97">
        <v>2.4606533936482298</v>
      </c>
      <c r="J1971" s="90" t="s">
        <v>8678</v>
      </c>
      <c r="K1971" s="95">
        <v>3.29218101501464</v>
      </c>
      <c r="L1971" s="110">
        <v>88</v>
      </c>
    </row>
    <row r="1972" spans="1:12" ht="15" customHeight="1">
      <c r="A1972" s="90">
        <v>54</v>
      </c>
      <c r="B1972" s="92" t="s">
        <v>2537</v>
      </c>
      <c r="C1972" s="90" t="s">
        <v>82</v>
      </c>
      <c r="D1972" s="90">
        <v>1</v>
      </c>
      <c r="E1972" s="90">
        <v>1</v>
      </c>
      <c r="F1972" s="90" t="s">
        <v>566</v>
      </c>
      <c r="G1972" s="95">
        <v>6.73326127092629</v>
      </c>
      <c r="H1972" s="97">
        <v>7.8619615350911483</v>
      </c>
      <c r="I1972" s="97">
        <v>5.6045610067614318</v>
      </c>
      <c r="J1972" s="90" t="s">
        <v>8678</v>
      </c>
      <c r="K1972" s="95">
        <v>4.8868312835693297</v>
      </c>
      <c r="L1972" s="110">
        <v>85</v>
      </c>
    </row>
    <row r="1973" spans="1:12" ht="15" customHeight="1">
      <c r="A1973" s="90">
        <v>54</v>
      </c>
      <c r="B1973" s="92" t="s">
        <v>2538</v>
      </c>
      <c r="C1973" s="90" t="s">
        <v>82</v>
      </c>
      <c r="D1973" s="90">
        <v>1</v>
      </c>
      <c r="E1973" s="90">
        <v>1</v>
      </c>
      <c r="F1973" s="90" t="s">
        <v>566</v>
      </c>
      <c r="G1973" s="95">
        <v>5.6585240078010397</v>
      </c>
      <c r="H1973" s="97">
        <v>6.6070654775886215</v>
      </c>
      <c r="I1973" s="97">
        <v>4.7099825380134579</v>
      </c>
      <c r="J1973" s="90" t="s">
        <v>8678</v>
      </c>
      <c r="K1973" s="95">
        <v>6.4814815521240199</v>
      </c>
      <c r="L1973" s="110">
        <v>99</v>
      </c>
    </row>
    <row r="1974" spans="1:12" ht="15" customHeight="1">
      <c r="A1974" s="90">
        <v>54</v>
      </c>
      <c r="B1974" s="92" t="s">
        <v>2539</v>
      </c>
      <c r="C1974" s="90" t="s">
        <v>82</v>
      </c>
      <c r="D1974" s="90">
        <v>1</v>
      </c>
      <c r="E1974" s="90">
        <v>1</v>
      </c>
      <c r="F1974" s="90" t="s">
        <v>566</v>
      </c>
      <c r="G1974" s="95">
        <v>3.0590912879172998</v>
      </c>
      <c r="H1974" s="97">
        <v>3.5718884312103412</v>
      </c>
      <c r="I1974" s="97">
        <v>2.5462941446242584</v>
      </c>
      <c r="J1974" s="90" t="s">
        <v>8678</v>
      </c>
      <c r="K1974" s="95">
        <v>6.6872429847717196</v>
      </c>
      <c r="L1974" s="110">
        <v>81</v>
      </c>
    </row>
    <row r="1975" spans="1:12" ht="15" customHeight="1">
      <c r="A1975" s="90">
        <v>54</v>
      </c>
      <c r="B1975" s="92" t="s">
        <v>2540</v>
      </c>
      <c r="C1975" s="90" t="s">
        <v>82</v>
      </c>
      <c r="D1975" s="90">
        <v>1</v>
      </c>
      <c r="E1975" s="90">
        <v>1</v>
      </c>
      <c r="F1975" s="90" t="s">
        <v>566</v>
      </c>
      <c r="G1975" s="95">
        <v>1.3017518851558101</v>
      </c>
      <c r="H1975" s="97">
        <v>1.5199652646063799</v>
      </c>
      <c r="I1975" s="97">
        <v>1.0835385057052402</v>
      </c>
      <c r="J1975" s="90" t="s">
        <v>8678</v>
      </c>
      <c r="K1975" s="95">
        <v>8.0761318206787092</v>
      </c>
      <c r="L1975" s="110">
        <v>84</v>
      </c>
    </row>
    <row r="1976" spans="1:12" ht="15" customHeight="1">
      <c r="A1976" s="90">
        <v>54</v>
      </c>
      <c r="B1976" s="92" t="s">
        <v>2541</v>
      </c>
      <c r="C1976" s="90" t="s">
        <v>82</v>
      </c>
      <c r="D1976" s="90">
        <v>1</v>
      </c>
      <c r="E1976" s="90">
        <v>1</v>
      </c>
      <c r="F1976" s="90" t="s">
        <v>566</v>
      </c>
      <c r="G1976" s="95">
        <v>1.9406165391686401</v>
      </c>
      <c r="H1976" s="97">
        <v>2.2659231494824574</v>
      </c>
      <c r="I1976" s="97">
        <v>1.6153099288548227</v>
      </c>
      <c r="J1976" s="90" t="s">
        <v>8678</v>
      </c>
      <c r="K1976" s="95">
        <v>5.8127570152282697</v>
      </c>
      <c r="L1976" s="110">
        <v>91</v>
      </c>
    </row>
    <row r="1977" spans="1:12" ht="15" customHeight="1">
      <c r="A1977" s="90">
        <v>54</v>
      </c>
      <c r="B1977" s="92" t="s">
        <v>2542</v>
      </c>
      <c r="C1977" s="90" t="s">
        <v>82</v>
      </c>
      <c r="D1977" s="90">
        <v>1</v>
      </c>
      <c r="E1977" s="90">
        <v>1</v>
      </c>
      <c r="F1977" s="90" t="s">
        <v>566</v>
      </c>
      <c r="G1977" s="95">
        <v>3.3540122356066902</v>
      </c>
      <c r="H1977" s="97">
        <v>3.9162471384297386</v>
      </c>
      <c r="I1977" s="97">
        <v>2.7917773327836417</v>
      </c>
      <c r="J1977" s="90" t="s">
        <v>8678</v>
      </c>
      <c r="K1977" s="95">
        <v>6.4814815521240199</v>
      </c>
      <c r="L1977" s="110">
        <v>80</v>
      </c>
    </row>
    <row r="1978" spans="1:12" ht="15" customHeight="1">
      <c r="A1978" s="90">
        <v>54</v>
      </c>
      <c r="B1978" s="92" t="s">
        <v>2543</v>
      </c>
      <c r="C1978" s="90" t="s">
        <v>82</v>
      </c>
      <c r="D1978" s="90">
        <v>1</v>
      </c>
      <c r="E1978" s="90">
        <v>1</v>
      </c>
      <c r="F1978" s="90" t="s">
        <v>566</v>
      </c>
      <c r="G1978" s="95">
        <v>4.1636919408016304</v>
      </c>
      <c r="H1978" s="97">
        <v>4.8616538948069259</v>
      </c>
      <c r="I1978" s="97">
        <v>3.4657299867963349</v>
      </c>
      <c r="J1978" s="90" t="s">
        <v>8678</v>
      </c>
      <c r="K1978" s="95">
        <v>6.1213994026184002</v>
      </c>
      <c r="L1978" s="110">
        <v>79</v>
      </c>
    </row>
    <row r="1979" spans="1:12" ht="15" customHeight="1">
      <c r="A1979" s="90">
        <v>54</v>
      </c>
      <c r="B1979" s="92" t="s">
        <v>2544</v>
      </c>
      <c r="C1979" s="90" t="s">
        <v>82</v>
      </c>
      <c r="D1979" s="90">
        <v>1</v>
      </c>
      <c r="E1979" s="90">
        <v>1</v>
      </c>
      <c r="F1979" s="90" t="s">
        <v>566</v>
      </c>
      <c r="G1979" s="95">
        <v>7.6505220774995202</v>
      </c>
      <c r="H1979" s="97">
        <v>8.9329832716252699</v>
      </c>
      <c r="I1979" s="97">
        <v>6.3680608833737704</v>
      </c>
      <c r="J1979" s="90" t="s">
        <v>8678</v>
      </c>
      <c r="K1979" s="95">
        <v>6.7901234626770002</v>
      </c>
      <c r="L1979" s="110">
        <v>90</v>
      </c>
    </row>
    <row r="1980" spans="1:12" ht="15" customHeight="1">
      <c r="A1980" s="90">
        <v>54</v>
      </c>
      <c r="B1980" s="92" t="s">
        <v>2545</v>
      </c>
      <c r="C1980" s="90" t="s">
        <v>82</v>
      </c>
      <c r="D1980" s="90">
        <v>1</v>
      </c>
      <c r="E1980" s="90">
        <v>1</v>
      </c>
      <c r="F1980" s="90" t="s">
        <v>566</v>
      </c>
      <c r="G1980" s="95">
        <v>3.1393833633789501</v>
      </c>
      <c r="H1980" s="97">
        <v>3.6656399111325348</v>
      </c>
      <c r="I1980" s="97">
        <v>2.6131268156253653</v>
      </c>
      <c r="J1980" s="90" t="s">
        <v>8678</v>
      </c>
      <c r="K1980" s="95">
        <v>5.2983536720275799</v>
      </c>
      <c r="L1980" s="110">
        <v>104</v>
      </c>
    </row>
    <row r="1981" spans="1:12" ht="15" customHeight="1">
      <c r="A1981" s="90">
        <v>54</v>
      </c>
      <c r="B1981" s="92" t="s">
        <v>2546</v>
      </c>
      <c r="C1981" s="90" t="s">
        <v>82</v>
      </c>
      <c r="D1981" s="90">
        <v>1</v>
      </c>
      <c r="E1981" s="90">
        <v>1</v>
      </c>
      <c r="F1981" s="90" t="s">
        <v>566</v>
      </c>
      <c r="G1981" s="95">
        <v>5.93200100139748</v>
      </c>
      <c r="H1981" s="97">
        <v>6.9263855689790157</v>
      </c>
      <c r="I1981" s="97">
        <v>4.9376164338159443</v>
      </c>
      <c r="J1981" s="90" t="s">
        <v>8678</v>
      </c>
      <c r="K1981" s="95">
        <v>6.7901234626770002</v>
      </c>
      <c r="L1981" s="110">
        <v>100</v>
      </c>
    </row>
    <row r="1982" spans="1:12" ht="15" customHeight="1">
      <c r="A1982" s="90">
        <v>54</v>
      </c>
      <c r="B1982" s="92" t="s">
        <v>2547</v>
      </c>
      <c r="C1982" s="90" t="s">
        <v>82</v>
      </c>
      <c r="D1982" s="90">
        <v>1</v>
      </c>
      <c r="E1982" s="90">
        <v>1</v>
      </c>
      <c r="F1982" s="90" t="s">
        <v>566</v>
      </c>
      <c r="G1982" s="95">
        <v>5.6557048160532304</v>
      </c>
      <c r="H1982" s="97">
        <v>6.6037737031884474</v>
      </c>
      <c r="I1982" s="97">
        <v>4.7076359289180134</v>
      </c>
      <c r="J1982" s="90" t="s">
        <v>8678</v>
      </c>
      <c r="K1982" s="95">
        <v>6.7901234626770002</v>
      </c>
      <c r="L1982" s="110">
        <v>108</v>
      </c>
    </row>
    <row r="1983" spans="1:12" ht="15" customHeight="1">
      <c r="A1983" s="90">
        <v>54</v>
      </c>
      <c r="B1983" s="92" t="s">
        <v>2548</v>
      </c>
      <c r="C1983" s="90" t="s">
        <v>82</v>
      </c>
      <c r="D1983" s="90">
        <v>1</v>
      </c>
      <c r="E1983" s="90">
        <v>1</v>
      </c>
      <c r="F1983" s="90" t="s">
        <v>566</v>
      </c>
      <c r="G1983" s="95">
        <v>3.8367658672150098</v>
      </c>
      <c r="H1983" s="97">
        <v>4.4799250249567892</v>
      </c>
      <c r="I1983" s="97">
        <v>3.1936067094732308</v>
      </c>
      <c r="J1983" s="90" t="s">
        <v>8678</v>
      </c>
      <c r="K1983" s="95">
        <v>3.6008231639861998</v>
      </c>
      <c r="L1983" s="110">
        <v>107</v>
      </c>
    </row>
    <row r="1984" spans="1:12" ht="15" customHeight="1">
      <c r="A1984" s="90">
        <v>54</v>
      </c>
      <c r="B1984" s="92" t="s">
        <v>2549</v>
      </c>
      <c r="C1984" s="90" t="s">
        <v>82</v>
      </c>
      <c r="D1984" s="90">
        <v>1</v>
      </c>
      <c r="E1984" s="90">
        <v>1</v>
      </c>
      <c r="F1984" s="90" t="s">
        <v>566</v>
      </c>
      <c r="G1984" s="95">
        <v>4.2819859342989997</v>
      </c>
      <c r="H1984" s="97">
        <v>4.9997775750396247</v>
      </c>
      <c r="I1984" s="97">
        <v>3.5641942935583746</v>
      </c>
      <c r="J1984" s="90" t="s">
        <v>8678</v>
      </c>
      <c r="K1984" s="95">
        <v>5.6069960594177202</v>
      </c>
      <c r="L1984" s="110">
        <v>112</v>
      </c>
    </row>
    <row r="1985" spans="1:12" ht="15" customHeight="1">
      <c r="A1985" s="90">
        <v>54</v>
      </c>
      <c r="B1985" s="92" t="s">
        <v>2550</v>
      </c>
      <c r="C1985" s="90" t="s">
        <v>82</v>
      </c>
      <c r="D1985" s="90">
        <v>1</v>
      </c>
      <c r="E1985" s="90">
        <v>1</v>
      </c>
      <c r="F1985" s="90" t="s">
        <v>566</v>
      </c>
      <c r="G1985" s="95">
        <v>6.6539743655457402</v>
      </c>
      <c r="H1985" s="97">
        <v>7.7693837224597164</v>
      </c>
      <c r="I1985" s="97">
        <v>5.5385650086317639</v>
      </c>
      <c r="J1985" s="90" t="s">
        <v>8678</v>
      </c>
      <c r="K1985" s="95">
        <v>7.2016463279724103</v>
      </c>
      <c r="L1985" s="110">
        <v>113</v>
      </c>
    </row>
    <row r="1986" spans="1:12" ht="15" customHeight="1">
      <c r="A1986" s="90">
        <v>54</v>
      </c>
      <c r="B1986" s="92" t="s">
        <v>2551</v>
      </c>
      <c r="C1986" s="90" t="s">
        <v>82</v>
      </c>
      <c r="D1986" s="90">
        <v>1</v>
      </c>
      <c r="E1986" s="90">
        <v>1</v>
      </c>
      <c r="F1986" s="90" t="s">
        <v>566</v>
      </c>
      <c r="G1986" s="95">
        <v>2.2848762090838899</v>
      </c>
      <c r="H1986" s="97">
        <v>2.6678912558804035</v>
      </c>
      <c r="I1986" s="97">
        <v>1.901861162287376</v>
      </c>
      <c r="J1986" s="90" t="s">
        <v>8678</v>
      </c>
      <c r="K1986" s="95">
        <v>4.5781893730163503</v>
      </c>
      <c r="L1986" s="110">
        <v>117</v>
      </c>
    </row>
    <row r="1987" spans="1:12" ht="15" customHeight="1">
      <c r="A1987" s="90">
        <v>54</v>
      </c>
      <c r="B1987" s="92" t="s">
        <v>2552</v>
      </c>
      <c r="C1987" s="90" t="s">
        <v>82</v>
      </c>
      <c r="D1987" s="90">
        <v>1</v>
      </c>
      <c r="E1987" s="90">
        <v>1</v>
      </c>
      <c r="F1987" s="90" t="s">
        <v>566</v>
      </c>
      <c r="G1987" s="95">
        <v>3.0543480153156901</v>
      </c>
      <c r="H1987" s="97">
        <v>3.5663500412320213</v>
      </c>
      <c r="I1987" s="97">
        <v>2.542345989399359</v>
      </c>
      <c r="J1987" s="90" t="s">
        <v>8678</v>
      </c>
      <c r="K1987" s="95">
        <v>8.3847732543945295</v>
      </c>
      <c r="L1987" s="110">
        <v>91</v>
      </c>
    </row>
    <row r="1988" spans="1:12" ht="15" customHeight="1">
      <c r="A1988" s="90">
        <v>54</v>
      </c>
      <c r="B1988" s="92" t="s">
        <v>2553</v>
      </c>
      <c r="C1988" s="90" t="s">
        <v>82</v>
      </c>
      <c r="D1988" s="90">
        <v>1</v>
      </c>
      <c r="E1988" s="90">
        <v>1</v>
      </c>
      <c r="F1988" s="90" t="s">
        <v>566</v>
      </c>
      <c r="G1988" s="95">
        <v>7.9361337144568198</v>
      </c>
      <c r="H1988" s="97">
        <v>9.266472143270347</v>
      </c>
      <c r="I1988" s="97">
        <v>6.6057952856432927</v>
      </c>
      <c r="J1988" s="90" t="s">
        <v>8678</v>
      </c>
      <c r="K1988" s="95">
        <v>8.6934156417846609</v>
      </c>
      <c r="L1988" s="110">
        <v>94</v>
      </c>
    </row>
    <row r="1989" spans="1:12" ht="15" customHeight="1">
      <c r="A1989" s="90">
        <v>54</v>
      </c>
      <c r="B1989" s="92" t="s">
        <v>2554</v>
      </c>
      <c r="C1989" s="90" t="s">
        <v>82</v>
      </c>
      <c r="D1989" s="90">
        <v>1</v>
      </c>
      <c r="E1989" s="90">
        <v>1</v>
      </c>
      <c r="F1989" s="90" t="s">
        <v>566</v>
      </c>
      <c r="G1989" s="95">
        <v>4.2557038870940396</v>
      </c>
      <c r="H1989" s="97">
        <v>4.9690898539079571</v>
      </c>
      <c r="I1989" s="97">
        <v>3.542317920280122</v>
      </c>
      <c r="J1989" s="90" t="s">
        <v>8678</v>
      </c>
      <c r="K1989" s="95">
        <v>6.4814815521240199</v>
      </c>
      <c r="L1989" s="110">
        <v>86</v>
      </c>
    </row>
    <row r="1990" spans="1:12" ht="15" customHeight="1">
      <c r="A1990" s="90">
        <v>54</v>
      </c>
      <c r="B1990" s="92" t="s">
        <v>2555</v>
      </c>
      <c r="C1990" s="90" t="s">
        <v>82</v>
      </c>
      <c r="D1990" s="90">
        <v>1</v>
      </c>
      <c r="E1990" s="90">
        <v>1</v>
      </c>
      <c r="F1990" s="90" t="s">
        <v>566</v>
      </c>
      <c r="G1990" s="95">
        <v>1.9561517346134101</v>
      </c>
      <c r="H1990" s="97">
        <v>2.2840625182240633</v>
      </c>
      <c r="I1990" s="97">
        <v>1.6282409510027569</v>
      </c>
      <c r="J1990" s="90" t="s">
        <v>8678</v>
      </c>
      <c r="K1990" s="95">
        <v>6.7901234626770002</v>
      </c>
      <c r="L1990" s="110">
        <v>108</v>
      </c>
    </row>
    <row r="1991" spans="1:12" ht="15" customHeight="1">
      <c r="A1991" s="90">
        <v>54</v>
      </c>
      <c r="B1991" s="92" t="s">
        <v>2556</v>
      </c>
      <c r="C1991" s="90" t="s">
        <v>82</v>
      </c>
      <c r="D1991" s="90">
        <v>1</v>
      </c>
      <c r="E1991" s="90">
        <v>1</v>
      </c>
      <c r="F1991" s="90" t="s">
        <v>566</v>
      </c>
      <c r="G1991" s="95">
        <v>4.1183845264724201</v>
      </c>
      <c r="H1991" s="97">
        <v>4.8087515738694098</v>
      </c>
      <c r="I1991" s="97">
        <v>3.4280174790754305</v>
      </c>
      <c r="J1991" s="90" t="s">
        <v>8678</v>
      </c>
      <c r="K1991" s="95">
        <v>6.6872429847717196</v>
      </c>
      <c r="L1991" s="110">
        <v>91</v>
      </c>
    </row>
    <row r="1992" spans="1:12" ht="15" customHeight="1">
      <c r="A1992" s="90">
        <v>54</v>
      </c>
      <c r="B1992" s="92" t="s">
        <v>2557</v>
      </c>
      <c r="C1992" s="90" t="s">
        <v>82</v>
      </c>
      <c r="D1992" s="90">
        <v>1</v>
      </c>
      <c r="E1992" s="90">
        <v>1</v>
      </c>
      <c r="F1992" s="90" t="s">
        <v>566</v>
      </c>
      <c r="G1992" s="95">
        <v>6.03062920990208</v>
      </c>
      <c r="H1992" s="97">
        <v>7.0415468779402888</v>
      </c>
      <c r="I1992" s="97">
        <v>5.0197115418638711</v>
      </c>
      <c r="J1992" s="90" t="s">
        <v>8678</v>
      </c>
      <c r="K1992" s="95">
        <v>5.8127570152282697</v>
      </c>
      <c r="L1992" s="110">
        <v>87</v>
      </c>
    </row>
    <row r="1993" spans="1:12" ht="15" customHeight="1">
      <c r="A1993" s="90">
        <v>54</v>
      </c>
      <c r="B1993" s="92" t="s">
        <v>2558</v>
      </c>
      <c r="C1993" s="90" t="s">
        <v>82</v>
      </c>
      <c r="D1993" s="90">
        <v>1</v>
      </c>
      <c r="E1993" s="90">
        <v>1</v>
      </c>
      <c r="F1993" s="90" t="s">
        <v>566</v>
      </c>
      <c r="G1993" s="95">
        <v>1.25144787647823</v>
      </c>
      <c r="H1993" s="97">
        <v>1.4612287674810251</v>
      </c>
      <c r="I1993" s="97">
        <v>1.0416669854754348</v>
      </c>
      <c r="J1993" s="90" t="s">
        <v>8678</v>
      </c>
      <c r="K1993" s="95">
        <v>5.8127570152282697</v>
      </c>
      <c r="L1993" s="110">
        <v>82</v>
      </c>
    </row>
    <row r="1994" spans="1:12" ht="15" customHeight="1">
      <c r="A1994" s="90">
        <v>54</v>
      </c>
      <c r="B1994" s="92" t="s">
        <v>2559</v>
      </c>
      <c r="C1994" s="90" t="s">
        <v>82</v>
      </c>
      <c r="D1994" s="90">
        <v>1</v>
      </c>
      <c r="E1994" s="90">
        <v>1</v>
      </c>
      <c r="F1994" s="90" t="s">
        <v>566</v>
      </c>
      <c r="G1994" s="95">
        <v>7.9740056579886396</v>
      </c>
      <c r="H1994" s="97">
        <v>9.3106925813798789</v>
      </c>
      <c r="I1994" s="97">
        <v>6.6373187345973994</v>
      </c>
      <c r="J1994" s="90" t="s">
        <v>8678</v>
      </c>
      <c r="K1994" s="95">
        <v>7.2016463279724103</v>
      </c>
      <c r="L1994" s="110">
        <v>88</v>
      </c>
    </row>
    <row r="1995" spans="1:12" ht="15" customHeight="1">
      <c r="A1995" s="90">
        <v>54</v>
      </c>
      <c r="B1995" s="92" t="s">
        <v>2560</v>
      </c>
      <c r="C1995" s="90" t="s">
        <v>82</v>
      </c>
      <c r="D1995" s="90">
        <v>1</v>
      </c>
      <c r="E1995" s="90">
        <v>1</v>
      </c>
      <c r="F1995" s="90" t="s">
        <v>566</v>
      </c>
      <c r="G1995" s="95">
        <v>9.9934865851184593</v>
      </c>
      <c r="H1995" s="97">
        <v>11.668700199248637</v>
      </c>
      <c r="I1995" s="97">
        <v>8.3182729709882821</v>
      </c>
      <c r="J1995" s="90" t="s">
        <v>8678</v>
      </c>
      <c r="K1995" s="95">
        <v>7.3045268058776802</v>
      </c>
      <c r="L1995" s="110">
        <v>87</v>
      </c>
    </row>
    <row r="1996" spans="1:12" ht="15" customHeight="1">
      <c r="A1996" s="90">
        <v>55</v>
      </c>
      <c r="B1996" s="92" t="s">
        <v>2561</v>
      </c>
      <c r="C1996" s="90" t="s">
        <v>82</v>
      </c>
      <c r="D1996" s="90">
        <v>1</v>
      </c>
      <c r="E1996" s="90">
        <v>1</v>
      </c>
      <c r="F1996" s="90" t="s">
        <v>565</v>
      </c>
      <c r="G1996" s="95">
        <v>0.76555202359786001</v>
      </c>
      <c r="H1996" s="97">
        <v>0.89388192741399042</v>
      </c>
      <c r="I1996" s="97">
        <v>0.6372221197817296</v>
      </c>
      <c r="J1996" s="90" t="s">
        <v>8678</v>
      </c>
      <c r="K1996" s="95">
        <v>6.6872429847717196</v>
      </c>
      <c r="L1996" s="110">
        <v>84</v>
      </c>
    </row>
    <row r="1997" spans="1:12" ht="15" customHeight="1">
      <c r="A1997" s="90">
        <v>55</v>
      </c>
      <c r="B1997" s="92" t="s">
        <v>2562</v>
      </c>
      <c r="C1997" s="90" t="s">
        <v>82</v>
      </c>
      <c r="D1997" s="90">
        <v>1</v>
      </c>
      <c r="E1997" s="90">
        <v>1</v>
      </c>
      <c r="F1997" s="90" t="s">
        <v>565</v>
      </c>
      <c r="G1997" s="95">
        <v>1.6610742644532801</v>
      </c>
      <c r="H1997" s="97">
        <v>1.9395210505866722</v>
      </c>
      <c r="I1997" s="97">
        <v>1.382627478319888</v>
      </c>
      <c r="J1997" s="90" t="s">
        <v>8678</v>
      </c>
      <c r="K1997" s="95">
        <v>7.0987653732299796</v>
      </c>
      <c r="L1997" s="110">
        <v>99</v>
      </c>
    </row>
    <row r="1998" spans="1:12" ht="15" customHeight="1">
      <c r="A1998" s="90">
        <v>55</v>
      </c>
      <c r="B1998" s="92" t="s">
        <v>2563</v>
      </c>
      <c r="C1998" s="90" t="s">
        <v>82</v>
      </c>
      <c r="D1998" s="90">
        <v>1</v>
      </c>
      <c r="E1998" s="90">
        <v>1</v>
      </c>
      <c r="F1998" s="90" t="s">
        <v>565</v>
      </c>
      <c r="G1998" s="95">
        <v>2.5821265245462</v>
      </c>
      <c r="H1998" s="97">
        <v>3.0149698040646622</v>
      </c>
      <c r="I1998" s="97">
        <v>2.1492832450277377</v>
      </c>
      <c r="J1998" s="90" t="s">
        <v>8678</v>
      </c>
      <c r="K1998" s="95">
        <v>6.2757201194763104</v>
      </c>
      <c r="L1998" s="110">
        <v>94</v>
      </c>
    </row>
    <row r="1999" spans="1:12" ht="15" customHeight="1">
      <c r="A1999" s="90">
        <v>55</v>
      </c>
      <c r="B1999" s="92" t="s">
        <v>2564</v>
      </c>
      <c r="C1999" s="90" t="s">
        <v>82</v>
      </c>
      <c r="D1999" s="90">
        <v>1</v>
      </c>
      <c r="E1999" s="90">
        <v>1</v>
      </c>
      <c r="F1999" s="90" t="s">
        <v>565</v>
      </c>
      <c r="G1999" s="95">
        <v>1.8475012672475499</v>
      </c>
      <c r="H1999" s="97">
        <v>2.1571989136750367</v>
      </c>
      <c r="I1999" s="97">
        <v>1.5378036208200632</v>
      </c>
      <c r="J1999" s="90" t="s">
        <v>8678</v>
      </c>
      <c r="K1999" s="95">
        <v>7.2016463279724103</v>
      </c>
      <c r="L1999" s="110">
        <v>94</v>
      </c>
    </row>
    <row r="2000" spans="1:12" ht="15" customHeight="1">
      <c r="A2000" s="90">
        <v>55</v>
      </c>
      <c r="B2000" s="92" t="s">
        <v>2565</v>
      </c>
      <c r="C2000" s="90" t="s">
        <v>82</v>
      </c>
      <c r="D2000" s="90">
        <v>1</v>
      </c>
      <c r="E2000" s="90">
        <v>1</v>
      </c>
      <c r="F2000" s="90" t="s">
        <v>565</v>
      </c>
      <c r="G2000" s="95">
        <v>2.9973294816738401</v>
      </c>
      <c r="H2000" s="97">
        <v>3.499773459655549</v>
      </c>
      <c r="I2000" s="97">
        <v>2.4948855036921311</v>
      </c>
      <c r="J2000" s="90" t="s">
        <v>8678</v>
      </c>
      <c r="K2000" s="95">
        <v>5.8127570152282697</v>
      </c>
      <c r="L2000" s="110">
        <v>95</v>
      </c>
    </row>
    <row r="2001" spans="1:12" ht="15" customHeight="1">
      <c r="A2001" s="90">
        <v>55</v>
      </c>
      <c r="B2001" s="92" t="s">
        <v>2566</v>
      </c>
      <c r="C2001" s="90" t="s">
        <v>82</v>
      </c>
      <c r="D2001" s="90">
        <v>1</v>
      </c>
      <c r="E2001" s="90">
        <v>1</v>
      </c>
      <c r="F2001" s="90" t="s">
        <v>565</v>
      </c>
      <c r="G2001" s="95">
        <v>2.4598971540372698</v>
      </c>
      <c r="H2001" s="97">
        <v>2.8722510574226781</v>
      </c>
      <c r="I2001" s="97">
        <v>2.0475432506518616</v>
      </c>
      <c r="J2001" s="90" t="s">
        <v>8678</v>
      </c>
      <c r="K2001" s="95">
        <v>6.8930039405822701</v>
      </c>
      <c r="L2001" s="110">
        <v>91</v>
      </c>
    </row>
    <row r="2002" spans="1:12" ht="15" customHeight="1">
      <c r="A2002" s="90">
        <v>55</v>
      </c>
      <c r="B2002" s="92" t="s">
        <v>2567</v>
      </c>
      <c r="C2002" s="90" t="s">
        <v>82</v>
      </c>
      <c r="D2002" s="90">
        <v>1</v>
      </c>
      <c r="E2002" s="90">
        <v>1</v>
      </c>
      <c r="F2002" s="90" t="s">
        <v>565</v>
      </c>
      <c r="G2002" s="95">
        <v>0.861093575713197</v>
      </c>
      <c r="H2002" s="97">
        <v>1.0054391620897141</v>
      </c>
      <c r="I2002" s="97">
        <v>0.71674798933667994</v>
      </c>
      <c r="J2002" s="90" t="s">
        <v>8678</v>
      </c>
      <c r="K2002" s="95">
        <v>5.9156379699706996</v>
      </c>
      <c r="L2002" s="110">
        <v>87</v>
      </c>
    </row>
    <row r="2003" spans="1:12" ht="15" customHeight="1">
      <c r="A2003" s="90">
        <v>55</v>
      </c>
      <c r="B2003" s="92" t="s">
        <v>2568</v>
      </c>
      <c r="C2003" s="90" t="s">
        <v>82</v>
      </c>
      <c r="D2003" s="90">
        <v>1</v>
      </c>
      <c r="E2003" s="90">
        <v>1</v>
      </c>
      <c r="F2003" s="90" t="s">
        <v>565</v>
      </c>
      <c r="G2003" s="95">
        <v>2.0637844873715001</v>
      </c>
      <c r="H2003" s="97">
        <v>2.409737808109802</v>
      </c>
      <c r="I2003" s="97">
        <v>1.7178311666331982</v>
      </c>
      <c r="J2003" s="90" t="s">
        <v>8678</v>
      </c>
      <c r="K2003" s="95">
        <v>6.4814815521240199</v>
      </c>
      <c r="L2003" s="110">
        <v>92</v>
      </c>
    </row>
    <row r="2004" spans="1:12" ht="15" customHeight="1">
      <c r="A2004" s="90">
        <v>55</v>
      </c>
      <c r="B2004" s="92" t="s">
        <v>2569</v>
      </c>
      <c r="C2004" s="90" t="s">
        <v>82</v>
      </c>
      <c r="D2004" s="90">
        <v>1</v>
      </c>
      <c r="E2004" s="90">
        <v>1</v>
      </c>
      <c r="F2004" s="90" t="s">
        <v>565</v>
      </c>
      <c r="G2004" s="95">
        <v>2.8195275404007401</v>
      </c>
      <c r="H2004" s="97">
        <v>3.2921664818616598</v>
      </c>
      <c r="I2004" s="97">
        <v>2.3468885989398203</v>
      </c>
      <c r="J2004" s="90" t="s">
        <v>8678</v>
      </c>
      <c r="K2004" s="95">
        <v>6.9958848953246999</v>
      </c>
      <c r="L2004" s="110">
        <v>94</v>
      </c>
    </row>
    <row r="2005" spans="1:12" ht="15" customHeight="1">
      <c r="A2005" s="90">
        <v>55</v>
      </c>
      <c r="B2005" s="92" t="s">
        <v>2570</v>
      </c>
      <c r="C2005" s="90" t="s">
        <v>82</v>
      </c>
      <c r="D2005" s="90">
        <v>1</v>
      </c>
      <c r="E2005" s="90">
        <v>1</v>
      </c>
      <c r="F2005" s="90" t="s">
        <v>565</v>
      </c>
      <c r="G2005" s="95">
        <v>6.7363764453479602</v>
      </c>
      <c r="H2005" s="97">
        <v>7.8655989079024522</v>
      </c>
      <c r="I2005" s="97">
        <v>5.6071539827934682</v>
      </c>
      <c r="J2005" s="90" t="s">
        <v>8678</v>
      </c>
      <c r="K2005" s="95">
        <v>6.37860059738159</v>
      </c>
      <c r="L2005" s="110">
        <v>87</v>
      </c>
    </row>
    <row r="2006" spans="1:12" ht="15" customHeight="1">
      <c r="A2006" s="90">
        <v>55</v>
      </c>
      <c r="B2006" s="92" t="s">
        <v>2571</v>
      </c>
      <c r="C2006" s="90" t="s">
        <v>82</v>
      </c>
      <c r="D2006" s="90">
        <v>1</v>
      </c>
      <c r="E2006" s="90">
        <v>1</v>
      </c>
      <c r="F2006" s="90" t="s">
        <v>565</v>
      </c>
      <c r="G2006" s="95">
        <v>2.1889410466274999</v>
      </c>
      <c r="H2006" s="97">
        <v>2.5558744297471891</v>
      </c>
      <c r="I2006" s="97">
        <v>1.8220076635078108</v>
      </c>
      <c r="J2006" s="90" t="s">
        <v>8678</v>
      </c>
      <c r="K2006" s="95">
        <v>6.4814815521240199</v>
      </c>
      <c r="L2006" s="110">
        <v>85</v>
      </c>
    </row>
    <row r="2007" spans="1:12" ht="15" customHeight="1">
      <c r="A2007" s="90">
        <v>55</v>
      </c>
      <c r="B2007" s="92" t="s">
        <v>2572</v>
      </c>
      <c r="C2007" s="90" t="s">
        <v>82</v>
      </c>
      <c r="D2007" s="90">
        <v>1</v>
      </c>
      <c r="E2007" s="90">
        <v>1</v>
      </c>
      <c r="F2007" s="90" t="s">
        <v>565</v>
      </c>
      <c r="G2007" s="95">
        <v>4.5788003672004196</v>
      </c>
      <c r="H2007" s="97">
        <v>5.3463471734312575</v>
      </c>
      <c r="I2007" s="97">
        <v>3.8112535609695817</v>
      </c>
      <c r="J2007" s="90" t="s">
        <v>8678</v>
      </c>
      <c r="K2007" s="95">
        <v>5.8127570152282697</v>
      </c>
      <c r="L2007" s="110">
        <v>98</v>
      </c>
    </row>
    <row r="2008" spans="1:12" ht="15" customHeight="1">
      <c r="A2008" s="90">
        <v>55</v>
      </c>
      <c r="B2008" s="92" t="s">
        <v>2573</v>
      </c>
      <c r="C2008" s="90" t="s">
        <v>82</v>
      </c>
      <c r="D2008" s="90">
        <v>1</v>
      </c>
      <c r="E2008" s="90">
        <v>1</v>
      </c>
      <c r="F2008" s="90" t="s">
        <v>565</v>
      </c>
      <c r="G2008" s="95">
        <v>8.6708533775243009</v>
      </c>
      <c r="H2008" s="97">
        <v>10.124353264719392</v>
      </c>
      <c r="I2008" s="97">
        <v>7.2173534903292103</v>
      </c>
      <c r="J2008" s="90" t="s">
        <v>8678</v>
      </c>
      <c r="K2008" s="95">
        <v>5.7098765373229901</v>
      </c>
      <c r="L2008" s="110">
        <v>80</v>
      </c>
    </row>
    <row r="2009" spans="1:12" ht="15" customHeight="1">
      <c r="A2009" s="90">
        <v>55</v>
      </c>
      <c r="B2009" s="92" t="s">
        <v>2574</v>
      </c>
      <c r="C2009" s="90" t="s">
        <v>82</v>
      </c>
      <c r="D2009" s="90">
        <v>1</v>
      </c>
      <c r="E2009" s="90">
        <v>1</v>
      </c>
      <c r="F2009" s="90" t="s">
        <v>565</v>
      </c>
      <c r="G2009" s="95">
        <v>4.8559663129972304</v>
      </c>
      <c r="H2009" s="97">
        <v>5.669974598094063</v>
      </c>
      <c r="I2009" s="97">
        <v>4.0419580279003977</v>
      </c>
      <c r="J2009" s="90" t="s">
        <v>8678</v>
      </c>
      <c r="K2009" s="95">
        <v>4.2181072235107404</v>
      </c>
      <c r="L2009" s="110">
        <v>79</v>
      </c>
    </row>
    <row r="2010" spans="1:12" ht="15" customHeight="1">
      <c r="A2010" s="90">
        <v>55</v>
      </c>
      <c r="B2010" s="92" t="s">
        <v>2575</v>
      </c>
      <c r="C2010" s="90" t="s">
        <v>82</v>
      </c>
      <c r="D2010" s="90">
        <v>1</v>
      </c>
      <c r="E2010" s="90">
        <v>1</v>
      </c>
      <c r="F2010" s="90" t="s">
        <v>565</v>
      </c>
      <c r="G2010" s="95">
        <v>0.68366564317005896</v>
      </c>
      <c r="H2010" s="97">
        <v>0.79826888831345255</v>
      </c>
      <c r="I2010" s="97">
        <v>0.56906239802666536</v>
      </c>
      <c r="J2010" s="90" t="s">
        <v>8678</v>
      </c>
      <c r="K2010" s="95">
        <v>6.6872429847717196</v>
      </c>
      <c r="L2010" s="110">
        <v>87</v>
      </c>
    </row>
    <row r="2011" spans="1:12" ht="15" customHeight="1">
      <c r="A2011" s="90">
        <v>55</v>
      </c>
      <c r="B2011" s="92" t="s">
        <v>2576</v>
      </c>
      <c r="C2011" s="90" t="s">
        <v>82</v>
      </c>
      <c r="D2011" s="90">
        <v>1</v>
      </c>
      <c r="E2011" s="90">
        <v>1</v>
      </c>
      <c r="F2011" s="90" t="s">
        <v>565</v>
      </c>
      <c r="G2011" s="95">
        <v>6.0239996098169897</v>
      </c>
      <c r="H2011" s="97">
        <v>7.0338059543722284</v>
      </c>
      <c r="I2011" s="97">
        <v>5.0141932652617509</v>
      </c>
      <c r="J2011" s="90" t="s">
        <v>8678</v>
      </c>
      <c r="K2011" s="95">
        <v>5.7098765373229901</v>
      </c>
      <c r="L2011" s="110">
        <v>95</v>
      </c>
    </row>
    <row r="2012" spans="1:12" ht="15" customHeight="1">
      <c r="A2012" s="90">
        <v>55</v>
      </c>
      <c r="B2012" s="92" t="s">
        <v>2577</v>
      </c>
      <c r="C2012" s="90" t="s">
        <v>82</v>
      </c>
      <c r="D2012" s="90">
        <v>1</v>
      </c>
      <c r="E2012" s="90">
        <v>1</v>
      </c>
      <c r="F2012" s="90" t="s">
        <v>565</v>
      </c>
      <c r="G2012" s="95">
        <v>5.3930591366654301</v>
      </c>
      <c r="H2012" s="97">
        <v>6.2971005851229283</v>
      </c>
      <c r="I2012" s="97">
        <v>4.489017688207932</v>
      </c>
      <c r="J2012" s="90" t="s">
        <v>8678</v>
      </c>
      <c r="K2012" s="95">
        <v>4.7839508056640598</v>
      </c>
      <c r="L2012" s="110">
        <v>90</v>
      </c>
    </row>
    <row r="2013" spans="1:12" ht="15" customHeight="1">
      <c r="A2013" s="90">
        <v>56</v>
      </c>
      <c r="B2013" s="92" t="s">
        <v>2578</v>
      </c>
      <c r="C2013" s="90" t="s">
        <v>82</v>
      </c>
      <c r="D2013" s="90">
        <v>1</v>
      </c>
      <c r="E2013" s="90">
        <v>1</v>
      </c>
      <c r="F2013" s="90" t="s">
        <v>566</v>
      </c>
      <c r="G2013" s="95">
        <v>0.95813404772331701</v>
      </c>
      <c r="H2013" s="97">
        <v>1.1187465814208071</v>
      </c>
      <c r="I2013" s="97">
        <v>0.79752151402582705</v>
      </c>
      <c r="J2013" s="90" t="s">
        <v>8678</v>
      </c>
      <c r="K2013" s="95">
        <v>4.9897117614745996</v>
      </c>
      <c r="L2013" s="110">
        <v>99</v>
      </c>
    </row>
    <row r="2014" spans="1:12" ht="15" customHeight="1">
      <c r="A2014" s="90">
        <v>56</v>
      </c>
      <c r="B2014" s="92" t="s">
        <v>2579</v>
      </c>
      <c r="C2014" s="90" t="s">
        <v>82</v>
      </c>
      <c r="D2014" s="90">
        <v>1</v>
      </c>
      <c r="E2014" s="90">
        <v>1</v>
      </c>
      <c r="F2014" s="90" t="s">
        <v>566</v>
      </c>
      <c r="G2014" s="95">
        <v>15.0303173823332</v>
      </c>
      <c r="H2014" s="97">
        <v>17.549857693827356</v>
      </c>
      <c r="I2014" s="97">
        <v>12.510777070839046</v>
      </c>
      <c r="J2014" s="90" t="s">
        <v>8678</v>
      </c>
      <c r="K2014" s="95">
        <v>4.4238681793212802</v>
      </c>
      <c r="L2014" s="110">
        <v>107</v>
      </c>
    </row>
    <row r="2015" spans="1:12" ht="15" customHeight="1">
      <c r="A2015" s="90">
        <v>56</v>
      </c>
      <c r="B2015" s="92" t="s">
        <v>2580</v>
      </c>
      <c r="C2015" s="90" t="s">
        <v>82</v>
      </c>
      <c r="D2015" s="90">
        <v>1</v>
      </c>
      <c r="E2015" s="90">
        <v>1</v>
      </c>
      <c r="F2015" s="90" t="s">
        <v>566</v>
      </c>
      <c r="G2015" s="95">
        <v>30.204202702203101</v>
      </c>
      <c r="H2015" s="97">
        <v>35.267349696969227</v>
      </c>
      <c r="I2015" s="97">
        <v>25.141055707436976</v>
      </c>
      <c r="J2015" s="90" t="s">
        <v>8678</v>
      </c>
      <c r="K2015" s="95">
        <v>4.8868312835693297</v>
      </c>
      <c r="L2015" s="110">
        <v>101</v>
      </c>
    </row>
    <row r="2016" spans="1:12" ht="15" customHeight="1">
      <c r="A2016" s="90">
        <v>56</v>
      </c>
      <c r="B2016" s="92" t="s">
        <v>2581</v>
      </c>
      <c r="C2016" s="90" t="s">
        <v>82</v>
      </c>
      <c r="D2016" s="90">
        <v>1</v>
      </c>
      <c r="E2016" s="90">
        <v>1</v>
      </c>
      <c r="F2016" s="90" t="s">
        <v>566</v>
      </c>
      <c r="G2016" s="95">
        <v>57.502480668626298</v>
      </c>
      <c r="H2016" s="97">
        <v>67.141652907651036</v>
      </c>
      <c r="I2016" s="97">
        <v>47.863308429601553</v>
      </c>
      <c r="J2016" s="90" t="s">
        <v>8678</v>
      </c>
      <c r="K2016" s="95">
        <v>5.9156379699706996</v>
      </c>
      <c r="L2016" s="110">
        <v>100</v>
      </c>
    </row>
    <row r="2017" spans="1:12" ht="15" customHeight="1">
      <c r="A2017" s="90">
        <v>56</v>
      </c>
      <c r="B2017" s="92" t="s">
        <v>2582</v>
      </c>
      <c r="C2017" s="90" t="s">
        <v>82</v>
      </c>
      <c r="D2017" s="90">
        <v>1</v>
      </c>
      <c r="E2017" s="90">
        <v>1</v>
      </c>
      <c r="F2017" s="90" t="s">
        <v>566</v>
      </c>
      <c r="G2017" s="95">
        <v>53.880599265718999</v>
      </c>
      <c r="H2017" s="97">
        <v>62.912633547111383</v>
      </c>
      <c r="I2017" s="97">
        <v>44.848564984326615</v>
      </c>
      <c r="J2017" s="90" t="s">
        <v>8678</v>
      </c>
      <c r="K2017" s="95">
        <v>5.2983536720275799</v>
      </c>
      <c r="L2017" s="110">
        <v>100</v>
      </c>
    </row>
    <row r="2018" spans="1:12" ht="15" customHeight="1">
      <c r="A2018" s="90">
        <v>56</v>
      </c>
      <c r="B2018" s="92" t="s">
        <v>2583</v>
      </c>
      <c r="C2018" s="90" t="s">
        <v>82</v>
      </c>
      <c r="D2018" s="90">
        <v>1</v>
      </c>
      <c r="E2018" s="90">
        <v>1</v>
      </c>
      <c r="F2018" s="90" t="s">
        <v>566</v>
      </c>
      <c r="G2018" s="95">
        <v>82.986605633199403</v>
      </c>
      <c r="H2018" s="97">
        <v>96.897695657996763</v>
      </c>
      <c r="I2018" s="97">
        <v>69.075515608402043</v>
      </c>
      <c r="J2018" s="90" t="s">
        <v>8678</v>
      </c>
      <c r="K2018" s="95">
        <v>5.7098765373229901</v>
      </c>
      <c r="L2018" s="110">
        <v>106</v>
      </c>
    </row>
    <row r="2019" spans="1:12" ht="15" customHeight="1">
      <c r="A2019" s="90">
        <v>56</v>
      </c>
      <c r="B2019" s="92" t="s">
        <v>2584</v>
      </c>
      <c r="C2019" s="90" t="s">
        <v>82</v>
      </c>
      <c r="D2019" s="90">
        <v>1</v>
      </c>
      <c r="E2019" s="90">
        <v>1</v>
      </c>
      <c r="F2019" s="90" t="s">
        <v>566</v>
      </c>
      <c r="G2019" s="95">
        <v>71.087949526763794</v>
      </c>
      <c r="H2019" s="97">
        <v>83.004461330078726</v>
      </c>
      <c r="I2019" s="97">
        <v>59.171437723448861</v>
      </c>
      <c r="J2019" s="90" t="s">
        <v>8678</v>
      </c>
      <c r="K2019" s="95">
        <v>4.5781893730163503</v>
      </c>
      <c r="L2019" s="110">
        <v>111</v>
      </c>
    </row>
    <row r="2020" spans="1:12" ht="15" customHeight="1">
      <c r="A2020" s="90">
        <v>56</v>
      </c>
      <c r="B2020" s="92" t="s">
        <v>2585</v>
      </c>
      <c r="C2020" s="90" t="s">
        <v>82</v>
      </c>
      <c r="D2020" s="90">
        <v>1</v>
      </c>
      <c r="E2020" s="90">
        <v>1</v>
      </c>
      <c r="F2020" s="90" t="s">
        <v>566</v>
      </c>
      <c r="G2020" s="95">
        <v>81.871477804965096</v>
      </c>
      <c r="H2020" s="97">
        <v>95.595638342896947</v>
      </c>
      <c r="I2020" s="97">
        <v>68.147317267033245</v>
      </c>
      <c r="J2020" s="90" t="s">
        <v>8678</v>
      </c>
      <c r="K2020" s="95">
        <v>6.0185184478759703</v>
      </c>
      <c r="L2020" s="110">
        <v>103</v>
      </c>
    </row>
    <row r="2021" spans="1:12" ht="15" customHeight="1">
      <c r="A2021" s="90">
        <v>56</v>
      </c>
      <c r="B2021" s="92" t="s">
        <v>2586</v>
      </c>
      <c r="C2021" s="90" t="s">
        <v>82</v>
      </c>
      <c r="D2021" s="90">
        <v>1</v>
      </c>
      <c r="E2021" s="90">
        <v>1</v>
      </c>
      <c r="F2021" s="90" t="s">
        <v>566</v>
      </c>
      <c r="G2021" s="95">
        <v>110.893392007795</v>
      </c>
      <c r="H2021" s="97">
        <v>129.48251187364517</v>
      </c>
      <c r="I2021" s="97">
        <v>92.304272141944836</v>
      </c>
      <c r="J2021" s="90" t="s">
        <v>8678</v>
      </c>
      <c r="K2021" s="95">
        <v>6.0185184478759703</v>
      </c>
      <c r="L2021" s="110">
        <v>102</v>
      </c>
    </row>
    <row r="2022" spans="1:12" ht="15" customHeight="1">
      <c r="A2022" s="90">
        <v>56</v>
      </c>
      <c r="B2022" s="92" t="s">
        <v>2587</v>
      </c>
      <c r="C2022" s="90" t="s">
        <v>82</v>
      </c>
      <c r="D2022" s="90">
        <v>1</v>
      </c>
      <c r="E2022" s="90">
        <v>1</v>
      </c>
      <c r="F2022" s="90" t="s">
        <v>566</v>
      </c>
      <c r="G2022" s="95">
        <v>102.118517958574</v>
      </c>
      <c r="H2022" s="97">
        <v>119.23670089522247</v>
      </c>
      <c r="I2022" s="97">
        <v>85.000335021925537</v>
      </c>
      <c r="J2022" s="90" t="s">
        <v>8678</v>
      </c>
      <c r="K2022" s="95">
        <v>6.0185184478759703</v>
      </c>
      <c r="L2022" s="110">
        <v>115</v>
      </c>
    </row>
    <row r="2023" spans="1:12" ht="15" customHeight="1">
      <c r="A2023" s="90">
        <v>56</v>
      </c>
      <c r="B2023" s="92" t="s">
        <v>2588</v>
      </c>
      <c r="C2023" s="90" t="s">
        <v>82</v>
      </c>
      <c r="D2023" s="90">
        <v>1</v>
      </c>
      <c r="E2023" s="90">
        <v>1</v>
      </c>
      <c r="F2023" s="90" t="s">
        <v>566</v>
      </c>
      <c r="G2023" s="95">
        <v>71.380638239656605</v>
      </c>
      <c r="H2023" s="97">
        <v>83.346213611763474</v>
      </c>
      <c r="I2023" s="97">
        <v>59.415062867549736</v>
      </c>
      <c r="J2023" s="90" t="s">
        <v>8678</v>
      </c>
      <c r="K2023" s="95">
        <v>6.0185184478759703</v>
      </c>
      <c r="L2023" s="110">
        <v>118</v>
      </c>
    </row>
    <row r="2024" spans="1:12" ht="15" customHeight="1">
      <c r="A2024" s="90">
        <v>56</v>
      </c>
      <c r="B2024" s="92" t="s">
        <v>2589</v>
      </c>
      <c r="C2024" s="90" t="s">
        <v>82</v>
      </c>
      <c r="D2024" s="90">
        <v>1</v>
      </c>
      <c r="E2024" s="90">
        <v>1</v>
      </c>
      <c r="F2024" s="90" t="s">
        <v>566</v>
      </c>
      <c r="G2024" s="95">
        <v>118.009859568514</v>
      </c>
      <c r="H2024" s="97">
        <v>137.79191677817218</v>
      </c>
      <c r="I2024" s="97">
        <v>98.227802358855826</v>
      </c>
      <c r="J2024" s="90" t="s">
        <v>8678</v>
      </c>
      <c r="K2024" s="95">
        <v>6.1213994026184002</v>
      </c>
      <c r="L2024" s="110">
        <v>102</v>
      </c>
    </row>
    <row r="2025" spans="1:12" ht="15" customHeight="1">
      <c r="A2025" s="90">
        <v>56</v>
      </c>
      <c r="B2025" s="92" t="s">
        <v>2590</v>
      </c>
      <c r="C2025" s="90" t="s">
        <v>82</v>
      </c>
      <c r="D2025" s="90">
        <v>1</v>
      </c>
      <c r="E2025" s="90">
        <v>1</v>
      </c>
      <c r="F2025" s="90" t="s">
        <v>566</v>
      </c>
      <c r="G2025" s="95">
        <v>119.204320658246</v>
      </c>
      <c r="H2025" s="97">
        <v>139.18660603272181</v>
      </c>
      <c r="I2025" s="97">
        <v>99.222035283770197</v>
      </c>
      <c r="J2025" s="90" t="s">
        <v>8678</v>
      </c>
      <c r="K2025" s="95">
        <v>5.8127570152282697</v>
      </c>
      <c r="L2025" s="110">
        <v>91</v>
      </c>
    </row>
    <row r="2026" spans="1:12" ht="15" customHeight="1">
      <c r="A2026" s="90">
        <v>56</v>
      </c>
      <c r="B2026" s="92" t="s">
        <v>2591</v>
      </c>
      <c r="C2026" s="90" t="s">
        <v>82</v>
      </c>
      <c r="D2026" s="90">
        <v>1</v>
      </c>
      <c r="E2026" s="90">
        <v>1</v>
      </c>
      <c r="F2026" s="90" t="s">
        <v>566</v>
      </c>
      <c r="G2026" s="95">
        <v>73.672194080704301</v>
      </c>
      <c r="H2026" s="97">
        <v>86.021904209961804</v>
      </c>
      <c r="I2026" s="97">
        <v>61.322483951446799</v>
      </c>
      <c r="J2026" s="90" t="s">
        <v>8678</v>
      </c>
      <c r="K2026" s="95">
        <v>4.68106985092163</v>
      </c>
      <c r="L2026" s="110">
        <v>102</v>
      </c>
    </row>
    <row r="2027" spans="1:12" ht="15" customHeight="1">
      <c r="A2027" s="90">
        <v>56</v>
      </c>
      <c r="B2027" s="92" t="s">
        <v>2592</v>
      </c>
      <c r="C2027" s="90" t="s">
        <v>82</v>
      </c>
      <c r="D2027" s="90">
        <v>1</v>
      </c>
      <c r="E2027" s="90">
        <v>1</v>
      </c>
      <c r="F2027" s="90" t="s">
        <v>566</v>
      </c>
      <c r="G2027" s="95">
        <v>84.482128719112495</v>
      </c>
      <c r="H2027" s="97">
        <v>98.64391409557004</v>
      </c>
      <c r="I2027" s="97">
        <v>70.320343342654951</v>
      </c>
      <c r="J2027" s="90" t="s">
        <v>8678</v>
      </c>
      <c r="K2027" s="95">
        <v>6.2757201194763104</v>
      </c>
      <c r="L2027" s="110">
        <v>103</v>
      </c>
    </row>
    <row r="2028" spans="1:12" ht="15" customHeight="1">
      <c r="A2028" s="90">
        <v>56</v>
      </c>
      <c r="B2028" s="92" t="s">
        <v>2593</v>
      </c>
      <c r="C2028" s="90" t="s">
        <v>82</v>
      </c>
      <c r="D2028" s="90">
        <v>1</v>
      </c>
      <c r="E2028" s="90">
        <v>1</v>
      </c>
      <c r="F2028" s="90" t="s">
        <v>566</v>
      </c>
      <c r="G2028" s="95">
        <v>98.346923285382104</v>
      </c>
      <c r="H2028" s="97">
        <v>114.83287174713563</v>
      </c>
      <c r="I2028" s="97">
        <v>81.860974823628581</v>
      </c>
      <c r="J2028" s="90" t="s">
        <v>8678</v>
      </c>
      <c r="K2028" s="95">
        <v>7.9218106269836399</v>
      </c>
      <c r="L2028" s="110">
        <v>109</v>
      </c>
    </row>
    <row r="2029" spans="1:12" ht="15" customHeight="1">
      <c r="A2029" s="90">
        <v>56</v>
      </c>
      <c r="B2029" s="92" t="s">
        <v>2594</v>
      </c>
      <c r="C2029" s="90" t="s">
        <v>82</v>
      </c>
      <c r="D2029" s="90">
        <v>1</v>
      </c>
      <c r="E2029" s="90">
        <v>1</v>
      </c>
      <c r="F2029" s="90" t="s">
        <v>566</v>
      </c>
      <c r="G2029" s="95">
        <v>111.256510791384</v>
      </c>
      <c r="H2029" s="97">
        <v>129.90650045724175</v>
      </c>
      <c r="I2029" s="97">
        <v>92.606521125526257</v>
      </c>
      <c r="J2029" s="90" t="s">
        <v>8678</v>
      </c>
      <c r="K2029" s="95">
        <v>6.37860059738159</v>
      </c>
      <c r="L2029" s="110">
        <v>98</v>
      </c>
    </row>
    <row r="2030" spans="1:12" ht="15" customHeight="1">
      <c r="A2030" s="90">
        <v>56</v>
      </c>
      <c r="B2030" s="92" t="s">
        <v>2595</v>
      </c>
      <c r="C2030" s="90" t="s">
        <v>82</v>
      </c>
      <c r="D2030" s="90">
        <v>1</v>
      </c>
      <c r="E2030" s="90">
        <v>1</v>
      </c>
      <c r="F2030" s="90" t="s">
        <v>566</v>
      </c>
      <c r="G2030" s="95">
        <v>96.083834208379898</v>
      </c>
      <c r="H2030" s="97">
        <v>112.19041981218663</v>
      </c>
      <c r="I2030" s="97">
        <v>79.977248604573163</v>
      </c>
      <c r="J2030" s="90" t="s">
        <v>8678</v>
      </c>
      <c r="K2030" s="95">
        <v>6.4814815521240199</v>
      </c>
      <c r="L2030" s="110">
        <v>97</v>
      </c>
    </row>
    <row r="2031" spans="1:12" ht="15" customHeight="1">
      <c r="A2031" s="90">
        <v>56</v>
      </c>
      <c r="B2031" s="92" t="s">
        <v>2596</v>
      </c>
      <c r="C2031" s="90" t="s">
        <v>82</v>
      </c>
      <c r="D2031" s="90">
        <v>1</v>
      </c>
      <c r="E2031" s="90">
        <v>1</v>
      </c>
      <c r="F2031" s="90" t="s">
        <v>566</v>
      </c>
      <c r="G2031" s="95">
        <v>107.13439402842</v>
      </c>
      <c r="H2031" s="97">
        <v>125.09339101003935</v>
      </c>
      <c r="I2031" s="97">
        <v>89.175397046800654</v>
      </c>
      <c r="J2031" s="90" t="s">
        <v>8678</v>
      </c>
      <c r="K2031" s="95">
        <v>6.1213994026184002</v>
      </c>
      <c r="L2031" s="110">
        <v>101</v>
      </c>
    </row>
    <row r="2032" spans="1:12" ht="15" customHeight="1">
      <c r="A2032" s="90">
        <v>56</v>
      </c>
      <c r="B2032" s="92" t="s">
        <v>2597</v>
      </c>
      <c r="C2032" s="90" t="s">
        <v>82</v>
      </c>
      <c r="D2032" s="90">
        <v>1</v>
      </c>
      <c r="E2032" s="90">
        <v>1</v>
      </c>
      <c r="F2032" s="90" t="s">
        <v>566</v>
      </c>
      <c r="G2032" s="95">
        <v>88.261978254705397</v>
      </c>
      <c r="H2032" s="97">
        <v>103.05738187315048</v>
      </c>
      <c r="I2032" s="97">
        <v>73.466574636260319</v>
      </c>
      <c r="J2032" s="90" t="s">
        <v>8678</v>
      </c>
      <c r="K2032" s="95">
        <v>6.37860059738159</v>
      </c>
      <c r="L2032" s="110">
        <v>100</v>
      </c>
    </row>
    <row r="2033" spans="1:12" ht="15" customHeight="1">
      <c r="A2033" s="90">
        <v>56</v>
      </c>
      <c r="B2033" s="92" t="s">
        <v>2598</v>
      </c>
      <c r="C2033" s="90" t="s">
        <v>82</v>
      </c>
      <c r="D2033" s="90">
        <v>1</v>
      </c>
      <c r="E2033" s="90">
        <v>1</v>
      </c>
      <c r="F2033" s="90" t="s">
        <v>566</v>
      </c>
      <c r="G2033" s="95">
        <v>89.532070207676</v>
      </c>
      <c r="H2033" s="97">
        <v>104.54038003384862</v>
      </c>
      <c r="I2033" s="97">
        <v>74.523760381503379</v>
      </c>
      <c r="J2033" s="90" t="s">
        <v>8678</v>
      </c>
      <c r="K2033" s="95">
        <v>6.7901234626770002</v>
      </c>
      <c r="L2033" s="110">
        <v>97</v>
      </c>
    </row>
    <row r="2034" spans="1:12" ht="15" customHeight="1">
      <c r="A2034" s="90">
        <v>56</v>
      </c>
      <c r="B2034" s="92" t="s">
        <v>2599</v>
      </c>
      <c r="C2034" s="90" t="s">
        <v>82</v>
      </c>
      <c r="D2034" s="90">
        <v>1</v>
      </c>
      <c r="E2034" s="90">
        <v>1</v>
      </c>
      <c r="F2034" s="90" t="s">
        <v>566</v>
      </c>
      <c r="G2034" s="95">
        <v>84.432486893644494</v>
      </c>
      <c r="H2034" s="97">
        <v>98.585950783787325</v>
      </c>
      <c r="I2034" s="97">
        <v>70.279023003501663</v>
      </c>
      <c r="J2034" s="90" t="s">
        <v>8678</v>
      </c>
      <c r="K2034" s="95">
        <v>5.19547319412231</v>
      </c>
      <c r="L2034" s="110">
        <v>96</v>
      </c>
    </row>
    <row r="2035" spans="1:12" ht="15" customHeight="1">
      <c r="A2035" s="90">
        <v>56</v>
      </c>
      <c r="B2035" s="92" t="s">
        <v>2600</v>
      </c>
      <c r="C2035" s="90" t="s">
        <v>82</v>
      </c>
      <c r="D2035" s="90">
        <v>1</v>
      </c>
      <c r="E2035" s="90">
        <v>1</v>
      </c>
      <c r="F2035" s="90" t="s">
        <v>566</v>
      </c>
      <c r="G2035" s="95">
        <v>126.48924821005799</v>
      </c>
      <c r="H2035" s="97">
        <v>147.69270996865188</v>
      </c>
      <c r="I2035" s="97">
        <v>105.28578645146412</v>
      </c>
      <c r="J2035" s="90" t="s">
        <v>8678</v>
      </c>
      <c r="K2035" s="95">
        <v>6.2757201194763104</v>
      </c>
      <c r="L2035" s="110">
        <v>91</v>
      </c>
    </row>
    <row r="2036" spans="1:12" ht="15" customHeight="1">
      <c r="A2036" s="90">
        <v>56</v>
      </c>
      <c r="B2036" s="92" t="s">
        <v>2601</v>
      </c>
      <c r="C2036" s="90" t="s">
        <v>82</v>
      </c>
      <c r="D2036" s="90">
        <v>1</v>
      </c>
      <c r="E2036" s="90">
        <v>1</v>
      </c>
      <c r="F2036" s="90" t="s">
        <v>566</v>
      </c>
      <c r="G2036" s="95">
        <v>65.752808098361399</v>
      </c>
      <c r="H2036" s="97">
        <v>76.774987230286285</v>
      </c>
      <c r="I2036" s="97">
        <v>54.73062896643652</v>
      </c>
      <c r="J2036" s="90" t="s">
        <v>8678</v>
      </c>
      <c r="K2036" s="95">
        <v>5.6069960594177202</v>
      </c>
      <c r="L2036" s="110">
        <v>103</v>
      </c>
    </row>
    <row r="2037" spans="1:12" ht="15" customHeight="1">
      <c r="A2037" s="90">
        <v>56</v>
      </c>
      <c r="B2037" s="92" t="s">
        <v>2602</v>
      </c>
      <c r="C2037" s="90" t="s">
        <v>82</v>
      </c>
      <c r="D2037" s="90">
        <v>1</v>
      </c>
      <c r="E2037" s="90">
        <v>1</v>
      </c>
      <c r="F2037" s="90" t="s">
        <v>566</v>
      </c>
      <c r="G2037" s="95">
        <v>124.846422774641</v>
      </c>
      <c r="H2037" s="97">
        <v>145.77449680827931</v>
      </c>
      <c r="I2037" s="97">
        <v>103.9183487410027</v>
      </c>
      <c r="J2037" s="90" t="s">
        <v>8678</v>
      </c>
      <c r="K2037" s="95">
        <v>6.37860059738159</v>
      </c>
      <c r="L2037" s="110">
        <v>103</v>
      </c>
    </row>
    <row r="2038" spans="1:12" ht="15" customHeight="1">
      <c r="A2038" s="90">
        <v>56</v>
      </c>
      <c r="B2038" s="92" t="s">
        <v>2603</v>
      </c>
      <c r="C2038" s="90" t="s">
        <v>82</v>
      </c>
      <c r="D2038" s="90">
        <v>1</v>
      </c>
      <c r="E2038" s="90">
        <v>1</v>
      </c>
      <c r="F2038" s="90" t="s">
        <v>566</v>
      </c>
      <c r="G2038" s="95">
        <v>94.211387141972395</v>
      </c>
      <c r="H2038" s="97">
        <v>110.00409342141451</v>
      </c>
      <c r="I2038" s="97">
        <v>78.41868086253028</v>
      </c>
      <c r="J2038" s="90" t="s">
        <v>8678</v>
      </c>
      <c r="K2038" s="95">
        <v>5.2983536720275799</v>
      </c>
      <c r="L2038" s="110">
        <v>107</v>
      </c>
    </row>
    <row r="2039" spans="1:12" ht="15" customHeight="1">
      <c r="A2039" s="90">
        <v>56</v>
      </c>
      <c r="B2039" s="92" t="s">
        <v>2604</v>
      </c>
      <c r="C2039" s="90" t="s">
        <v>82</v>
      </c>
      <c r="D2039" s="90">
        <v>1</v>
      </c>
      <c r="E2039" s="90">
        <v>1</v>
      </c>
      <c r="F2039" s="90" t="s">
        <v>566</v>
      </c>
      <c r="G2039" s="95">
        <v>95.287313405138605</v>
      </c>
      <c r="H2039" s="97">
        <v>111.26037779168422</v>
      </c>
      <c r="I2039" s="97">
        <v>79.314249018592989</v>
      </c>
      <c r="J2039" s="90" t="s">
        <v>8678</v>
      </c>
      <c r="K2039" s="95">
        <v>6.2757201194763104</v>
      </c>
      <c r="L2039" s="110">
        <v>109</v>
      </c>
    </row>
    <row r="2040" spans="1:12" ht="15" customHeight="1">
      <c r="A2040" s="90">
        <v>56</v>
      </c>
      <c r="B2040" s="92" t="s">
        <v>2605</v>
      </c>
      <c r="C2040" s="90" t="s">
        <v>82</v>
      </c>
      <c r="D2040" s="90">
        <v>1</v>
      </c>
      <c r="E2040" s="90">
        <v>1</v>
      </c>
      <c r="F2040" s="90" t="s">
        <v>566</v>
      </c>
      <c r="G2040" s="95">
        <v>86.0568781491409</v>
      </c>
      <c r="H2040" s="97">
        <v>100.48263963259154</v>
      </c>
      <c r="I2040" s="97">
        <v>71.631116665690257</v>
      </c>
      <c r="J2040" s="90" t="s">
        <v>8678</v>
      </c>
      <c r="K2040" s="95">
        <v>6.1213994026184002</v>
      </c>
      <c r="L2040" s="110">
        <v>108</v>
      </c>
    </row>
    <row r="2041" spans="1:12" ht="15" customHeight="1">
      <c r="A2041" s="90">
        <v>56</v>
      </c>
      <c r="B2041" s="92" t="s">
        <v>2606</v>
      </c>
      <c r="C2041" s="90" t="s">
        <v>82</v>
      </c>
      <c r="D2041" s="90">
        <v>1</v>
      </c>
      <c r="E2041" s="90">
        <v>1</v>
      </c>
      <c r="F2041" s="90" t="s">
        <v>566</v>
      </c>
      <c r="G2041" s="95">
        <v>69.635822329330097</v>
      </c>
      <c r="H2041" s="97">
        <v>81.308913257470977</v>
      </c>
      <c r="I2041" s="97">
        <v>57.962731401189217</v>
      </c>
      <c r="J2041" s="90" t="s">
        <v>8678</v>
      </c>
      <c r="K2041" s="95">
        <v>4.2181072235107404</v>
      </c>
      <c r="L2041" s="110">
        <v>110</v>
      </c>
    </row>
    <row r="2042" spans="1:12" ht="15" customHeight="1">
      <c r="A2042" s="90">
        <v>56</v>
      </c>
      <c r="B2042" s="92" t="s">
        <v>2607</v>
      </c>
      <c r="C2042" s="90" t="s">
        <v>82</v>
      </c>
      <c r="D2042" s="90">
        <v>1</v>
      </c>
      <c r="E2042" s="90">
        <v>1</v>
      </c>
      <c r="F2042" s="90" t="s">
        <v>566</v>
      </c>
      <c r="G2042" s="95">
        <v>59.645286244358402</v>
      </c>
      <c r="H2042" s="97">
        <v>69.6436581523201</v>
      </c>
      <c r="I2042" s="97">
        <v>49.646914336396698</v>
      </c>
      <c r="J2042" s="90" t="s">
        <v>8678</v>
      </c>
      <c r="K2042" s="95">
        <v>4.3209877014160103</v>
      </c>
      <c r="L2042" s="110">
        <v>101</v>
      </c>
    </row>
    <row r="2043" spans="1:12" ht="15" customHeight="1">
      <c r="A2043" s="90">
        <v>56</v>
      </c>
      <c r="B2043" s="92" t="s">
        <v>2608</v>
      </c>
      <c r="C2043" s="90" t="s">
        <v>82</v>
      </c>
      <c r="D2043" s="90">
        <v>1</v>
      </c>
      <c r="E2043" s="90">
        <v>1</v>
      </c>
      <c r="F2043" s="90" t="s">
        <v>566</v>
      </c>
      <c r="G2043" s="95">
        <v>55.834062144640399</v>
      </c>
      <c r="H2043" s="97">
        <v>65.193556475295281</v>
      </c>
      <c r="I2043" s="97">
        <v>46.474567813985509</v>
      </c>
      <c r="J2043" s="90" t="s">
        <v>8678</v>
      </c>
      <c r="K2043" s="95">
        <v>5.0925927162170401</v>
      </c>
      <c r="L2043" s="110">
        <v>105</v>
      </c>
    </row>
    <row r="2044" spans="1:12" ht="15" customHeight="1">
      <c r="A2044" s="90">
        <v>56</v>
      </c>
      <c r="B2044" s="92" t="s">
        <v>2609</v>
      </c>
      <c r="C2044" s="90" t="s">
        <v>82</v>
      </c>
      <c r="D2044" s="90">
        <v>1</v>
      </c>
      <c r="E2044" s="90">
        <v>1</v>
      </c>
      <c r="F2044" s="90" t="s">
        <v>566</v>
      </c>
      <c r="G2044" s="95">
        <v>46.767873656400702</v>
      </c>
      <c r="H2044" s="97">
        <v>54.607597859342015</v>
      </c>
      <c r="I2044" s="97">
        <v>38.92814945345939</v>
      </c>
      <c r="J2044" s="90" t="s">
        <v>8678</v>
      </c>
      <c r="K2044" s="95">
        <v>5.4012346267700098</v>
      </c>
      <c r="L2044" s="110">
        <v>97</v>
      </c>
    </row>
    <row r="2045" spans="1:12" ht="15" customHeight="1">
      <c r="A2045" s="90">
        <v>56</v>
      </c>
      <c r="B2045" s="92" t="s">
        <v>2610</v>
      </c>
      <c r="C2045" s="90" t="s">
        <v>82</v>
      </c>
      <c r="D2045" s="90">
        <v>1</v>
      </c>
      <c r="E2045" s="90">
        <v>1</v>
      </c>
      <c r="F2045" s="90" t="s">
        <v>566</v>
      </c>
      <c r="G2045" s="95">
        <v>28.995053398279602</v>
      </c>
      <c r="H2045" s="97">
        <v>33.855510034861325</v>
      </c>
      <c r="I2045" s="97">
        <v>24.134596761697878</v>
      </c>
      <c r="J2045" s="90" t="s">
        <v>8678</v>
      </c>
      <c r="K2045" s="95">
        <v>5.5041151046752903</v>
      </c>
      <c r="L2045" s="110">
        <v>101</v>
      </c>
    </row>
    <row r="2046" spans="1:12" ht="15" customHeight="1">
      <c r="A2046" s="90">
        <v>56</v>
      </c>
      <c r="B2046" s="92" t="s">
        <v>2611</v>
      </c>
      <c r="C2046" s="90" t="s">
        <v>82</v>
      </c>
      <c r="D2046" s="90">
        <v>1</v>
      </c>
      <c r="E2046" s="90">
        <v>1</v>
      </c>
      <c r="F2046" s="90" t="s">
        <v>566</v>
      </c>
      <c r="G2046" s="95">
        <v>33.339110061932203</v>
      </c>
      <c r="H2046" s="97">
        <v>38.927763289515553</v>
      </c>
      <c r="I2046" s="97">
        <v>27.750456834348853</v>
      </c>
      <c r="J2046" s="90" t="s">
        <v>8678</v>
      </c>
      <c r="K2046" s="95">
        <v>6.2242798805236799</v>
      </c>
      <c r="L2046" s="110">
        <v>95</v>
      </c>
    </row>
    <row r="2047" spans="1:12" ht="15" customHeight="1">
      <c r="A2047" s="90">
        <v>56</v>
      </c>
      <c r="B2047" s="92" t="s">
        <v>2612</v>
      </c>
      <c r="C2047" s="90" t="s">
        <v>82</v>
      </c>
      <c r="D2047" s="90">
        <v>1</v>
      </c>
      <c r="E2047" s="90">
        <v>1</v>
      </c>
      <c r="F2047" s="90" t="s">
        <v>566</v>
      </c>
      <c r="G2047" s="95">
        <v>37.4232525998029</v>
      </c>
      <c r="H2047" s="97">
        <v>43.696532871532931</v>
      </c>
      <c r="I2047" s="97">
        <v>31.14997232807287</v>
      </c>
      <c r="J2047" s="90" t="s">
        <v>8678</v>
      </c>
      <c r="K2047" s="95">
        <v>6.0185184478759703</v>
      </c>
      <c r="L2047" s="110">
        <v>93</v>
      </c>
    </row>
    <row r="2048" spans="1:12" ht="15" customHeight="1">
      <c r="A2048" s="90">
        <v>56</v>
      </c>
      <c r="B2048" s="92" t="s">
        <v>2613</v>
      </c>
      <c r="C2048" s="90" t="s">
        <v>82</v>
      </c>
      <c r="D2048" s="90">
        <v>1</v>
      </c>
      <c r="E2048" s="90">
        <v>1</v>
      </c>
      <c r="F2048" s="90" t="s">
        <v>566</v>
      </c>
      <c r="G2048" s="95">
        <v>27.681721574657001</v>
      </c>
      <c r="H2048" s="97">
        <v>32.32202368037867</v>
      </c>
      <c r="I2048" s="97">
        <v>23.041419468935331</v>
      </c>
      <c r="J2048" s="90" t="s">
        <v>8678</v>
      </c>
      <c r="K2048" s="95">
        <v>5.4012346267700098</v>
      </c>
      <c r="L2048" s="110">
        <v>99</v>
      </c>
    </row>
    <row r="2049" spans="1:12" ht="15" customHeight="1">
      <c r="A2049" s="90">
        <v>56</v>
      </c>
      <c r="B2049" s="92" t="s">
        <v>2614</v>
      </c>
      <c r="C2049" s="90" t="s">
        <v>82</v>
      </c>
      <c r="D2049" s="90">
        <v>1</v>
      </c>
      <c r="E2049" s="90">
        <v>1</v>
      </c>
      <c r="F2049" s="90" t="s">
        <v>566</v>
      </c>
      <c r="G2049" s="95">
        <v>23.1375431569146</v>
      </c>
      <c r="H2049" s="97">
        <v>27.016102152701592</v>
      </c>
      <c r="I2049" s="97">
        <v>19.258984161127607</v>
      </c>
      <c r="J2049" s="90" t="s">
        <v>8678</v>
      </c>
      <c r="K2049" s="95">
        <v>5.19547319412231</v>
      </c>
      <c r="L2049" s="110">
        <v>99</v>
      </c>
    </row>
    <row r="2050" spans="1:12" ht="15" customHeight="1">
      <c r="A2050" s="90">
        <v>56</v>
      </c>
      <c r="B2050" s="92" t="s">
        <v>2615</v>
      </c>
      <c r="C2050" s="90" t="s">
        <v>82</v>
      </c>
      <c r="D2050" s="90">
        <v>1</v>
      </c>
      <c r="E2050" s="90">
        <v>1</v>
      </c>
      <c r="F2050" s="90" t="s">
        <v>566</v>
      </c>
      <c r="G2050" s="95">
        <v>17.396551659873001</v>
      </c>
      <c r="H2050" s="97">
        <v>20.312745115612024</v>
      </c>
      <c r="I2050" s="97">
        <v>14.480358204133978</v>
      </c>
      <c r="J2050" s="90" t="s">
        <v>8678</v>
      </c>
      <c r="K2050" s="95">
        <v>6.0185184478759703</v>
      </c>
      <c r="L2050" s="110">
        <v>97</v>
      </c>
    </row>
    <row r="2051" spans="1:12" ht="15" customHeight="1">
      <c r="A2051" s="90">
        <v>56</v>
      </c>
      <c r="B2051" s="92" t="s">
        <v>2616</v>
      </c>
      <c r="C2051" s="90" t="s">
        <v>82</v>
      </c>
      <c r="D2051" s="90">
        <v>1</v>
      </c>
      <c r="E2051" s="90">
        <v>1</v>
      </c>
      <c r="F2051" s="90" t="s">
        <v>566</v>
      </c>
      <c r="G2051" s="95">
        <v>16.1000186238422</v>
      </c>
      <c r="H2051" s="97">
        <v>18.798873538659713</v>
      </c>
      <c r="I2051" s="97">
        <v>13.401163709024686</v>
      </c>
      <c r="J2051" s="90" t="s">
        <v>8678</v>
      </c>
      <c r="K2051" s="95">
        <v>5.2983536720275799</v>
      </c>
      <c r="L2051" s="110">
        <v>97</v>
      </c>
    </row>
    <row r="2052" spans="1:12" ht="15" customHeight="1">
      <c r="A2052" s="90">
        <v>56</v>
      </c>
      <c r="B2052" s="92" t="s">
        <v>2617</v>
      </c>
      <c r="C2052" s="90" t="s">
        <v>82</v>
      </c>
      <c r="D2052" s="90">
        <v>1</v>
      </c>
      <c r="E2052" s="90">
        <v>1</v>
      </c>
      <c r="F2052" s="90" t="s">
        <v>566</v>
      </c>
      <c r="G2052" s="95">
        <v>14.822403110866601</v>
      </c>
      <c r="H2052" s="97">
        <v>17.307090639484009</v>
      </c>
      <c r="I2052" s="97">
        <v>12.337715582249192</v>
      </c>
      <c r="J2052" s="90" t="s">
        <v>8678</v>
      </c>
      <c r="K2052" s="95">
        <v>5.2983536720275799</v>
      </c>
      <c r="L2052" s="110">
        <v>101</v>
      </c>
    </row>
    <row r="2053" spans="1:12" ht="15" customHeight="1">
      <c r="A2053" s="90">
        <v>56</v>
      </c>
      <c r="B2053" s="92" t="s">
        <v>2618</v>
      </c>
      <c r="C2053" s="90" t="s">
        <v>82</v>
      </c>
      <c r="D2053" s="90">
        <v>1</v>
      </c>
      <c r="E2053" s="90">
        <v>1</v>
      </c>
      <c r="F2053" s="90" t="s">
        <v>566</v>
      </c>
      <c r="G2053" s="95">
        <v>14.282928652081001</v>
      </c>
      <c r="H2053" s="97">
        <v>16.677183782542301</v>
      </c>
      <c r="I2053" s="97">
        <v>11.888673521619699</v>
      </c>
      <c r="J2053" s="90" t="s">
        <v>8678</v>
      </c>
      <c r="K2053" s="95">
        <v>5.19547319412231</v>
      </c>
      <c r="L2053" s="110">
        <v>102</v>
      </c>
    </row>
    <row r="2054" spans="1:12" ht="15" customHeight="1">
      <c r="A2054" s="90">
        <v>56</v>
      </c>
      <c r="B2054" s="92" t="s">
        <v>2619</v>
      </c>
      <c r="C2054" s="90" t="s">
        <v>82</v>
      </c>
      <c r="D2054" s="90">
        <v>1</v>
      </c>
      <c r="E2054" s="90">
        <v>1</v>
      </c>
      <c r="F2054" s="90" t="s">
        <v>566</v>
      </c>
      <c r="G2054" s="95">
        <v>13.0524470438982</v>
      </c>
      <c r="H2054" s="97">
        <v>15.240435870361637</v>
      </c>
      <c r="I2054" s="97">
        <v>10.864458217434763</v>
      </c>
      <c r="J2054" s="90" t="s">
        <v>8678</v>
      </c>
      <c r="K2054" s="95">
        <v>5.8127570152282697</v>
      </c>
      <c r="L2054" s="110">
        <v>104</v>
      </c>
    </row>
    <row r="2055" spans="1:12" ht="15" customHeight="1">
      <c r="A2055" s="90">
        <v>56</v>
      </c>
      <c r="B2055" s="92" t="s">
        <v>2620</v>
      </c>
      <c r="C2055" s="90" t="s">
        <v>82</v>
      </c>
      <c r="D2055" s="90">
        <v>1</v>
      </c>
      <c r="E2055" s="90">
        <v>1</v>
      </c>
      <c r="F2055" s="90" t="s">
        <v>566</v>
      </c>
      <c r="G2055" s="95">
        <v>11.1946188397753</v>
      </c>
      <c r="H2055" s="97">
        <v>13.071178909742857</v>
      </c>
      <c r="I2055" s="97">
        <v>9.3180587698077435</v>
      </c>
      <c r="J2055" s="90" t="s">
        <v>8678</v>
      </c>
      <c r="K2055" s="95">
        <v>4.7839508056640598</v>
      </c>
      <c r="L2055" s="110">
        <v>98</v>
      </c>
    </row>
    <row r="2056" spans="1:12" ht="15" customHeight="1">
      <c r="A2056" s="90">
        <v>56</v>
      </c>
      <c r="B2056" s="92" t="s">
        <v>2621</v>
      </c>
      <c r="C2056" s="90" t="s">
        <v>82</v>
      </c>
      <c r="D2056" s="90">
        <v>1</v>
      </c>
      <c r="E2056" s="90">
        <v>1</v>
      </c>
      <c r="F2056" s="90" t="s">
        <v>566</v>
      </c>
      <c r="G2056" s="95">
        <v>1.3110672938547101</v>
      </c>
      <c r="H2056" s="97">
        <v>1.5308422203530163</v>
      </c>
      <c r="I2056" s="97">
        <v>1.0912923673564039</v>
      </c>
      <c r="J2056" s="90" t="s">
        <v>8678</v>
      </c>
      <c r="K2056" s="95">
        <v>4.5781893730163503</v>
      </c>
      <c r="L2056" s="110">
        <v>95</v>
      </c>
    </row>
    <row r="2057" spans="1:12" ht="15" customHeight="1">
      <c r="A2057" s="90">
        <v>56</v>
      </c>
      <c r="B2057" s="92" t="s">
        <v>2622</v>
      </c>
      <c r="C2057" s="90" t="s">
        <v>82</v>
      </c>
      <c r="D2057" s="90">
        <v>1</v>
      </c>
      <c r="E2057" s="90">
        <v>1</v>
      </c>
      <c r="F2057" s="90" t="s">
        <v>566</v>
      </c>
      <c r="G2057" s="95">
        <v>9.1576784354070995</v>
      </c>
      <c r="H2057" s="97">
        <v>10.69278507293089</v>
      </c>
      <c r="I2057" s="97">
        <v>7.6225717978833085</v>
      </c>
      <c r="J2057" s="90" t="s">
        <v>8678</v>
      </c>
      <c r="K2057" s="95">
        <v>5.6069960594177202</v>
      </c>
      <c r="L2057" s="110">
        <v>101</v>
      </c>
    </row>
    <row r="2058" spans="1:12" ht="15" customHeight="1">
      <c r="A2058" s="90">
        <v>56</v>
      </c>
      <c r="B2058" s="92" t="s">
        <v>2623</v>
      </c>
      <c r="C2058" s="90" t="s">
        <v>82</v>
      </c>
      <c r="D2058" s="90">
        <v>1</v>
      </c>
      <c r="E2058" s="90">
        <v>1</v>
      </c>
      <c r="F2058" s="90" t="s">
        <v>566</v>
      </c>
      <c r="G2058" s="95">
        <v>7.1237827845662096</v>
      </c>
      <c r="H2058" s="97">
        <v>8.3179463833428855</v>
      </c>
      <c r="I2058" s="97">
        <v>5.9296191857895337</v>
      </c>
      <c r="J2058" s="90" t="s">
        <v>8678</v>
      </c>
      <c r="K2058" s="95">
        <v>5.4012346267700098</v>
      </c>
      <c r="L2058" s="110">
        <v>102</v>
      </c>
    </row>
    <row r="2059" spans="1:12" ht="15" customHeight="1">
      <c r="A2059" s="90">
        <v>56</v>
      </c>
      <c r="B2059" s="92" t="s">
        <v>2624</v>
      </c>
      <c r="C2059" s="90" t="s">
        <v>82</v>
      </c>
      <c r="D2059" s="90">
        <v>1</v>
      </c>
      <c r="E2059" s="90">
        <v>1</v>
      </c>
      <c r="F2059" s="90" t="s">
        <v>566</v>
      </c>
      <c r="G2059" s="95">
        <v>8.1423687196911594</v>
      </c>
      <c r="H2059" s="97">
        <v>9.5072784350657997</v>
      </c>
      <c r="I2059" s="97">
        <v>6.777459004316519</v>
      </c>
      <c r="J2059" s="90" t="s">
        <v>8678</v>
      </c>
      <c r="K2059" s="95">
        <v>4.8868312835693297</v>
      </c>
      <c r="L2059" s="110">
        <v>108</v>
      </c>
    </row>
    <row r="2060" spans="1:12" ht="15" customHeight="1">
      <c r="A2060" s="90">
        <v>56</v>
      </c>
      <c r="B2060" s="92" t="s">
        <v>2625</v>
      </c>
      <c r="C2060" s="90" t="s">
        <v>82</v>
      </c>
      <c r="D2060" s="90">
        <v>1</v>
      </c>
      <c r="E2060" s="90">
        <v>1</v>
      </c>
      <c r="F2060" s="90" t="s">
        <v>566</v>
      </c>
      <c r="G2060" s="95">
        <v>3.3304717537741899</v>
      </c>
      <c r="H2060" s="97">
        <v>3.8887605527712013</v>
      </c>
      <c r="I2060" s="97">
        <v>2.7721829547771786</v>
      </c>
      <c r="J2060" s="90" t="s">
        <v>8678</v>
      </c>
      <c r="K2060" s="95">
        <v>4.2181072235107404</v>
      </c>
      <c r="L2060" s="110">
        <v>99</v>
      </c>
    </row>
    <row r="2061" spans="1:12" ht="15" customHeight="1">
      <c r="A2061" s="90">
        <v>56</v>
      </c>
      <c r="B2061" s="92" t="s">
        <v>2626</v>
      </c>
      <c r="C2061" s="90" t="s">
        <v>82</v>
      </c>
      <c r="D2061" s="90">
        <v>1</v>
      </c>
      <c r="E2061" s="90">
        <v>1</v>
      </c>
      <c r="F2061" s="90" t="s">
        <v>566</v>
      </c>
      <c r="G2061" s="95">
        <v>2.8816437561106598</v>
      </c>
      <c r="H2061" s="97">
        <v>3.3646952727353328</v>
      </c>
      <c r="I2061" s="97">
        <v>2.3985922394859869</v>
      </c>
      <c r="J2061" s="90" t="s">
        <v>8678</v>
      </c>
      <c r="K2061" s="95">
        <v>4.3209877014160103</v>
      </c>
      <c r="L2061" s="110">
        <v>91</v>
      </c>
    </row>
    <row r="2062" spans="1:12" ht="15" customHeight="1">
      <c r="A2062" s="90">
        <v>56</v>
      </c>
      <c r="B2062" s="92" t="s">
        <v>2627</v>
      </c>
      <c r="C2062" s="90" t="s">
        <v>82</v>
      </c>
      <c r="D2062" s="90">
        <v>1</v>
      </c>
      <c r="E2062" s="90">
        <v>1</v>
      </c>
      <c r="F2062" s="90" t="s">
        <v>566</v>
      </c>
      <c r="G2062" s="95">
        <v>5.7128037898054203</v>
      </c>
      <c r="H2062" s="97">
        <v>6.670444209094887</v>
      </c>
      <c r="I2062" s="97">
        <v>4.7551633705159535</v>
      </c>
      <c r="J2062" s="90" t="s">
        <v>8678</v>
      </c>
      <c r="K2062" s="95">
        <v>5.5041151046752903</v>
      </c>
      <c r="L2062" s="110">
        <v>100</v>
      </c>
    </row>
    <row r="2063" spans="1:12" ht="15" customHeight="1">
      <c r="A2063" s="90">
        <v>56</v>
      </c>
      <c r="B2063" s="92" t="s">
        <v>2628</v>
      </c>
      <c r="C2063" s="90" t="s">
        <v>82</v>
      </c>
      <c r="D2063" s="90">
        <v>1</v>
      </c>
      <c r="E2063" s="90">
        <v>1</v>
      </c>
      <c r="F2063" s="90" t="s">
        <v>566</v>
      </c>
      <c r="G2063" s="95">
        <v>1.50220835432221</v>
      </c>
      <c r="H2063" s="97">
        <v>1.7540243611769211</v>
      </c>
      <c r="I2063" s="97">
        <v>1.2503923474674989</v>
      </c>
      <c r="J2063" s="90" t="s">
        <v>8678</v>
      </c>
      <c r="K2063" s="95">
        <v>4.8868312835693297</v>
      </c>
      <c r="L2063" s="110">
        <v>101</v>
      </c>
    </row>
    <row r="2064" spans="1:12" ht="15" customHeight="1">
      <c r="A2064" s="90">
        <v>56</v>
      </c>
      <c r="B2064" s="92" t="s">
        <v>2629</v>
      </c>
      <c r="C2064" s="90" t="s">
        <v>82</v>
      </c>
      <c r="D2064" s="90">
        <v>1</v>
      </c>
      <c r="E2064" s="90">
        <v>1</v>
      </c>
      <c r="F2064" s="90" t="s">
        <v>566</v>
      </c>
      <c r="G2064" s="95">
        <v>2.7246824283466</v>
      </c>
      <c r="H2064" s="97">
        <v>3.1814224318749469</v>
      </c>
      <c r="I2064" s="97">
        <v>2.2679424248182531</v>
      </c>
      <c r="J2064" s="90" t="s">
        <v>8678</v>
      </c>
      <c r="K2064" s="95">
        <v>5.0925927162170401</v>
      </c>
      <c r="L2064" s="110">
        <v>98</v>
      </c>
    </row>
    <row r="2065" spans="1:12" ht="15" customHeight="1">
      <c r="A2065" s="90">
        <v>56</v>
      </c>
      <c r="B2065" s="92" t="s">
        <v>2630</v>
      </c>
      <c r="C2065" s="90" t="s">
        <v>82</v>
      </c>
      <c r="D2065" s="90">
        <v>1</v>
      </c>
      <c r="E2065" s="90">
        <v>1</v>
      </c>
      <c r="F2065" s="90" t="s">
        <v>566</v>
      </c>
      <c r="G2065" s="95">
        <v>2.9901897258661898</v>
      </c>
      <c r="H2065" s="97">
        <v>3.4914368626825389</v>
      </c>
      <c r="I2065" s="97">
        <v>2.4889425890498407</v>
      </c>
      <c r="J2065" s="90" t="s">
        <v>8678</v>
      </c>
      <c r="K2065" s="95">
        <v>5.4012346267700098</v>
      </c>
      <c r="L2065" s="110">
        <v>101</v>
      </c>
    </row>
    <row r="2066" spans="1:12" ht="15" customHeight="1">
      <c r="A2066" s="90">
        <v>56</v>
      </c>
      <c r="B2066" s="92" t="s">
        <v>2631</v>
      </c>
      <c r="C2066" s="90" t="s">
        <v>82</v>
      </c>
      <c r="D2066" s="90">
        <v>1</v>
      </c>
      <c r="E2066" s="90">
        <v>1</v>
      </c>
      <c r="F2066" s="90" t="s">
        <v>566</v>
      </c>
      <c r="G2066" s="95">
        <v>2.7444587771323499</v>
      </c>
      <c r="H2066" s="97">
        <v>3.2045139008083545</v>
      </c>
      <c r="I2066" s="97">
        <v>2.2844036534563452</v>
      </c>
      <c r="J2066" s="90" t="s">
        <v>8678</v>
      </c>
      <c r="K2066" s="95">
        <v>4.5781893730163503</v>
      </c>
      <c r="L2066" s="110">
        <v>92</v>
      </c>
    </row>
    <row r="2067" spans="1:12" ht="15" customHeight="1">
      <c r="A2067" s="90">
        <v>56</v>
      </c>
      <c r="B2067" s="92" t="s">
        <v>2632</v>
      </c>
      <c r="C2067" s="90" t="s">
        <v>82</v>
      </c>
      <c r="D2067" s="90">
        <v>1</v>
      </c>
      <c r="E2067" s="90">
        <v>1</v>
      </c>
      <c r="F2067" s="90" t="s">
        <v>566</v>
      </c>
      <c r="G2067" s="95">
        <v>1.8840220994580601</v>
      </c>
      <c r="H2067" s="97">
        <v>2.19984175293457</v>
      </c>
      <c r="I2067" s="97">
        <v>1.5682024459815505</v>
      </c>
      <c r="J2067" s="90" t="s">
        <v>8678</v>
      </c>
      <c r="K2067" s="95">
        <v>5.19547319412231</v>
      </c>
      <c r="L2067" s="110">
        <v>113</v>
      </c>
    </row>
    <row r="2068" spans="1:12" ht="15" customHeight="1">
      <c r="A2068" s="90">
        <v>56</v>
      </c>
      <c r="B2068" s="92" t="s">
        <v>2633</v>
      </c>
      <c r="C2068" s="90" t="s">
        <v>82</v>
      </c>
      <c r="D2068" s="90">
        <v>1</v>
      </c>
      <c r="E2068" s="90">
        <v>1</v>
      </c>
      <c r="F2068" s="90" t="s">
        <v>566</v>
      </c>
      <c r="G2068" s="95">
        <v>4.8673407006958396</v>
      </c>
      <c r="H2068" s="97">
        <v>5.683255680614625</v>
      </c>
      <c r="I2068" s="97">
        <v>4.0514257207770541</v>
      </c>
      <c r="J2068" s="90" t="s">
        <v>8678</v>
      </c>
      <c r="K2068" s="95">
        <v>4.7839508056640598</v>
      </c>
      <c r="L2068" s="110">
        <v>93</v>
      </c>
    </row>
    <row r="2069" spans="1:12" ht="15" customHeight="1">
      <c r="A2069" s="90">
        <v>56</v>
      </c>
      <c r="B2069" s="92" t="s">
        <v>2634</v>
      </c>
      <c r="C2069" s="90" t="s">
        <v>82</v>
      </c>
      <c r="D2069" s="90">
        <v>1</v>
      </c>
      <c r="E2069" s="90">
        <v>1</v>
      </c>
      <c r="F2069" s="90" t="s">
        <v>566</v>
      </c>
      <c r="G2069" s="95">
        <v>3.3037462167425602</v>
      </c>
      <c r="H2069" s="97">
        <v>3.8575549993710103</v>
      </c>
      <c r="I2069" s="97">
        <v>2.7499374341141101</v>
      </c>
      <c r="J2069" s="90" t="s">
        <v>8678</v>
      </c>
      <c r="K2069" s="95">
        <v>4.8868312835693297</v>
      </c>
      <c r="L2069" s="110">
        <v>100</v>
      </c>
    </row>
    <row r="2070" spans="1:12" ht="15" customHeight="1">
      <c r="A2070" s="90">
        <v>56</v>
      </c>
      <c r="B2070" s="92" t="s">
        <v>2635</v>
      </c>
      <c r="C2070" s="90" t="s">
        <v>82</v>
      </c>
      <c r="D2070" s="90">
        <v>1</v>
      </c>
      <c r="E2070" s="90">
        <v>1</v>
      </c>
      <c r="F2070" s="90" t="s">
        <v>566</v>
      </c>
      <c r="G2070" s="95">
        <v>1.4323505086634101</v>
      </c>
      <c r="H2070" s="97">
        <v>1.6724562066980049</v>
      </c>
      <c r="I2070" s="97">
        <v>1.1922448106288153</v>
      </c>
      <c r="J2070" s="90" t="s">
        <v>8678</v>
      </c>
      <c r="K2070" s="95">
        <v>4.7839508056640598</v>
      </c>
      <c r="L2070" s="110">
        <v>99</v>
      </c>
    </row>
    <row r="2071" spans="1:12" ht="15" customHeight="1">
      <c r="A2071" s="90">
        <v>57</v>
      </c>
      <c r="B2071" s="92" t="s">
        <v>2636</v>
      </c>
      <c r="C2071" s="90" t="s">
        <v>82</v>
      </c>
      <c r="D2071" s="90">
        <v>1</v>
      </c>
      <c r="E2071" s="90">
        <v>1</v>
      </c>
      <c r="F2071" s="90" t="s">
        <v>565</v>
      </c>
      <c r="G2071" s="95">
        <v>0</v>
      </c>
      <c r="H2071" s="97">
        <v>0</v>
      </c>
      <c r="I2071" s="97">
        <v>0</v>
      </c>
      <c r="J2071" s="90" t="s">
        <v>8678</v>
      </c>
      <c r="K2071" s="95">
        <v>0</v>
      </c>
      <c r="L2071" s="110">
        <v>204</v>
      </c>
    </row>
    <row r="2072" spans="1:12" ht="15" customHeight="1">
      <c r="A2072" s="90">
        <v>57</v>
      </c>
      <c r="B2072" s="92" t="s">
        <v>2637</v>
      </c>
      <c r="C2072" s="90" t="s">
        <v>82</v>
      </c>
      <c r="D2072" s="90">
        <v>1</v>
      </c>
      <c r="E2072" s="90">
        <v>1</v>
      </c>
      <c r="F2072" s="90" t="s">
        <v>565</v>
      </c>
      <c r="G2072" s="95">
        <v>0</v>
      </c>
      <c r="H2072" s="97">
        <v>0</v>
      </c>
      <c r="I2072" s="97">
        <v>0</v>
      </c>
      <c r="J2072" s="90" t="s">
        <v>8678</v>
      </c>
      <c r="K2072" s="95">
        <v>1.4917695522308301</v>
      </c>
      <c r="L2072" s="110">
        <v>229</v>
      </c>
    </row>
    <row r="2073" spans="1:12" ht="15" customHeight="1">
      <c r="A2073" s="90">
        <v>57</v>
      </c>
      <c r="B2073" s="92" t="s">
        <v>2638</v>
      </c>
      <c r="C2073" s="90" t="s">
        <v>82</v>
      </c>
      <c r="D2073" s="90">
        <v>1</v>
      </c>
      <c r="E2073" s="90">
        <v>1</v>
      </c>
      <c r="F2073" s="90" t="s">
        <v>565</v>
      </c>
      <c r="G2073" s="95">
        <v>0</v>
      </c>
      <c r="H2073" s="97">
        <v>0</v>
      </c>
      <c r="I2073" s="97">
        <v>0</v>
      </c>
      <c r="J2073" s="90" t="s">
        <v>8678</v>
      </c>
      <c r="K2073" s="95">
        <v>1.18312752246856</v>
      </c>
      <c r="L2073" s="110">
        <v>227</v>
      </c>
    </row>
    <row r="2074" spans="1:12" ht="15" customHeight="1">
      <c r="A2074" s="90">
        <v>57</v>
      </c>
      <c r="B2074" s="92" t="s">
        <v>2639</v>
      </c>
      <c r="C2074" s="90" t="s">
        <v>82</v>
      </c>
      <c r="D2074" s="90">
        <v>1</v>
      </c>
      <c r="E2074" s="90">
        <v>1</v>
      </c>
      <c r="F2074" s="90" t="s">
        <v>565</v>
      </c>
      <c r="G2074" s="95">
        <v>3.7721867074656801E-2</v>
      </c>
      <c r="H2074" s="97">
        <v>4.404520425389262E-2</v>
      </c>
      <c r="I2074" s="97">
        <v>3.1398529895420982E-2</v>
      </c>
      <c r="J2074" s="90" t="s">
        <v>8678</v>
      </c>
      <c r="K2074" s="95">
        <v>0.72016459703445401</v>
      </c>
      <c r="L2074" s="110">
        <v>301</v>
      </c>
    </row>
    <row r="2075" spans="1:12" ht="15" customHeight="1">
      <c r="A2075" s="90">
        <v>57</v>
      </c>
      <c r="B2075" s="92" t="s">
        <v>2640</v>
      </c>
      <c r="C2075" s="90" t="s">
        <v>82</v>
      </c>
      <c r="D2075" s="90">
        <v>1</v>
      </c>
      <c r="E2075" s="90">
        <v>1</v>
      </c>
      <c r="F2075" s="90" t="s">
        <v>565</v>
      </c>
      <c r="G2075" s="95">
        <v>0</v>
      </c>
      <c r="H2075" s="97">
        <v>0</v>
      </c>
      <c r="I2075" s="97">
        <v>0</v>
      </c>
      <c r="J2075" s="90" t="s">
        <v>8678</v>
      </c>
      <c r="K2075" s="95">
        <v>0.823045253753662</v>
      </c>
      <c r="L2075" s="110">
        <v>216</v>
      </c>
    </row>
    <row r="2076" spans="1:12" ht="15" customHeight="1">
      <c r="A2076" s="90">
        <v>58</v>
      </c>
      <c r="B2076" s="92" t="s">
        <v>2641</v>
      </c>
      <c r="C2076" s="90" t="s">
        <v>82</v>
      </c>
      <c r="D2076" s="90">
        <v>1</v>
      </c>
      <c r="E2076" s="90">
        <v>1</v>
      </c>
      <c r="F2076" s="90" t="s">
        <v>565</v>
      </c>
      <c r="G2076" s="95">
        <v>4.8359251083781301</v>
      </c>
      <c r="H2076" s="97">
        <v>5.6465738753993113</v>
      </c>
      <c r="I2076" s="97">
        <v>4.0252763413569488</v>
      </c>
      <c r="J2076" s="90" t="s">
        <v>8678</v>
      </c>
      <c r="K2076" s="95">
        <v>1.2860082387924101</v>
      </c>
      <c r="L2076" s="110">
        <v>338</v>
      </c>
    </row>
    <row r="2077" spans="1:12" ht="15" customHeight="1">
      <c r="A2077" s="90">
        <v>58</v>
      </c>
      <c r="B2077" s="92" t="s">
        <v>2642</v>
      </c>
      <c r="C2077" s="90" t="s">
        <v>82</v>
      </c>
      <c r="D2077" s="90">
        <v>1</v>
      </c>
      <c r="E2077" s="90">
        <v>1</v>
      </c>
      <c r="F2077" s="90" t="s">
        <v>565</v>
      </c>
      <c r="G2077" s="95">
        <v>2.1391100403551501E-2</v>
      </c>
      <c r="H2077" s="97">
        <v>2.4976902246785795E-2</v>
      </c>
      <c r="I2077" s="97">
        <v>1.7805298560317206E-2</v>
      </c>
      <c r="J2077" s="90" t="s">
        <v>8678</v>
      </c>
      <c r="K2077" s="95">
        <v>2.2119340896606401</v>
      </c>
      <c r="L2077" s="110">
        <v>316</v>
      </c>
    </row>
    <row r="2078" spans="1:12" ht="15" customHeight="1">
      <c r="A2078" s="90">
        <v>58</v>
      </c>
      <c r="B2078" s="92" t="s">
        <v>2643</v>
      </c>
      <c r="C2078" s="90" t="s">
        <v>82</v>
      </c>
      <c r="D2078" s="90">
        <v>1</v>
      </c>
      <c r="E2078" s="90">
        <v>1</v>
      </c>
      <c r="F2078" s="90" t="s">
        <v>565</v>
      </c>
      <c r="G2078" s="95">
        <v>0.91750412435789397</v>
      </c>
      <c r="H2078" s="97">
        <v>1.0713058418119141</v>
      </c>
      <c r="I2078" s="97">
        <v>0.76370240690387381</v>
      </c>
      <c r="J2078" s="90" t="s">
        <v>8678</v>
      </c>
      <c r="K2078" s="95">
        <v>1.69753086566925</v>
      </c>
      <c r="L2078" s="110">
        <v>350</v>
      </c>
    </row>
    <row r="2079" spans="1:12" ht="15" customHeight="1">
      <c r="A2079" s="90">
        <v>59</v>
      </c>
      <c r="B2079" s="92" t="s">
        <v>2644</v>
      </c>
      <c r="C2079" s="90" t="s">
        <v>82</v>
      </c>
      <c r="D2079" s="90">
        <v>1</v>
      </c>
      <c r="E2079" s="90">
        <v>1</v>
      </c>
      <c r="F2079" s="90" t="s">
        <v>566</v>
      </c>
      <c r="G2079" s="95">
        <v>0</v>
      </c>
      <c r="H2079" s="97">
        <v>0</v>
      </c>
      <c r="I2079" s="97">
        <v>0</v>
      </c>
      <c r="J2079" s="90" t="s">
        <v>8678</v>
      </c>
      <c r="K2079" s="95">
        <v>5.9156379699706996</v>
      </c>
      <c r="L2079" s="110">
        <v>355</v>
      </c>
    </row>
    <row r="2080" spans="1:12" ht="15" customHeight="1">
      <c r="A2080" s="90">
        <v>59</v>
      </c>
      <c r="B2080" s="92" t="s">
        <v>2645</v>
      </c>
      <c r="C2080" s="90" t="s">
        <v>82</v>
      </c>
      <c r="D2080" s="90">
        <v>1</v>
      </c>
      <c r="E2080" s="90">
        <v>1</v>
      </c>
      <c r="F2080" s="90" t="s">
        <v>566</v>
      </c>
      <c r="G2080" s="95">
        <v>10.542160180084</v>
      </c>
      <c r="H2080" s="97">
        <v>12.309348248592165</v>
      </c>
      <c r="I2080" s="97">
        <v>8.7749721115758348</v>
      </c>
      <c r="J2080" s="90" t="s">
        <v>8678</v>
      </c>
      <c r="K2080" s="95">
        <v>4.2181072235107404</v>
      </c>
      <c r="L2080" s="110">
        <v>19</v>
      </c>
    </row>
    <row r="2081" spans="1:12" ht="15" customHeight="1">
      <c r="A2081" s="90">
        <v>59</v>
      </c>
      <c r="B2081" s="92" t="s">
        <v>2646</v>
      </c>
      <c r="C2081" s="90" t="s">
        <v>82</v>
      </c>
      <c r="D2081" s="90">
        <v>1</v>
      </c>
      <c r="E2081" s="90">
        <v>1</v>
      </c>
      <c r="F2081" s="90" t="s">
        <v>566</v>
      </c>
      <c r="G2081" s="95">
        <v>28.014587863550499</v>
      </c>
      <c r="H2081" s="97">
        <v>32.710688527071781</v>
      </c>
      <c r="I2081" s="97">
        <v>23.318487200029217</v>
      </c>
      <c r="J2081" s="90" t="s">
        <v>8678</v>
      </c>
      <c r="K2081" s="95">
        <v>6.1213994026184002</v>
      </c>
      <c r="L2081" s="110">
        <v>358</v>
      </c>
    </row>
    <row r="2082" spans="1:12" ht="15" customHeight="1">
      <c r="A2082" s="90">
        <v>59</v>
      </c>
      <c r="B2082" s="92" t="s">
        <v>2647</v>
      </c>
      <c r="C2082" s="90" t="s">
        <v>82</v>
      </c>
      <c r="D2082" s="90">
        <v>1</v>
      </c>
      <c r="E2082" s="90">
        <v>1</v>
      </c>
      <c r="F2082" s="90" t="s">
        <v>566</v>
      </c>
      <c r="G2082" s="95">
        <v>0</v>
      </c>
      <c r="H2082" s="97">
        <v>0</v>
      </c>
      <c r="I2082" s="97">
        <v>0</v>
      </c>
      <c r="J2082" s="90" t="s">
        <v>8678</v>
      </c>
      <c r="K2082" s="95">
        <v>6.7901234626770002</v>
      </c>
      <c r="L2082" s="110">
        <v>340</v>
      </c>
    </row>
    <row r="2083" spans="1:12" ht="15" customHeight="1">
      <c r="A2083" s="90">
        <v>59</v>
      </c>
      <c r="B2083" s="92" t="s">
        <v>2648</v>
      </c>
      <c r="C2083" s="90" t="s">
        <v>82</v>
      </c>
      <c r="D2083" s="90">
        <v>1</v>
      </c>
      <c r="E2083" s="90">
        <v>1</v>
      </c>
      <c r="F2083" s="90" t="s">
        <v>566</v>
      </c>
      <c r="G2083" s="95">
        <v>34.066663220537599</v>
      </c>
      <c r="H2083" s="97">
        <v>39.777276581445598</v>
      </c>
      <c r="I2083" s="97">
        <v>28.3560498596296</v>
      </c>
      <c r="J2083" s="90" t="s">
        <v>8678</v>
      </c>
      <c r="K2083" s="95">
        <v>4.3209877014160103</v>
      </c>
      <c r="L2083" s="110">
        <v>341</v>
      </c>
    </row>
    <row r="2084" spans="1:12" ht="15" customHeight="1">
      <c r="A2084" s="90">
        <v>59</v>
      </c>
      <c r="B2084" s="92" t="s">
        <v>2649</v>
      </c>
      <c r="C2084" s="90" t="s">
        <v>82</v>
      </c>
      <c r="D2084" s="90">
        <v>1</v>
      </c>
      <c r="E2084" s="90">
        <v>1</v>
      </c>
      <c r="F2084" s="90" t="s">
        <v>566</v>
      </c>
      <c r="G2084" s="95">
        <v>5.0620571738285696</v>
      </c>
      <c r="H2084" s="97">
        <v>5.9106125824815177</v>
      </c>
      <c r="I2084" s="97">
        <v>4.2135017651756215</v>
      </c>
      <c r="J2084" s="90" t="s">
        <v>8678</v>
      </c>
      <c r="K2084" s="95">
        <v>5.19547319412231</v>
      </c>
      <c r="L2084" s="110">
        <v>352</v>
      </c>
    </row>
    <row r="2085" spans="1:12" ht="15" customHeight="1">
      <c r="A2085" s="90">
        <v>59</v>
      </c>
      <c r="B2085" s="92" t="s">
        <v>2650</v>
      </c>
      <c r="C2085" s="90" t="s">
        <v>82</v>
      </c>
      <c r="D2085" s="90">
        <v>1</v>
      </c>
      <c r="E2085" s="90">
        <v>1</v>
      </c>
      <c r="F2085" s="90" t="s">
        <v>566</v>
      </c>
      <c r="G2085" s="95">
        <v>92.615698420974695</v>
      </c>
      <c r="H2085" s="97">
        <v>108.14091852864269</v>
      </c>
      <c r="I2085" s="97">
        <v>77.090478313306704</v>
      </c>
      <c r="J2085" s="90" t="s">
        <v>8678</v>
      </c>
      <c r="K2085" s="95">
        <v>4.7839508056640598</v>
      </c>
      <c r="L2085" s="110">
        <v>337</v>
      </c>
    </row>
    <row r="2086" spans="1:12" ht="15" customHeight="1">
      <c r="A2086" s="90">
        <v>59</v>
      </c>
      <c r="B2086" s="92" t="s">
        <v>2651</v>
      </c>
      <c r="C2086" s="90" t="s">
        <v>82</v>
      </c>
      <c r="D2086" s="90">
        <v>1</v>
      </c>
      <c r="E2086" s="90">
        <v>1</v>
      </c>
      <c r="F2086" s="90" t="s">
        <v>566</v>
      </c>
      <c r="G2086" s="95">
        <v>114.19464190905499</v>
      </c>
      <c r="H2086" s="97">
        <v>133.33715209880592</v>
      </c>
      <c r="I2086" s="97">
        <v>95.052131719304072</v>
      </c>
      <c r="J2086" s="90" t="s">
        <v>8678</v>
      </c>
      <c r="K2086" s="95">
        <v>5.19547319412231</v>
      </c>
      <c r="L2086" s="110">
        <v>341</v>
      </c>
    </row>
    <row r="2087" spans="1:12" ht="15" customHeight="1">
      <c r="A2087" s="90">
        <v>59</v>
      </c>
      <c r="B2087" s="92" t="s">
        <v>2652</v>
      </c>
      <c r="C2087" s="90" t="s">
        <v>82</v>
      </c>
      <c r="D2087" s="90">
        <v>1</v>
      </c>
      <c r="E2087" s="90">
        <v>1</v>
      </c>
      <c r="F2087" s="90" t="s">
        <v>566</v>
      </c>
      <c r="G2087" s="95">
        <v>161.527266104739</v>
      </c>
      <c r="H2087" s="97">
        <v>188.60416993876552</v>
      </c>
      <c r="I2087" s="97">
        <v>134.45036227071247</v>
      </c>
      <c r="J2087" s="90" t="s">
        <v>8678</v>
      </c>
      <c r="K2087" s="95">
        <v>7.0987653732299796</v>
      </c>
      <c r="L2087" s="110">
        <v>341</v>
      </c>
    </row>
    <row r="2088" spans="1:12" ht="15" customHeight="1">
      <c r="A2088" s="90">
        <v>59</v>
      </c>
      <c r="B2088" s="92" t="s">
        <v>2653</v>
      </c>
      <c r="C2088" s="90" t="s">
        <v>82</v>
      </c>
      <c r="D2088" s="90">
        <v>1</v>
      </c>
      <c r="E2088" s="90">
        <v>1</v>
      </c>
      <c r="F2088" s="90" t="s">
        <v>566</v>
      </c>
      <c r="G2088" s="95">
        <v>194.135161356411</v>
      </c>
      <c r="H2088" s="97">
        <v>226.67814448002954</v>
      </c>
      <c r="I2088" s="97">
        <v>161.59217823279246</v>
      </c>
      <c r="J2088" s="90" t="s">
        <v>8678</v>
      </c>
      <c r="K2088" s="95">
        <v>7.0987653732299796</v>
      </c>
      <c r="L2088" s="110">
        <v>340</v>
      </c>
    </row>
    <row r="2089" spans="1:12" ht="15" customHeight="1">
      <c r="A2089" s="90">
        <v>59</v>
      </c>
      <c r="B2089" s="92" t="s">
        <v>2654</v>
      </c>
      <c r="C2089" s="90" t="s">
        <v>82</v>
      </c>
      <c r="D2089" s="90">
        <v>1</v>
      </c>
      <c r="E2089" s="90">
        <v>1</v>
      </c>
      <c r="F2089" s="90" t="s">
        <v>566</v>
      </c>
      <c r="G2089" s="95">
        <v>20.153988939642101</v>
      </c>
      <c r="H2089" s="97">
        <v>23.532413112542237</v>
      </c>
      <c r="I2089" s="97">
        <v>16.775564766741965</v>
      </c>
      <c r="J2089" s="90" t="s">
        <v>8678</v>
      </c>
      <c r="K2089" s="95">
        <v>6.8930039405822701</v>
      </c>
      <c r="L2089" s="110">
        <v>355</v>
      </c>
    </row>
    <row r="2090" spans="1:12" ht="15" customHeight="1">
      <c r="A2090" s="90">
        <v>59</v>
      </c>
      <c r="B2090" s="92" t="s">
        <v>2655</v>
      </c>
      <c r="C2090" s="90" t="s">
        <v>82</v>
      </c>
      <c r="D2090" s="90">
        <v>1</v>
      </c>
      <c r="E2090" s="90">
        <v>1</v>
      </c>
      <c r="F2090" s="90" t="s">
        <v>566</v>
      </c>
      <c r="G2090" s="95">
        <v>16.129962450226401</v>
      </c>
      <c r="H2090" s="97">
        <v>18.833836865014291</v>
      </c>
      <c r="I2090" s="97">
        <v>13.426088035438511</v>
      </c>
      <c r="J2090" s="90" t="s">
        <v>8678</v>
      </c>
      <c r="K2090" s="95">
        <v>5.8127570152282697</v>
      </c>
      <c r="L2090" s="110">
        <v>1</v>
      </c>
    </row>
    <row r="2091" spans="1:12" ht="15" customHeight="1">
      <c r="A2091" s="90">
        <v>59</v>
      </c>
      <c r="B2091" s="92" t="s">
        <v>2656</v>
      </c>
      <c r="C2091" s="90" t="s">
        <v>82</v>
      </c>
      <c r="D2091" s="90">
        <v>1</v>
      </c>
      <c r="E2091" s="90">
        <v>1</v>
      </c>
      <c r="F2091" s="90" t="s">
        <v>566</v>
      </c>
      <c r="G2091" s="95">
        <v>7.1873466613310502</v>
      </c>
      <c r="H2091" s="97">
        <v>8.3921655074847443</v>
      </c>
      <c r="I2091" s="97">
        <v>5.982527815177356</v>
      </c>
      <c r="J2091" s="90" t="s">
        <v>8678</v>
      </c>
      <c r="K2091" s="95">
        <v>6.1213994026184002</v>
      </c>
      <c r="L2091" s="110">
        <v>6</v>
      </c>
    </row>
    <row r="2092" spans="1:12" ht="15" customHeight="1">
      <c r="A2092" s="90">
        <v>59</v>
      </c>
      <c r="B2092" s="92" t="s">
        <v>2657</v>
      </c>
      <c r="C2092" s="90" t="s">
        <v>82</v>
      </c>
      <c r="D2092" s="90">
        <v>1</v>
      </c>
      <c r="E2092" s="90">
        <v>1</v>
      </c>
      <c r="F2092" s="90" t="s">
        <v>566</v>
      </c>
      <c r="G2092" s="95">
        <v>10.194064193182401</v>
      </c>
      <c r="H2092" s="97">
        <v>11.902900741296273</v>
      </c>
      <c r="I2092" s="97">
        <v>8.4852276450685284</v>
      </c>
      <c r="J2092" s="90" t="s">
        <v>8678</v>
      </c>
      <c r="K2092" s="95">
        <v>7.0987653732299796</v>
      </c>
      <c r="L2092" s="110">
        <v>359</v>
      </c>
    </row>
    <row r="2093" spans="1:12" ht="15" customHeight="1">
      <c r="A2093" s="90">
        <v>59</v>
      </c>
      <c r="B2093" s="92" t="s">
        <v>2658</v>
      </c>
      <c r="C2093" s="90" t="s">
        <v>82</v>
      </c>
      <c r="D2093" s="90">
        <v>1</v>
      </c>
      <c r="E2093" s="90">
        <v>1</v>
      </c>
      <c r="F2093" s="90" t="s">
        <v>566</v>
      </c>
      <c r="G2093" s="95">
        <v>4.0559000156076603</v>
      </c>
      <c r="H2093" s="97">
        <v>4.7357927503229496</v>
      </c>
      <c r="I2093" s="97">
        <v>3.3760072808923711</v>
      </c>
      <c r="J2093" s="90" t="s">
        <v>8678</v>
      </c>
      <c r="K2093" s="95">
        <v>7.5102882385253897</v>
      </c>
      <c r="L2093" s="110">
        <v>3</v>
      </c>
    </row>
    <row r="2094" spans="1:12" ht="15" customHeight="1">
      <c r="A2094" s="90">
        <v>59</v>
      </c>
      <c r="B2094" s="92" t="s">
        <v>2659</v>
      </c>
      <c r="C2094" s="90" t="s">
        <v>82</v>
      </c>
      <c r="D2094" s="90">
        <v>1</v>
      </c>
      <c r="E2094" s="90">
        <v>1</v>
      </c>
      <c r="F2094" s="90" t="s">
        <v>566</v>
      </c>
      <c r="G2094" s="95">
        <v>2.10146092105879</v>
      </c>
      <c r="H2094" s="97">
        <v>2.4537299629527904</v>
      </c>
      <c r="I2094" s="97">
        <v>1.7491918791647896</v>
      </c>
      <c r="J2094" s="90" t="s">
        <v>8678</v>
      </c>
      <c r="K2094" s="95">
        <v>10.493826866149901</v>
      </c>
      <c r="L2094" s="110">
        <v>6</v>
      </c>
    </row>
    <row r="2095" spans="1:12" ht="15" customHeight="1">
      <c r="A2095" s="90">
        <v>59</v>
      </c>
      <c r="B2095" s="92" t="s">
        <v>2660</v>
      </c>
      <c r="C2095" s="90" t="s">
        <v>82</v>
      </c>
      <c r="D2095" s="90">
        <v>1</v>
      </c>
      <c r="E2095" s="90">
        <v>1</v>
      </c>
      <c r="F2095" s="90" t="s">
        <v>566</v>
      </c>
      <c r="G2095" s="95">
        <v>8.3959017198411701</v>
      </c>
      <c r="H2095" s="97">
        <v>9.8033113104960776</v>
      </c>
      <c r="I2095" s="97">
        <v>6.9884921291862616</v>
      </c>
      <c r="J2095" s="90" t="s">
        <v>8678</v>
      </c>
      <c r="K2095" s="95">
        <v>6.37860059738159</v>
      </c>
      <c r="L2095" s="110">
        <v>347</v>
      </c>
    </row>
    <row r="2096" spans="1:12" ht="15" customHeight="1">
      <c r="A2096" s="90">
        <v>59</v>
      </c>
      <c r="B2096" s="92" t="s">
        <v>2661</v>
      </c>
      <c r="C2096" s="90" t="s">
        <v>82</v>
      </c>
      <c r="D2096" s="90">
        <v>1</v>
      </c>
      <c r="E2096" s="90">
        <v>1</v>
      </c>
      <c r="F2096" s="90" t="s">
        <v>566</v>
      </c>
      <c r="G2096" s="95">
        <v>16.6607672097795</v>
      </c>
      <c r="H2096" s="97">
        <v>19.453620716306261</v>
      </c>
      <c r="I2096" s="97">
        <v>13.867913703252738</v>
      </c>
      <c r="J2096" s="90" t="s">
        <v>8678</v>
      </c>
      <c r="K2096" s="95">
        <v>11.008230209350501</v>
      </c>
      <c r="L2096" s="110">
        <v>349</v>
      </c>
    </row>
    <row r="2097" spans="1:12" ht="15" customHeight="1">
      <c r="A2097" s="90">
        <v>59</v>
      </c>
      <c r="B2097" s="92" t="s">
        <v>2662</v>
      </c>
      <c r="C2097" s="90" t="s">
        <v>82</v>
      </c>
      <c r="D2097" s="90">
        <v>1</v>
      </c>
      <c r="E2097" s="90">
        <v>1</v>
      </c>
      <c r="F2097" s="90" t="s">
        <v>566</v>
      </c>
      <c r="G2097" s="95">
        <v>8.1358837618762294</v>
      </c>
      <c r="H2097" s="97">
        <v>9.4997064002306431</v>
      </c>
      <c r="I2097" s="97">
        <v>6.7720611235218158</v>
      </c>
      <c r="J2097" s="90" t="s">
        <v>8678</v>
      </c>
      <c r="K2097" s="95">
        <v>8.6934156417846609</v>
      </c>
      <c r="L2097" s="110">
        <v>3</v>
      </c>
    </row>
    <row r="2098" spans="1:12" ht="15" customHeight="1">
      <c r="A2098" s="90">
        <v>59</v>
      </c>
      <c r="B2098" s="92" t="s">
        <v>2663</v>
      </c>
      <c r="C2098" s="90" t="s">
        <v>82</v>
      </c>
      <c r="D2098" s="90">
        <v>1</v>
      </c>
      <c r="E2098" s="90">
        <v>1</v>
      </c>
      <c r="F2098" s="90" t="s">
        <v>566</v>
      </c>
      <c r="G2098" s="95">
        <v>9.4285546504693993</v>
      </c>
      <c r="H2098" s="97">
        <v>11.009068415861069</v>
      </c>
      <c r="I2098" s="97">
        <v>7.8480408850777286</v>
      </c>
      <c r="J2098" s="90" t="s">
        <v>8678</v>
      </c>
      <c r="K2098" s="95">
        <v>6.2757201194763104</v>
      </c>
      <c r="L2098" s="110">
        <v>7</v>
      </c>
    </row>
    <row r="2099" spans="1:12" ht="15" customHeight="1">
      <c r="A2099" s="90">
        <v>59</v>
      </c>
      <c r="B2099" s="92" t="s">
        <v>2664</v>
      </c>
      <c r="C2099" s="90" t="s">
        <v>82</v>
      </c>
      <c r="D2099" s="90">
        <v>1</v>
      </c>
      <c r="E2099" s="90">
        <v>1</v>
      </c>
      <c r="F2099" s="90" t="s">
        <v>566</v>
      </c>
      <c r="G2099" s="95">
        <v>1.9309628108571999</v>
      </c>
      <c r="H2099" s="97">
        <v>2.2546511614218603</v>
      </c>
      <c r="I2099" s="97">
        <v>1.6072744602925395</v>
      </c>
      <c r="J2099" s="90" t="s">
        <v>8678</v>
      </c>
      <c r="K2099" s="95">
        <v>3.29218101501464</v>
      </c>
      <c r="L2099" s="110">
        <v>355</v>
      </c>
    </row>
    <row r="2100" spans="1:12" ht="15" customHeight="1">
      <c r="A2100" s="90">
        <v>59</v>
      </c>
      <c r="B2100" s="92" t="s">
        <v>2665</v>
      </c>
      <c r="C2100" s="90" t="s">
        <v>82</v>
      </c>
      <c r="D2100" s="90">
        <v>1</v>
      </c>
      <c r="E2100" s="90">
        <v>1</v>
      </c>
      <c r="F2100" s="90" t="s">
        <v>566</v>
      </c>
      <c r="G2100" s="95">
        <v>14.619364200308301</v>
      </c>
      <c r="H2100" s="97">
        <v>17.070016205460661</v>
      </c>
      <c r="I2100" s="97">
        <v>12.168712195155939</v>
      </c>
      <c r="J2100" s="90" t="s">
        <v>8678</v>
      </c>
      <c r="K2100" s="95">
        <v>4.7839508056640598</v>
      </c>
      <c r="L2100" s="110">
        <v>350</v>
      </c>
    </row>
    <row r="2101" spans="1:12" ht="15" customHeight="1">
      <c r="A2101" s="90">
        <v>59</v>
      </c>
      <c r="B2101" s="92" t="s">
        <v>2666</v>
      </c>
      <c r="C2101" s="90" t="s">
        <v>82</v>
      </c>
      <c r="D2101" s="90">
        <v>1</v>
      </c>
      <c r="E2101" s="90">
        <v>1</v>
      </c>
      <c r="F2101" s="90" t="s">
        <v>566</v>
      </c>
      <c r="G2101" s="95">
        <v>111.69026776508299</v>
      </c>
      <c r="H2101" s="97">
        <v>130.41296834933499</v>
      </c>
      <c r="I2101" s="97">
        <v>92.967567180830997</v>
      </c>
      <c r="J2101" s="90" t="s">
        <v>8678</v>
      </c>
      <c r="K2101" s="95">
        <v>4.8868312835693297</v>
      </c>
      <c r="L2101" s="110">
        <v>351</v>
      </c>
    </row>
    <row r="2102" spans="1:12" ht="15" customHeight="1">
      <c r="A2102" s="90">
        <v>59</v>
      </c>
      <c r="B2102" s="92" t="s">
        <v>2667</v>
      </c>
      <c r="C2102" s="90" t="s">
        <v>82</v>
      </c>
      <c r="D2102" s="90">
        <v>1</v>
      </c>
      <c r="E2102" s="90">
        <v>1</v>
      </c>
      <c r="F2102" s="90" t="s">
        <v>566</v>
      </c>
      <c r="G2102" s="95">
        <v>103.914793228146</v>
      </c>
      <c r="H2102" s="97">
        <v>121.3340867692549</v>
      </c>
      <c r="I2102" s="97">
        <v>86.495499687037096</v>
      </c>
      <c r="J2102" s="90" t="s">
        <v>8678</v>
      </c>
      <c r="K2102" s="95">
        <v>5.5041151046752903</v>
      </c>
      <c r="L2102" s="110">
        <v>15</v>
      </c>
    </row>
    <row r="2103" spans="1:12" ht="15" customHeight="1">
      <c r="A2103" s="90">
        <v>59</v>
      </c>
      <c r="B2103" s="92" t="s">
        <v>2668</v>
      </c>
      <c r="C2103" s="90" t="s">
        <v>82</v>
      </c>
      <c r="D2103" s="90">
        <v>1</v>
      </c>
      <c r="E2103" s="90">
        <v>1</v>
      </c>
      <c r="F2103" s="90" t="s">
        <v>566</v>
      </c>
      <c r="G2103" s="95">
        <v>8.2476531824610202</v>
      </c>
      <c r="H2103" s="97">
        <v>9.6302117898300814</v>
      </c>
      <c r="I2103" s="97">
        <v>6.865094575091959</v>
      </c>
      <c r="J2103" s="90" t="s">
        <v>8678</v>
      </c>
      <c r="K2103" s="95">
        <v>4.3209877014160103</v>
      </c>
      <c r="L2103" s="110">
        <v>4</v>
      </c>
    </row>
    <row r="2104" spans="1:12" ht="15" customHeight="1">
      <c r="A2104" s="90">
        <v>59</v>
      </c>
      <c r="B2104" s="92" t="s">
        <v>2669</v>
      </c>
      <c r="C2104" s="90" t="s">
        <v>82</v>
      </c>
      <c r="D2104" s="90">
        <v>1</v>
      </c>
      <c r="E2104" s="90">
        <v>1</v>
      </c>
      <c r="F2104" s="90" t="s">
        <v>566</v>
      </c>
      <c r="G2104" s="95">
        <v>37.081025485290802</v>
      </c>
      <c r="H2104" s="97">
        <v>43.296938038910433</v>
      </c>
      <c r="I2104" s="97">
        <v>30.865112931671174</v>
      </c>
      <c r="J2104" s="90" t="s">
        <v>8678</v>
      </c>
      <c r="K2104" s="95">
        <v>6.2757201194763104</v>
      </c>
      <c r="L2104" s="110">
        <v>358</v>
      </c>
    </row>
    <row r="2105" spans="1:12" ht="15" customHeight="1">
      <c r="A2105" s="90">
        <v>59</v>
      </c>
      <c r="B2105" s="92" t="s">
        <v>2670</v>
      </c>
      <c r="C2105" s="90" t="s">
        <v>82</v>
      </c>
      <c r="D2105" s="90">
        <v>1</v>
      </c>
      <c r="E2105" s="90">
        <v>1</v>
      </c>
      <c r="F2105" s="90" t="s">
        <v>566</v>
      </c>
      <c r="G2105" s="95">
        <v>306.26939622527499</v>
      </c>
      <c r="H2105" s="97">
        <v>357.6095023812216</v>
      </c>
      <c r="I2105" s="97">
        <v>254.9292900693284</v>
      </c>
      <c r="J2105" s="90" t="s">
        <v>8678</v>
      </c>
      <c r="K2105" s="95">
        <v>8.5905351638793892</v>
      </c>
      <c r="L2105" s="110">
        <v>351</v>
      </c>
    </row>
    <row r="2106" spans="1:12" ht="15" customHeight="1">
      <c r="A2106" s="90">
        <v>59</v>
      </c>
      <c r="B2106" s="92" t="s">
        <v>2671</v>
      </c>
      <c r="C2106" s="90" t="s">
        <v>82</v>
      </c>
      <c r="D2106" s="90">
        <v>1</v>
      </c>
      <c r="E2106" s="90">
        <v>1</v>
      </c>
      <c r="F2106" s="90" t="s">
        <v>566</v>
      </c>
      <c r="G2106" s="95">
        <v>6.5996014792370197</v>
      </c>
      <c r="H2106" s="97">
        <v>7.705896279523726</v>
      </c>
      <c r="I2106" s="97">
        <v>5.4933066789503133</v>
      </c>
      <c r="J2106" s="90" t="s">
        <v>8678</v>
      </c>
      <c r="K2106" s="95">
        <v>7.4074072837829501</v>
      </c>
      <c r="L2106" s="110">
        <v>352</v>
      </c>
    </row>
    <row r="2107" spans="1:12" ht="15" customHeight="1">
      <c r="A2107" s="90">
        <v>59</v>
      </c>
      <c r="B2107" s="92" t="s">
        <v>2672</v>
      </c>
      <c r="C2107" s="90" t="s">
        <v>82</v>
      </c>
      <c r="D2107" s="90">
        <v>1</v>
      </c>
      <c r="E2107" s="90">
        <v>1</v>
      </c>
      <c r="F2107" s="90" t="s">
        <v>566</v>
      </c>
      <c r="G2107" s="95">
        <v>49.834549866560799</v>
      </c>
      <c r="H2107" s="97">
        <v>58.188342677453157</v>
      </c>
      <c r="I2107" s="97">
        <v>41.480757055668441</v>
      </c>
      <c r="J2107" s="90" t="s">
        <v>8678</v>
      </c>
      <c r="K2107" s="95">
        <v>9.1049385070800692</v>
      </c>
      <c r="L2107" s="110">
        <v>358</v>
      </c>
    </row>
    <row r="2108" spans="1:12" ht="15" customHeight="1">
      <c r="A2108" s="90">
        <v>59</v>
      </c>
      <c r="B2108" s="92" t="s">
        <v>2673</v>
      </c>
      <c r="C2108" s="90" t="s">
        <v>82</v>
      </c>
      <c r="D2108" s="90">
        <v>1</v>
      </c>
      <c r="E2108" s="90">
        <v>1</v>
      </c>
      <c r="F2108" s="90" t="s">
        <v>566</v>
      </c>
      <c r="G2108" s="95">
        <v>6.0519736771202899</v>
      </c>
      <c r="H2108" s="97">
        <v>7.0664693298554058</v>
      </c>
      <c r="I2108" s="97">
        <v>5.037478024385174</v>
      </c>
      <c r="J2108" s="90" t="s">
        <v>8678</v>
      </c>
      <c r="K2108" s="95">
        <v>8.2818927764892507</v>
      </c>
      <c r="L2108" s="110">
        <v>356</v>
      </c>
    </row>
    <row r="2109" spans="1:12" ht="15" customHeight="1">
      <c r="A2109" s="90">
        <v>59</v>
      </c>
      <c r="B2109" s="92" t="s">
        <v>2674</v>
      </c>
      <c r="C2109" s="90" t="s">
        <v>82</v>
      </c>
      <c r="D2109" s="90">
        <v>1</v>
      </c>
      <c r="E2109" s="90">
        <v>1</v>
      </c>
      <c r="F2109" s="90" t="s">
        <v>566</v>
      </c>
      <c r="G2109" s="95">
        <v>64.905541553440997</v>
      </c>
      <c r="H2109" s="97">
        <v>75.785692931712688</v>
      </c>
      <c r="I2109" s="97">
        <v>54.025390175169306</v>
      </c>
      <c r="J2109" s="90" t="s">
        <v>8678</v>
      </c>
      <c r="K2109" s="95">
        <v>7.8189301490783603</v>
      </c>
      <c r="L2109" s="110">
        <v>351</v>
      </c>
    </row>
    <row r="2110" spans="1:12" ht="15" customHeight="1">
      <c r="A2110" s="90">
        <v>59</v>
      </c>
      <c r="B2110" s="92" t="s">
        <v>2675</v>
      </c>
      <c r="C2110" s="90" t="s">
        <v>82</v>
      </c>
      <c r="D2110" s="90">
        <v>1</v>
      </c>
      <c r="E2110" s="90">
        <v>1</v>
      </c>
      <c r="F2110" s="90" t="s">
        <v>566</v>
      </c>
      <c r="G2110" s="95">
        <v>36.830706009264397</v>
      </c>
      <c r="H2110" s="97">
        <v>43.004657372407635</v>
      </c>
      <c r="I2110" s="97">
        <v>30.656754646121154</v>
      </c>
      <c r="J2110" s="90" t="s">
        <v>8678</v>
      </c>
      <c r="K2110" s="95">
        <v>8.2818927764892507</v>
      </c>
      <c r="L2110" s="110">
        <v>358</v>
      </c>
    </row>
    <row r="2111" spans="1:12" ht="15" customHeight="1">
      <c r="A2111" s="90">
        <v>59</v>
      </c>
      <c r="B2111" s="92" t="s">
        <v>2676</v>
      </c>
      <c r="C2111" s="90" t="s">
        <v>82</v>
      </c>
      <c r="D2111" s="90">
        <v>1</v>
      </c>
      <c r="E2111" s="90">
        <v>1</v>
      </c>
      <c r="F2111" s="90" t="s">
        <v>566</v>
      </c>
      <c r="G2111" s="95">
        <v>123.945149947861</v>
      </c>
      <c r="H2111" s="97">
        <v>144.72214312532287</v>
      </c>
      <c r="I2111" s="97">
        <v>103.16815677039914</v>
      </c>
      <c r="J2111" s="90" t="s">
        <v>8678</v>
      </c>
      <c r="K2111" s="95">
        <v>8.5905351638793892</v>
      </c>
      <c r="L2111" s="110">
        <v>350</v>
      </c>
    </row>
    <row r="2112" spans="1:12" ht="15" customHeight="1">
      <c r="A2112" s="90">
        <v>59</v>
      </c>
      <c r="B2112" s="92" t="s">
        <v>2677</v>
      </c>
      <c r="C2112" s="90" t="s">
        <v>82</v>
      </c>
      <c r="D2112" s="90">
        <v>1</v>
      </c>
      <c r="E2112" s="90">
        <v>1</v>
      </c>
      <c r="F2112" s="90" t="s">
        <v>566</v>
      </c>
      <c r="G2112" s="95">
        <v>112.453568380365</v>
      </c>
      <c r="H2112" s="97">
        <v>131.30422146362756</v>
      </c>
      <c r="I2112" s="97">
        <v>93.602915297102456</v>
      </c>
      <c r="J2112" s="90" t="s">
        <v>8678</v>
      </c>
      <c r="K2112" s="95">
        <v>7.3045268058776802</v>
      </c>
      <c r="L2112" s="110">
        <v>338</v>
      </c>
    </row>
    <row r="2113" spans="1:12" ht="15" customHeight="1">
      <c r="A2113" s="90">
        <v>59</v>
      </c>
      <c r="B2113" s="92" t="s">
        <v>2678</v>
      </c>
      <c r="C2113" s="90" t="s">
        <v>82</v>
      </c>
      <c r="D2113" s="90">
        <v>1</v>
      </c>
      <c r="E2113" s="90">
        <v>1</v>
      </c>
      <c r="F2113" s="90" t="s">
        <v>566</v>
      </c>
      <c r="G2113" s="95">
        <v>3.1381998753319902</v>
      </c>
      <c r="H2113" s="97">
        <v>3.6642580343379096</v>
      </c>
      <c r="I2113" s="97">
        <v>2.6121417163260707</v>
      </c>
      <c r="J2113" s="90" t="s">
        <v>8678</v>
      </c>
      <c r="K2113" s="95">
        <v>8.6934156417846609</v>
      </c>
      <c r="L2113" s="110">
        <v>354</v>
      </c>
    </row>
    <row r="2114" spans="1:12" ht="15" customHeight="1">
      <c r="A2114" s="90">
        <v>59</v>
      </c>
      <c r="B2114" s="92" t="s">
        <v>2679</v>
      </c>
      <c r="C2114" s="90" t="s">
        <v>82</v>
      </c>
      <c r="D2114" s="90">
        <v>1</v>
      </c>
      <c r="E2114" s="90">
        <v>1</v>
      </c>
      <c r="F2114" s="90" t="s">
        <v>566</v>
      </c>
      <c r="G2114" s="95">
        <v>7.5783021535977904</v>
      </c>
      <c r="H2114" s="97">
        <v>8.8486570824375299</v>
      </c>
      <c r="I2114" s="97">
        <v>6.3079472247580508</v>
      </c>
      <c r="J2114" s="90" t="s">
        <v>8678</v>
      </c>
      <c r="K2114" s="95">
        <v>7.9218106269836399</v>
      </c>
      <c r="L2114" s="110">
        <v>356</v>
      </c>
    </row>
    <row r="2115" spans="1:12" ht="15" customHeight="1">
      <c r="A2115" s="90">
        <v>59</v>
      </c>
      <c r="B2115" s="92" t="s">
        <v>2680</v>
      </c>
      <c r="C2115" s="90" t="s">
        <v>82</v>
      </c>
      <c r="D2115" s="90">
        <v>1</v>
      </c>
      <c r="E2115" s="90">
        <v>1</v>
      </c>
      <c r="F2115" s="90" t="s">
        <v>566</v>
      </c>
      <c r="G2115" s="95">
        <v>0.17485307827465801</v>
      </c>
      <c r="H2115" s="97">
        <v>0.20416379528051912</v>
      </c>
      <c r="I2115" s="97">
        <v>0.14554236126879691</v>
      </c>
      <c r="J2115" s="90" t="s">
        <v>8678</v>
      </c>
      <c r="K2115" s="95">
        <v>8.6934156417846609</v>
      </c>
      <c r="L2115" s="110">
        <v>356</v>
      </c>
    </row>
    <row r="2116" spans="1:12" ht="15" customHeight="1">
      <c r="A2116" s="90">
        <v>59</v>
      </c>
      <c r="B2116" s="92" t="s">
        <v>2681</v>
      </c>
      <c r="C2116" s="90" t="s">
        <v>82</v>
      </c>
      <c r="D2116" s="90">
        <v>1</v>
      </c>
      <c r="E2116" s="90">
        <v>1</v>
      </c>
      <c r="F2116" s="90" t="s">
        <v>566</v>
      </c>
      <c r="G2116" s="95">
        <v>6.7670982881727602</v>
      </c>
      <c r="H2116" s="97">
        <v>7.9014706700184743</v>
      </c>
      <c r="I2116" s="97">
        <v>5.6327259063270461</v>
      </c>
      <c r="J2116" s="90" t="s">
        <v>8678</v>
      </c>
      <c r="K2116" s="95">
        <v>7.9218106269836399</v>
      </c>
      <c r="L2116" s="110">
        <v>5</v>
      </c>
    </row>
    <row r="2117" spans="1:12" ht="15" customHeight="1">
      <c r="A2117" s="90">
        <v>60</v>
      </c>
      <c r="B2117" s="92" t="s">
        <v>2682</v>
      </c>
      <c r="C2117" s="90" t="s">
        <v>82</v>
      </c>
      <c r="D2117" s="90">
        <v>1</v>
      </c>
      <c r="E2117" s="90">
        <v>1</v>
      </c>
      <c r="F2117" s="90" t="s">
        <v>566</v>
      </c>
      <c r="G2117" s="95">
        <v>1.6266002209596899</v>
      </c>
      <c r="H2117" s="97">
        <v>1.8992681043545148</v>
      </c>
      <c r="I2117" s="97">
        <v>1.3539323375648651</v>
      </c>
      <c r="J2117" s="90" t="s">
        <v>8678</v>
      </c>
      <c r="K2117" s="95">
        <v>4.68106985092163</v>
      </c>
      <c r="L2117" s="110">
        <v>93</v>
      </c>
    </row>
    <row r="2118" spans="1:12" ht="15" customHeight="1">
      <c r="A2118" s="90">
        <v>60</v>
      </c>
      <c r="B2118" s="92" t="s">
        <v>2683</v>
      </c>
      <c r="C2118" s="90" t="s">
        <v>82</v>
      </c>
      <c r="D2118" s="90">
        <v>1</v>
      </c>
      <c r="E2118" s="90">
        <v>1</v>
      </c>
      <c r="F2118" s="90" t="s">
        <v>566</v>
      </c>
      <c r="G2118" s="95">
        <v>3.8715494242778199</v>
      </c>
      <c r="H2118" s="97">
        <v>4.5205393686868129</v>
      </c>
      <c r="I2118" s="97">
        <v>3.2225594798688264</v>
      </c>
      <c r="J2118" s="90" t="s">
        <v>8678</v>
      </c>
      <c r="K2118" s="95">
        <v>5.8127570152282697</v>
      </c>
      <c r="L2118" s="110">
        <v>106</v>
      </c>
    </row>
    <row r="2119" spans="1:12" ht="15" customHeight="1">
      <c r="A2119" s="90">
        <v>60</v>
      </c>
      <c r="B2119" s="92" t="s">
        <v>2684</v>
      </c>
      <c r="C2119" s="90" t="s">
        <v>82</v>
      </c>
      <c r="D2119" s="90">
        <v>1</v>
      </c>
      <c r="E2119" s="90">
        <v>1</v>
      </c>
      <c r="F2119" s="90" t="s">
        <v>566</v>
      </c>
      <c r="G2119" s="95">
        <v>2.7288741190797601</v>
      </c>
      <c r="H2119" s="97">
        <v>3.1863167780149668</v>
      </c>
      <c r="I2119" s="97">
        <v>2.2714314601445533</v>
      </c>
      <c r="J2119" s="90" t="s">
        <v>8678</v>
      </c>
      <c r="K2119" s="95">
        <v>5.7098765373229901</v>
      </c>
      <c r="L2119" s="110">
        <v>118</v>
      </c>
    </row>
    <row r="2120" spans="1:12" ht="15" customHeight="1">
      <c r="A2120" s="90">
        <v>60</v>
      </c>
      <c r="B2120" s="92" t="s">
        <v>2685</v>
      </c>
      <c r="C2120" s="90" t="s">
        <v>82</v>
      </c>
      <c r="D2120" s="90">
        <v>1</v>
      </c>
      <c r="E2120" s="90">
        <v>1</v>
      </c>
      <c r="F2120" s="90" t="s">
        <v>566</v>
      </c>
      <c r="G2120" s="95">
        <v>2.6121266574966699</v>
      </c>
      <c r="H2120" s="97">
        <v>3.0499988756859642</v>
      </c>
      <c r="I2120" s="97">
        <v>2.1742544393073757</v>
      </c>
      <c r="J2120" s="90" t="s">
        <v>8678</v>
      </c>
      <c r="K2120" s="95">
        <v>4.4238681793212802</v>
      </c>
      <c r="L2120" s="110">
        <v>109</v>
      </c>
    </row>
    <row r="2121" spans="1:12" ht="15" customHeight="1">
      <c r="A2121" s="90">
        <v>60</v>
      </c>
      <c r="B2121" s="92" t="s">
        <v>2686</v>
      </c>
      <c r="C2121" s="90" t="s">
        <v>82</v>
      </c>
      <c r="D2121" s="90">
        <v>1</v>
      </c>
      <c r="E2121" s="90">
        <v>1</v>
      </c>
      <c r="F2121" s="90" t="s">
        <v>566</v>
      </c>
      <c r="G2121" s="95">
        <v>2.2270322345212499</v>
      </c>
      <c r="H2121" s="97">
        <v>2.6003508642707809</v>
      </c>
      <c r="I2121" s="97">
        <v>1.8537136047717186</v>
      </c>
      <c r="J2121" s="90" t="s">
        <v>8678</v>
      </c>
      <c r="K2121" s="95">
        <v>2.8806583881378098</v>
      </c>
      <c r="L2121" s="110">
        <v>112</v>
      </c>
    </row>
    <row r="2122" spans="1:12" ht="15" customHeight="1">
      <c r="A2122" s="90">
        <v>60</v>
      </c>
      <c r="B2122" s="92" t="s">
        <v>2687</v>
      </c>
      <c r="C2122" s="90" t="s">
        <v>82</v>
      </c>
      <c r="D2122" s="90">
        <v>1</v>
      </c>
      <c r="E2122" s="90">
        <v>1</v>
      </c>
      <c r="F2122" s="90" t="s">
        <v>566</v>
      </c>
      <c r="G2122" s="95">
        <v>3.64742691753063</v>
      </c>
      <c r="H2122" s="97">
        <v>4.2588470837307879</v>
      </c>
      <c r="I2122" s="97">
        <v>3.036006751330472</v>
      </c>
      <c r="J2122" s="90" t="s">
        <v>8678</v>
      </c>
      <c r="K2122" s="95">
        <v>5.6069960594177202</v>
      </c>
      <c r="L2122" s="110">
        <v>97</v>
      </c>
    </row>
    <row r="2123" spans="1:12" ht="15" customHeight="1">
      <c r="A2123" s="90">
        <v>60</v>
      </c>
      <c r="B2123" s="92" t="s">
        <v>2688</v>
      </c>
      <c r="C2123" s="90" t="s">
        <v>82</v>
      </c>
      <c r="D2123" s="90">
        <v>1</v>
      </c>
      <c r="E2123" s="90">
        <v>1</v>
      </c>
      <c r="F2123" s="90" t="s">
        <v>566</v>
      </c>
      <c r="G2123" s="95">
        <v>3.90767419727529</v>
      </c>
      <c r="H2123" s="97">
        <v>4.56271975711112</v>
      </c>
      <c r="I2123" s="97">
        <v>3.2526286374394604</v>
      </c>
      <c r="J2123" s="90" t="s">
        <v>8678</v>
      </c>
      <c r="K2123" s="95">
        <v>3.9094650745391801</v>
      </c>
      <c r="L2123" s="110">
        <v>111</v>
      </c>
    </row>
    <row r="2124" spans="1:12" ht="15" customHeight="1">
      <c r="A2124" s="90">
        <v>60</v>
      </c>
      <c r="B2124" s="92" t="s">
        <v>2689</v>
      </c>
      <c r="C2124" s="90" t="s">
        <v>82</v>
      </c>
      <c r="D2124" s="90">
        <v>1</v>
      </c>
      <c r="E2124" s="90">
        <v>1</v>
      </c>
      <c r="F2124" s="90" t="s">
        <v>566</v>
      </c>
      <c r="G2124" s="95">
        <v>1.7755545570234701</v>
      </c>
      <c r="H2124" s="97">
        <v>2.0731917371229454</v>
      </c>
      <c r="I2124" s="97">
        <v>1.4779173769239948</v>
      </c>
      <c r="J2124" s="90" t="s">
        <v>8678</v>
      </c>
      <c r="K2124" s="95">
        <v>2.6748971939086901</v>
      </c>
      <c r="L2124" s="110">
        <v>73</v>
      </c>
    </row>
    <row r="2125" spans="1:12" ht="15" customHeight="1">
      <c r="A2125" s="90">
        <v>60</v>
      </c>
      <c r="B2125" s="92" t="s">
        <v>2690</v>
      </c>
      <c r="C2125" s="90" t="s">
        <v>82</v>
      </c>
      <c r="D2125" s="90">
        <v>1</v>
      </c>
      <c r="E2125" s="90">
        <v>1</v>
      </c>
      <c r="F2125" s="90" t="s">
        <v>566</v>
      </c>
      <c r="G2125" s="95">
        <v>1.4735135804619399</v>
      </c>
      <c r="H2125" s="97">
        <v>1.7205194667030212</v>
      </c>
      <c r="I2125" s="97">
        <v>1.2265076942208586</v>
      </c>
      <c r="J2125" s="90" t="s">
        <v>8678</v>
      </c>
      <c r="K2125" s="95">
        <v>1.59465014934539</v>
      </c>
      <c r="L2125" s="110">
        <v>70</v>
      </c>
    </row>
    <row r="2126" spans="1:12" ht="15" customHeight="1">
      <c r="A2126" s="90">
        <v>60</v>
      </c>
      <c r="B2126" s="92" t="s">
        <v>2691</v>
      </c>
      <c r="C2126" s="90" t="s">
        <v>82</v>
      </c>
      <c r="D2126" s="90">
        <v>1</v>
      </c>
      <c r="E2126" s="90">
        <v>1</v>
      </c>
      <c r="F2126" s="90" t="s">
        <v>566</v>
      </c>
      <c r="G2126" s="95">
        <v>2.40468155045482</v>
      </c>
      <c r="H2126" s="97">
        <v>2.8077796320561199</v>
      </c>
      <c r="I2126" s="97">
        <v>2.0015834688535201</v>
      </c>
      <c r="J2126" s="90" t="s">
        <v>8678</v>
      </c>
      <c r="K2126" s="95">
        <v>1.90329217910766</v>
      </c>
      <c r="L2126" s="110">
        <v>93</v>
      </c>
    </row>
    <row r="2127" spans="1:12" ht="15" customHeight="1">
      <c r="A2127" s="90">
        <v>60</v>
      </c>
      <c r="B2127" s="92" t="s">
        <v>2692</v>
      </c>
      <c r="C2127" s="90" t="s">
        <v>82</v>
      </c>
      <c r="D2127" s="90">
        <v>1</v>
      </c>
      <c r="E2127" s="90">
        <v>1</v>
      </c>
      <c r="F2127" s="90" t="s">
        <v>566</v>
      </c>
      <c r="G2127" s="95">
        <v>2.4409083916799998</v>
      </c>
      <c r="H2127" s="97">
        <v>2.8500791984608904</v>
      </c>
      <c r="I2127" s="97">
        <v>2.0317375848991093</v>
      </c>
      <c r="J2127" s="90" t="s">
        <v>8678</v>
      </c>
      <c r="K2127" s="95">
        <v>2.31481480598449</v>
      </c>
      <c r="L2127" s="110">
        <v>85</v>
      </c>
    </row>
    <row r="2128" spans="1:12" ht="15" customHeight="1">
      <c r="A2128" s="90">
        <v>60</v>
      </c>
      <c r="B2128" s="92" t="s">
        <v>2693</v>
      </c>
      <c r="C2128" s="90" t="s">
        <v>82</v>
      </c>
      <c r="D2128" s="90">
        <v>1</v>
      </c>
      <c r="E2128" s="90">
        <v>1</v>
      </c>
      <c r="F2128" s="90" t="s">
        <v>566</v>
      </c>
      <c r="G2128" s="95">
        <v>4.4350761160893102</v>
      </c>
      <c r="H2128" s="97">
        <v>5.1785303476124849</v>
      </c>
      <c r="I2128" s="97">
        <v>3.6916218845661355</v>
      </c>
      <c r="J2128" s="90" t="s">
        <v>8678</v>
      </c>
      <c r="K2128" s="95">
        <v>3.9094650745391801</v>
      </c>
      <c r="L2128" s="110">
        <v>86</v>
      </c>
    </row>
    <row r="2129" spans="1:12" ht="15" customHeight="1">
      <c r="A2129" s="90">
        <v>60</v>
      </c>
      <c r="B2129" s="92" t="s">
        <v>2694</v>
      </c>
      <c r="C2129" s="90" t="s">
        <v>82</v>
      </c>
      <c r="D2129" s="90">
        <v>1</v>
      </c>
      <c r="E2129" s="90">
        <v>1</v>
      </c>
      <c r="F2129" s="90" t="s">
        <v>566</v>
      </c>
      <c r="G2129" s="95">
        <v>1.10160342118871</v>
      </c>
      <c r="H2129" s="97">
        <v>1.2862658043149122</v>
      </c>
      <c r="I2129" s="97">
        <v>0.91694103806250793</v>
      </c>
      <c r="J2129" s="90" t="s">
        <v>8678</v>
      </c>
      <c r="K2129" s="95">
        <v>1.2860082387924101</v>
      </c>
      <c r="L2129" s="110">
        <v>86</v>
      </c>
    </row>
    <row r="2130" spans="1:12" ht="15" customHeight="1">
      <c r="A2130" s="90">
        <v>60</v>
      </c>
      <c r="B2130" s="92" t="s">
        <v>2695</v>
      </c>
      <c r="C2130" s="90" t="s">
        <v>82</v>
      </c>
      <c r="D2130" s="90">
        <v>1</v>
      </c>
      <c r="E2130" s="90">
        <v>1</v>
      </c>
      <c r="F2130" s="90" t="s">
        <v>566</v>
      </c>
      <c r="G2130" s="95">
        <v>19.447158702066201</v>
      </c>
      <c r="H2130" s="97">
        <v>22.707096536211527</v>
      </c>
      <c r="I2130" s="97">
        <v>16.187220867920875</v>
      </c>
      <c r="J2130" s="90" t="s">
        <v>8678</v>
      </c>
      <c r="K2130" s="95">
        <v>3.49794244766235</v>
      </c>
      <c r="L2130" s="110">
        <v>123</v>
      </c>
    </row>
    <row r="2131" spans="1:12" ht="15" customHeight="1">
      <c r="A2131" s="90">
        <v>60</v>
      </c>
      <c r="B2131" s="92" t="s">
        <v>2696</v>
      </c>
      <c r="C2131" s="90" t="s">
        <v>82</v>
      </c>
      <c r="D2131" s="90">
        <v>1</v>
      </c>
      <c r="E2131" s="90">
        <v>1</v>
      </c>
      <c r="F2131" s="90" t="s">
        <v>566</v>
      </c>
      <c r="G2131" s="95">
        <v>26.699004614338701</v>
      </c>
      <c r="H2131" s="97">
        <v>31.17457333929881</v>
      </c>
      <c r="I2131" s="97">
        <v>22.223435889378592</v>
      </c>
      <c r="J2131" s="90" t="s">
        <v>8678</v>
      </c>
      <c r="K2131" s="95">
        <v>4.01234579086303</v>
      </c>
      <c r="L2131" s="110">
        <v>95</v>
      </c>
    </row>
    <row r="2132" spans="1:12" ht="15" customHeight="1">
      <c r="A2132" s="90">
        <v>60</v>
      </c>
      <c r="B2132" s="92" t="s">
        <v>2697</v>
      </c>
      <c r="C2132" s="90" t="s">
        <v>82</v>
      </c>
      <c r="D2132" s="90">
        <v>1</v>
      </c>
      <c r="E2132" s="90">
        <v>1</v>
      </c>
      <c r="F2132" s="90" t="s">
        <v>566</v>
      </c>
      <c r="G2132" s="95">
        <v>17.4896228816852</v>
      </c>
      <c r="H2132" s="97">
        <v>20.421417917166742</v>
      </c>
      <c r="I2132" s="97">
        <v>14.557827846203658</v>
      </c>
      <c r="J2132" s="90" t="s">
        <v>8678</v>
      </c>
      <c r="K2132" s="95">
        <v>4.5781893730163503</v>
      </c>
      <c r="L2132" s="110">
        <v>74</v>
      </c>
    </row>
    <row r="2133" spans="1:12" ht="15" customHeight="1">
      <c r="A2133" s="90">
        <v>60</v>
      </c>
      <c r="B2133" s="92" t="s">
        <v>2698</v>
      </c>
      <c r="C2133" s="90" t="s">
        <v>82</v>
      </c>
      <c r="D2133" s="90">
        <v>1</v>
      </c>
      <c r="E2133" s="90">
        <v>1</v>
      </c>
      <c r="F2133" s="90" t="s">
        <v>566</v>
      </c>
      <c r="G2133" s="95">
        <v>12.2733478133554</v>
      </c>
      <c r="H2133" s="97">
        <v>14.330735810303823</v>
      </c>
      <c r="I2133" s="97">
        <v>10.215959816406977</v>
      </c>
      <c r="J2133" s="90" t="s">
        <v>8678</v>
      </c>
      <c r="K2133" s="95">
        <v>3.6008231639861998</v>
      </c>
      <c r="L2133" s="110">
        <v>87</v>
      </c>
    </row>
    <row r="2134" spans="1:12" ht="15" customHeight="1">
      <c r="A2134" s="90">
        <v>60</v>
      </c>
      <c r="B2134" s="92" t="s">
        <v>2699</v>
      </c>
      <c r="C2134" s="90" t="s">
        <v>82</v>
      </c>
      <c r="D2134" s="90">
        <v>1</v>
      </c>
      <c r="E2134" s="90">
        <v>1</v>
      </c>
      <c r="F2134" s="90" t="s">
        <v>566</v>
      </c>
      <c r="G2134" s="95">
        <v>17.3900021182247</v>
      </c>
      <c r="H2134" s="97">
        <v>20.305097670720237</v>
      </c>
      <c r="I2134" s="97">
        <v>14.474906565729164</v>
      </c>
      <c r="J2134" s="90" t="s">
        <v>8678</v>
      </c>
      <c r="K2134" s="95">
        <v>4.9897117614745996</v>
      </c>
      <c r="L2134" s="110">
        <v>92</v>
      </c>
    </row>
    <row r="2135" spans="1:12" ht="15" customHeight="1">
      <c r="A2135" s="90">
        <v>60</v>
      </c>
      <c r="B2135" s="92" t="s">
        <v>2700</v>
      </c>
      <c r="C2135" s="90" t="s">
        <v>82</v>
      </c>
      <c r="D2135" s="90">
        <v>1</v>
      </c>
      <c r="E2135" s="90">
        <v>1</v>
      </c>
      <c r="F2135" s="90" t="s">
        <v>566</v>
      </c>
      <c r="G2135" s="95">
        <v>10.6977950473488</v>
      </c>
      <c r="H2135" s="97">
        <v>12.491072273655364</v>
      </c>
      <c r="I2135" s="97">
        <v>8.9045178210422353</v>
      </c>
      <c r="J2135" s="90" t="s">
        <v>8678</v>
      </c>
      <c r="K2135" s="95">
        <v>2.4176955223083398</v>
      </c>
      <c r="L2135" s="110">
        <v>84</v>
      </c>
    </row>
    <row r="2136" spans="1:12" ht="15" customHeight="1">
      <c r="A2136" s="90">
        <v>60</v>
      </c>
      <c r="B2136" s="92" t="s">
        <v>2701</v>
      </c>
      <c r="C2136" s="90" t="s">
        <v>82</v>
      </c>
      <c r="D2136" s="90">
        <v>1</v>
      </c>
      <c r="E2136" s="90">
        <v>1</v>
      </c>
      <c r="F2136" s="90" t="s">
        <v>566</v>
      </c>
      <c r="G2136" s="95">
        <v>12.4591833984868</v>
      </c>
      <c r="H2136" s="97">
        <v>14.547723116063493</v>
      </c>
      <c r="I2136" s="97">
        <v>10.370643680910108</v>
      </c>
      <c r="J2136" s="90" t="s">
        <v>8678</v>
      </c>
      <c r="K2136" s="95">
        <v>3.49794244766235</v>
      </c>
      <c r="L2136" s="110">
        <v>79</v>
      </c>
    </row>
    <row r="2137" spans="1:12" ht="15" customHeight="1">
      <c r="A2137" s="90">
        <v>60</v>
      </c>
      <c r="B2137" s="92" t="s">
        <v>2702</v>
      </c>
      <c r="C2137" s="90" t="s">
        <v>82</v>
      </c>
      <c r="D2137" s="90">
        <v>1</v>
      </c>
      <c r="E2137" s="90">
        <v>1</v>
      </c>
      <c r="F2137" s="90" t="s">
        <v>566</v>
      </c>
      <c r="G2137" s="95">
        <v>14.3151941430081</v>
      </c>
      <c r="H2137" s="97">
        <v>16.714857955335063</v>
      </c>
      <c r="I2137" s="97">
        <v>11.915530330681136</v>
      </c>
      <c r="J2137" s="90" t="s">
        <v>8678</v>
      </c>
      <c r="K2137" s="95">
        <v>1.8004115819930999</v>
      </c>
      <c r="L2137" s="110">
        <v>73</v>
      </c>
    </row>
    <row r="2138" spans="1:12" ht="15" customHeight="1">
      <c r="A2138" s="90">
        <v>60</v>
      </c>
      <c r="B2138" s="92" t="s">
        <v>2703</v>
      </c>
      <c r="C2138" s="90" t="s">
        <v>82</v>
      </c>
      <c r="D2138" s="90">
        <v>1</v>
      </c>
      <c r="E2138" s="90">
        <v>1</v>
      </c>
      <c r="F2138" s="90" t="s">
        <v>566</v>
      </c>
      <c r="G2138" s="95">
        <v>13.403191005067301</v>
      </c>
      <c r="H2138" s="97">
        <v>15.649975233297663</v>
      </c>
      <c r="I2138" s="97">
        <v>11.156406776836938</v>
      </c>
      <c r="J2138" s="90" t="s">
        <v>8678</v>
      </c>
      <c r="K2138" s="95">
        <v>4.5781893730163503</v>
      </c>
      <c r="L2138" s="110">
        <v>95</v>
      </c>
    </row>
    <row r="2139" spans="1:12" ht="15" customHeight="1">
      <c r="A2139" s="90">
        <v>60</v>
      </c>
      <c r="B2139" s="92" t="s">
        <v>2704</v>
      </c>
      <c r="C2139" s="90" t="s">
        <v>82</v>
      </c>
      <c r="D2139" s="90">
        <v>1</v>
      </c>
      <c r="E2139" s="90">
        <v>1</v>
      </c>
      <c r="F2139" s="90" t="s">
        <v>566</v>
      </c>
      <c r="G2139" s="95">
        <v>15.501008424971101</v>
      </c>
      <c r="H2139" s="97">
        <v>18.099450933006981</v>
      </c>
      <c r="I2139" s="97">
        <v>12.902565916935218</v>
      </c>
      <c r="J2139" s="90" t="s">
        <v>8678</v>
      </c>
      <c r="K2139" s="95">
        <v>6.2757201194763104</v>
      </c>
      <c r="L2139" s="110">
        <v>118</v>
      </c>
    </row>
    <row r="2140" spans="1:12" ht="15" customHeight="1">
      <c r="A2140" s="90">
        <v>60</v>
      </c>
      <c r="B2140" s="92" t="s">
        <v>2705</v>
      </c>
      <c r="C2140" s="90" t="s">
        <v>82</v>
      </c>
      <c r="D2140" s="90">
        <v>1</v>
      </c>
      <c r="E2140" s="90">
        <v>1</v>
      </c>
      <c r="F2140" s="90" t="s">
        <v>566</v>
      </c>
      <c r="G2140" s="95">
        <v>17.785194411733801</v>
      </c>
      <c r="H2140" s="97">
        <v>20.766536264221536</v>
      </c>
      <c r="I2140" s="97">
        <v>14.803852559246067</v>
      </c>
      <c r="J2140" s="90" t="s">
        <v>8678</v>
      </c>
      <c r="K2140" s="95">
        <v>7.0987653732299796</v>
      </c>
      <c r="L2140" s="110">
        <v>115</v>
      </c>
    </row>
    <row r="2141" spans="1:12" ht="15" customHeight="1">
      <c r="A2141" s="90">
        <v>60</v>
      </c>
      <c r="B2141" s="92" t="s">
        <v>2706</v>
      </c>
      <c r="C2141" s="90" t="s">
        <v>82</v>
      </c>
      <c r="D2141" s="90">
        <v>1</v>
      </c>
      <c r="E2141" s="90">
        <v>1</v>
      </c>
      <c r="F2141" s="90" t="s">
        <v>566</v>
      </c>
      <c r="G2141" s="95">
        <v>13.851099752231701</v>
      </c>
      <c r="H2141" s="97">
        <v>16.172967168371191</v>
      </c>
      <c r="I2141" s="97">
        <v>11.52923233609221</v>
      </c>
      <c r="J2141" s="90" t="s">
        <v>8678</v>
      </c>
      <c r="K2141" s="95">
        <v>5.19547319412231</v>
      </c>
      <c r="L2141" s="110">
        <v>103</v>
      </c>
    </row>
    <row r="2142" spans="1:12" ht="15" customHeight="1">
      <c r="A2142" s="90">
        <v>60</v>
      </c>
      <c r="B2142" s="92" t="s">
        <v>2707</v>
      </c>
      <c r="C2142" s="90" t="s">
        <v>82</v>
      </c>
      <c r="D2142" s="90">
        <v>1</v>
      </c>
      <c r="E2142" s="90">
        <v>1</v>
      </c>
      <c r="F2142" s="90" t="s">
        <v>566</v>
      </c>
      <c r="G2142" s="95">
        <v>11.7787022149442</v>
      </c>
      <c r="H2142" s="97">
        <v>13.753172500084018</v>
      </c>
      <c r="I2142" s="97">
        <v>9.8042319298043825</v>
      </c>
      <c r="J2142" s="90" t="s">
        <v>8678</v>
      </c>
      <c r="K2142" s="95">
        <v>4.4753084182739196</v>
      </c>
      <c r="L2142" s="110">
        <v>98</v>
      </c>
    </row>
    <row r="2143" spans="1:12" ht="15" customHeight="1">
      <c r="A2143" s="90">
        <v>60</v>
      </c>
      <c r="B2143" s="92" t="s">
        <v>2708</v>
      </c>
      <c r="C2143" s="90" t="s">
        <v>82</v>
      </c>
      <c r="D2143" s="90">
        <v>1</v>
      </c>
      <c r="E2143" s="90">
        <v>1</v>
      </c>
      <c r="F2143" s="90" t="s">
        <v>566</v>
      </c>
      <c r="G2143" s="95">
        <v>3.6973438423470402</v>
      </c>
      <c r="H2143" s="97">
        <v>4.317131609915922</v>
      </c>
      <c r="I2143" s="97">
        <v>3.0775560747781583</v>
      </c>
      <c r="J2143" s="90" t="s">
        <v>8678</v>
      </c>
      <c r="K2143" s="95">
        <v>3.7037036418914702</v>
      </c>
      <c r="L2143" s="110">
        <v>123</v>
      </c>
    </row>
    <row r="2144" spans="1:12" ht="15" customHeight="1">
      <c r="A2144" s="90">
        <v>60</v>
      </c>
      <c r="B2144" s="92" t="s">
        <v>2709</v>
      </c>
      <c r="C2144" s="90" t="s">
        <v>82</v>
      </c>
      <c r="D2144" s="90">
        <v>1</v>
      </c>
      <c r="E2144" s="90">
        <v>1</v>
      </c>
      <c r="F2144" s="90" t="s">
        <v>566</v>
      </c>
      <c r="G2144" s="95">
        <v>7.7219468128798203</v>
      </c>
      <c r="H2144" s="97">
        <v>9.0163809744054468</v>
      </c>
      <c r="I2144" s="97">
        <v>6.4275126513541947</v>
      </c>
      <c r="J2144" s="90" t="s">
        <v>8678</v>
      </c>
      <c r="K2144" s="95">
        <v>4.7839508056640598</v>
      </c>
      <c r="L2144" s="110">
        <v>109</v>
      </c>
    </row>
    <row r="2145" spans="1:12" ht="15" customHeight="1">
      <c r="A2145" s="90">
        <v>61</v>
      </c>
      <c r="B2145" s="92" t="s">
        <v>2710</v>
      </c>
      <c r="C2145" s="90" t="s">
        <v>82</v>
      </c>
      <c r="D2145" s="90">
        <v>1</v>
      </c>
      <c r="E2145" s="90">
        <v>1</v>
      </c>
      <c r="F2145" s="90" t="s">
        <v>565</v>
      </c>
      <c r="G2145" s="95">
        <v>1.50058528014873</v>
      </c>
      <c r="H2145" s="97">
        <v>1.7521292101933112</v>
      </c>
      <c r="I2145" s="97">
        <v>1.2490413501041489</v>
      </c>
      <c r="J2145" s="90" t="s">
        <v>8678</v>
      </c>
      <c r="K2145" s="95">
        <v>2.8806583881378098</v>
      </c>
      <c r="L2145" s="110">
        <v>96</v>
      </c>
    </row>
    <row r="2146" spans="1:12" ht="15" customHeight="1">
      <c r="A2146" s="90">
        <v>61</v>
      </c>
      <c r="B2146" s="92" t="s">
        <v>2711</v>
      </c>
      <c r="C2146" s="90" t="s">
        <v>82</v>
      </c>
      <c r="D2146" s="90">
        <v>1</v>
      </c>
      <c r="E2146" s="90">
        <v>1</v>
      </c>
      <c r="F2146" s="90" t="s">
        <v>565</v>
      </c>
      <c r="G2146" s="95">
        <v>0.55925088260555</v>
      </c>
      <c r="H2146" s="97">
        <v>0.65299841348733878</v>
      </c>
      <c r="I2146" s="97">
        <v>0.46550335172376123</v>
      </c>
      <c r="J2146" s="90" t="s">
        <v>8678</v>
      </c>
      <c r="K2146" s="95">
        <v>4.4753084182739196</v>
      </c>
      <c r="L2146" s="110">
        <v>98</v>
      </c>
    </row>
    <row r="2147" spans="1:12" ht="15" customHeight="1">
      <c r="A2147" s="90">
        <v>61</v>
      </c>
      <c r="B2147" s="92" t="s">
        <v>2712</v>
      </c>
      <c r="C2147" s="90" t="s">
        <v>82</v>
      </c>
      <c r="D2147" s="90">
        <v>1</v>
      </c>
      <c r="E2147" s="90">
        <v>1</v>
      </c>
      <c r="F2147" s="90" t="s">
        <v>565</v>
      </c>
      <c r="G2147" s="95">
        <v>1.54921601667667</v>
      </c>
      <c r="H2147" s="97">
        <v>1.808911943644737</v>
      </c>
      <c r="I2147" s="97">
        <v>1.289520089708603</v>
      </c>
      <c r="J2147" s="90" t="s">
        <v>8678</v>
      </c>
      <c r="K2147" s="95">
        <v>6.1213994026184002</v>
      </c>
      <c r="L2147" s="110">
        <v>115</v>
      </c>
    </row>
    <row r="2148" spans="1:12" ht="15" customHeight="1">
      <c r="A2148" s="90">
        <v>61</v>
      </c>
      <c r="B2148" s="92" t="s">
        <v>2713</v>
      </c>
      <c r="C2148" s="90" t="s">
        <v>82</v>
      </c>
      <c r="D2148" s="90">
        <v>1</v>
      </c>
      <c r="E2148" s="90">
        <v>1</v>
      </c>
      <c r="F2148" s="90" t="s">
        <v>565</v>
      </c>
      <c r="G2148" s="95">
        <v>0.89501565477457601</v>
      </c>
      <c r="H2148" s="97">
        <v>1.0450476177904378</v>
      </c>
      <c r="I2148" s="97">
        <v>0.74498369175871426</v>
      </c>
      <c r="J2148" s="90" t="s">
        <v>8678</v>
      </c>
      <c r="K2148" s="95">
        <v>4.9897117614745996</v>
      </c>
      <c r="L2148" s="110">
        <v>113</v>
      </c>
    </row>
    <row r="2149" spans="1:12" ht="15" customHeight="1">
      <c r="A2149" s="90">
        <v>61</v>
      </c>
      <c r="B2149" s="92" t="s">
        <v>2714</v>
      </c>
      <c r="C2149" s="90" t="s">
        <v>82</v>
      </c>
      <c r="D2149" s="90">
        <v>1</v>
      </c>
      <c r="E2149" s="90">
        <v>1</v>
      </c>
      <c r="F2149" s="90" t="s">
        <v>565</v>
      </c>
      <c r="G2149" s="95">
        <v>2.6200453117388598</v>
      </c>
      <c r="H2149" s="97">
        <v>3.0592449382634852</v>
      </c>
      <c r="I2149" s="97">
        <v>2.1808456852142344</v>
      </c>
      <c r="J2149" s="90" t="s">
        <v>8678</v>
      </c>
      <c r="K2149" s="95">
        <v>6.2242798805236799</v>
      </c>
      <c r="L2149" s="110">
        <v>118</v>
      </c>
    </row>
    <row r="2150" spans="1:12" ht="15" customHeight="1">
      <c r="A2150" s="90">
        <v>61</v>
      </c>
      <c r="B2150" s="92" t="s">
        <v>2715</v>
      </c>
      <c r="C2150" s="90" t="s">
        <v>82</v>
      </c>
      <c r="D2150" s="90">
        <v>1</v>
      </c>
      <c r="E2150" s="90">
        <v>1</v>
      </c>
      <c r="F2150" s="90" t="s">
        <v>565</v>
      </c>
      <c r="G2150" s="95">
        <v>1.6673284592004001</v>
      </c>
      <c r="H2150" s="97">
        <v>1.946823639414933</v>
      </c>
      <c r="I2150" s="97">
        <v>1.3878332789858672</v>
      </c>
      <c r="J2150" s="90" t="s">
        <v>8678</v>
      </c>
      <c r="K2150" s="95">
        <v>4.2181072235107404</v>
      </c>
      <c r="L2150" s="110">
        <v>119</v>
      </c>
    </row>
    <row r="2151" spans="1:12" ht="15" customHeight="1">
      <c r="A2151" s="90">
        <v>62</v>
      </c>
      <c r="B2151" s="92" t="s">
        <v>2716</v>
      </c>
      <c r="C2151" s="90" t="s">
        <v>82</v>
      </c>
      <c r="D2151" s="90">
        <v>1</v>
      </c>
      <c r="E2151" s="90">
        <v>1</v>
      </c>
      <c r="F2151" s="90" t="s">
        <v>566</v>
      </c>
      <c r="G2151" s="95">
        <v>3.1443801653102299</v>
      </c>
      <c r="H2151" s="97">
        <v>3.6714743297005201</v>
      </c>
      <c r="I2151" s="97">
        <v>2.6172860009199397</v>
      </c>
      <c r="J2151" s="90" t="s">
        <v>8678</v>
      </c>
      <c r="K2151" s="95">
        <v>1.4917695522308301</v>
      </c>
      <c r="L2151" s="110">
        <v>137</v>
      </c>
    </row>
    <row r="2152" spans="1:12" ht="15" customHeight="1">
      <c r="A2152" s="90">
        <v>62</v>
      </c>
      <c r="B2152" s="92" t="s">
        <v>2717</v>
      </c>
      <c r="C2152" s="90" t="s">
        <v>82</v>
      </c>
      <c r="D2152" s="90">
        <v>1</v>
      </c>
      <c r="E2152" s="90">
        <v>1</v>
      </c>
      <c r="F2152" s="90" t="s">
        <v>566</v>
      </c>
      <c r="G2152" s="95">
        <v>8.1418306392301503</v>
      </c>
      <c r="H2152" s="97">
        <v>9.5066501558832428</v>
      </c>
      <c r="I2152" s="97">
        <v>6.7770111225770577</v>
      </c>
      <c r="J2152" s="90" t="s">
        <v>8678</v>
      </c>
      <c r="K2152" s="95">
        <v>2.1090536117553702</v>
      </c>
      <c r="L2152" s="110">
        <v>185</v>
      </c>
    </row>
    <row r="2153" spans="1:12" ht="15" customHeight="1">
      <c r="A2153" s="90">
        <v>62</v>
      </c>
      <c r="B2153" s="92" t="s">
        <v>2718</v>
      </c>
      <c r="C2153" s="90" t="s">
        <v>82</v>
      </c>
      <c r="D2153" s="90">
        <v>1</v>
      </c>
      <c r="E2153" s="90">
        <v>1</v>
      </c>
      <c r="F2153" s="90" t="s">
        <v>566</v>
      </c>
      <c r="G2153" s="95">
        <v>7.9451880138590898</v>
      </c>
      <c r="H2153" s="97">
        <v>9.2770442198263563</v>
      </c>
      <c r="I2153" s="97">
        <v>6.6133318078918233</v>
      </c>
      <c r="J2153" s="90" t="s">
        <v>8678</v>
      </c>
      <c r="K2153" s="95">
        <v>1.0802469253539999</v>
      </c>
      <c r="L2153" s="110">
        <v>204</v>
      </c>
    </row>
    <row r="2154" spans="1:12" ht="15" customHeight="1">
      <c r="A2154" s="90">
        <v>62</v>
      </c>
      <c r="B2154" s="92" t="s">
        <v>2719</v>
      </c>
      <c r="C2154" s="90" t="s">
        <v>82</v>
      </c>
      <c r="D2154" s="90">
        <v>1</v>
      </c>
      <c r="E2154" s="90">
        <v>1</v>
      </c>
      <c r="F2154" s="90" t="s">
        <v>566</v>
      </c>
      <c r="G2154" s="95">
        <v>0.53162747248014597</v>
      </c>
      <c r="H2154" s="97">
        <v>0.62074447603629768</v>
      </c>
      <c r="I2154" s="97">
        <v>0.44251046892399426</v>
      </c>
      <c r="J2154" s="90" t="s">
        <v>8678</v>
      </c>
      <c r="K2154" s="95">
        <v>0</v>
      </c>
      <c r="L2154" s="110">
        <v>205</v>
      </c>
    </row>
    <row r="2155" spans="1:12" ht="15" customHeight="1">
      <c r="A2155" s="90">
        <v>62</v>
      </c>
      <c r="B2155" s="92" t="s">
        <v>2720</v>
      </c>
      <c r="C2155" s="90" t="s">
        <v>82</v>
      </c>
      <c r="D2155" s="90">
        <v>1</v>
      </c>
      <c r="E2155" s="90">
        <v>1</v>
      </c>
      <c r="F2155" s="90" t="s">
        <v>566</v>
      </c>
      <c r="G2155" s="95">
        <v>0.54206642369066305</v>
      </c>
      <c r="H2155" s="97">
        <v>0.6329333143393876</v>
      </c>
      <c r="I2155" s="97">
        <v>0.45119953304193849</v>
      </c>
      <c r="J2155" s="90" t="s">
        <v>8678</v>
      </c>
      <c r="K2155" s="95">
        <v>0</v>
      </c>
      <c r="L2155" s="110">
        <v>205</v>
      </c>
    </row>
    <row r="2156" spans="1:12" ht="15" customHeight="1">
      <c r="A2156" s="90">
        <v>62</v>
      </c>
      <c r="B2156" s="92" t="s">
        <v>2721</v>
      </c>
      <c r="C2156" s="90" t="s">
        <v>82</v>
      </c>
      <c r="D2156" s="90">
        <v>1</v>
      </c>
      <c r="E2156" s="90">
        <v>1</v>
      </c>
      <c r="F2156" s="90" t="s">
        <v>566</v>
      </c>
      <c r="G2156" s="95">
        <v>2.6601262856328698</v>
      </c>
      <c r="H2156" s="97">
        <v>3.1060447077012672</v>
      </c>
      <c r="I2156" s="97">
        <v>2.2142078635644724</v>
      </c>
      <c r="J2156" s="90" t="s">
        <v>8678</v>
      </c>
      <c r="K2156" s="95">
        <v>0.72016459703445401</v>
      </c>
      <c r="L2156" s="110">
        <v>205</v>
      </c>
    </row>
    <row r="2157" spans="1:12" ht="15" customHeight="1">
      <c r="A2157" s="90">
        <v>62</v>
      </c>
      <c r="B2157" s="92" t="s">
        <v>2722</v>
      </c>
      <c r="C2157" s="90" t="s">
        <v>82</v>
      </c>
      <c r="D2157" s="90">
        <v>1</v>
      </c>
      <c r="E2157" s="90">
        <v>1</v>
      </c>
      <c r="F2157" s="90" t="s">
        <v>566</v>
      </c>
      <c r="G2157" s="95">
        <v>0</v>
      </c>
      <c r="H2157" s="97">
        <v>0</v>
      </c>
      <c r="I2157" s="97">
        <v>0</v>
      </c>
      <c r="J2157" s="90" t="s">
        <v>8678</v>
      </c>
      <c r="K2157" s="95">
        <v>1.59465014934539</v>
      </c>
      <c r="L2157" s="110">
        <v>159</v>
      </c>
    </row>
    <row r="2158" spans="1:12" ht="15" customHeight="1">
      <c r="A2158" s="90">
        <v>62</v>
      </c>
      <c r="B2158" s="92" t="s">
        <v>2723</v>
      </c>
      <c r="C2158" s="90" t="s">
        <v>82</v>
      </c>
      <c r="D2158" s="90">
        <v>1</v>
      </c>
      <c r="E2158" s="90">
        <v>1</v>
      </c>
      <c r="F2158" s="90" t="s">
        <v>566</v>
      </c>
      <c r="G2158" s="95">
        <v>1.1588772389441899</v>
      </c>
      <c r="H2158" s="97">
        <v>1.3531404634204036</v>
      </c>
      <c r="I2158" s="97">
        <v>0.96461401446797634</v>
      </c>
      <c r="J2158" s="90" t="s">
        <v>8678</v>
      </c>
      <c r="K2158" s="95">
        <v>1.4917695522308301</v>
      </c>
      <c r="L2158" s="110">
        <v>184</v>
      </c>
    </row>
    <row r="2159" spans="1:12" ht="15" customHeight="1">
      <c r="A2159" s="90">
        <v>62</v>
      </c>
      <c r="B2159" s="92" t="s">
        <v>2724</v>
      </c>
      <c r="C2159" s="90" t="s">
        <v>82</v>
      </c>
      <c r="D2159" s="90">
        <v>1</v>
      </c>
      <c r="E2159" s="90">
        <v>1</v>
      </c>
      <c r="F2159" s="90" t="s">
        <v>566</v>
      </c>
      <c r="G2159" s="95">
        <v>0</v>
      </c>
      <c r="H2159" s="97">
        <v>0</v>
      </c>
      <c r="I2159" s="97">
        <v>0</v>
      </c>
      <c r="J2159" s="90" t="s">
        <v>8678</v>
      </c>
      <c r="K2159" s="95">
        <v>1.38888883590698</v>
      </c>
      <c r="L2159" s="110">
        <v>172</v>
      </c>
    </row>
    <row r="2160" spans="1:12" ht="15" customHeight="1">
      <c r="A2160" s="90">
        <v>62</v>
      </c>
      <c r="B2160" s="92" t="s">
        <v>2725</v>
      </c>
      <c r="C2160" s="90" t="s">
        <v>82</v>
      </c>
      <c r="D2160" s="90">
        <v>1</v>
      </c>
      <c r="E2160" s="90">
        <v>1</v>
      </c>
      <c r="F2160" s="90" t="s">
        <v>566</v>
      </c>
      <c r="G2160" s="95">
        <v>4.1913347574044399</v>
      </c>
      <c r="H2160" s="97">
        <v>4.8939304918537783</v>
      </c>
      <c r="I2160" s="97">
        <v>3.4887390229551012</v>
      </c>
      <c r="J2160" s="90" t="s">
        <v>8678</v>
      </c>
      <c r="K2160" s="95">
        <v>1.4917695522308301</v>
      </c>
      <c r="L2160" s="110">
        <v>196</v>
      </c>
    </row>
    <row r="2161" spans="1:12" ht="15" customHeight="1">
      <c r="A2161" s="90">
        <v>62</v>
      </c>
      <c r="B2161" s="92" t="s">
        <v>2726</v>
      </c>
      <c r="C2161" s="90" t="s">
        <v>82</v>
      </c>
      <c r="D2161" s="90">
        <v>1</v>
      </c>
      <c r="E2161" s="90">
        <v>1</v>
      </c>
      <c r="F2161" s="90" t="s">
        <v>566</v>
      </c>
      <c r="G2161" s="95">
        <v>0</v>
      </c>
      <c r="H2161" s="97">
        <v>0</v>
      </c>
      <c r="I2161" s="97">
        <v>0</v>
      </c>
      <c r="J2161" s="90" t="s">
        <v>8678</v>
      </c>
      <c r="K2161" s="95">
        <v>1.18312752246856</v>
      </c>
      <c r="L2161" s="110">
        <v>163</v>
      </c>
    </row>
    <row r="2162" spans="1:12" ht="15" customHeight="1">
      <c r="A2162" s="90">
        <v>62</v>
      </c>
      <c r="B2162" s="92" t="s">
        <v>2727</v>
      </c>
      <c r="C2162" s="90" t="s">
        <v>82</v>
      </c>
      <c r="D2162" s="90">
        <v>1</v>
      </c>
      <c r="E2162" s="90">
        <v>1</v>
      </c>
      <c r="F2162" s="90" t="s">
        <v>566</v>
      </c>
      <c r="G2162" s="95">
        <v>0</v>
      </c>
      <c r="H2162" s="97">
        <v>0</v>
      </c>
      <c r="I2162" s="97">
        <v>0</v>
      </c>
      <c r="J2162" s="90" t="s">
        <v>8678</v>
      </c>
      <c r="K2162" s="95">
        <v>0</v>
      </c>
      <c r="L2162" s="110">
        <v>167</v>
      </c>
    </row>
    <row r="2163" spans="1:12" ht="15" customHeight="1">
      <c r="A2163" s="90">
        <v>62</v>
      </c>
      <c r="B2163" s="92" t="s">
        <v>2728</v>
      </c>
      <c r="C2163" s="90" t="s">
        <v>82</v>
      </c>
      <c r="D2163" s="90">
        <v>1</v>
      </c>
      <c r="E2163" s="90">
        <v>1</v>
      </c>
      <c r="F2163" s="90" t="s">
        <v>566</v>
      </c>
      <c r="G2163" s="95">
        <v>12.234592637973099</v>
      </c>
      <c r="H2163" s="97">
        <v>14.285484083706342</v>
      </c>
      <c r="I2163" s="97">
        <v>10.183701192239857</v>
      </c>
      <c r="J2163" s="90" t="s">
        <v>8678</v>
      </c>
      <c r="K2163" s="95">
        <v>2.77777767181396</v>
      </c>
      <c r="L2163" s="110">
        <v>83</v>
      </c>
    </row>
    <row r="2164" spans="1:12" ht="15" customHeight="1">
      <c r="A2164" s="90">
        <v>62</v>
      </c>
      <c r="B2164" s="92" t="s">
        <v>2729</v>
      </c>
      <c r="C2164" s="90" t="s">
        <v>82</v>
      </c>
      <c r="D2164" s="90">
        <v>1</v>
      </c>
      <c r="E2164" s="90">
        <v>1</v>
      </c>
      <c r="F2164" s="90" t="s">
        <v>566</v>
      </c>
      <c r="G2164" s="95">
        <v>15.077780380679901</v>
      </c>
      <c r="H2164" s="97">
        <v>17.605276940508467</v>
      </c>
      <c r="I2164" s="97">
        <v>12.550283820851334</v>
      </c>
      <c r="J2164" s="90" t="s">
        <v>8678</v>
      </c>
      <c r="K2164" s="95">
        <v>4.01234579086303</v>
      </c>
      <c r="L2164" s="110">
        <v>113</v>
      </c>
    </row>
    <row r="2165" spans="1:12" ht="15" customHeight="1">
      <c r="A2165" s="90">
        <v>62</v>
      </c>
      <c r="B2165" s="92" t="s">
        <v>2730</v>
      </c>
      <c r="C2165" s="90" t="s">
        <v>82</v>
      </c>
      <c r="D2165" s="90">
        <v>1</v>
      </c>
      <c r="E2165" s="90">
        <v>1</v>
      </c>
      <c r="F2165" s="90" t="s">
        <v>566</v>
      </c>
      <c r="G2165" s="95">
        <v>4.6248467116293499</v>
      </c>
      <c r="H2165" s="97">
        <v>5.4001122917246702</v>
      </c>
      <c r="I2165" s="97">
        <v>3.8495811315340296</v>
      </c>
      <c r="J2165" s="90" t="s">
        <v>8678</v>
      </c>
      <c r="K2165" s="95">
        <v>4.01234579086303</v>
      </c>
      <c r="L2165" s="110">
        <v>146</v>
      </c>
    </row>
    <row r="2166" spans="1:12" ht="15" customHeight="1">
      <c r="A2166" s="90">
        <v>62</v>
      </c>
      <c r="B2166" s="92" t="s">
        <v>2731</v>
      </c>
      <c r="C2166" s="90" t="s">
        <v>82</v>
      </c>
      <c r="D2166" s="90">
        <v>1</v>
      </c>
      <c r="E2166" s="90">
        <v>1</v>
      </c>
      <c r="F2166" s="90" t="s">
        <v>566</v>
      </c>
      <c r="G2166" s="95">
        <v>5.28299070606593</v>
      </c>
      <c r="H2166" s="97">
        <v>6.1685813233889961</v>
      </c>
      <c r="I2166" s="97">
        <v>4.3974000887428639</v>
      </c>
      <c r="J2166" s="90" t="s">
        <v>8678</v>
      </c>
      <c r="K2166" s="95">
        <v>3.3950617313385001</v>
      </c>
      <c r="L2166" s="110">
        <v>145</v>
      </c>
    </row>
    <row r="2167" spans="1:12" ht="15" customHeight="1">
      <c r="A2167" s="90">
        <v>62</v>
      </c>
      <c r="B2167" s="92" t="s">
        <v>2732</v>
      </c>
      <c r="C2167" s="90" t="s">
        <v>82</v>
      </c>
      <c r="D2167" s="90">
        <v>1</v>
      </c>
      <c r="E2167" s="90">
        <v>1</v>
      </c>
      <c r="F2167" s="90" t="s">
        <v>566</v>
      </c>
      <c r="G2167" s="95">
        <v>8.1123473183821307E-2</v>
      </c>
      <c r="H2167" s="97">
        <v>9.4722245298593785E-2</v>
      </c>
      <c r="I2167" s="97">
        <v>6.7524701069048829E-2</v>
      </c>
      <c r="J2167" s="90" t="s">
        <v>8678</v>
      </c>
      <c r="K2167" s="95">
        <v>1.59465014934539</v>
      </c>
      <c r="L2167" s="110">
        <v>192</v>
      </c>
    </row>
    <row r="2168" spans="1:12" ht="15" customHeight="1">
      <c r="A2168" s="90">
        <v>62</v>
      </c>
      <c r="B2168" s="92" t="s">
        <v>2733</v>
      </c>
      <c r="C2168" s="90" t="s">
        <v>82</v>
      </c>
      <c r="D2168" s="90">
        <v>1</v>
      </c>
      <c r="E2168" s="90">
        <v>1</v>
      </c>
      <c r="F2168" s="90" t="s">
        <v>566</v>
      </c>
      <c r="G2168" s="95">
        <v>10.2788715340915</v>
      </c>
      <c r="H2168" s="97">
        <v>12.001924383078849</v>
      </c>
      <c r="I2168" s="97">
        <v>8.5558186851041516</v>
      </c>
      <c r="J2168" s="90" t="s">
        <v>8678</v>
      </c>
      <c r="K2168" s="95">
        <v>4.2181072235107404</v>
      </c>
      <c r="L2168" s="110">
        <v>164</v>
      </c>
    </row>
    <row r="2169" spans="1:12" ht="15" customHeight="1">
      <c r="A2169" s="90">
        <v>62</v>
      </c>
      <c r="B2169" s="92" t="s">
        <v>2734</v>
      </c>
      <c r="C2169" s="90" t="s">
        <v>82</v>
      </c>
      <c r="D2169" s="90">
        <v>1</v>
      </c>
      <c r="E2169" s="90">
        <v>1</v>
      </c>
      <c r="F2169" s="90" t="s">
        <v>566</v>
      </c>
      <c r="G2169" s="95">
        <v>12.623463562071301</v>
      </c>
      <c r="H2169" s="97">
        <v>14.739541653190026</v>
      </c>
      <c r="I2169" s="97">
        <v>10.507385470952576</v>
      </c>
      <c r="J2169" s="90" t="s">
        <v>8678</v>
      </c>
      <c r="K2169" s="95">
        <v>4.1152262687683097</v>
      </c>
      <c r="L2169" s="110">
        <v>167</v>
      </c>
    </row>
    <row r="2170" spans="1:12" ht="15" customHeight="1">
      <c r="A2170" s="90">
        <v>62</v>
      </c>
      <c r="B2170" s="92" t="s">
        <v>2735</v>
      </c>
      <c r="C2170" s="90" t="s">
        <v>82</v>
      </c>
      <c r="D2170" s="90">
        <v>1</v>
      </c>
      <c r="E2170" s="90">
        <v>1</v>
      </c>
      <c r="F2170" s="90" t="s">
        <v>566</v>
      </c>
      <c r="G2170" s="95">
        <v>30.8805139816101</v>
      </c>
      <c r="H2170" s="97">
        <v>36.057031405505484</v>
      </c>
      <c r="I2170" s="97">
        <v>25.703996557714717</v>
      </c>
      <c r="J2170" s="90" t="s">
        <v>8678</v>
      </c>
      <c r="K2170" s="95">
        <v>3.7037036418914702</v>
      </c>
      <c r="L2170" s="110">
        <v>165</v>
      </c>
    </row>
    <row r="2171" spans="1:12" ht="15" customHeight="1">
      <c r="A2171" s="90">
        <v>62</v>
      </c>
      <c r="B2171" s="92" t="s">
        <v>2736</v>
      </c>
      <c r="C2171" s="90" t="s">
        <v>82</v>
      </c>
      <c r="D2171" s="90">
        <v>1</v>
      </c>
      <c r="E2171" s="90">
        <v>1</v>
      </c>
      <c r="F2171" s="90" t="s">
        <v>566</v>
      </c>
      <c r="G2171" s="95">
        <v>19.9560356665746</v>
      </c>
      <c r="H2171" s="97">
        <v>23.301276824199757</v>
      </c>
      <c r="I2171" s="97">
        <v>16.610794508949443</v>
      </c>
      <c r="J2171" s="90" t="s">
        <v>8678</v>
      </c>
      <c r="K2171" s="95">
        <v>2.6748971939086901</v>
      </c>
      <c r="L2171" s="110">
        <v>154</v>
      </c>
    </row>
    <row r="2172" spans="1:12" ht="15" customHeight="1">
      <c r="A2172" s="90">
        <v>62</v>
      </c>
      <c r="B2172" s="92" t="s">
        <v>2737</v>
      </c>
      <c r="C2172" s="90" t="s">
        <v>82</v>
      </c>
      <c r="D2172" s="90">
        <v>1</v>
      </c>
      <c r="E2172" s="90">
        <v>1</v>
      </c>
      <c r="F2172" s="90" t="s">
        <v>566</v>
      </c>
      <c r="G2172" s="95">
        <v>3.36348582066252</v>
      </c>
      <c r="H2172" s="97">
        <v>3.9273087857224036</v>
      </c>
      <c r="I2172" s="97">
        <v>2.7996628556026364</v>
      </c>
      <c r="J2172" s="90" t="s">
        <v>8678</v>
      </c>
      <c r="K2172" s="95">
        <v>2.8806583881378098</v>
      </c>
      <c r="L2172" s="110">
        <v>150</v>
      </c>
    </row>
    <row r="2173" spans="1:12" ht="15" customHeight="1">
      <c r="A2173" s="90">
        <v>62</v>
      </c>
      <c r="B2173" s="92" t="s">
        <v>2738</v>
      </c>
      <c r="C2173" s="90" t="s">
        <v>82</v>
      </c>
      <c r="D2173" s="90">
        <v>1</v>
      </c>
      <c r="E2173" s="90">
        <v>1</v>
      </c>
      <c r="F2173" s="90" t="s">
        <v>566</v>
      </c>
      <c r="G2173" s="95">
        <v>5.1407748634574704</v>
      </c>
      <c r="H2173" s="97">
        <v>6.0025257614139784</v>
      </c>
      <c r="I2173" s="97">
        <v>4.2790239655009623</v>
      </c>
      <c r="J2173" s="90" t="s">
        <v>8678</v>
      </c>
      <c r="K2173" s="95">
        <v>1.8004115819930999</v>
      </c>
      <c r="L2173" s="110">
        <v>126</v>
      </c>
    </row>
    <row r="2174" spans="1:12" ht="15" customHeight="1">
      <c r="A2174" s="90">
        <v>62</v>
      </c>
      <c r="B2174" s="92" t="s">
        <v>2739</v>
      </c>
      <c r="C2174" s="90" t="s">
        <v>82</v>
      </c>
      <c r="D2174" s="90">
        <v>1</v>
      </c>
      <c r="E2174" s="90">
        <v>1</v>
      </c>
      <c r="F2174" s="90" t="s">
        <v>566</v>
      </c>
      <c r="G2174" s="95">
        <v>5.1312282916805998</v>
      </c>
      <c r="H2174" s="97">
        <v>5.991378892596364</v>
      </c>
      <c r="I2174" s="97">
        <v>4.2710776907648356</v>
      </c>
      <c r="J2174" s="90" t="s">
        <v>8678</v>
      </c>
      <c r="K2174" s="95">
        <v>2.4176955223083398</v>
      </c>
      <c r="L2174" s="110">
        <v>138</v>
      </c>
    </row>
    <row r="2175" spans="1:12" ht="15" customHeight="1">
      <c r="A2175" s="90">
        <v>62</v>
      </c>
      <c r="B2175" s="92" t="s">
        <v>2740</v>
      </c>
      <c r="C2175" s="90" t="s">
        <v>82</v>
      </c>
      <c r="D2175" s="90">
        <v>1</v>
      </c>
      <c r="E2175" s="90">
        <v>1</v>
      </c>
      <c r="F2175" s="90" t="s">
        <v>566</v>
      </c>
      <c r="G2175" s="95">
        <v>2.91624737991182</v>
      </c>
      <c r="H2175" s="97">
        <v>3.4050995208927874</v>
      </c>
      <c r="I2175" s="97">
        <v>2.4273952389308526</v>
      </c>
      <c r="J2175" s="90" t="s">
        <v>8678</v>
      </c>
      <c r="K2175" s="95">
        <v>1.38888883590698</v>
      </c>
      <c r="L2175" s="110">
        <v>132</v>
      </c>
    </row>
    <row r="2176" spans="1:12" ht="15" customHeight="1">
      <c r="A2176" s="90">
        <v>62</v>
      </c>
      <c r="B2176" s="92" t="s">
        <v>2741</v>
      </c>
      <c r="C2176" s="90" t="s">
        <v>82</v>
      </c>
      <c r="D2176" s="90">
        <v>1</v>
      </c>
      <c r="E2176" s="90">
        <v>1</v>
      </c>
      <c r="F2176" s="90" t="s">
        <v>566</v>
      </c>
      <c r="G2176" s="95">
        <v>0.242845834544891</v>
      </c>
      <c r="H2176" s="97">
        <v>0.2835542144180585</v>
      </c>
      <c r="I2176" s="97">
        <v>0.2021374546717235</v>
      </c>
      <c r="J2176" s="90" t="s">
        <v>8678</v>
      </c>
      <c r="K2176" s="95">
        <v>0.72016459703445401</v>
      </c>
      <c r="L2176" s="110">
        <v>147</v>
      </c>
    </row>
    <row r="2177" spans="1:12" ht="15" customHeight="1">
      <c r="A2177" s="90">
        <v>62</v>
      </c>
      <c r="B2177" s="92" t="s">
        <v>2742</v>
      </c>
      <c r="C2177" s="90" t="s">
        <v>82</v>
      </c>
      <c r="D2177" s="90">
        <v>1</v>
      </c>
      <c r="E2177" s="90">
        <v>1</v>
      </c>
      <c r="F2177" s="90" t="s">
        <v>566</v>
      </c>
      <c r="G2177" s="95">
        <v>17.305559566069402</v>
      </c>
      <c r="H2177" s="97">
        <v>20.206499967429487</v>
      </c>
      <c r="I2177" s="97">
        <v>14.404619164709317</v>
      </c>
      <c r="J2177" s="90" t="s">
        <v>8678</v>
      </c>
      <c r="K2177" s="95">
        <v>0.97736626863479603</v>
      </c>
      <c r="L2177" s="110">
        <v>171</v>
      </c>
    </row>
    <row r="2178" spans="1:12" ht="15" customHeight="1">
      <c r="A2178" s="90">
        <v>62</v>
      </c>
      <c r="B2178" s="92" t="s">
        <v>2743</v>
      </c>
      <c r="C2178" s="90" t="s">
        <v>82</v>
      </c>
      <c r="D2178" s="90">
        <v>1</v>
      </c>
      <c r="E2178" s="90">
        <v>1</v>
      </c>
      <c r="F2178" s="90" t="s">
        <v>566</v>
      </c>
      <c r="G2178" s="95">
        <v>0</v>
      </c>
      <c r="H2178" s="97">
        <v>0</v>
      </c>
      <c r="I2178" s="97">
        <v>0</v>
      </c>
      <c r="J2178" s="90" t="s">
        <v>8678</v>
      </c>
      <c r="K2178" s="95">
        <v>0.97736626863479603</v>
      </c>
      <c r="L2178" s="110">
        <v>187</v>
      </c>
    </row>
    <row r="2179" spans="1:12" ht="15" customHeight="1">
      <c r="A2179" s="90">
        <v>62</v>
      </c>
      <c r="B2179" s="92" t="s">
        <v>2744</v>
      </c>
      <c r="C2179" s="90" t="s">
        <v>82</v>
      </c>
      <c r="D2179" s="90">
        <v>1</v>
      </c>
      <c r="E2179" s="90">
        <v>1</v>
      </c>
      <c r="F2179" s="90" t="s">
        <v>566</v>
      </c>
      <c r="G2179" s="95">
        <v>0</v>
      </c>
      <c r="H2179" s="97">
        <v>0</v>
      </c>
      <c r="I2179" s="97">
        <v>0</v>
      </c>
      <c r="J2179" s="90" t="s">
        <v>8678</v>
      </c>
      <c r="K2179" s="95">
        <v>0</v>
      </c>
      <c r="L2179" s="110">
        <v>217</v>
      </c>
    </row>
    <row r="2180" spans="1:12" ht="15" customHeight="1">
      <c r="A2180" s="90">
        <v>62</v>
      </c>
      <c r="B2180" s="92" t="s">
        <v>2745</v>
      </c>
      <c r="C2180" s="90" t="s">
        <v>82</v>
      </c>
      <c r="D2180" s="90">
        <v>1</v>
      </c>
      <c r="E2180" s="90">
        <v>1</v>
      </c>
      <c r="F2180" s="90" t="s">
        <v>566</v>
      </c>
      <c r="G2180" s="95">
        <v>6.5782755850963603</v>
      </c>
      <c r="H2180" s="97">
        <v>7.6809955141012933</v>
      </c>
      <c r="I2180" s="97">
        <v>5.4755556560914274</v>
      </c>
      <c r="J2180" s="90" t="s">
        <v>8678</v>
      </c>
      <c r="K2180" s="95">
        <v>0.61728394031524603</v>
      </c>
      <c r="L2180" s="110">
        <v>217</v>
      </c>
    </row>
    <row r="2181" spans="1:12" ht="15" customHeight="1">
      <c r="A2181" s="90">
        <v>62</v>
      </c>
      <c r="B2181" s="92" t="s">
        <v>2746</v>
      </c>
      <c r="C2181" s="90" t="s">
        <v>82</v>
      </c>
      <c r="D2181" s="90">
        <v>1</v>
      </c>
      <c r="E2181" s="90">
        <v>1</v>
      </c>
      <c r="F2181" s="90" t="s">
        <v>566</v>
      </c>
      <c r="G2181" s="95">
        <v>18.383536623908199</v>
      </c>
      <c r="H2181" s="97">
        <v>21.46517890820278</v>
      </c>
      <c r="I2181" s="97">
        <v>15.301894339613616</v>
      </c>
      <c r="J2181" s="90" t="s">
        <v>8678</v>
      </c>
      <c r="K2181" s="95">
        <v>1.90329217910766</v>
      </c>
      <c r="L2181" s="110">
        <v>215</v>
      </c>
    </row>
    <row r="2182" spans="1:12" ht="15" customHeight="1">
      <c r="A2182" s="90">
        <v>62</v>
      </c>
      <c r="B2182" s="92" t="s">
        <v>2747</v>
      </c>
      <c r="C2182" s="90" t="s">
        <v>82</v>
      </c>
      <c r="D2182" s="90">
        <v>1</v>
      </c>
      <c r="E2182" s="90">
        <v>1</v>
      </c>
      <c r="F2182" s="90" t="s">
        <v>566</v>
      </c>
      <c r="G2182" s="95">
        <v>40.379203502006199</v>
      </c>
      <c r="H2182" s="97">
        <v>47.147991437842691</v>
      </c>
      <c r="I2182" s="97">
        <v>33.610415566169706</v>
      </c>
      <c r="J2182" s="90" t="s">
        <v>8678</v>
      </c>
      <c r="K2182" s="95">
        <v>2.4176955223083398</v>
      </c>
      <c r="L2182" s="110">
        <v>132</v>
      </c>
    </row>
    <row r="2183" spans="1:12" ht="15" customHeight="1">
      <c r="A2183" s="90">
        <v>62</v>
      </c>
      <c r="B2183" s="92" t="s">
        <v>2748</v>
      </c>
      <c r="C2183" s="90" t="s">
        <v>82</v>
      </c>
      <c r="D2183" s="90">
        <v>1</v>
      </c>
      <c r="E2183" s="90">
        <v>1</v>
      </c>
      <c r="F2183" s="90" t="s">
        <v>566</v>
      </c>
      <c r="G2183" s="95">
        <v>25.923826055260601</v>
      </c>
      <c r="H2183" s="97">
        <v>30.269451175004569</v>
      </c>
      <c r="I2183" s="97">
        <v>21.578200935516634</v>
      </c>
      <c r="J2183" s="90" t="s">
        <v>8678</v>
      </c>
      <c r="K2183" s="95">
        <v>3.29218101501464</v>
      </c>
      <c r="L2183" s="110">
        <v>171</v>
      </c>
    </row>
    <row r="2184" spans="1:12" ht="15" customHeight="1">
      <c r="A2184" s="90">
        <v>62</v>
      </c>
      <c r="B2184" s="92" t="s">
        <v>2749</v>
      </c>
      <c r="C2184" s="90" t="s">
        <v>82</v>
      </c>
      <c r="D2184" s="90">
        <v>1</v>
      </c>
      <c r="E2184" s="90">
        <v>1</v>
      </c>
      <c r="F2184" s="90" t="s">
        <v>566</v>
      </c>
      <c r="G2184" s="95">
        <v>0.26336045053520901</v>
      </c>
      <c r="H2184" s="97">
        <v>0.30750770669073518</v>
      </c>
      <c r="I2184" s="97">
        <v>0.21921319437968284</v>
      </c>
      <c r="J2184" s="90" t="s">
        <v>8678</v>
      </c>
      <c r="K2184" s="95">
        <v>1.2860082387924101</v>
      </c>
      <c r="L2184" s="110">
        <v>148</v>
      </c>
    </row>
    <row r="2185" spans="1:12" ht="15" customHeight="1">
      <c r="A2185" s="90">
        <v>62</v>
      </c>
      <c r="B2185" s="92" t="s">
        <v>2750</v>
      </c>
      <c r="C2185" s="90" t="s">
        <v>82</v>
      </c>
      <c r="D2185" s="90">
        <v>1</v>
      </c>
      <c r="E2185" s="90">
        <v>1</v>
      </c>
      <c r="F2185" s="90" t="s">
        <v>566</v>
      </c>
      <c r="G2185" s="95">
        <v>10.5256119667846</v>
      </c>
      <c r="H2185" s="97">
        <v>12.290026049259707</v>
      </c>
      <c r="I2185" s="97">
        <v>8.7611978843094942</v>
      </c>
      <c r="J2185" s="90" t="s">
        <v>8678</v>
      </c>
      <c r="K2185" s="95">
        <v>0.87448561191558805</v>
      </c>
      <c r="L2185" s="110">
        <v>84</v>
      </c>
    </row>
    <row r="2186" spans="1:12" ht="15" customHeight="1">
      <c r="A2186" s="90">
        <v>62</v>
      </c>
      <c r="B2186" s="92" t="s">
        <v>2751</v>
      </c>
      <c r="C2186" s="90" t="s">
        <v>82</v>
      </c>
      <c r="D2186" s="90">
        <v>1</v>
      </c>
      <c r="E2186" s="90">
        <v>1</v>
      </c>
      <c r="F2186" s="90" t="s">
        <v>566</v>
      </c>
      <c r="G2186" s="95">
        <v>46.255016515323497</v>
      </c>
      <c r="H2186" s="97">
        <v>54.008770195613003</v>
      </c>
      <c r="I2186" s="97">
        <v>38.501262835033991</v>
      </c>
      <c r="J2186" s="90" t="s">
        <v>8678</v>
      </c>
      <c r="K2186" s="95">
        <v>1.38888883590698</v>
      </c>
      <c r="L2186" s="110">
        <v>214</v>
      </c>
    </row>
    <row r="2187" spans="1:12" ht="15" customHeight="1">
      <c r="A2187" s="90">
        <v>62</v>
      </c>
      <c r="B2187" s="92" t="s">
        <v>2752</v>
      </c>
      <c r="C2187" s="90" t="s">
        <v>82</v>
      </c>
      <c r="D2187" s="90">
        <v>1</v>
      </c>
      <c r="E2187" s="90">
        <v>1</v>
      </c>
      <c r="F2187" s="90" t="s">
        <v>566</v>
      </c>
      <c r="G2187" s="95">
        <v>41.0335542741241</v>
      </c>
      <c r="H2187" s="97">
        <v>47.912031387259418</v>
      </c>
      <c r="I2187" s="97">
        <v>34.155077160988782</v>
      </c>
      <c r="J2187" s="90" t="s">
        <v>8678</v>
      </c>
      <c r="K2187" s="95">
        <v>2.31481480598449</v>
      </c>
      <c r="L2187" s="110">
        <v>178</v>
      </c>
    </row>
    <row r="2188" spans="1:12" ht="15" customHeight="1">
      <c r="A2188" s="90">
        <v>62</v>
      </c>
      <c r="B2188" s="92" t="s">
        <v>2753</v>
      </c>
      <c r="C2188" s="90" t="s">
        <v>82</v>
      </c>
      <c r="D2188" s="90">
        <v>1</v>
      </c>
      <c r="E2188" s="90">
        <v>1</v>
      </c>
      <c r="F2188" s="90" t="s">
        <v>566</v>
      </c>
      <c r="G2188" s="95">
        <v>14.597223396068101</v>
      </c>
      <c r="H2188" s="97">
        <v>17.044163926113647</v>
      </c>
      <c r="I2188" s="97">
        <v>12.150282866022556</v>
      </c>
      <c r="J2188" s="90" t="s">
        <v>8678</v>
      </c>
      <c r="K2188" s="95">
        <v>1.4917695522308301</v>
      </c>
      <c r="L2188" s="110">
        <v>165</v>
      </c>
    </row>
    <row r="2189" spans="1:12" ht="15" customHeight="1">
      <c r="A2189" s="90">
        <v>62</v>
      </c>
      <c r="B2189" s="92" t="s">
        <v>2754</v>
      </c>
      <c r="C2189" s="90" t="s">
        <v>82</v>
      </c>
      <c r="D2189" s="90">
        <v>1</v>
      </c>
      <c r="E2189" s="90">
        <v>1</v>
      </c>
      <c r="F2189" s="90" t="s">
        <v>566</v>
      </c>
      <c r="G2189" s="95">
        <v>91.379956801902196</v>
      </c>
      <c r="H2189" s="97">
        <v>106.69802886707417</v>
      </c>
      <c r="I2189" s="97">
        <v>76.061884736730221</v>
      </c>
      <c r="J2189" s="90" t="s">
        <v>8678</v>
      </c>
      <c r="K2189" s="95">
        <v>2.6234567165374698</v>
      </c>
      <c r="L2189" s="110">
        <v>118</v>
      </c>
    </row>
    <row r="2190" spans="1:12" ht="15" customHeight="1">
      <c r="A2190" s="90">
        <v>62</v>
      </c>
      <c r="B2190" s="92" t="s">
        <v>2755</v>
      </c>
      <c r="C2190" s="90" t="s">
        <v>82</v>
      </c>
      <c r="D2190" s="90">
        <v>1</v>
      </c>
      <c r="E2190" s="90">
        <v>1</v>
      </c>
      <c r="F2190" s="90" t="s">
        <v>566</v>
      </c>
      <c r="G2190" s="95">
        <v>53.219046366322701</v>
      </c>
      <c r="H2190" s="97">
        <v>62.140184173887192</v>
      </c>
      <c r="I2190" s="97">
        <v>44.297908558758209</v>
      </c>
      <c r="J2190" s="90" t="s">
        <v>8678</v>
      </c>
      <c r="K2190" s="95">
        <v>2.6748971939086901</v>
      </c>
      <c r="L2190" s="110">
        <v>120</v>
      </c>
    </row>
    <row r="2191" spans="1:12" ht="15" customHeight="1">
      <c r="A2191" s="90">
        <v>62</v>
      </c>
      <c r="B2191" s="92" t="s">
        <v>2756</v>
      </c>
      <c r="C2191" s="90" t="s">
        <v>82</v>
      </c>
      <c r="D2191" s="90">
        <v>1</v>
      </c>
      <c r="E2191" s="90">
        <v>1</v>
      </c>
      <c r="F2191" s="90" t="s">
        <v>566</v>
      </c>
      <c r="G2191" s="95">
        <v>32.720033814326698</v>
      </c>
      <c r="H2191" s="97">
        <v>38.20491095242015</v>
      </c>
      <c r="I2191" s="97">
        <v>27.235156676233249</v>
      </c>
      <c r="J2191" s="90" t="s">
        <v>8678</v>
      </c>
      <c r="K2191" s="95">
        <v>1.8004115819930999</v>
      </c>
      <c r="L2191" s="110">
        <v>137</v>
      </c>
    </row>
    <row r="2192" spans="1:12" ht="15" customHeight="1">
      <c r="A2192" s="90">
        <v>62</v>
      </c>
      <c r="B2192" s="92" t="s">
        <v>2757</v>
      </c>
      <c r="C2192" s="90" t="s">
        <v>82</v>
      </c>
      <c r="D2192" s="90">
        <v>1</v>
      </c>
      <c r="E2192" s="90">
        <v>1</v>
      </c>
      <c r="F2192" s="90" t="s">
        <v>566</v>
      </c>
      <c r="G2192" s="95">
        <v>70.878956687923406</v>
      </c>
      <c r="H2192" s="97">
        <v>82.760434907523674</v>
      </c>
      <c r="I2192" s="97">
        <v>58.997478468323138</v>
      </c>
      <c r="J2192" s="90" t="s">
        <v>8678</v>
      </c>
      <c r="K2192" s="95">
        <v>3.0864198207855198</v>
      </c>
      <c r="L2192" s="110">
        <v>131</v>
      </c>
    </row>
    <row r="2193" spans="1:12" ht="15" customHeight="1">
      <c r="A2193" s="90">
        <v>62</v>
      </c>
      <c r="B2193" s="92" t="s">
        <v>2758</v>
      </c>
      <c r="C2193" s="90" t="s">
        <v>82</v>
      </c>
      <c r="D2193" s="90">
        <v>1</v>
      </c>
      <c r="E2193" s="90">
        <v>1</v>
      </c>
      <c r="F2193" s="90" t="s">
        <v>566</v>
      </c>
      <c r="G2193" s="95">
        <v>90.769045726572799</v>
      </c>
      <c r="H2193" s="97">
        <v>105.98471043454286</v>
      </c>
      <c r="I2193" s="97">
        <v>75.553381018602735</v>
      </c>
      <c r="J2193" s="90" t="s">
        <v>8678</v>
      </c>
      <c r="K2193" s="95">
        <v>4.1152262687683097</v>
      </c>
      <c r="L2193" s="110">
        <v>124</v>
      </c>
    </row>
    <row r="2194" spans="1:12" ht="15" customHeight="1">
      <c r="A2194" s="90">
        <v>62</v>
      </c>
      <c r="B2194" s="92" t="s">
        <v>2759</v>
      </c>
      <c r="C2194" s="90" t="s">
        <v>82</v>
      </c>
      <c r="D2194" s="90">
        <v>1</v>
      </c>
      <c r="E2194" s="90">
        <v>1</v>
      </c>
      <c r="F2194" s="90" t="s">
        <v>566</v>
      </c>
      <c r="G2194" s="95">
        <v>78.339743049401307</v>
      </c>
      <c r="H2194" s="97">
        <v>91.471876961427895</v>
      </c>
      <c r="I2194" s="97">
        <v>65.207609137374718</v>
      </c>
      <c r="J2194" s="90" t="s">
        <v>8678</v>
      </c>
      <c r="K2194" s="95">
        <v>3.1893002986907901</v>
      </c>
      <c r="L2194" s="110">
        <v>107</v>
      </c>
    </row>
    <row r="2195" spans="1:12" ht="15" customHeight="1">
      <c r="A2195" s="90">
        <v>62</v>
      </c>
      <c r="B2195" s="92" t="s">
        <v>2760</v>
      </c>
      <c r="C2195" s="90" t="s">
        <v>82</v>
      </c>
      <c r="D2195" s="90">
        <v>1</v>
      </c>
      <c r="E2195" s="90">
        <v>1</v>
      </c>
      <c r="F2195" s="90" t="s">
        <v>566</v>
      </c>
      <c r="G2195" s="95">
        <v>67.750951424658098</v>
      </c>
      <c r="H2195" s="97">
        <v>79.108080413640891</v>
      </c>
      <c r="I2195" s="97">
        <v>56.393822435675304</v>
      </c>
      <c r="J2195" s="90" t="s">
        <v>8678</v>
      </c>
      <c r="K2195" s="95">
        <v>2.4176955223083398</v>
      </c>
      <c r="L2195" s="110">
        <v>105</v>
      </c>
    </row>
    <row r="2196" spans="1:12" ht="15" customHeight="1">
      <c r="A2196" s="90">
        <v>63</v>
      </c>
      <c r="B2196" s="92" t="s">
        <v>2761</v>
      </c>
      <c r="C2196" s="90" t="s">
        <v>82</v>
      </c>
      <c r="D2196" s="90">
        <v>1</v>
      </c>
      <c r="E2196" s="90">
        <v>1</v>
      </c>
      <c r="F2196" s="90" t="s">
        <v>566</v>
      </c>
      <c r="G2196" s="95">
        <v>8.4336892081636694E-2</v>
      </c>
      <c r="H2196" s="97">
        <v>9.8474331361234277E-2</v>
      </c>
      <c r="I2196" s="97">
        <v>7.0199452802039111E-2</v>
      </c>
      <c r="J2196" s="90" t="s">
        <v>8678</v>
      </c>
      <c r="K2196" s="95">
        <v>0</v>
      </c>
      <c r="L2196" s="110">
        <v>225</v>
      </c>
    </row>
    <row r="2197" spans="1:12" ht="15" customHeight="1">
      <c r="A2197" s="90">
        <v>63</v>
      </c>
      <c r="B2197" s="92" t="s">
        <v>2762</v>
      </c>
      <c r="C2197" s="90" t="s">
        <v>82</v>
      </c>
      <c r="D2197" s="90">
        <v>1</v>
      </c>
      <c r="E2197" s="90">
        <v>1</v>
      </c>
      <c r="F2197" s="90" t="s">
        <v>566</v>
      </c>
      <c r="G2197" s="95">
        <v>6.8852875909240996E-2</v>
      </c>
      <c r="H2197" s="97">
        <v>8.0394721101382099E-2</v>
      </c>
      <c r="I2197" s="97">
        <v>5.7311030717099885E-2</v>
      </c>
      <c r="J2197" s="90" t="s">
        <v>8678</v>
      </c>
      <c r="K2197" s="95">
        <v>0</v>
      </c>
      <c r="L2197" s="110">
        <v>225</v>
      </c>
    </row>
    <row r="2198" spans="1:12" ht="15" customHeight="1">
      <c r="A2198" s="90">
        <v>63</v>
      </c>
      <c r="B2198" s="92" t="s">
        <v>2763</v>
      </c>
      <c r="C2198" s="90" t="s">
        <v>82</v>
      </c>
      <c r="D2198" s="90">
        <v>1</v>
      </c>
      <c r="E2198" s="90">
        <v>1</v>
      </c>
      <c r="F2198" s="90" t="s">
        <v>566</v>
      </c>
      <c r="G2198" s="95">
        <v>9.28588054240303E-2</v>
      </c>
      <c r="H2198" s="97">
        <v>0.10842477769139156</v>
      </c>
      <c r="I2198" s="97">
        <v>7.7292833156669044E-2</v>
      </c>
      <c r="J2198" s="90" t="s">
        <v>8678</v>
      </c>
      <c r="K2198" s="95">
        <v>0</v>
      </c>
      <c r="L2198" s="110">
        <v>225</v>
      </c>
    </row>
    <row r="2199" spans="1:12" ht="15" customHeight="1">
      <c r="A2199" s="90">
        <v>63</v>
      </c>
      <c r="B2199" s="92" t="s">
        <v>2764</v>
      </c>
      <c r="C2199" s="90" t="s">
        <v>82</v>
      </c>
      <c r="D2199" s="90">
        <v>1</v>
      </c>
      <c r="E2199" s="90">
        <v>1</v>
      </c>
      <c r="F2199" s="90" t="s">
        <v>566</v>
      </c>
      <c r="G2199" s="95">
        <v>0.19960182417327199</v>
      </c>
      <c r="H2199" s="97">
        <v>0.2330611869704573</v>
      </c>
      <c r="I2199" s="97">
        <v>0.16614246137608668</v>
      </c>
      <c r="J2199" s="90" t="s">
        <v>8678</v>
      </c>
      <c r="K2199" s="95">
        <v>0</v>
      </c>
      <c r="L2199" s="110">
        <v>225</v>
      </c>
    </row>
    <row r="2200" spans="1:12" ht="15" customHeight="1">
      <c r="A2200" s="90">
        <v>63</v>
      </c>
      <c r="B2200" s="92" t="s">
        <v>2765</v>
      </c>
      <c r="C2200" s="90" t="s">
        <v>82</v>
      </c>
      <c r="D2200" s="90">
        <v>1</v>
      </c>
      <c r="E2200" s="90">
        <v>1</v>
      </c>
      <c r="F2200" s="90" t="s">
        <v>566</v>
      </c>
      <c r="G2200" s="95">
        <v>4.6873764904382602E-2</v>
      </c>
      <c r="H2200" s="97">
        <v>5.4731239715054822E-2</v>
      </c>
      <c r="I2200" s="97">
        <v>3.9016290093710382E-2</v>
      </c>
      <c r="J2200" s="90" t="s">
        <v>8678</v>
      </c>
      <c r="K2200" s="95">
        <v>0</v>
      </c>
      <c r="L2200" s="110">
        <v>225</v>
      </c>
    </row>
    <row r="2201" spans="1:12" ht="15" customHeight="1">
      <c r="A2201" s="90">
        <v>63</v>
      </c>
      <c r="B2201" s="92" t="s">
        <v>2766</v>
      </c>
      <c r="C2201" s="90" t="s">
        <v>82</v>
      </c>
      <c r="D2201" s="90">
        <v>1</v>
      </c>
      <c r="E2201" s="90">
        <v>1</v>
      </c>
      <c r="F2201" s="90" t="s">
        <v>566</v>
      </c>
      <c r="G2201" s="95">
        <v>0.205302335693235</v>
      </c>
      <c r="H2201" s="97">
        <v>0.23971727834980275</v>
      </c>
      <c r="I2201" s="97">
        <v>0.17088739303666725</v>
      </c>
      <c r="J2201" s="90" t="s">
        <v>8678</v>
      </c>
      <c r="K2201" s="95">
        <v>0</v>
      </c>
      <c r="L2201" s="110">
        <v>225</v>
      </c>
    </row>
    <row r="2202" spans="1:12" ht="15" customHeight="1">
      <c r="A2202" s="90">
        <v>63</v>
      </c>
      <c r="B2202" s="92" t="s">
        <v>2767</v>
      </c>
      <c r="C2202" s="90" t="s">
        <v>82</v>
      </c>
      <c r="D2202" s="90">
        <v>1</v>
      </c>
      <c r="E2202" s="90">
        <v>1</v>
      </c>
      <c r="F2202" s="90" t="s">
        <v>566</v>
      </c>
      <c r="G2202" s="95">
        <v>0.18957537772352501</v>
      </c>
      <c r="H2202" s="97">
        <v>0.22135400182647169</v>
      </c>
      <c r="I2202" s="97">
        <v>0.15779675362057832</v>
      </c>
      <c r="J2202" s="90" t="s">
        <v>8678</v>
      </c>
      <c r="K2202" s="95">
        <v>0</v>
      </c>
      <c r="L2202" s="110">
        <v>225</v>
      </c>
    </row>
    <row r="2203" spans="1:12" ht="15" customHeight="1">
      <c r="A2203" s="90">
        <v>63</v>
      </c>
      <c r="B2203" s="92" t="s">
        <v>2768</v>
      </c>
      <c r="C2203" s="90" t="s">
        <v>82</v>
      </c>
      <c r="D2203" s="90">
        <v>1</v>
      </c>
      <c r="E2203" s="90">
        <v>1</v>
      </c>
      <c r="F2203" s="90" t="s">
        <v>566</v>
      </c>
      <c r="G2203" s="95">
        <v>0.14497551147107801</v>
      </c>
      <c r="H2203" s="97">
        <v>0.1692778356362489</v>
      </c>
      <c r="I2203" s="97">
        <v>0.12067318730590712</v>
      </c>
      <c r="J2203" s="90" t="s">
        <v>8678</v>
      </c>
      <c r="K2203" s="95">
        <v>0</v>
      </c>
      <c r="L2203" s="110">
        <v>225</v>
      </c>
    </row>
    <row r="2204" spans="1:12" ht="15" customHeight="1">
      <c r="A2204" s="90">
        <v>63</v>
      </c>
      <c r="B2204" s="92" t="s">
        <v>2769</v>
      </c>
      <c r="C2204" s="90" t="s">
        <v>82</v>
      </c>
      <c r="D2204" s="90">
        <v>1</v>
      </c>
      <c r="E2204" s="90">
        <v>1</v>
      </c>
      <c r="F2204" s="90" t="s">
        <v>566</v>
      </c>
      <c r="G2204" s="95">
        <v>0.101024859381877</v>
      </c>
      <c r="H2204" s="97">
        <v>0.11795971173402041</v>
      </c>
      <c r="I2204" s="97">
        <v>8.4090007029733585E-2</v>
      </c>
      <c r="J2204" s="90" t="s">
        <v>8678</v>
      </c>
      <c r="K2204" s="95">
        <v>0</v>
      </c>
      <c r="L2204" s="110">
        <v>225</v>
      </c>
    </row>
    <row r="2205" spans="1:12" ht="15" customHeight="1">
      <c r="A2205" s="90">
        <v>63</v>
      </c>
      <c r="B2205" s="92" t="s">
        <v>2770</v>
      </c>
      <c r="C2205" s="90" t="s">
        <v>82</v>
      </c>
      <c r="D2205" s="90">
        <v>1</v>
      </c>
      <c r="E2205" s="90">
        <v>1</v>
      </c>
      <c r="F2205" s="90" t="s">
        <v>566</v>
      </c>
      <c r="G2205" s="95">
        <v>0.65431195298730804</v>
      </c>
      <c r="H2205" s="97">
        <v>0.76399462301407217</v>
      </c>
      <c r="I2205" s="97">
        <v>0.54462928296054391</v>
      </c>
      <c r="J2205" s="90" t="s">
        <v>8678</v>
      </c>
      <c r="K2205" s="95">
        <v>0.61728394031524603</v>
      </c>
      <c r="L2205" s="110">
        <v>225</v>
      </c>
    </row>
    <row r="2206" spans="1:12" ht="15" customHeight="1">
      <c r="A2206" s="90">
        <v>63</v>
      </c>
      <c r="B2206" s="92" t="s">
        <v>2771</v>
      </c>
      <c r="C2206" s="90" t="s">
        <v>82</v>
      </c>
      <c r="D2206" s="90">
        <v>1</v>
      </c>
      <c r="E2206" s="90">
        <v>1</v>
      </c>
      <c r="F2206" s="90" t="s">
        <v>566</v>
      </c>
      <c r="G2206" s="95">
        <v>0.77715677803079697</v>
      </c>
      <c r="H2206" s="97">
        <v>0.90743199317036904</v>
      </c>
      <c r="I2206" s="97">
        <v>0.64688156289122489</v>
      </c>
      <c r="J2206" s="90" t="s">
        <v>8678</v>
      </c>
      <c r="K2206" s="95">
        <v>0.87448561191558805</v>
      </c>
      <c r="L2206" s="110">
        <v>105</v>
      </c>
    </row>
    <row r="2207" spans="1:12" ht="15" customHeight="1">
      <c r="A2207" s="90">
        <v>63</v>
      </c>
      <c r="B2207" s="92" t="s">
        <v>2772</v>
      </c>
      <c r="C2207" s="90" t="s">
        <v>82</v>
      </c>
      <c r="D2207" s="90">
        <v>1</v>
      </c>
      <c r="E2207" s="90">
        <v>1</v>
      </c>
      <c r="F2207" s="90" t="s">
        <v>566</v>
      </c>
      <c r="G2207" s="95">
        <v>1.5385857621690799</v>
      </c>
      <c r="H2207" s="97">
        <v>1.7964997337684068</v>
      </c>
      <c r="I2207" s="97">
        <v>1.2806717905697531</v>
      </c>
      <c r="J2207" s="90" t="s">
        <v>8678</v>
      </c>
      <c r="K2207" s="95">
        <v>0.823045253753662</v>
      </c>
      <c r="L2207" s="110">
        <v>117</v>
      </c>
    </row>
    <row r="2208" spans="1:12" ht="15" customHeight="1">
      <c r="A2208" s="90">
        <v>63</v>
      </c>
      <c r="B2208" s="92" t="s">
        <v>2773</v>
      </c>
      <c r="C2208" s="90" t="s">
        <v>82</v>
      </c>
      <c r="D2208" s="90">
        <v>1</v>
      </c>
      <c r="E2208" s="90">
        <v>1</v>
      </c>
      <c r="F2208" s="90" t="s">
        <v>566</v>
      </c>
      <c r="G2208" s="95">
        <v>0.168366940583317</v>
      </c>
      <c r="H2208" s="97">
        <v>0.1965903827856238</v>
      </c>
      <c r="I2208" s="97">
        <v>0.1401434983810102</v>
      </c>
      <c r="J2208" s="90" t="s">
        <v>8678</v>
      </c>
      <c r="K2208" s="95">
        <v>0</v>
      </c>
      <c r="L2208" s="110">
        <v>117</v>
      </c>
    </row>
    <row r="2209" spans="1:12" ht="15" customHeight="1">
      <c r="A2209" s="90">
        <v>63</v>
      </c>
      <c r="B2209" s="92" t="s">
        <v>2774</v>
      </c>
      <c r="C2209" s="90" t="s">
        <v>82</v>
      </c>
      <c r="D2209" s="90">
        <v>1</v>
      </c>
      <c r="E2209" s="90">
        <v>1</v>
      </c>
      <c r="F2209" s="90" t="s">
        <v>566</v>
      </c>
      <c r="G2209" s="95">
        <v>1.27341613427512</v>
      </c>
      <c r="H2209" s="97">
        <v>1.486879576330205</v>
      </c>
      <c r="I2209" s="97">
        <v>1.0599526922200351</v>
      </c>
      <c r="J2209" s="90" t="s">
        <v>8678</v>
      </c>
      <c r="K2209" s="95">
        <v>0.51440328359603804</v>
      </c>
      <c r="L2209" s="110">
        <v>117</v>
      </c>
    </row>
    <row r="2210" spans="1:12" ht="15" customHeight="1">
      <c r="A2210" s="90">
        <v>63</v>
      </c>
      <c r="B2210" s="92" t="s">
        <v>2775</v>
      </c>
      <c r="C2210" s="90" t="s">
        <v>82</v>
      </c>
      <c r="D2210" s="90">
        <v>1</v>
      </c>
      <c r="E2210" s="90">
        <v>1</v>
      </c>
      <c r="F2210" s="90" t="s">
        <v>566</v>
      </c>
      <c r="G2210" s="95">
        <v>0.15383513044171701</v>
      </c>
      <c r="H2210" s="97">
        <v>0.17962259737354969</v>
      </c>
      <c r="I2210" s="97">
        <v>0.12804766350988434</v>
      </c>
      <c r="J2210" s="90" t="s">
        <v>8678</v>
      </c>
      <c r="K2210" s="95">
        <v>0</v>
      </c>
      <c r="L2210" s="110">
        <v>117</v>
      </c>
    </row>
    <row r="2211" spans="1:12" ht="15" customHeight="1">
      <c r="A2211" s="90">
        <v>63</v>
      </c>
      <c r="B2211" s="92" t="s">
        <v>2776</v>
      </c>
      <c r="C2211" s="90" t="s">
        <v>82</v>
      </c>
      <c r="D2211" s="90">
        <v>1</v>
      </c>
      <c r="E2211" s="90">
        <v>1</v>
      </c>
      <c r="F2211" s="90" t="s">
        <v>566</v>
      </c>
      <c r="G2211" s="95">
        <v>0.17460879977191801</v>
      </c>
      <c r="H2211" s="97">
        <v>0.20387856823895395</v>
      </c>
      <c r="I2211" s="97">
        <v>0.14533903130488207</v>
      </c>
      <c r="J2211" s="90" t="s">
        <v>8678</v>
      </c>
      <c r="K2211" s="95">
        <v>0</v>
      </c>
      <c r="L2211" s="110">
        <v>117</v>
      </c>
    </row>
    <row r="2212" spans="1:12" ht="15" customHeight="1">
      <c r="A2212" s="90">
        <v>63</v>
      </c>
      <c r="B2212" s="92" t="s">
        <v>2777</v>
      </c>
      <c r="C2212" s="90" t="s">
        <v>82</v>
      </c>
      <c r="D2212" s="90">
        <v>1</v>
      </c>
      <c r="E2212" s="90">
        <v>1</v>
      </c>
      <c r="F2212" s="90" t="s">
        <v>566</v>
      </c>
      <c r="G2212" s="95">
        <v>1.36166437223209</v>
      </c>
      <c r="H2212" s="97">
        <v>1.5899209146120064</v>
      </c>
      <c r="I2212" s="97">
        <v>1.1334078298521737</v>
      </c>
      <c r="J2212" s="90" t="s">
        <v>8678</v>
      </c>
      <c r="K2212" s="95">
        <v>0.51440328359603804</v>
      </c>
      <c r="L2212" s="110">
        <v>117</v>
      </c>
    </row>
    <row r="2213" spans="1:12" ht="15" customHeight="1">
      <c r="A2213" s="90">
        <v>63</v>
      </c>
      <c r="B2213" s="92" t="s">
        <v>2778</v>
      </c>
      <c r="C2213" s="90" t="s">
        <v>82</v>
      </c>
      <c r="D2213" s="90">
        <v>1</v>
      </c>
      <c r="E2213" s="90">
        <v>1</v>
      </c>
      <c r="F2213" s="90" t="s">
        <v>566</v>
      </c>
      <c r="G2213" s="95">
        <v>0.175841992889262</v>
      </c>
      <c r="H2213" s="97">
        <v>0.20531848219205737</v>
      </c>
      <c r="I2213" s="97">
        <v>0.14636550358646663</v>
      </c>
      <c r="J2213" s="90" t="s">
        <v>8678</v>
      </c>
      <c r="K2213" s="95">
        <v>0</v>
      </c>
      <c r="L2213" s="110">
        <v>117</v>
      </c>
    </row>
    <row r="2214" spans="1:12" ht="15" customHeight="1">
      <c r="A2214" s="90">
        <v>63</v>
      </c>
      <c r="B2214" s="92" t="s">
        <v>2779</v>
      </c>
      <c r="C2214" s="90" t="s">
        <v>82</v>
      </c>
      <c r="D2214" s="90">
        <v>1</v>
      </c>
      <c r="E2214" s="90">
        <v>1</v>
      </c>
      <c r="F2214" s="90" t="s">
        <v>566</v>
      </c>
      <c r="G2214" s="95">
        <v>0.102988167294619</v>
      </c>
      <c r="H2214" s="97">
        <v>0.12025213002442106</v>
      </c>
      <c r="I2214" s="97">
        <v>8.5724204564816942E-2</v>
      </c>
      <c r="J2214" s="90" t="s">
        <v>8678</v>
      </c>
      <c r="K2214" s="95">
        <v>0</v>
      </c>
      <c r="L2214" s="110">
        <v>117</v>
      </c>
    </row>
    <row r="2215" spans="1:12" ht="15" customHeight="1">
      <c r="A2215" s="90">
        <v>63</v>
      </c>
      <c r="B2215" s="92" t="s">
        <v>2780</v>
      </c>
      <c r="C2215" s="90" t="s">
        <v>82</v>
      </c>
      <c r="D2215" s="90">
        <v>1</v>
      </c>
      <c r="E2215" s="90">
        <v>1</v>
      </c>
      <c r="F2215" s="90" t="s">
        <v>566</v>
      </c>
      <c r="G2215" s="95">
        <v>0.12862531266878399</v>
      </c>
      <c r="H2215" s="97">
        <v>0.15018684407918947</v>
      </c>
      <c r="I2215" s="97">
        <v>0.1070637812583785</v>
      </c>
      <c r="J2215" s="90" t="s">
        <v>8678</v>
      </c>
      <c r="K2215" s="95">
        <v>0</v>
      </c>
      <c r="L2215" s="110">
        <v>117</v>
      </c>
    </row>
    <row r="2216" spans="1:12" ht="15" customHeight="1">
      <c r="A2216" s="90">
        <v>63</v>
      </c>
      <c r="B2216" s="92" t="s">
        <v>2781</v>
      </c>
      <c r="C2216" s="90" t="s">
        <v>82</v>
      </c>
      <c r="D2216" s="90">
        <v>1</v>
      </c>
      <c r="E2216" s="90">
        <v>1</v>
      </c>
      <c r="F2216" s="90" t="s">
        <v>566</v>
      </c>
      <c r="G2216" s="95">
        <v>8.1411097733525506E-2</v>
      </c>
      <c r="H2216" s="97">
        <v>9.505808450864886E-2</v>
      </c>
      <c r="I2216" s="97">
        <v>6.7764110958402152E-2</v>
      </c>
      <c r="J2216" s="90" t="s">
        <v>8678</v>
      </c>
      <c r="K2216" s="95">
        <v>0</v>
      </c>
      <c r="L2216" s="110">
        <v>117</v>
      </c>
    </row>
    <row r="2217" spans="1:12" ht="15" customHeight="1">
      <c r="A2217" s="90">
        <v>63</v>
      </c>
      <c r="B2217" s="92" t="s">
        <v>2782</v>
      </c>
      <c r="C2217" s="90" t="s">
        <v>82</v>
      </c>
      <c r="D2217" s="90">
        <v>1</v>
      </c>
      <c r="E2217" s="90">
        <v>1</v>
      </c>
      <c r="F2217" s="90" t="s">
        <v>566</v>
      </c>
      <c r="G2217" s="95">
        <v>0.969888494912581</v>
      </c>
      <c r="H2217" s="97">
        <v>1.1324714330120094</v>
      </c>
      <c r="I2217" s="97">
        <v>0.80730555681315264</v>
      </c>
      <c r="J2217" s="90" t="s">
        <v>8678</v>
      </c>
      <c r="K2217" s="95">
        <v>0.61728394031524603</v>
      </c>
      <c r="L2217" s="110">
        <v>117</v>
      </c>
    </row>
    <row r="2218" spans="1:12" ht="15" customHeight="1">
      <c r="A2218" s="90">
        <v>63</v>
      </c>
      <c r="B2218" s="92" t="s">
        <v>2783</v>
      </c>
      <c r="C2218" s="90" t="s">
        <v>82</v>
      </c>
      <c r="D2218" s="90">
        <v>1</v>
      </c>
      <c r="E2218" s="90">
        <v>1</v>
      </c>
      <c r="F2218" s="90" t="s">
        <v>566</v>
      </c>
      <c r="G2218" s="95">
        <v>2.6949301840207802</v>
      </c>
      <c r="H2218" s="97">
        <v>3.146682802583828</v>
      </c>
      <c r="I2218" s="97">
        <v>2.2431775654577324</v>
      </c>
      <c r="J2218" s="90" t="s">
        <v>8678</v>
      </c>
      <c r="K2218" s="95">
        <v>0.87448561191558805</v>
      </c>
      <c r="L2218" s="110">
        <v>164</v>
      </c>
    </row>
    <row r="2219" spans="1:12" ht="15" customHeight="1">
      <c r="A2219" s="90">
        <v>63</v>
      </c>
      <c r="B2219" s="92" t="s">
        <v>2784</v>
      </c>
      <c r="C2219" s="90" t="s">
        <v>82</v>
      </c>
      <c r="D2219" s="90">
        <v>1</v>
      </c>
      <c r="E2219" s="90">
        <v>1</v>
      </c>
      <c r="F2219" s="90" t="s">
        <v>566</v>
      </c>
      <c r="G2219" s="95">
        <v>0.42700882378381499</v>
      </c>
      <c r="H2219" s="97">
        <v>0.49858854612232062</v>
      </c>
      <c r="I2219" s="97">
        <v>0.35542910144530937</v>
      </c>
      <c r="J2219" s="90" t="s">
        <v>8678</v>
      </c>
      <c r="K2219" s="95">
        <v>1.0802469253539999</v>
      </c>
      <c r="L2219" s="110">
        <v>152</v>
      </c>
    </row>
    <row r="2220" spans="1:12" ht="15" customHeight="1">
      <c r="A2220" s="90">
        <v>63</v>
      </c>
      <c r="B2220" s="92" t="s">
        <v>2785</v>
      </c>
      <c r="C2220" s="90" t="s">
        <v>82</v>
      </c>
      <c r="D2220" s="90">
        <v>1</v>
      </c>
      <c r="E2220" s="90">
        <v>1</v>
      </c>
      <c r="F2220" s="90" t="s">
        <v>566</v>
      </c>
      <c r="G2220" s="95">
        <v>0.27117515875138898</v>
      </c>
      <c r="H2220" s="97">
        <v>0.31663239871313692</v>
      </c>
      <c r="I2220" s="97">
        <v>0.22571791878964104</v>
      </c>
      <c r="J2220" s="90" t="s">
        <v>8678</v>
      </c>
      <c r="K2220" s="95">
        <v>0.51440328359603804</v>
      </c>
      <c r="L2220" s="110">
        <v>130</v>
      </c>
    </row>
    <row r="2221" spans="1:12" ht="15" customHeight="1">
      <c r="A2221" s="90">
        <v>63</v>
      </c>
      <c r="B2221" s="92" t="s">
        <v>2786</v>
      </c>
      <c r="C2221" s="90" t="s">
        <v>82</v>
      </c>
      <c r="D2221" s="90">
        <v>1</v>
      </c>
      <c r="E2221" s="90">
        <v>1</v>
      </c>
      <c r="F2221" s="90" t="s">
        <v>566</v>
      </c>
      <c r="G2221" s="95">
        <v>4.7793072050348398E-2</v>
      </c>
      <c r="H2221" s="97">
        <v>5.5804650819971477E-2</v>
      </c>
      <c r="I2221" s="97">
        <v>3.9781493280725319E-2</v>
      </c>
      <c r="J2221" s="90" t="s">
        <v>8678</v>
      </c>
      <c r="K2221" s="95">
        <v>0</v>
      </c>
      <c r="L2221" s="110">
        <v>130</v>
      </c>
    </row>
    <row r="2222" spans="1:12" ht="15" customHeight="1">
      <c r="A2222" s="90">
        <v>63</v>
      </c>
      <c r="B2222" s="92" t="s">
        <v>2787</v>
      </c>
      <c r="C2222" s="90" t="s">
        <v>82</v>
      </c>
      <c r="D2222" s="90">
        <v>1</v>
      </c>
      <c r="E2222" s="90">
        <v>1</v>
      </c>
      <c r="F2222" s="90" t="s">
        <v>566</v>
      </c>
      <c r="G2222" s="95">
        <v>3.9091282919135002E-2</v>
      </c>
      <c r="H2222" s="97">
        <v>4.5644176024276756E-2</v>
      </c>
      <c r="I2222" s="97">
        <v>3.2538389813993249E-2</v>
      </c>
      <c r="J2222" s="90" t="s">
        <v>8678</v>
      </c>
      <c r="K2222" s="95">
        <v>0</v>
      </c>
      <c r="L2222" s="110">
        <v>130</v>
      </c>
    </row>
    <row r="2223" spans="1:12" ht="15" customHeight="1">
      <c r="A2223" s="90">
        <v>63</v>
      </c>
      <c r="B2223" s="92" t="s">
        <v>2788</v>
      </c>
      <c r="C2223" s="90" t="s">
        <v>82</v>
      </c>
      <c r="D2223" s="90">
        <v>1</v>
      </c>
      <c r="E2223" s="90">
        <v>1</v>
      </c>
      <c r="F2223" s="90" t="s">
        <v>566</v>
      </c>
      <c r="G2223" s="95">
        <v>0.23927476777000201</v>
      </c>
      <c r="H2223" s="97">
        <v>0.27938452776938388</v>
      </c>
      <c r="I2223" s="97">
        <v>0.19916500777062013</v>
      </c>
      <c r="J2223" s="90" t="s">
        <v>8678</v>
      </c>
      <c r="K2223" s="95">
        <v>0.61728394031524603</v>
      </c>
      <c r="L2223" s="110">
        <v>130</v>
      </c>
    </row>
    <row r="2224" spans="1:12" ht="15" customHeight="1">
      <c r="A2224" s="90">
        <v>63</v>
      </c>
      <c r="B2224" s="92" t="s">
        <v>2789</v>
      </c>
      <c r="C2224" s="90" t="s">
        <v>82</v>
      </c>
      <c r="D2224" s="90">
        <v>1</v>
      </c>
      <c r="E2224" s="90">
        <v>1</v>
      </c>
      <c r="F2224" s="90" t="s">
        <v>566</v>
      </c>
      <c r="G2224" s="95">
        <v>0.29230802484646801</v>
      </c>
      <c r="H2224" s="97">
        <v>0.34130777869328827</v>
      </c>
      <c r="I2224" s="97">
        <v>0.24330827099964772</v>
      </c>
      <c r="J2224" s="90" t="s">
        <v>8678</v>
      </c>
      <c r="K2224" s="95">
        <v>0.72016459703445401</v>
      </c>
      <c r="L2224" s="110">
        <v>198</v>
      </c>
    </row>
    <row r="2225" spans="1:12" ht="15" customHeight="1">
      <c r="A2225" s="90">
        <v>63</v>
      </c>
      <c r="B2225" s="92" t="s">
        <v>2790</v>
      </c>
      <c r="C2225" s="90" t="s">
        <v>82</v>
      </c>
      <c r="D2225" s="90">
        <v>1</v>
      </c>
      <c r="E2225" s="90">
        <v>1</v>
      </c>
      <c r="F2225" s="90" t="s">
        <v>566</v>
      </c>
      <c r="G2225" s="95">
        <v>4.3657849519984901E-2</v>
      </c>
      <c r="H2225" s="97">
        <v>5.0976238678422776E-2</v>
      </c>
      <c r="I2225" s="97">
        <v>3.6339460361547025E-2</v>
      </c>
      <c r="J2225" s="90" t="s">
        <v>8678</v>
      </c>
      <c r="K2225" s="95">
        <v>0</v>
      </c>
      <c r="L2225" s="110">
        <v>198</v>
      </c>
    </row>
    <row r="2226" spans="1:12" ht="15" customHeight="1">
      <c r="A2226" s="90">
        <v>63</v>
      </c>
      <c r="B2226" s="92" t="s">
        <v>2791</v>
      </c>
      <c r="C2226" s="90" t="s">
        <v>82</v>
      </c>
      <c r="D2226" s="90">
        <v>1</v>
      </c>
      <c r="E2226" s="90">
        <v>1</v>
      </c>
      <c r="F2226" s="90" t="s">
        <v>566</v>
      </c>
      <c r="G2226" s="95">
        <v>0.507428451302951</v>
      </c>
      <c r="H2226" s="97">
        <v>0.59248895972305793</v>
      </c>
      <c r="I2226" s="97">
        <v>0.42236794288284402</v>
      </c>
      <c r="J2226" s="90" t="s">
        <v>8678</v>
      </c>
      <c r="K2226" s="95">
        <v>1.18312752246856</v>
      </c>
      <c r="L2226" s="110">
        <v>126</v>
      </c>
    </row>
    <row r="2227" spans="1:12" ht="15" customHeight="1">
      <c r="A2227" s="90">
        <v>63</v>
      </c>
      <c r="B2227" s="92" t="s">
        <v>2792</v>
      </c>
      <c r="C2227" s="90" t="s">
        <v>82</v>
      </c>
      <c r="D2227" s="90">
        <v>1</v>
      </c>
      <c r="E2227" s="90">
        <v>1</v>
      </c>
      <c r="F2227" s="90" t="s">
        <v>566</v>
      </c>
      <c r="G2227" s="95">
        <v>0.23618104763200501</v>
      </c>
      <c r="H2227" s="97">
        <v>0.27577220563504268</v>
      </c>
      <c r="I2227" s="97">
        <v>0.19658988962896731</v>
      </c>
      <c r="J2227" s="90" t="s">
        <v>8678</v>
      </c>
      <c r="K2227" s="95">
        <v>0.61728394031524603</v>
      </c>
      <c r="L2227" s="110">
        <v>126</v>
      </c>
    </row>
    <row r="2228" spans="1:12" ht="15" customHeight="1">
      <c r="A2228" s="90">
        <v>63</v>
      </c>
      <c r="B2228" s="92" t="s">
        <v>2793</v>
      </c>
      <c r="C2228" s="90" t="s">
        <v>82</v>
      </c>
      <c r="D2228" s="90">
        <v>1</v>
      </c>
      <c r="E2228" s="90">
        <v>1</v>
      </c>
      <c r="F2228" s="90" t="s">
        <v>566</v>
      </c>
      <c r="G2228" s="95">
        <v>0.37174387699029598</v>
      </c>
      <c r="H2228" s="97">
        <v>0.43405950611527322</v>
      </c>
      <c r="I2228" s="97">
        <v>0.30942824786531875</v>
      </c>
      <c r="J2228" s="90" t="s">
        <v>8678</v>
      </c>
      <c r="K2228" s="95">
        <v>0.51440328359603804</v>
      </c>
      <c r="L2228" s="110">
        <v>220</v>
      </c>
    </row>
    <row r="2229" spans="1:12" ht="15" customHeight="1">
      <c r="A2229" s="90">
        <v>63</v>
      </c>
      <c r="B2229" s="92" t="s">
        <v>2794</v>
      </c>
      <c r="C2229" s="90" t="s">
        <v>82</v>
      </c>
      <c r="D2229" s="90">
        <v>1</v>
      </c>
      <c r="E2229" s="90">
        <v>1</v>
      </c>
      <c r="F2229" s="90" t="s">
        <v>566</v>
      </c>
      <c r="G2229" s="95">
        <v>7.43100010939058E-2</v>
      </c>
      <c r="H2229" s="97">
        <v>8.6766627161119728E-2</v>
      </c>
      <c r="I2229" s="97">
        <v>6.1853375026691873E-2</v>
      </c>
      <c r="J2229" s="90" t="s">
        <v>8678</v>
      </c>
      <c r="K2229" s="95">
        <v>0</v>
      </c>
      <c r="L2229" s="110">
        <v>220</v>
      </c>
    </row>
    <row r="2230" spans="1:12" ht="15" customHeight="1">
      <c r="A2230" s="90">
        <v>63</v>
      </c>
      <c r="B2230" s="92" t="s">
        <v>2795</v>
      </c>
      <c r="C2230" s="90" t="s">
        <v>82</v>
      </c>
      <c r="D2230" s="90">
        <v>1</v>
      </c>
      <c r="E2230" s="90">
        <v>1</v>
      </c>
      <c r="F2230" s="90" t="s">
        <v>566</v>
      </c>
      <c r="G2230" s="95">
        <v>0.68207366931660995</v>
      </c>
      <c r="H2230" s="97">
        <v>0.79641005101350548</v>
      </c>
      <c r="I2230" s="97">
        <v>0.56773728761971443</v>
      </c>
      <c r="J2230" s="90" t="s">
        <v>8678</v>
      </c>
      <c r="K2230" s="95">
        <v>0.823045253753662</v>
      </c>
      <c r="L2230" s="110">
        <v>220</v>
      </c>
    </row>
    <row r="2231" spans="1:12" ht="15" customHeight="1">
      <c r="A2231" s="90">
        <v>63</v>
      </c>
      <c r="B2231" s="92" t="s">
        <v>2796</v>
      </c>
      <c r="C2231" s="90" t="s">
        <v>82</v>
      </c>
      <c r="D2231" s="90">
        <v>1</v>
      </c>
      <c r="E2231" s="90">
        <v>1</v>
      </c>
      <c r="F2231" s="90" t="s">
        <v>566</v>
      </c>
      <c r="G2231" s="95">
        <v>7.48179148347905E-2</v>
      </c>
      <c r="H2231" s="97">
        <v>8.7359682759782162E-2</v>
      </c>
      <c r="I2231" s="97">
        <v>6.2276146909798838E-2</v>
      </c>
      <c r="J2231" s="90" t="s">
        <v>8678</v>
      </c>
      <c r="K2231" s="95">
        <v>0.87448561191558805</v>
      </c>
      <c r="L2231" s="110">
        <v>126</v>
      </c>
    </row>
    <row r="2232" spans="1:12" ht="15" customHeight="1">
      <c r="A2232" s="90">
        <v>64</v>
      </c>
      <c r="B2232" s="92" t="s">
        <v>2797</v>
      </c>
      <c r="C2232" s="90" t="s">
        <v>82</v>
      </c>
      <c r="D2232" s="90">
        <v>1</v>
      </c>
      <c r="E2232" s="90">
        <v>1</v>
      </c>
      <c r="F2232" s="90" t="s">
        <v>566</v>
      </c>
      <c r="G2232" s="95">
        <v>0</v>
      </c>
      <c r="H2232" s="97">
        <v>0</v>
      </c>
      <c r="I2232" s="97">
        <v>0</v>
      </c>
      <c r="J2232" s="90" t="s">
        <v>8678</v>
      </c>
      <c r="K2232" s="95">
        <v>1.0802469253539999</v>
      </c>
      <c r="L2232" s="110">
        <v>133</v>
      </c>
    </row>
    <row r="2233" spans="1:12" ht="15" customHeight="1">
      <c r="A2233" s="90">
        <v>64</v>
      </c>
      <c r="B2233" s="92" t="s">
        <v>2798</v>
      </c>
      <c r="C2233" s="90" t="s">
        <v>82</v>
      </c>
      <c r="D2233" s="90">
        <v>1</v>
      </c>
      <c r="E2233" s="90">
        <v>1</v>
      </c>
      <c r="F2233" s="90" t="s">
        <v>566</v>
      </c>
      <c r="G2233" s="95">
        <v>0.34801896697270102</v>
      </c>
      <c r="H2233" s="97">
        <v>0.40635757647424947</v>
      </c>
      <c r="I2233" s="97">
        <v>0.28968035747115256</v>
      </c>
      <c r="J2233" s="90" t="s">
        <v>8678</v>
      </c>
      <c r="K2233" s="95">
        <v>1.4917695522308301</v>
      </c>
      <c r="L2233" s="110">
        <v>136</v>
      </c>
    </row>
    <row r="2234" spans="1:12" ht="15" customHeight="1">
      <c r="A2234" s="90">
        <v>64</v>
      </c>
      <c r="B2234" s="92" t="s">
        <v>2799</v>
      </c>
      <c r="C2234" s="90" t="s">
        <v>82</v>
      </c>
      <c r="D2234" s="90">
        <v>1</v>
      </c>
      <c r="E2234" s="90">
        <v>1</v>
      </c>
      <c r="F2234" s="90" t="s">
        <v>566</v>
      </c>
      <c r="G2234" s="95">
        <v>0.78684454929220704</v>
      </c>
      <c r="H2234" s="97">
        <v>0.91874373081923189</v>
      </c>
      <c r="I2234" s="97">
        <v>0.6549453677651822</v>
      </c>
      <c r="J2234" s="90" t="s">
        <v>8678</v>
      </c>
      <c r="K2234" s="95">
        <v>0.87448561191558805</v>
      </c>
      <c r="L2234" s="110">
        <v>93</v>
      </c>
    </row>
    <row r="2235" spans="1:12" ht="15" customHeight="1">
      <c r="A2235" s="90">
        <v>64</v>
      </c>
      <c r="B2235" s="92" t="s">
        <v>2800</v>
      </c>
      <c r="C2235" s="90" t="s">
        <v>82</v>
      </c>
      <c r="D2235" s="90">
        <v>1</v>
      </c>
      <c r="E2235" s="90">
        <v>1</v>
      </c>
      <c r="F2235" s="90" t="s">
        <v>566</v>
      </c>
      <c r="G2235" s="95">
        <v>0.96515024892522705</v>
      </c>
      <c r="H2235" s="97">
        <v>1.1269389122620381</v>
      </c>
      <c r="I2235" s="97">
        <v>0.80336158558841586</v>
      </c>
      <c r="J2235" s="90" t="s">
        <v>8678</v>
      </c>
      <c r="K2235" s="95">
        <v>1.18312752246856</v>
      </c>
      <c r="L2235" s="110">
        <v>128</v>
      </c>
    </row>
    <row r="2236" spans="1:12" ht="15" customHeight="1">
      <c r="A2236" s="90">
        <v>64</v>
      </c>
      <c r="B2236" s="92" t="s">
        <v>2801</v>
      </c>
      <c r="C2236" s="90" t="s">
        <v>82</v>
      </c>
      <c r="D2236" s="90">
        <v>1</v>
      </c>
      <c r="E2236" s="90">
        <v>1</v>
      </c>
      <c r="F2236" s="90" t="s">
        <v>566</v>
      </c>
      <c r="G2236" s="95">
        <v>0.95788134372325195</v>
      </c>
      <c r="H2236" s="97">
        <v>1.1184515165111986</v>
      </c>
      <c r="I2236" s="97">
        <v>0.79731117093530524</v>
      </c>
      <c r="J2236" s="90" t="s">
        <v>8678</v>
      </c>
      <c r="K2236" s="95">
        <v>0.97736626863479603</v>
      </c>
      <c r="L2236" s="110">
        <v>120</v>
      </c>
    </row>
    <row r="2237" spans="1:12" ht="15" customHeight="1">
      <c r="A2237" s="90">
        <v>64</v>
      </c>
      <c r="B2237" s="92" t="s">
        <v>2802</v>
      </c>
      <c r="C2237" s="90" t="s">
        <v>82</v>
      </c>
      <c r="D2237" s="90">
        <v>1</v>
      </c>
      <c r="E2237" s="90">
        <v>1</v>
      </c>
      <c r="F2237" s="90" t="s">
        <v>566</v>
      </c>
      <c r="G2237" s="95">
        <v>1.3130190026011199</v>
      </c>
      <c r="H2237" s="97">
        <v>1.5331210951024978</v>
      </c>
      <c r="I2237" s="97">
        <v>1.092916910099742</v>
      </c>
      <c r="J2237" s="90" t="s">
        <v>8678</v>
      </c>
      <c r="K2237" s="95">
        <v>1.18312752246856</v>
      </c>
      <c r="L2237" s="110">
        <v>120</v>
      </c>
    </row>
    <row r="2238" spans="1:12" ht="15" customHeight="1">
      <c r="A2238" s="90">
        <v>64</v>
      </c>
      <c r="B2238" s="92" t="s">
        <v>2803</v>
      </c>
      <c r="C2238" s="90" t="s">
        <v>82</v>
      </c>
      <c r="D2238" s="90">
        <v>1</v>
      </c>
      <c r="E2238" s="90">
        <v>1</v>
      </c>
      <c r="F2238" s="90" t="s">
        <v>566</v>
      </c>
      <c r="G2238" s="95">
        <v>0.41615303162761702</v>
      </c>
      <c r="H2238" s="97">
        <v>0.48591299159817081</v>
      </c>
      <c r="I2238" s="97">
        <v>0.34639307165706323</v>
      </c>
      <c r="J2238" s="90" t="s">
        <v>8678</v>
      </c>
      <c r="K2238" s="95">
        <v>0.97736626863479603</v>
      </c>
      <c r="L2238" s="110">
        <v>137</v>
      </c>
    </row>
    <row r="2239" spans="1:12" ht="15" customHeight="1">
      <c r="A2239" s="90">
        <v>64</v>
      </c>
      <c r="B2239" s="92" t="s">
        <v>2804</v>
      </c>
      <c r="C2239" s="90" t="s">
        <v>82</v>
      </c>
      <c r="D2239" s="90">
        <v>1</v>
      </c>
      <c r="E2239" s="90">
        <v>1</v>
      </c>
      <c r="F2239" s="90" t="s">
        <v>566</v>
      </c>
      <c r="G2239" s="95">
        <v>3.50385511363146</v>
      </c>
      <c r="H2239" s="97">
        <v>4.0912082599333504</v>
      </c>
      <c r="I2239" s="97">
        <v>2.91650196732957</v>
      </c>
      <c r="J2239" s="90" t="s">
        <v>8678</v>
      </c>
      <c r="K2239" s="95">
        <v>1.18312752246856</v>
      </c>
      <c r="L2239" s="110">
        <v>156</v>
      </c>
    </row>
    <row r="2240" spans="1:12" ht="15" customHeight="1">
      <c r="A2240" s="90">
        <v>64</v>
      </c>
      <c r="B2240" s="92" t="s">
        <v>2805</v>
      </c>
      <c r="C2240" s="90" t="s">
        <v>82</v>
      </c>
      <c r="D2240" s="90">
        <v>1</v>
      </c>
      <c r="E2240" s="90">
        <v>1</v>
      </c>
      <c r="F2240" s="90" t="s">
        <v>566</v>
      </c>
      <c r="G2240" s="95">
        <v>1.0011929149924601</v>
      </c>
      <c r="H2240" s="97">
        <v>1.1690234301265499</v>
      </c>
      <c r="I2240" s="97">
        <v>0.83336239985837046</v>
      </c>
      <c r="J2240" s="90" t="s">
        <v>8678</v>
      </c>
      <c r="K2240" s="95">
        <v>1.69753086566925</v>
      </c>
      <c r="L2240" s="110">
        <v>129</v>
      </c>
    </row>
    <row r="2241" spans="1:12" ht="15" customHeight="1">
      <c r="A2241" s="90">
        <v>64</v>
      </c>
      <c r="B2241" s="92" t="s">
        <v>2806</v>
      </c>
      <c r="C2241" s="90" t="s">
        <v>82</v>
      </c>
      <c r="D2241" s="90">
        <v>1</v>
      </c>
      <c r="E2241" s="90">
        <v>1</v>
      </c>
      <c r="F2241" s="90" t="s">
        <v>566</v>
      </c>
      <c r="G2241" s="95">
        <v>1.20133994905705</v>
      </c>
      <c r="H2241" s="97">
        <v>1.4027212208201689</v>
      </c>
      <c r="I2241" s="97">
        <v>0.99995867729393118</v>
      </c>
      <c r="J2241" s="90" t="s">
        <v>8678</v>
      </c>
      <c r="K2241" s="95">
        <v>1.2860082387924101</v>
      </c>
      <c r="L2241" s="110">
        <v>128</v>
      </c>
    </row>
    <row r="2242" spans="1:12" ht="15" customHeight="1">
      <c r="A2242" s="90">
        <v>64</v>
      </c>
      <c r="B2242" s="92" t="s">
        <v>2807</v>
      </c>
      <c r="C2242" s="90" t="s">
        <v>82</v>
      </c>
      <c r="D2242" s="90">
        <v>1</v>
      </c>
      <c r="E2242" s="90">
        <v>1</v>
      </c>
      <c r="F2242" s="90" t="s">
        <v>566</v>
      </c>
      <c r="G2242" s="95">
        <v>13.514250232568401</v>
      </c>
      <c r="H2242" s="97">
        <v>15.779651379758926</v>
      </c>
      <c r="I2242" s="97">
        <v>11.248849085377875</v>
      </c>
      <c r="J2242" s="90" t="s">
        <v>8678</v>
      </c>
      <c r="K2242" s="95">
        <v>0.97736626863479603</v>
      </c>
      <c r="L2242" s="110">
        <v>127</v>
      </c>
    </row>
    <row r="2243" spans="1:12" ht="15" customHeight="1">
      <c r="A2243" s="90">
        <v>64</v>
      </c>
      <c r="B2243" s="92" t="s">
        <v>2808</v>
      </c>
      <c r="C2243" s="90" t="s">
        <v>82</v>
      </c>
      <c r="D2243" s="90">
        <v>1</v>
      </c>
      <c r="E2243" s="90">
        <v>1</v>
      </c>
      <c r="F2243" s="90" t="s">
        <v>566</v>
      </c>
      <c r="G2243" s="95">
        <v>0.13213718351648299</v>
      </c>
      <c r="H2243" s="97">
        <v>0.15428741175506985</v>
      </c>
      <c r="I2243" s="97">
        <v>0.10998695527789613</v>
      </c>
      <c r="J2243" s="90" t="s">
        <v>8678</v>
      </c>
      <c r="K2243" s="95">
        <v>0.72016459703445401</v>
      </c>
      <c r="L2243" s="110">
        <v>137</v>
      </c>
    </row>
    <row r="2244" spans="1:12" ht="15" customHeight="1">
      <c r="A2244" s="90">
        <v>64</v>
      </c>
      <c r="B2244" s="92" t="s">
        <v>2809</v>
      </c>
      <c r="C2244" s="90" t="s">
        <v>82</v>
      </c>
      <c r="D2244" s="90">
        <v>1</v>
      </c>
      <c r="E2244" s="90">
        <v>1</v>
      </c>
      <c r="F2244" s="90" t="s">
        <v>566</v>
      </c>
      <c r="G2244" s="95">
        <v>0</v>
      </c>
      <c r="H2244" s="97">
        <v>0</v>
      </c>
      <c r="I2244" s="97">
        <v>0</v>
      </c>
      <c r="J2244" s="90" t="s">
        <v>8678</v>
      </c>
      <c r="K2244" s="95">
        <v>1.18312752246856</v>
      </c>
      <c r="L2244" s="110">
        <v>103</v>
      </c>
    </row>
    <row r="2245" spans="1:12" ht="15" customHeight="1">
      <c r="A2245" s="90">
        <v>64</v>
      </c>
      <c r="B2245" s="92" t="s">
        <v>2810</v>
      </c>
      <c r="C2245" s="90" t="s">
        <v>82</v>
      </c>
      <c r="D2245" s="90">
        <v>1</v>
      </c>
      <c r="E2245" s="90">
        <v>1</v>
      </c>
      <c r="F2245" s="90" t="s">
        <v>566</v>
      </c>
      <c r="G2245" s="95">
        <v>0</v>
      </c>
      <c r="H2245" s="97">
        <v>0</v>
      </c>
      <c r="I2245" s="97">
        <v>0</v>
      </c>
      <c r="J2245" s="90" t="s">
        <v>8678</v>
      </c>
      <c r="K2245" s="95">
        <v>0.97736626863479603</v>
      </c>
      <c r="L2245" s="110">
        <v>102</v>
      </c>
    </row>
    <row r="2246" spans="1:12" ht="15" customHeight="1">
      <c r="A2246" s="90">
        <v>64</v>
      </c>
      <c r="B2246" s="92" t="s">
        <v>2811</v>
      </c>
      <c r="C2246" s="90" t="s">
        <v>82</v>
      </c>
      <c r="D2246" s="90">
        <v>1</v>
      </c>
      <c r="E2246" s="90">
        <v>1</v>
      </c>
      <c r="F2246" s="90" t="s">
        <v>566</v>
      </c>
      <c r="G2246" s="95">
        <v>35.969071458750598</v>
      </c>
      <c r="H2246" s="97">
        <v>41.99858655161605</v>
      </c>
      <c r="I2246" s="97">
        <v>29.939556365885146</v>
      </c>
      <c r="J2246" s="90" t="s">
        <v>8678</v>
      </c>
      <c r="K2246" s="95">
        <v>1.90329217910766</v>
      </c>
      <c r="L2246" s="110">
        <v>81</v>
      </c>
    </row>
    <row r="2247" spans="1:12" ht="15" customHeight="1">
      <c r="A2247" s="90">
        <v>64</v>
      </c>
      <c r="B2247" s="92" t="s">
        <v>2812</v>
      </c>
      <c r="C2247" s="90" t="s">
        <v>82</v>
      </c>
      <c r="D2247" s="90">
        <v>1</v>
      </c>
      <c r="E2247" s="90">
        <v>1</v>
      </c>
      <c r="F2247" s="90" t="s">
        <v>566</v>
      </c>
      <c r="G2247" s="95">
        <v>12.8847176452571</v>
      </c>
      <c r="H2247" s="97">
        <v>15.044589901022192</v>
      </c>
      <c r="I2247" s="97">
        <v>10.724845389492007</v>
      </c>
      <c r="J2247" s="90" t="s">
        <v>8678</v>
      </c>
      <c r="K2247" s="95">
        <v>1.0802469253539999</v>
      </c>
      <c r="L2247" s="110">
        <v>101</v>
      </c>
    </row>
    <row r="2248" spans="1:12" ht="15" customHeight="1">
      <c r="A2248" s="90">
        <v>64</v>
      </c>
      <c r="B2248" s="92" t="s">
        <v>2813</v>
      </c>
      <c r="C2248" s="90" t="s">
        <v>82</v>
      </c>
      <c r="D2248" s="90">
        <v>1</v>
      </c>
      <c r="E2248" s="90">
        <v>1</v>
      </c>
      <c r="F2248" s="90" t="s">
        <v>566</v>
      </c>
      <c r="G2248" s="95">
        <v>0</v>
      </c>
      <c r="H2248" s="97">
        <v>0</v>
      </c>
      <c r="I2248" s="97">
        <v>0</v>
      </c>
      <c r="J2248" s="90" t="s">
        <v>8678</v>
      </c>
      <c r="K2248" s="95">
        <v>0.97736626863479603</v>
      </c>
      <c r="L2248" s="110">
        <v>86</v>
      </c>
    </row>
    <row r="2249" spans="1:12" ht="15" customHeight="1">
      <c r="A2249" s="90">
        <v>64</v>
      </c>
      <c r="B2249" s="92" t="s">
        <v>2814</v>
      </c>
      <c r="C2249" s="90" t="s">
        <v>82</v>
      </c>
      <c r="D2249" s="90">
        <v>1</v>
      </c>
      <c r="E2249" s="90">
        <v>1</v>
      </c>
      <c r="F2249" s="90" t="s">
        <v>566</v>
      </c>
      <c r="G2249" s="95">
        <v>8.0065214149994794</v>
      </c>
      <c r="H2249" s="97">
        <v>9.3486589724966809</v>
      </c>
      <c r="I2249" s="97">
        <v>6.6643838575022789</v>
      </c>
      <c r="J2249" s="90" t="s">
        <v>8678</v>
      </c>
      <c r="K2249" s="95">
        <v>0.87448561191558805</v>
      </c>
      <c r="L2249" s="110">
        <v>88</v>
      </c>
    </row>
    <row r="2250" spans="1:12" ht="15" customHeight="1">
      <c r="A2250" s="90">
        <v>64</v>
      </c>
      <c r="B2250" s="92" t="s">
        <v>2815</v>
      </c>
      <c r="C2250" s="90" t="s">
        <v>82</v>
      </c>
      <c r="D2250" s="90">
        <v>1</v>
      </c>
      <c r="E2250" s="90">
        <v>1</v>
      </c>
      <c r="F2250" s="90" t="s">
        <v>566</v>
      </c>
      <c r="G2250" s="95">
        <v>8.1440975569160692</v>
      </c>
      <c r="H2250" s="97">
        <v>9.5092970782189123</v>
      </c>
      <c r="I2250" s="97">
        <v>6.778898035613226</v>
      </c>
      <c r="J2250" s="90" t="s">
        <v>8678</v>
      </c>
      <c r="K2250" s="95">
        <v>0.61728394031524603</v>
      </c>
      <c r="L2250" s="110">
        <v>53</v>
      </c>
    </row>
    <row r="2251" spans="1:12" ht="15" customHeight="1">
      <c r="A2251" s="90">
        <v>64</v>
      </c>
      <c r="B2251" s="92" t="s">
        <v>2816</v>
      </c>
      <c r="C2251" s="90" t="s">
        <v>82</v>
      </c>
      <c r="D2251" s="90">
        <v>1</v>
      </c>
      <c r="E2251" s="90">
        <v>1</v>
      </c>
      <c r="F2251" s="90" t="s">
        <v>566</v>
      </c>
      <c r="G2251" s="95">
        <v>13.860220302355399</v>
      </c>
      <c r="H2251" s="97">
        <v>16.183616601293245</v>
      </c>
      <c r="I2251" s="97">
        <v>11.536824003417554</v>
      </c>
      <c r="J2251" s="90" t="s">
        <v>8678</v>
      </c>
      <c r="K2251" s="95">
        <v>0.61728394031524603</v>
      </c>
      <c r="L2251" s="110">
        <v>75</v>
      </c>
    </row>
    <row r="2252" spans="1:12" ht="15" customHeight="1">
      <c r="A2252" s="90">
        <v>64</v>
      </c>
      <c r="B2252" s="92" t="s">
        <v>2817</v>
      </c>
      <c r="C2252" s="90" t="s">
        <v>82</v>
      </c>
      <c r="D2252" s="90">
        <v>1</v>
      </c>
      <c r="E2252" s="90">
        <v>1</v>
      </c>
      <c r="F2252" s="90" t="s">
        <v>566</v>
      </c>
      <c r="G2252" s="95">
        <v>1.0631987529054401</v>
      </c>
      <c r="H2252" s="97">
        <v>1.2414233405128998</v>
      </c>
      <c r="I2252" s="97">
        <v>0.88497416529798034</v>
      </c>
      <c r="J2252" s="90" t="s">
        <v>8678</v>
      </c>
      <c r="K2252" s="95">
        <v>0</v>
      </c>
      <c r="L2252" s="110">
        <v>121</v>
      </c>
    </row>
    <row r="2253" spans="1:12" ht="15" customHeight="1">
      <c r="A2253" s="90">
        <v>64</v>
      </c>
      <c r="B2253" s="92" t="s">
        <v>2818</v>
      </c>
      <c r="C2253" s="90" t="s">
        <v>82</v>
      </c>
      <c r="D2253" s="90">
        <v>1</v>
      </c>
      <c r="E2253" s="90">
        <v>1</v>
      </c>
      <c r="F2253" s="90" t="s">
        <v>566</v>
      </c>
      <c r="G2253" s="95">
        <v>0.890773331354622</v>
      </c>
      <c r="H2253" s="97">
        <v>1.0400941513786841</v>
      </c>
      <c r="I2253" s="97">
        <v>0.74145251133055978</v>
      </c>
      <c r="J2253" s="90" t="s">
        <v>8678</v>
      </c>
      <c r="K2253" s="95">
        <v>1.38888883590698</v>
      </c>
      <c r="L2253" s="110">
        <v>120</v>
      </c>
    </row>
    <row r="2254" spans="1:12" ht="15" customHeight="1">
      <c r="A2254" s="90">
        <v>64</v>
      </c>
      <c r="B2254" s="92" t="s">
        <v>2819</v>
      </c>
      <c r="C2254" s="90" t="s">
        <v>82</v>
      </c>
      <c r="D2254" s="90">
        <v>1</v>
      </c>
      <c r="E2254" s="90">
        <v>1</v>
      </c>
      <c r="F2254" s="90" t="s">
        <v>566</v>
      </c>
      <c r="G2254" s="95">
        <v>9.6336326292806298</v>
      </c>
      <c r="H2254" s="97">
        <v>11.248523728262207</v>
      </c>
      <c r="I2254" s="97">
        <v>8.018741530299053</v>
      </c>
      <c r="J2254" s="90" t="s">
        <v>8678</v>
      </c>
      <c r="K2254" s="95">
        <v>1.0802469253539999</v>
      </c>
      <c r="L2254" s="110">
        <v>130</v>
      </c>
    </row>
    <row r="2255" spans="1:12" ht="15" customHeight="1">
      <c r="A2255" s="90">
        <v>64</v>
      </c>
      <c r="B2255" s="92" t="s">
        <v>2820</v>
      </c>
      <c r="C2255" s="90" t="s">
        <v>82</v>
      </c>
      <c r="D2255" s="90">
        <v>1</v>
      </c>
      <c r="E2255" s="90">
        <v>1</v>
      </c>
      <c r="F2255" s="90" t="s">
        <v>566</v>
      </c>
      <c r="G2255" s="95">
        <v>7.2808796122197901E-3</v>
      </c>
      <c r="H2255" s="97">
        <v>8.5013774380132742E-3</v>
      </c>
      <c r="I2255" s="97">
        <v>6.0603817864263061E-3</v>
      </c>
      <c r="J2255" s="90" t="s">
        <v>8678</v>
      </c>
      <c r="K2255" s="95">
        <v>0.51440328359603804</v>
      </c>
      <c r="L2255" s="110">
        <v>134</v>
      </c>
    </row>
    <row r="2256" spans="1:12" ht="15" customHeight="1">
      <c r="A2256" s="90">
        <v>64</v>
      </c>
      <c r="B2256" s="92" t="s">
        <v>2821</v>
      </c>
      <c r="C2256" s="90" t="s">
        <v>82</v>
      </c>
      <c r="D2256" s="90">
        <v>1</v>
      </c>
      <c r="E2256" s="90">
        <v>1</v>
      </c>
      <c r="F2256" s="90" t="s">
        <v>566</v>
      </c>
      <c r="G2256" s="95">
        <v>0</v>
      </c>
      <c r="H2256" s="97">
        <v>0</v>
      </c>
      <c r="I2256" s="97">
        <v>0</v>
      </c>
      <c r="J2256" s="90" t="s">
        <v>8678</v>
      </c>
      <c r="K2256" s="95">
        <v>1.0802469253539999</v>
      </c>
      <c r="L2256" s="110">
        <v>86</v>
      </c>
    </row>
    <row r="2257" spans="1:12" ht="15" customHeight="1">
      <c r="A2257" s="90">
        <v>64</v>
      </c>
      <c r="B2257" s="92" t="s">
        <v>2822</v>
      </c>
      <c r="C2257" s="90" t="s">
        <v>82</v>
      </c>
      <c r="D2257" s="90">
        <v>1</v>
      </c>
      <c r="E2257" s="90">
        <v>1</v>
      </c>
      <c r="F2257" s="90" t="s">
        <v>566</v>
      </c>
      <c r="G2257" s="95">
        <v>12.707072737828399</v>
      </c>
      <c r="H2257" s="97">
        <v>14.837166280741803</v>
      </c>
      <c r="I2257" s="97">
        <v>10.576979194914996</v>
      </c>
      <c r="J2257" s="90" t="s">
        <v>8678</v>
      </c>
      <c r="K2257" s="95">
        <v>1.8004115819930999</v>
      </c>
      <c r="L2257" s="110">
        <v>83</v>
      </c>
    </row>
    <row r="2258" spans="1:12" ht="15" customHeight="1">
      <c r="A2258" s="90">
        <v>64</v>
      </c>
      <c r="B2258" s="92" t="s">
        <v>2823</v>
      </c>
      <c r="C2258" s="90" t="s">
        <v>82</v>
      </c>
      <c r="D2258" s="90">
        <v>1</v>
      </c>
      <c r="E2258" s="90">
        <v>1</v>
      </c>
      <c r="F2258" s="90" t="s">
        <v>566</v>
      </c>
      <c r="G2258" s="95">
        <v>8.0810171700408304</v>
      </c>
      <c r="H2258" s="97">
        <v>9.4356424916409036</v>
      </c>
      <c r="I2258" s="97">
        <v>6.7263918484407572</v>
      </c>
      <c r="J2258" s="90" t="s">
        <v>8678</v>
      </c>
      <c r="K2258" s="95">
        <v>1.0802469253539999</v>
      </c>
      <c r="L2258" s="110">
        <v>63</v>
      </c>
    </row>
    <row r="2259" spans="1:12" ht="15" customHeight="1">
      <c r="A2259" s="90">
        <v>64</v>
      </c>
      <c r="B2259" s="92" t="s">
        <v>2824</v>
      </c>
      <c r="C2259" s="90" t="s">
        <v>82</v>
      </c>
      <c r="D2259" s="90">
        <v>1</v>
      </c>
      <c r="E2259" s="90">
        <v>1</v>
      </c>
      <c r="F2259" s="90" t="s">
        <v>566</v>
      </c>
      <c r="G2259" s="95">
        <v>5.22157806667777</v>
      </c>
      <c r="H2259" s="97">
        <v>6.096874049720153</v>
      </c>
      <c r="I2259" s="97">
        <v>4.346282083635387</v>
      </c>
      <c r="J2259" s="90" t="s">
        <v>8678</v>
      </c>
      <c r="K2259" s="95">
        <v>0.72016459703445401</v>
      </c>
      <c r="L2259" s="110">
        <v>79</v>
      </c>
    </row>
    <row r="2260" spans="1:12" ht="15" customHeight="1">
      <c r="A2260" s="90">
        <v>64</v>
      </c>
      <c r="B2260" s="92" t="s">
        <v>2825</v>
      </c>
      <c r="C2260" s="90" t="s">
        <v>82</v>
      </c>
      <c r="D2260" s="90">
        <v>1</v>
      </c>
      <c r="E2260" s="90">
        <v>1</v>
      </c>
      <c r="F2260" s="90" t="s">
        <v>566</v>
      </c>
      <c r="G2260" s="95">
        <v>4.7532020225119496</v>
      </c>
      <c r="H2260" s="97">
        <v>5.549983873470798</v>
      </c>
      <c r="I2260" s="97">
        <v>3.9564201715531011</v>
      </c>
      <c r="J2260" s="90" t="s">
        <v>8678</v>
      </c>
      <c r="K2260" s="95">
        <v>0.87448561191558805</v>
      </c>
      <c r="L2260" s="110">
        <v>103</v>
      </c>
    </row>
    <row r="2261" spans="1:12" ht="15" customHeight="1">
      <c r="A2261" s="90">
        <v>64</v>
      </c>
      <c r="B2261" s="92" t="s">
        <v>2826</v>
      </c>
      <c r="C2261" s="90" t="s">
        <v>82</v>
      </c>
      <c r="D2261" s="90">
        <v>1</v>
      </c>
      <c r="E2261" s="90">
        <v>1</v>
      </c>
      <c r="F2261" s="90" t="s">
        <v>566</v>
      </c>
      <c r="G2261" s="95">
        <v>3.8033288286217299</v>
      </c>
      <c r="H2261" s="97">
        <v>4.4408829173227327</v>
      </c>
      <c r="I2261" s="97">
        <v>3.1657747399207268</v>
      </c>
      <c r="J2261" s="90" t="s">
        <v>8678</v>
      </c>
      <c r="K2261" s="95">
        <v>0.823045253753662</v>
      </c>
      <c r="L2261" s="110">
        <v>103</v>
      </c>
    </row>
    <row r="2262" spans="1:12" ht="15" customHeight="1">
      <c r="A2262" s="90">
        <v>64</v>
      </c>
      <c r="B2262" s="92" t="s">
        <v>2827</v>
      </c>
      <c r="C2262" s="90" t="s">
        <v>82</v>
      </c>
      <c r="D2262" s="90">
        <v>1</v>
      </c>
      <c r="E2262" s="90">
        <v>1</v>
      </c>
      <c r="F2262" s="90" t="s">
        <v>566</v>
      </c>
      <c r="G2262" s="95">
        <v>0</v>
      </c>
      <c r="H2262" s="97">
        <v>0</v>
      </c>
      <c r="I2262" s="97">
        <v>0</v>
      </c>
      <c r="J2262" s="90" t="s">
        <v>8678</v>
      </c>
      <c r="K2262" s="95">
        <v>1.69753086566925</v>
      </c>
      <c r="L2262" s="110">
        <v>112</v>
      </c>
    </row>
    <row r="2263" spans="1:12" ht="15" customHeight="1">
      <c r="A2263" s="90">
        <v>64</v>
      </c>
      <c r="B2263" s="92" t="s">
        <v>2828</v>
      </c>
      <c r="C2263" s="90" t="s">
        <v>82</v>
      </c>
      <c r="D2263" s="90">
        <v>1</v>
      </c>
      <c r="E2263" s="90">
        <v>1</v>
      </c>
      <c r="F2263" s="90" t="s">
        <v>566</v>
      </c>
      <c r="G2263" s="95">
        <v>0</v>
      </c>
      <c r="H2263" s="97">
        <v>0</v>
      </c>
      <c r="I2263" s="97">
        <v>0</v>
      </c>
      <c r="J2263" s="90" t="s">
        <v>8678</v>
      </c>
      <c r="K2263" s="95">
        <v>2.6234567165374698</v>
      </c>
      <c r="L2263" s="110">
        <v>122</v>
      </c>
    </row>
    <row r="2264" spans="1:12" ht="15" customHeight="1">
      <c r="A2264" s="90">
        <v>64</v>
      </c>
      <c r="B2264" s="92" t="s">
        <v>2829</v>
      </c>
      <c r="C2264" s="90" t="s">
        <v>82</v>
      </c>
      <c r="D2264" s="90">
        <v>1</v>
      </c>
      <c r="E2264" s="90">
        <v>1</v>
      </c>
      <c r="F2264" s="90" t="s">
        <v>566</v>
      </c>
      <c r="G2264" s="95">
        <v>2.6862964497126001</v>
      </c>
      <c r="H2264" s="97">
        <v>3.136601790678319</v>
      </c>
      <c r="I2264" s="97">
        <v>2.2359911087468811</v>
      </c>
      <c r="J2264" s="90" t="s">
        <v>8678</v>
      </c>
      <c r="K2264" s="95">
        <v>1.69753086566925</v>
      </c>
      <c r="L2264" s="110">
        <v>142</v>
      </c>
    </row>
    <row r="2265" spans="1:12" ht="15" customHeight="1">
      <c r="A2265" s="90">
        <v>64</v>
      </c>
      <c r="B2265" s="92" t="s">
        <v>2830</v>
      </c>
      <c r="C2265" s="90" t="s">
        <v>82</v>
      </c>
      <c r="D2265" s="90">
        <v>1</v>
      </c>
      <c r="E2265" s="90">
        <v>1</v>
      </c>
      <c r="F2265" s="90" t="s">
        <v>566</v>
      </c>
      <c r="G2265" s="95">
        <v>0</v>
      </c>
      <c r="H2265" s="97">
        <v>0</v>
      </c>
      <c r="I2265" s="97">
        <v>0</v>
      </c>
      <c r="J2265" s="90" t="s">
        <v>8678</v>
      </c>
      <c r="K2265" s="95">
        <v>2.4176955223083398</v>
      </c>
      <c r="L2265" s="110">
        <v>125</v>
      </c>
    </row>
    <row r="2266" spans="1:12" ht="15" customHeight="1">
      <c r="A2266" s="90">
        <v>64</v>
      </c>
      <c r="B2266" s="92" t="s">
        <v>2831</v>
      </c>
      <c r="C2266" s="90" t="s">
        <v>82</v>
      </c>
      <c r="D2266" s="90">
        <v>1</v>
      </c>
      <c r="E2266" s="90">
        <v>1</v>
      </c>
      <c r="F2266" s="90" t="s">
        <v>566</v>
      </c>
      <c r="G2266" s="95">
        <v>12.149475226356801</v>
      </c>
      <c r="H2266" s="97">
        <v>14.186098393894575</v>
      </c>
      <c r="I2266" s="97">
        <v>10.112852058819026</v>
      </c>
      <c r="J2266" s="90" t="s">
        <v>8678</v>
      </c>
      <c r="K2266" s="95">
        <v>1.8004115819930999</v>
      </c>
      <c r="L2266" s="110">
        <v>84</v>
      </c>
    </row>
    <row r="2267" spans="1:12" ht="15" customHeight="1">
      <c r="A2267" s="90">
        <v>64</v>
      </c>
      <c r="B2267" s="92" t="s">
        <v>2832</v>
      </c>
      <c r="C2267" s="90" t="s">
        <v>82</v>
      </c>
      <c r="D2267" s="90">
        <v>1</v>
      </c>
      <c r="E2267" s="90">
        <v>1</v>
      </c>
      <c r="F2267" s="90" t="s">
        <v>566</v>
      </c>
      <c r="G2267" s="95">
        <v>14.062660656714501</v>
      </c>
      <c r="H2267" s="97">
        <v>16.419992142814824</v>
      </c>
      <c r="I2267" s="97">
        <v>11.705329170614178</v>
      </c>
      <c r="J2267" s="90" t="s">
        <v>8678</v>
      </c>
      <c r="K2267" s="95">
        <v>2.4176955223083398</v>
      </c>
      <c r="L2267" s="110">
        <v>95</v>
      </c>
    </row>
    <row r="2268" spans="1:12" ht="15" customHeight="1">
      <c r="A2268" s="90">
        <v>64</v>
      </c>
      <c r="B2268" s="92" t="s">
        <v>2833</v>
      </c>
      <c r="C2268" s="90" t="s">
        <v>82</v>
      </c>
      <c r="D2268" s="90">
        <v>1</v>
      </c>
      <c r="E2268" s="90">
        <v>1</v>
      </c>
      <c r="F2268" s="90" t="s">
        <v>566</v>
      </c>
      <c r="G2268" s="95">
        <v>16.100495024954299</v>
      </c>
      <c r="H2268" s="97">
        <v>18.799429799150417</v>
      </c>
      <c r="I2268" s="97">
        <v>13.401560250758182</v>
      </c>
      <c r="J2268" s="90" t="s">
        <v>8678</v>
      </c>
      <c r="K2268" s="95">
        <v>2.4176955223083398</v>
      </c>
      <c r="L2268" s="110">
        <v>67</v>
      </c>
    </row>
    <row r="2269" spans="1:12" ht="15" customHeight="1">
      <c r="A2269" s="90">
        <v>64</v>
      </c>
      <c r="B2269" s="92" t="s">
        <v>2834</v>
      </c>
      <c r="C2269" s="90" t="s">
        <v>82</v>
      </c>
      <c r="D2269" s="90">
        <v>1</v>
      </c>
      <c r="E2269" s="90">
        <v>1</v>
      </c>
      <c r="F2269" s="90" t="s">
        <v>566</v>
      </c>
      <c r="G2269" s="95">
        <v>0</v>
      </c>
      <c r="H2269" s="97">
        <v>0</v>
      </c>
      <c r="I2269" s="97">
        <v>0</v>
      </c>
      <c r="J2269" s="90" t="s">
        <v>8678</v>
      </c>
      <c r="K2269" s="95">
        <v>1.59465014934539</v>
      </c>
      <c r="L2269" s="110">
        <v>85</v>
      </c>
    </row>
    <row r="2270" spans="1:12" ht="15" customHeight="1">
      <c r="A2270" s="90">
        <v>64</v>
      </c>
      <c r="B2270" s="92" t="s">
        <v>2835</v>
      </c>
      <c r="C2270" s="90" t="s">
        <v>82</v>
      </c>
      <c r="D2270" s="90">
        <v>1</v>
      </c>
      <c r="E2270" s="90">
        <v>1</v>
      </c>
      <c r="F2270" s="90" t="s">
        <v>566</v>
      </c>
      <c r="G2270" s="95">
        <v>15.1892599012358</v>
      </c>
      <c r="H2270" s="97">
        <v>17.735443833978845</v>
      </c>
      <c r="I2270" s="97">
        <v>12.643075968492754</v>
      </c>
      <c r="J2270" s="90" t="s">
        <v>8678</v>
      </c>
      <c r="K2270" s="95">
        <v>1.69753086566925</v>
      </c>
      <c r="L2270" s="110">
        <v>76</v>
      </c>
    </row>
    <row r="2271" spans="1:12" ht="15" customHeight="1">
      <c r="A2271" s="90">
        <v>64</v>
      </c>
      <c r="B2271" s="92" t="s">
        <v>2836</v>
      </c>
      <c r="C2271" s="90" t="s">
        <v>82</v>
      </c>
      <c r="D2271" s="90">
        <v>1</v>
      </c>
      <c r="E2271" s="90">
        <v>1</v>
      </c>
      <c r="F2271" s="90" t="s">
        <v>566</v>
      </c>
      <c r="G2271" s="95">
        <v>9.3942090523855803</v>
      </c>
      <c r="H2271" s="97">
        <v>10.968965446412874</v>
      </c>
      <c r="I2271" s="97">
        <v>7.819452658358288</v>
      </c>
      <c r="J2271" s="90" t="s">
        <v>8678</v>
      </c>
      <c r="K2271" s="95">
        <v>2.2119340896606401</v>
      </c>
      <c r="L2271" s="110">
        <v>86</v>
      </c>
    </row>
    <row r="2272" spans="1:12" ht="15" customHeight="1">
      <c r="A2272" s="90">
        <v>64</v>
      </c>
      <c r="B2272" s="92" t="s">
        <v>2837</v>
      </c>
      <c r="C2272" s="90" t="s">
        <v>82</v>
      </c>
      <c r="D2272" s="90">
        <v>1</v>
      </c>
      <c r="E2272" s="90">
        <v>1</v>
      </c>
      <c r="F2272" s="90" t="s">
        <v>566</v>
      </c>
      <c r="G2272" s="95">
        <v>17.860678788979499</v>
      </c>
      <c r="H2272" s="97">
        <v>20.854674128850149</v>
      </c>
      <c r="I2272" s="97">
        <v>14.866683449108848</v>
      </c>
      <c r="J2272" s="90" t="s">
        <v>8678</v>
      </c>
      <c r="K2272" s="95">
        <v>1.8004115819930999</v>
      </c>
      <c r="L2272" s="110">
        <v>70</v>
      </c>
    </row>
    <row r="2273" spans="1:12" ht="15" customHeight="1">
      <c r="A2273" s="90">
        <v>64</v>
      </c>
      <c r="B2273" s="92" t="s">
        <v>2838</v>
      </c>
      <c r="C2273" s="90" t="s">
        <v>82</v>
      </c>
      <c r="D2273" s="90">
        <v>1</v>
      </c>
      <c r="E2273" s="90">
        <v>1</v>
      </c>
      <c r="F2273" s="90" t="s">
        <v>566</v>
      </c>
      <c r="G2273" s="95">
        <v>7.8422352387065004</v>
      </c>
      <c r="H2273" s="97">
        <v>9.1568334147480623</v>
      </c>
      <c r="I2273" s="97">
        <v>6.5276370626649385</v>
      </c>
      <c r="J2273" s="90" t="s">
        <v>8678</v>
      </c>
      <c r="K2273" s="95">
        <v>2.5205762386321999</v>
      </c>
      <c r="L2273" s="110">
        <v>60</v>
      </c>
    </row>
    <row r="2274" spans="1:12" ht="15" customHeight="1">
      <c r="A2274" s="90">
        <v>64</v>
      </c>
      <c r="B2274" s="92" t="s">
        <v>2839</v>
      </c>
      <c r="C2274" s="90" t="s">
        <v>82</v>
      </c>
      <c r="D2274" s="90">
        <v>1</v>
      </c>
      <c r="E2274" s="90">
        <v>1</v>
      </c>
      <c r="F2274" s="90" t="s">
        <v>566</v>
      </c>
      <c r="G2274" s="95">
        <v>46.062314148108598</v>
      </c>
      <c r="H2274" s="97">
        <v>53.783765025338937</v>
      </c>
      <c r="I2274" s="97">
        <v>38.340863270878259</v>
      </c>
      <c r="J2274" s="90" t="s">
        <v>8678</v>
      </c>
      <c r="K2274" s="95">
        <v>3.8065843582153298</v>
      </c>
      <c r="L2274" s="110">
        <v>80</v>
      </c>
    </row>
    <row r="2275" spans="1:12" ht="15" customHeight="1">
      <c r="A2275" s="90">
        <v>64</v>
      </c>
      <c r="B2275" s="92" t="s">
        <v>2840</v>
      </c>
      <c r="C2275" s="90" t="s">
        <v>82</v>
      </c>
      <c r="D2275" s="90">
        <v>1</v>
      </c>
      <c r="E2275" s="90">
        <v>1</v>
      </c>
      <c r="F2275" s="90" t="s">
        <v>566</v>
      </c>
      <c r="G2275" s="95">
        <v>0</v>
      </c>
      <c r="H2275" s="97">
        <v>0</v>
      </c>
      <c r="I2275" s="97">
        <v>0</v>
      </c>
      <c r="J2275" s="90" t="s">
        <v>8678</v>
      </c>
      <c r="K2275" s="95">
        <v>0.87448561191558805</v>
      </c>
      <c r="L2275" s="110">
        <v>116</v>
      </c>
    </row>
    <row r="2276" spans="1:12" ht="15" customHeight="1">
      <c r="A2276" s="90">
        <v>64</v>
      </c>
      <c r="B2276" s="92" t="s">
        <v>2841</v>
      </c>
      <c r="C2276" s="90" t="s">
        <v>82</v>
      </c>
      <c r="D2276" s="90">
        <v>1</v>
      </c>
      <c r="E2276" s="90">
        <v>1</v>
      </c>
      <c r="F2276" s="90" t="s">
        <v>566</v>
      </c>
      <c r="G2276" s="95">
        <v>0</v>
      </c>
      <c r="H2276" s="97">
        <v>0</v>
      </c>
      <c r="I2276" s="97">
        <v>0</v>
      </c>
      <c r="J2276" s="90" t="s">
        <v>8678</v>
      </c>
      <c r="K2276" s="95">
        <v>2.0061728954315101</v>
      </c>
      <c r="L2276" s="110">
        <v>81</v>
      </c>
    </row>
    <row r="2277" spans="1:12" ht="15" customHeight="1">
      <c r="A2277" s="90">
        <v>64</v>
      </c>
      <c r="B2277" s="92" t="s">
        <v>2842</v>
      </c>
      <c r="C2277" s="90" t="s">
        <v>82</v>
      </c>
      <c r="D2277" s="90">
        <v>1</v>
      </c>
      <c r="E2277" s="90">
        <v>1</v>
      </c>
      <c r="F2277" s="90" t="s">
        <v>566</v>
      </c>
      <c r="G2277" s="95">
        <v>0</v>
      </c>
      <c r="H2277" s="97">
        <v>0</v>
      </c>
      <c r="I2277" s="97">
        <v>0</v>
      </c>
      <c r="J2277" s="90" t="s">
        <v>8678</v>
      </c>
      <c r="K2277" s="95">
        <v>1.69753086566925</v>
      </c>
      <c r="L2277" s="110">
        <v>92</v>
      </c>
    </row>
    <row r="2278" spans="1:12" ht="15" customHeight="1">
      <c r="A2278" s="90">
        <v>64</v>
      </c>
      <c r="B2278" s="92" t="s">
        <v>2843</v>
      </c>
      <c r="C2278" s="90" t="s">
        <v>82</v>
      </c>
      <c r="D2278" s="90">
        <v>1</v>
      </c>
      <c r="E2278" s="90">
        <v>1</v>
      </c>
      <c r="F2278" s="90" t="s">
        <v>566</v>
      </c>
      <c r="G2278" s="95">
        <v>0</v>
      </c>
      <c r="H2278" s="97">
        <v>0</v>
      </c>
      <c r="I2278" s="97">
        <v>0</v>
      </c>
      <c r="J2278" s="90" t="s">
        <v>8678</v>
      </c>
      <c r="K2278" s="95">
        <v>1.8004115819930999</v>
      </c>
      <c r="L2278" s="110">
        <v>131</v>
      </c>
    </row>
    <row r="2279" spans="1:12" ht="15" customHeight="1">
      <c r="A2279" s="90">
        <v>64</v>
      </c>
      <c r="B2279" s="92" t="s">
        <v>2844</v>
      </c>
      <c r="C2279" s="90" t="s">
        <v>82</v>
      </c>
      <c r="D2279" s="90">
        <v>1</v>
      </c>
      <c r="E2279" s="90">
        <v>1</v>
      </c>
      <c r="F2279" s="90" t="s">
        <v>566</v>
      </c>
      <c r="G2279" s="95">
        <v>0</v>
      </c>
      <c r="H2279" s="97">
        <v>0</v>
      </c>
      <c r="I2279" s="97">
        <v>0</v>
      </c>
      <c r="J2279" s="90" t="s">
        <v>8678</v>
      </c>
      <c r="K2279" s="95">
        <v>1.90329217910766</v>
      </c>
      <c r="L2279" s="110">
        <v>135</v>
      </c>
    </row>
    <row r="2280" spans="1:12" ht="15" customHeight="1">
      <c r="A2280" s="90">
        <v>64</v>
      </c>
      <c r="B2280" s="92" t="s">
        <v>2845</v>
      </c>
      <c r="C2280" s="90" t="s">
        <v>82</v>
      </c>
      <c r="D2280" s="90">
        <v>1</v>
      </c>
      <c r="E2280" s="90">
        <v>1</v>
      </c>
      <c r="F2280" s="90" t="s">
        <v>566</v>
      </c>
      <c r="G2280" s="95">
        <v>16.8284010517763</v>
      </c>
      <c r="H2280" s="97">
        <v>19.649355110788935</v>
      </c>
      <c r="I2280" s="97">
        <v>14.007446992763665</v>
      </c>
      <c r="J2280" s="90" t="s">
        <v>8678</v>
      </c>
      <c r="K2280" s="95">
        <v>0.87448561191558805</v>
      </c>
      <c r="L2280" s="110">
        <v>165</v>
      </c>
    </row>
    <row r="2281" spans="1:12" ht="15" customHeight="1">
      <c r="A2281" s="90">
        <v>64</v>
      </c>
      <c r="B2281" s="92" t="s">
        <v>2846</v>
      </c>
      <c r="C2281" s="90" t="s">
        <v>82</v>
      </c>
      <c r="D2281" s="90">
        <v>1</v>
      </c>
      <c r="E2281" s="90">
        <v>1</v>
      </c>
      <c r="F2281" s="90" t="s">
        <v>566</v>
      </c>
      <c r="G2281" s="95">
        <v>0</v>
      </c>
      <c r="H2281" s="97">
        <v>0</v>
      </c>
      <c r="I2281" s="97">
        <v>0</v>
      </c>
      <c r="J2281" s="90" t="s">
        <v>8678</v>
      </c>
      <c r="K2281" s="95">
        <v>0.87448561191558805</v>
      </c>
      <c r="L2281" s="110">
        <v>141</v>
      </c>
    </row>
    <row r="2282" spans="1:12" ht="15" customHeight="1">
      <c r="A2282" s="90">
        <v>64</v>
      </c>
      <c r="B2282" s="92" t="s">
        <v>2847</v>
      </c>
      <c r="C2282" s="90" t="s">
        <v>82</v>
      </c>
      <c r="D2282" s="90">
        <v>1</v>
      </c>
      <c r="E2282" s="90">
        <v>1</v>
      </c>
      <c r="F2282" s="90" t="s">
        <v>566</v>
      </c>
      <c r="G2282" s="95">
        <v>0</v>
      </c>
      <c r="H2282" s="97">
        <v>0</v>
      </c>
      <c r="I2282" s="97">
        <v>0</v>
      </c>
      <c r="J2282" s="90" t="s">
        <v>8678</v>
      </c>
      <c r="K2282" s="95">
        <v>0.87448561191558805</v>
      </c>
      <c r="L2282" s="110">
        <v>141</v>
      </c>
    </row>
    <row r="2283" spans="1:12" ht="15" customHeight="1">
      <c r="A2283" s="90">
        <v>64</v>
      </c>
      <c r="B2283" s="92" t="s">
        <v>2848</v>
      </c>
      <c r="C2283" s="90" t="s">
        <v>82</v>
      </c>
      <c r="D2283" s="90">
        <v>1</v>
      </c>
      <c r="E2283" s="90">
        <v>1</v>
      </c>
      <c r="F2283" s="90" t="s">
        <v>566</v>
      </c>
      <c r="G2283" s="95">
        <v>4.3035419346412596</v>
      </c>
      <c r="H2283" s="97">
        <v>5.0249470194919041</v>
      </c>
      <c r="I2283" s="97">
        <v>3.5821368497906154</v>
      </c>
      <c r="J2283" s="90" t="s">
        <v>8678</v>
      </c>
      <c r="K2283" s="95">
        <v>0.97736626863479603</v>
      </c>
      <c r="L2283" s="110">
        <v>89</v>
      </c>
    </row>
    <row r="2284" spans="1:12" ht="15" customHeight="1">
      <c r="A2284" s="90">
        <v>64</v>
      </c>
      <c r="B2284" s="92" t="s">
        <v>2849</v>
      </c>
      <c r="C2284" s="90" t="s">
        <v>82</v>
      </c>
      <c r="D2284" s="90">
        <v>1</v>
      </c>
      <c r="E2284" s="90">
        <v>1</v>
      </c>
      <c r="F2284" s="90" t="s">
        <v>566</v>
      </c>
      <c r="G2284" s="95">
        <v>7.96615561715734</v>
      </c>
      <c r="H2284" s="97">
        <v>9.3015266339167901</v>
      </c>
      <c r="I2284" s="97">
        <v>6.6307846003978907</v>
      </c>
      <c r="J2284" s="90" t="s">
        <v>8678</v>
      </c>
      <c r="K2284" s="95">
        <v>1.59465014934539</v>
      </c>
      <c r="L2284" s="110">
        <v>95</v>
      </c>
    </row>
    <row r="2285" spans="1:12" ht="15" customHeight="1">
      <c r="A2285" s="90">
        <v>64</v>
      </c>
      <c r="B2285" s="92" t="s">
        <v>2850</v>
      </c>
      <c r="C2285" s="90" t="s">
        <v>82</v>
      </c>
      <c r="D2285" s="90">
        <v>1</v>
      </c>
      <c r="E2285" s="90">
        <v>1</v>
      </c>
      <c r="F2285" s="90" t="s">
        <v>566</v>
      </c>
      <c r="G2285" s="95">
        <v>4.9269617335596996</v>
      </c>
      <c r="H2285" s="97">
        <v>5.752871019779028</v>
      </c>
      <c r="I2285" s="97">
        <v>4.1010524473403711</v>
      </c>
      <c r="J2285" s="90" t="s">
        <v>8678</v>
      </c>
      <c r="K2285" s="95">
        <v>1.4917695522308301</v>
      </c>
      <c r="L2285" s="110">
        <v>95</v>
      </c>
    </row>
    <row r="2286" spans="1:12" ht="15" customHeight="1">
      <c r="A2286" s="90">
        <v>64</v>
      </c>
      <c r="B2286" s="92" t="s">
        <v>2851</v>
      </c>
      <c r="C2286" s="90" t="s">
        <v>82</v>
      </c>
      <c r="D2286" s="90">
        <v>1</v>
      </c>
      <c r="E2286" s="90">
        <v>1</v>
      </c>
      <c r="F2286" s="90" t="s">
        <v>566</v>
      </c>
      <c r="G2286" s="95">
        <v>6.4800606699760603</v>
      </c>
      <c r="H2286" s="97">
        <v>7.5663167791200472</v>
      </c>
      <c r="I2286" s="97">
        <v>5.3938045608320735</v>
      </c>
      <c r="J2286" s="90" t="s">
        <v>8678</v>
      </c>
      <c r="K2286" s="95">
        <v>1.69753086566925</v>
      </c>
      <c r="L2286" s="110">
        <v>108</v>
      </c>
    </row>
    <row r="2287" spans="1:12" ht="15" customHeight="1">
      <c r="A2287" s="90">
        <v>64</v>
      </c>
      <c r="B2287" s="92" t="s">
        <v>2852</v>
      </c>
      <c r="C2287" s="90" t="s">
        <v>82</v>
      </c>
      <c r="D2287" s="90">
        <v>1</v>
      </c>
      <c r="E2287" s="90">
        <v>1</v>
      </c>
      <c r="F2287" s="90" t="s">
        <v>566</v>
      </c>
      <c r="G2287" s="95">
        <v>3.3810343152462399</v>
      </c>
      <c r="H2287" s="97">
        <v>3.9477989440371695</v>
      </c>
      <c r="I2287" s="97">
        <v>2.8142696864553103</v>
      </c>
      <c r="J2287" s="90" t="s">
        <v>8678</v>
      </c>
      <c r="K2287" s="95">
        <v>1.18312752246856</v>
      </c>
      <c r="L2287" s="110">
        <v>102</v>
      </c>
    </row>
    <row r="2288" spans="1:12" ht="15" customHeight="1">
      <c r="A2288" s="90">
        <v>64</v>
      </c>
      <c r="B2288" s="92" t="s">
        <v>2853</v>
      </c>
      <c r="C2288" s="90" t="s">
        <v>82</v>
      </c>
      <c r="D2288" s="90">
        <v>1</v>
      </c>
      <c r="E2288" s="90">
        <v>1</v>
      </c>
      <c r="F2288" s="90" t="s">
        <v>566</v>
      </c>
      <c r="G2288" s="95">
        <v>7.7566576052074101</v>
      </c>
      <c r="H2288" s="97">
        <v>9.0569103558079451</v>
      </c>
      <c r="I2288" s="97">
        <v>6.4564048546068751</v>
      </c>
      <c r="J2288" s="90" t="s">
        <v>8678</v>
      </c>
      <c r="K2288" s="95">
        <v>1.90329217910766</v>
      </c>
      <c r="L2288" s="110">
        <v>94</v>
      </c>
    </row>
    <row r="2289" spans="1:12" ht="15" customHeight="1">
      <c r="A2289" s="90">
        <v>64</v>
      </c>
      <c r="B2289" s="92" t="s">
        <v>2854</v>
      </c>
      <c r="C2289" s="90" t="s">
        <v>82</v>
      </c>
      <c r="D2289" s="90">
        <v>1</v>
      </c>
      <c r="E2289" s="90">
        <v>1</v>
      </c>
      <c r="F2289" s="90" t="s">
        <v>566</v>
      </c>
      <c r="G2289" s="95">
        <v>3.22780009947753</v>
      </c>
      <c r="H2289" s="97">
        <v>3.768877992991448</v>
      </c>
      <c r="I2289" s="97">
        <v>2.686722205963612</v>
      </c>
      <c r="J2289" s="90" t="s">
        <v>8678</v>
      </c>
      <c r="K2289" s="95">
        <v>0.97736626863479603</v>
      </c>
      <c r="L2289" s="110">
        <v>108</v>
      </c>
    </row>
    <row r="2290" spans="1:12" ht="15" customHeight="1">
      <c r="A2290" s="90">
        <v>64</v>
      </c>
      <c r="B2290" s="92" t="s">
        <v>2855</v>
      </c>
      <c r="C2290" s="90" t="s">
        <v>82</v>
      </c>
      <c r="D2290" s="90">
        <v>1</v>
      </c>
      <c r="E2290" s="90">
        <v>1</v>
      </c>
      <c r="F2290" s="90" t="s">
        <v>566</v>
      </c>
      <c r="G2290" s="95">
        <v>0.67925527394702401</v>
      </c>
      <c r="H2290" s="97">
        <v>0.79311920648887058</v>
      </c>
      <c r="I2290" s="97">
        <v>0.56539134140517744</v>
      </c>
      <c r="J2290" s="90" t="s">
        <v>8678</v>
      </c>
      <c r="K2290" s="95">
        <v>0</v>
      </c>
      <c r="L2290" s="110">
        <v>80</v>
      </c>
    </row>
    <row r="2291" spans="1:12" ht="15" customHeight="1">
      <c r="A2291" s="90">
        <v>64</v>
      </c>
      <c r="B2291" s="92" t="s">
        <v>2856</v>
      </c>
      <c r="C2291" s="90" t="s">
        <v>82</v>
      </c>
      <c r="D2291" s="90">
        <v>1</v>
      </c>
      <c r="E2291" s="90">
        <v>1</v>
      </c>
      <c r="F2291" s="90" t="s">
        <v>566</v>
      </c>
      <c r="G2291" s="95">
        <v>0.66597409936557805</v>
      </c>
      <c r="H2291" s="97">
        <v>0.77761170135892432</v>
      </c>
      <c r="I2291" s="97">
        <v>0.55433649737223178</v>
      </c>
      <c r="J2291" s="90" t="s">
        <v>8678</v>
      </c>
      <c r="K2291" s="95">
        <v>0</v>
      </c>
      <c r="L2291" s="110">
        <v>80</v>
      </c>
    </row>
    <row r="2292" spans="1:12" ht="15" customHeight="1">
      <c r="A2292" s="90">
        <v>64</v>
      </c>
      <c r="B2292" s="92" t="s">
        <v>2857</v>
      </c>
      <c r="C2292" s="90" t="s">
        <v>82</v>
      </c>
      <c r="D2292" s="90">
        <v>1</v>
      </c>
      <c r="E2292" s="90">
        <v>1</v>
      </c>
      <c r="F2292" s="90" t="s">
        <v>566</v>
      </c>
      <c r="G2292" s="95">
        <v>0.89521140130106003</v>
      </c>
      <c r="H2292" s="97">
        <v>1.0452761774140618</v>
      </c>
      <c r="I2292" s="97">
        <v>0.7451466251880583</v>
      </c>
      <c r="J2292" s="90" t="s">
        <v>8678</v>
      </c>
      <c r="K2292" s="95">
        <v>0</v>
      </c>
      <c r="L2292" s="110">
        <v>80</v>
      </c>
    </row>
    <row r="2293" spans="1:12" ht="15" customHeight="1">
      <c r="A2293" s="90">
        <v>64</v>
      </c>
      <c r="B2293" s="92" t="s">
        <v>2858</v>
      </c>
      <c r="C2293" s="90" t="s">
        <v>82</v>
      </c>
      <c r="D2293" s="90">
        <v>1</v>
      </c>
      <c r="E2293" s="90">
        <v>1</v>
      </c>
      <c r="F2293" s="90" t="s">
        <v>566</v>
      </c>
      <c r="G2293" s="95">
        <v>1.5351405460490699</v>
      </c>
      <c r="H2293" s="97">
        <v>1.7924769941886209</v>
      </c>
      <c r="I2293" s="97">
        <v>1.2778040979095189</v>
      </c>
      <c r="J2293" s="90" t="s">
        <v>8678</v>
      </c>
      <c r="K2293" s="95">
        <v>0</v>
      </c>
      <c r="L2293" s="110">
        <v>80</v>
      </c>
    </row>
    <row r="2294" spans="1:12" ht="15" customHeight="1">
      <c r="A2294" s="90">
        <v>64</v>
      </c>
      <c r="B2294" s="92" t="s">
        <v>2859</v>
      </c>
      <c r="C2294" s="90" t="s">
        <v>82</v>
      </c>
      <c r="D2294" s="90">
        <v>1</v>
      </c>
      <c r="E2294" s="90">
        <v>1</v>
      </c>
      <c r="F2294" s="90" t="s">
        <v>566</v>
      </c>
      <c r="G2294" s="95">
        <v>0</v>
      </c>
      <c r="H2294" s="97">
        <v>0</v>
      </c>
      <c r="I2294" s="97">
        <v>0</v>
      </c>
      <c r="J2294" s="90" t="s">
        <v>8678</v>
      </c>
      <c r="K2294" s="95">
        <v>0</v>
      </c>
      <c r="L2294" s="110">
        <v>80</v>
      </c>
    </row>
    <row r="2295" spans="1:12" ht="15" customHeight="1">
      <c r="A2295" s="90">
        <v>64</v>
      </c>
      <c r="B2295" s="92" t="s">
        <v>2860</v>
      </c>
      <c r="C2295" s="90" t="s">
        <v>82</v>
      </c>
      <c r="D2295" s="90">
        <v>1</v>
      </c>
      <c r="E2295" s="90">
        <v>1</v>
      </c>
      <c r="F2295" s="90" t="s">
        <v>566</v>
      </c>
      <c r="G2295" s="95">
        <v>0</v>
      </c>
      <c r="H2295" s="97">
        <v>0</v>
      </c>
      <c r="I2295" s="97">
        <v>0</v>
      </c>
      <c r="J2295" s="90" t="s">
        <v>8678</v>
      </c>
      <c r="K2295" s="95">
        <v>0</v>
      </c>
      <c r="L2295" s="110">
        <v>80</v>
      </c>
    </row>
    <row r="2296" spans="1:12" ht="15" customHeight="1">
      <c r="A2296" s="90">
        <v>64</v>
      </c>
      <c r="B2296" s="92" t="s">
        <v>2861</v>
      </c>
      <c r="C2296" s="90" t="s">
        <v>82</v>
      </c>
      <c r="D2296" s="90">
        <v>1</v>
      </c>
      <c r="E2296" s="90">
        <v>1</v>
      </c>
      <c r="F2296" s="90" t="s">
        <v>566</v>
      </c>
      <c r="G2296" s="95">
        <v>0</v>
      </c>
      <c r="H2296" s="97">
        <v>0</v>
      </c>
      <c r="I2296" s="97">
        <v>0</v>
      </c>
      <c r="J2296" s="90" t="s">
        <v>8678</v>
      </c>
      <c r="K2296" s="95">
        <v>0</v>
      </c>
      <c r="L2296" s="110">
        <v>80</v>
      </c>
    </row>
    <row r="2297" spans="1:12" ht="15" customHeight="1">
      <c r="A2297" s="90">
        <v>64</v>
      </c>
      <c r="B2297" s="92" t="s">
        <v>2862</v>
      </c>
      <c r="C2297" s="90" t="s">
        <v>82</v>
      </c>
      <c r="D2297" s="90">
        <v>1</v>
      </c>
      <c r="E2297" s="90">
        <v>1</v>
      </c>
      <c r="F2297" s="90" t="s">
        <v>566</v>
      </c>
      <c r="G2297" s="95">
        <v>3.3532169392806299</v>
      </c>
      <c r="H2297" s="97">
        <v>3.915318526146196</v>
      </c>
      <c r="I2297" s="97">
        <v>2.7911153524150638</v>
      </c>
      <c r="J2297" s="90" t="s">
        <v>8678</v>
      </c>
      <c r="K2297" s="95">
        <v>0</v>
      </c>
      <c r="L2297" s="110">
        <v>80</v>
      </c>
    </row>
    <row r="2298" spans="1:12" ht="15" customHeight="1">
      <c r="A2298" s="90">
        <v>64</v>
      </c>
      <c r="B2298" s="92" t="s">
        <v>2863</v>
      </c>
      <c r="C2298" s="90" t="s">
        <v>82</v>
      </c>
      <c r="D2298" s="90">
        <v>1</v>
      </c>
      <c r="E2298" s="90">
        <v>1</v>
      </c>
      <c r="F2298" s="90" t="s">
        <v>566</v>
      </c>
      <c r="G2298" s="95">
        <v>2.55743943822764</v>
      </c>
      <c r="H2298" s="97">
        <v>2.9861444079838573</v>
      </c>
      <c r="I2298" s="97">
        <v>2.1287344684714227</v>
      </c>
      <c r="J2298" s="90" t="s">
        <v>8678</v>
      </c>
      <c r="K2298" s="95">
        <v>0</v>
      </c>
      <c r="L2298" s="110">
        <v>80</v>
      </c>
    </row>
    <row r="2299" spans="1:12" ht="15" customHeight="1">
      <c r="A2299" s="90">
        <v>64</v>
      </c>
      <c r="B2299" s="92" t="s">
        <v>2864</v>
      </c>
      <c r="C2299" s="90" t="s">
        <v>82</v>
      </c>
      <c r="D2299" s="90">
        <v>1</v>
      </c>
      <c r="E2299" s="90">
        <v>1</v>
      </c>
      <c r="F2299" s="90" t="s">
        <v>566</v>
      </c>
      <c r="G2299" s="95">
        <v>0</v>
      </c>
      <c r="H2299" s="97">
        <v>0</v>
      </c>
      <c r="I2299" s="97">
        <v>0</v>
      </c>
      <c r="J2299" s="90" t="s">
        <v>8678</v>
      </c>
      <c r="K2299" s="95">
        <v>0.61728394031524603</v>
      </c>
      <c r="L2299" s="110">
        <v>80</v>
      </c>
    </row>
    <row r="2300" spans="1:12" ht="15" customHeight="1">
      <c r="A2300" s="90">
        <v>64</v>
      </c>
      <c r="B2300" s="92" t="s">
        <v>2865</v>
      </c>
      <c r="C2300" s="90" t="s">
        <v>82</v>
      </c>
      <c r="D2300" s="90">
        <v>1</v>
      </c>
      <c r="E2300" s="90">
        <v>1</v>
      </c>
      <c r="F2300" s="90" t="s">
        <v>566</v>
      </c>
      <c r="G2300" s="95">
        <v>0.54525080032760898</v>
      </c>
      <c r="H2300" s="97">
        <v>0.63665148977110797</v>
      </c>
      <c r="I2300" s="97">
        <v>0.45385011088411004</v>
      </c>
      <c r="J2300" s="90" t="s">
        <v>8678</v>
      </c>
      <c r="K2300" s="95">
        <v>0.97736626863479603</v>
      </c>
      <c r="L2300" s="110">
        <v>332</v>
      </c>
    </row>
    <row r="2301" spans="1:12" ht="15" customHeight="1">
      <c r="A2301" s="90">
        <v>64</v>
      </c>
      <c r="B2301" s="92" t="s">
        <v>2866</v>
      </c>
      <c r="C2301" s="90" t="s">
        <v>82</v>
      </c>
      <c r="D2301" s="90">
        <v>1</v>
      </c>
      <c r="E2301" s="90">
        <v>1</v>
      </c>
      <c r="F2301" s="90" t="s">
        <v>566</v>
      </c>
      <c r="G2301" s="95">
        <v>3.7211714138651701</v>
      </c>
      <c r="H2301" s="97">
        <v>4.3449534102608833</v>
      </c>
      <c r="I2301" s="97">
        <v>3.097389417469457</v>
      </c>
      <c r="J2301" s="90" t="s">
        <v>8678</v>
      </c>
      <c r="K2301" s="95">
        <v>0.87448561191558805</v>
      </c>
      <c r="L2301" s="110">
        <v>356</v>
      </c>
    </row>
    <row r="2302" spans="1:12" ht="15" customHeight="1">
      <c r="A2302" s="90">
        <v>64</v>
      </c>
      <c r="B2302" s="92" t="s">
        <v>2867</v>
      </c>
      <c r="C2302" s="90" t="s">
        <v>82</v>
      </c>
      <c r="D2302" s="90">
        <v>1</v>
      </c>
      <c r="E2302" s="90">
        <v>1</v>
      </c>
      <c r="F2302" s="90" t="s">
        <v>566</v>
      </c>
      <c r="G2302" s="95">
        <v>0</v>
      </c>
      <c r="H2302" s="97">
        <v>0</v>
      </c>
      <c r="I2302" s="97">
        <v>0</v>
      </c>
      <c r="J2302" s="90" t="s">
        <v>8678</v>
      </c>
      <c r="K2302" s="95">
        <v>0.97736626863479603</v>
      </c>
      <c r="L2302" s="110">
        <v>166</v>
      </c>
    </row>
    <row r="2303" spans="1:12" ht="15" customHeight="1">
      <c r="A2303" s="90">
        <v>64</v>
      </c>
      <c r="B2303" s="92" t="s">
        <v>2868</v>
      </c>
      <c r="C2303" s="90" t="s">
        <v>82</v>
      </c>
      <c r="D2303" s="90">
        <v>1</v>
      </c>
      <c r="E2303" s="90">
        <v>1</v>
      </c>
      <c r="F2303" s="90" t="s">
        <v>566</v>
      </c>
      <c r="G2303" s="95">
        <v>0</v>
      </c>
      <c r="H2303" s="97">
        <v>0</v>
      </c>
      <c r="I2303" s="97">
        <v>0</v>
      </c>
      <c r="J2303" s="90" t="s">
        <v>8678</v>
      </c>
      <c r="K2303" s="95">
        <v>1.4917695522308301</v>
      </c>
      <c r="L2303" s="110">
        <v>146</v>
      </c>
    </row>
    <row r="2304" spans="1:12" ht="15" customHeight="1">
      <c r="A2304" s="90">
        <v>64</v>
      </c>
      <c r="B2304" s="92" t="s">
        <v>2869</v>
      </c>
      <c r="C2304" s="90" t="s">
        <v>82</v>
      </c>
      <c r="D2304" s="90">
        <v>1</v>
      </c>
      <c r="E2304" s="90">
        <v>1</v>
      </c>
      <c r="F2304" s="90" t="s">
        <v>566</v>
      </c>
      <c r="G2304" s="95">
        <v>0</v>
      </c>
      <c r="H2304" s="97">
        <v>0</v>
      </c>
      <c r="I2304" s="97">
        <v>0</v>
      </c>
      <c r="J2304" s="90" t="s">
        <v>8678</v>
      </c>
      <c r="K2304" s="95">
        <v>1.18312752246856</v>
      </c>
      <c r="L2304" s="110">
        <v>142</v>
      </c>
    </row>
    <row r="2305" spans="1:12" ht="15" customHeight="1">
      <c r="A2305" s="90">
        <v>64</v>
      </c>
      <c r="B2305" s="92" t="s">
        <v>2870</v>
      </c>
      <c r="C2305" s="90" t="s">
        <v>82</v>
      </c>
      <c r="D2305" s="90">
        <v>1</v>
      </c>
      <c r="E2305" s="90">
        <v>1</v>
      </c>
      <c r="F2305" s="90" t="s">
        <v>566</v>
      </c>
      <c r="G2305" s="95">
        <v>0.279040387163002</v>
      </c>
      <c r="H2305" s="97">
        <v>0.32581607965892334</v>
      </c>
      <c r="I2305" s="97">
        <v>0.23226469466708066</v>
      </c>
      <c r="J2305" s="90" t="s">
        <v>8678</v>
      </c>
      <c r="K2305" s="95">
        <v>0.61728394031524603</v>
      </c>
      <c r="L2305" s="110">
        <v>111</v>
      </c>
    </row>
    <row r="2306" spans="1:12" ht="15" customHeight="1">
      <c r="A2306" s="90">
        <v>64</v>
      </c>
      <c r="B2306" s="92" t="s">
        <v>2871</v>
      </c>
      <c r="C2306" s="90" t="s">
        <v>82</v>
      </c>
      <c r="D2306" s="90">
        <v>1</v>
      </c>
      <c r="E2306" s="90">
        <v>1</v>
      </c>
      <c r="F2306" s="90" t="s">
        <v>566</v>
      </c>
      <c r="G2306" s="95">
        <v>19.723319461266598</v>
      </c>
      <c r="H2306" s="97">
        <v>23.029550274299787</v>
      </c>
      <c r="I2306" s="97">
        <v>16.41708864823341</v>
      </c>
      <c r="J2306" s="90" t="s">
        <v>8678</v>
      </c>
      <c r="K2306" s="95">
        <v>0.823045253753662</v>
      </c>
      <c r="L2306" s="110">
        <v>117</v>
      </c>
    </row>
    <row r="2307" spans="1:12" ht="15" customHeight="1">
      <c r="A2307" s="90">
        <v>64</v>
      </c>
      <c r="B2307" s="92" t="s">
        <v>2872</v>
      </c>
      <c r="C2307" s="90" t="s">
        <v>82</v>
      </c>
      <c r="D2307" s="90">
        <v>1</v>
      </c>
      <c r="E2307" s="90">
        <v>1</v>
      </c>
      <c r="F2307" s="90" t="s">
        <v>566</v>
      </c>
      <c r="G2307" s="95">
        <v>0</v>
      </c>
      <c r="H2307" s="97">
        <v>0</v>
      </c>
      <c r="I2307" s="97">
        <v>0</v>
      </c>
      <c r="J2307" s="90" t="s">
        <v>8678</v>
      </c>
      <c r="K2307" s="95">
        <v>0.72016459703445401</v>
      </c>
      <c r="L2307" s="110">
        <v>117</v>
      </c>
    </row>
    <row r="2308" spans="1:12" ht="15" customHeight="1">
      <c r="A2308" s="90">
        <v>64</v>
      </c>
      <c r="B2308" s="92" t="s">
        <v>2873</v>
      </c>
      <c r="C2308" s="90" t="s">
        <v>82</v>
      </c>
      <c r="D2308" s="90">
        <v>1</v>
      </c>
      <c r="E2308" s="90">
        <v>1</v>
      </c>
      <c r="F2308" s="90" t="s">
        <v>566</v>
      </c>
      <c r="G2308" s="95">
        <v>3.3146883109858298E-2</v>
      </c>
      <c r="H2308" s="97">
        <v>3.8703313228482208E-2</v>
      </c>
      <c r="I2308" s="97">
        <v>2.7590452991234388E-2</v>
      </c>
      <c r="J2308" s="90" t="s">
        <v>8678</v>
      </c>
      <c r="K2308" s="95">
        <v>0.823045253753662</v>
      </c>
      <c r="L2308" s="110">
        <v>135</v>
      </c>
    </row>
    <row r="2309" spans="1:12" ht="15" customHeight="1">
      <c r="A2309" s="90">
        <v>64</v>
      </c>
      <c r="B2309" s="92" t="s">
        <v>2874</v>
      </c>
      <c r="C2309" s="90" t="s">
        <v>82</v>
      </c>
      <c r="D2309" s="90">
        <v>1</v>
      </c>
      <c r="E2309" s="90">
        <v>1</v>
      </c>
      <c r="F2309" s="90" t="s">
        <v>566</v>
      </c>
      <c r="G2309" s="95">
        <v>0</v>
      </c>
      <c r="H2309" s="97">
        <v>0</v>
      </c>
      <c r="I2309" s="97">
        <v>0</v>
      </c>
      <c r="J2309" s="90" t="s">
        <v>8678</v>
      </c>
      <c r="K2309" s="95">
        <v>1.0802469253539999</v>
      </c>
      <c r="L2309" s="110">
        <v>113</v>
      </c>
    </row>
    <row r="2310" spans="1:12" ht="15" customHeight="1">
      <c r="A2310" s="90">
        <v>64</v>
      </c>
      <c r="B2310" s="92" t="s">
        <v>2875</v>
      </c>
      <c r="C2310" s="90" t="s">
        <v>82</v>
      </c>
      <c r="D2310" s="90">
        <v>1</v>
      </c>
      <c r="E2310" s="90">
        <v>1</v>
      </c>
      <c r="F2310" s="90" t="s">
        <v>566</v>
      </c>
      <c r="G2310" s="95">
        <v>25.667394259995099</v>
      </c>
      <c r="H2310" s="97">
        <v>29.970033577850437</v>
      </c>
      <c r="I2310" s="97">
        <v>21.364754942139761</v>
      </c>
      <c r="J2310" s="90" t="s">
        <v>8678</v>
      </c>
      <c r="K2310" s="95">
        <v>1.69753086566925</v>
      </c>
      <c r="L2310" s="110">
        <v>119</v>
      </c>
    </row>
    <row r="2311" spans="1:12" ht="15" customHeight="1">
      <c r="A2311" s="90">
        <v>64</v>
      </c>
      <c r="B2311" s="92" t="s">
        <v>2876</v>
      </c>
      <c r="C2311" s="90" t="s">
        <v>82</v>
      </c>
      <c r="D2311" s="90">
        <v>1</v>
      </c>
      <c r="E2311" s="90">
        <v>1</v>
      </c>
      <c r="F2311" s="90" t="s">
        <v>566</v>
      </c>
      <c r="G2311" s="95">
        <v>5.7051455032786302</v>
      </c>
      <c r="H2311" s="97">
        <v>6.6615021598150967</v>
      </c>
      <c r="I2311" s="97">
        <v>4.7487888467421637</v>
      </c>
      <c r="J2311" s="90" t="s">
        <v>8678</v>
      </c>
      <c r="K2311" s="95">
        <v>0.61728394031524603</v>
      </c>
      <c r="L2311" s="110">
        <v>139</v>
      </c>
    </row>
    <row r="2312" spans="1:12" ht="15" customHeight="1">
      <c r="A2312" s="90">
        <v>64</v>
      </c>
      <c r="B2312" s="92" t="s">
        <v>2877</v>
      </c>
      <c r="C2312" s="90" t="s">
        <v>82</v>
      </c>
      <c r="D2312" s="90">
        <v>1</v>
      </c>
      <c r="E2312" s="90">
        <v>1</v>
      </c>
      <c r="F2312" s="90" t="s">
        <v>566</v>
      </c>
      <c r="G2312" s="95">
        <v>0.28373884579783698</v>
      </c>
      <c r="H2312" s="97">
        <v>0.33130214348074322</v>
      </c>
      <c r="I2312" s="97">
        <v>0.23617554811493074</v>
      </c>
      <c r="J2312" s="90" t="s">
        <v>8678</v>
      </c>
      <c r="K2312" s="95">
        <v>0</v>
      </c>
      <c r="L2312" s="110">
        <v>132</v>
      </c>
    </row>
    <row r="2313" spans="1:12" ht="15" customHeight="1">
      <c r="A2313" s="90">
        <v>64</v>
      </c>
      <c r="B2313" s="92" t="s">
        <v>2878</v>
      </c>
      <c r="C2313" s="90" t="s">
        <v>82</v>
      </c>
      <c r="D2313" s="90">
        <v>1</v>
      </c>
      <c r="E2313" s="90">
        <v>1</v>
      </c>
      <c r="F2313" s="90" t="s">
        <v>566</v>
      </c>
      <c r="G2313" s="95">
        <v>8.1574575789093302</v>
      </c>
      <c r="H2313" s="97">
        <v>9.5248966479953783</v>
      </c>
      <c r="I2313" s="97">
        <v>6.7900185098232821</v>
      </c>
      <c r="J2313" s="90" t="s">
        <v>8678</v>
      </c>
      <c r="K2313" s="95">
        <v>0.51440328359603804</v>
      </c>
      <c r="L2313" s="110">
        <v>132</v>
      </c>
    </row>
    <row r="2314" spans="1:12" ht="15" customHeight="1">
      <c r="A2314" s="90">
        <v>64</v>
      </c>
      <c r="B2314" s="92" t="s">
        <v>2879</v>
      </c>
      <c r="C2314" s="90" t="s">
        <v>82</v>
      </c>
      <c r="D2314" s="90">
        <v>1</v>
      </c>
      <c r="E2314" s="90">
        <v>1</v>
      </c>
      <c r="F2314" s="90" t="s">
        <v>566</v>
      </c>
      <c r="G2314" s="95">
        <v>1.7844283001355099</v>
      </c>
      <c r="H2314" s="97">
        <v>2.0835529906391836</v>
      </c>
      <c r="I2314" s="97">
        <v>1.4853036096318362</v>
      </c>
      <c r="J2314" s="90" t="s">
        <v>8678</v>
      </c>
      <c r="K2314" s="95">
        <v>0</v>
      </c>
      <c r="L2314" s="110">
        <v>132</v>
      </c>
    </row>
    <row r="2315" spans="1:12" ht="15" customHeight="1">
      <c r="A2315" s="90">
        <v>64</v>
      </c>
      <c r="B2315" s="92" t="s">
        <v>2880</v>
      </c>
      <c r="C2315" s="90" t="s">
        <v>82</v>
      </c>
      <c r="D2315" s="90">
        <v>1</v>
      </c>
      <c r="E2315" s="90">
        <v>1</v>
      </c>
      <c r="F2315" s="90" t="s">
        <v>566</v>
      </c>
      <c r="G2315" s="95">
        <v>0</v>
      </c>
      <c r="H2315" s="97">
        <v>0</v>
      </c>
      <c r="I2315" s="97">
        <v>0</v>
      </c>
      <c r="J2315" s="90" t="s">
        <v>8678</v>
      </c>
      <c r="K2315" s="95">
        <v>1.2860082387924101</v>
      </c>
      <c r="L2315" s="110">
        <v>129</v>
      </c>
    </row>
    <row r="2316" spans="1:12" ht="15" customHeight="1">
      <c r="A2316" s="90">
        <v>64</v>
      </c>
      <c r="B2316" s="92" t="s">
        <v>2881</v>
      </c>
      <c r="C2316" s="90" t="s">
        <v>82</v>
      </c>
      <c r="D2316" s="90">
        <v>1</v>
      </c>
      <c r="E2316" s="90">
        <v>1</v>
      </c>
      <c r="F2316" s="90" t="s">
        <v>566</v>
      </c>
      <c r="G2316" s="95">
        <v>0</v>
      </c>
      <c r="H2316" s="97">
        <v>0</v>
      </c>
      <c r="I2316" s="97">
        <v>0</v>
      </c>
      <c r="J2316" s="90" t="s">
        <v>8678</v>
      </c>
      <c r="K2316" s="95">
        <v>1.18312752246856</v>
      </c>
      <c r="L2316" s="110">
        <v>123</v>
      </c>
    </row>
    <row r="2317" spans="1:12" ht="15" customHeight="1">
      <c r="A2317" s="90">
        <v>64</v>
      </c>
      <c r="B2317" s="92" t="s">
        <v>2882</v>
      </c>
      <c r="C2317" s="90" t="s">
        <v>82</v>
      </c>
      <c r="D2317" s="90">
        <v>1</v>
      </c>
      <c r="E2317" s="90">
        <v>1</v>
      </c>
      <c r="F2317" s="90" t="s">
        <v>566</v>
      </c>
      <c r="G2317" s="95">
        <v>0.82124581854801704</v>
      </c>
      <c r="H2317" s="97">
        <v>0.95891170362838518</v>
      </c>
      <c r="I2317" s="97">
        <v>0.68357993346764889</v>
      </c>
      <c r="J2317" s="90" t="s">
        <v>8678</v>
      </c>
      <c r="K2317" s="95">
        <v>0.51440328359603804</v>
      </c>
      <c r="L2317" s="110">
        <v>120</v>
      </c>
    </row>
    <row r="2318" spans="1:12" ht="15" customHeight="1">
      <c r="A2318" s="90">
        <v>64</v>
      </c>
      <c r="B2318" s="92" t="s">
        <v>2883</v>
      </c>
      <c r="C2318" s="90" t="s">
        <v>82</v>
      </c>
      <c r="D2318" s="90">
        <v>1</v>
      </c>
      <c r="E2318" s="90">
        <v>1</v>
      </c>
      <c r="F2318" s="90" t="s">
        <v>566</v>
      </c>
      <c r="G2318" s="95">
        <v>0</v>
      </c>
      <c r="H2318" s="97">
        <v>0</v>
      </c>
      <c r="I2318" s="97">
        <v>0</v>
      </c>
      <c r="J2318" s="90" t="s">
        <v>8678</v>
      </c>
      <c r="K2318" s="95">
        <v>0.51440328359603804</v>
      </c>
      <c r="L2318" s="110">
        <v>120</v>
      </c>
    </row>
    <row r="2319" spans="1:12" ht="15" customHeight="1">
      <c r="A2319" s="90">
        <v>64</v>
      </c>
      <c r="B2319" s="92" t="s">
        <v>2884</v>
      </c>
      <c r="C2319" s="90" t="s">
        <v>82</v>
      </c>
      <c r="D2319" s="90">
        <v>1</v>
      </c>
      <c r="E2319" s="90">
        <v>1</v>
      </c>
      <c r="F2319" s="90" t="s">
        <v>566</v>
      </c>
      <c r="G2319" s="95">
        <v>0.43526215180109401</v>
      </c>
      <c r="H2319" s="97">
        <v>0.50822538402262851</v>
      </c>
      <c r="I2319" s="97">
        <v>0.36229891957955951</v>
      </c>
      <c r="J2319" s="90" t="s">
        <v>8678</v>
      </c>
      <c r="K2319" s="95">
        <v>0</v>
      </c>
      <c r="L2319" s="110">
        <v>120</v>
      </c>
    </row>
    <row r="2320" spans="1:12" ht="15" customHeight="1">
      <c r="A2320" s="90">
        <v>64</v>
      </c>
      <c r="B2320" s="92" t="s">
        <v>2885</v>
      </c>
      <c r="C2320" s="90" t="s">
        <v>82</v>
      </c>
      <c r="D2320" s="90">
        <v>1</v>
      </c>
      <c r="E2320" s="90">
        <v>1</v>
      </c>
      <c r="F2320" s="90" t="s">
        <v>566</v>
      </c>
      <c r="G2320" s="95">
        <v>17.099908782152699</v>
      </c>
      <c r="H2320" s="97">
        <v>19.966375830290215</v>
      </c>
      <c r="I2320" s="97">
        <v>14.233441734015184</v>
      </c>
      <c r="J2320" s="90" t="s">
        <v>8678</v>
      </c>
      <c r="K2320" s="95">
        <v>1.8004115819930999</v>
      </c>
      <c r="L2320" s="110">
        <v>111</v>
      </c>
    </row>
    <row r="2321" spans="1:12" ht="15" customHeight="1">
      <c r="A2321" s="90">
        <v>64</v>
      </c>
      <c r="B2321" s="92" t="s">
        <v>2886</v>
      </c>
      <c r="C2321" s="90" t="s">
        <v>82</v>
      </c>
      <c r="D2321" s="90">
        <v>1</v>
      </c>
      <c r="E2321" s="90">
        <v>1</v>
      </c>
      <c r="F2321" s="90" t="s">
        <v>566</v>
      </c>
      <c r="G2321" s="95">
        <v>27.655363284100901</v>
      </c>
      <c r="H2321" s="97">
        <v>32.29124693518127</v>
      </c>
      <c r="I2321" s="97">
        <v>23.019479633020531</v>
      </c>
      <c r="J2321" s="90" t="s">
        <v>8678</v>
      </c>
      <c r="K2321" s="95">
        <v>1.4917695522308301</v>
      </c>
      <c r="L2321" s="110">
        <v>118</v>
      </c>
    </row>
    <row r="2322" spans="1:12" ht="15" customHeight="1">
      <c r="A2322" s="90">
        <v>64</v>
      </c>
      <c r="B2322" s="92" t="s">
        <v>2887</v>
      </c>
      <c r="C2322" s="90" t="s">
        <v>82</v>
      </c>
      <c r="D2322" s="90">
        <v>1</v>
      </c>
      <c r="E2322" s="90">
        <v>1</v>
      </c>
      <c r="F2322" s="90" t="s">
        <v>566</v>
      </c>
      <c r="G2322" s="95">
        <v>0</v>
      </c>
      <c r="H2322" s="97">
        <v>0</v>
      </c>
      <c r="I2322" s="97">
        <v>0</v>
      </c>
      <c r="J2322" s="90" t="s">
        <v>8678</v>
      </c>
      <c r="K2322" s="95">
        <v>0.97736626863479603</v>
      </c>
      <c r="L2322" s="110">
        <v>141</v>
      </c>
    </row>
    <row r="2323" spans="1:12" ht="15" customHeight="1">
      <c r="A2323" s="90">
        <v>64</v>
      </c>
      <c r="B2323" s="92" t="s">
        <v>2888</v>
      </c>
      <c r="C2323" s="90" t="s">
        <v>82</v>
      </c>
      <c r="D2323" s="90">
        <v>1</v>
      </c>
      <c r="E2323" s="90">
        <v>1</v>
      </c>
      <c r="F2323" s="90" t="s">
        <v>566</v>
      </c>
      <c r="G2323" s="95">
        <v>9.5387101413433708</v>
      </c>
      <c r="H2323" s="97">
        <v>11.137689331830829</v>
      </c>
      <c r="I2323" s="97">
        <v>7.9397309508559122</v>
      </c>
      <c r="J2323" s="90" t="s">
        <v>8678</v>
      </c>
      <c r="K2323" s="95">
        <v>0.823045253753662</v>
      </c>
      <c r="L2323" s="110">
        <v>140</v>
      </c>
    </row>
    <row r="2324" spans="1:12" ht="15" customHeight="1">
      <c r="A2324" s="90">
        <v>64</v>
      </c>
      <c r="B2324" s="92" t="s">
        <v>2889</v>
      </c>
      <c r="C2324" s="90" t="s">
        <v>82</v>
      </c>
      <c r="D2324" s="90">
        <v>1</v>
      </c>
      <c r="E2324" s="90">
        <v>1</v>
      </c>
      <c r="F2324" s="90" t="s">
        <v>566</v>
      </c>
      <c r="G2324" s="95">
        <v>0</v>
      </c>
      <c r="H2324" s="97">
        <v>0</v>
      </c>
      <c r="I2324" s="97">
        <v>0</v>
      </c>
      <c r="J2324" s="90" t="s">
        <v>8678</v>
      </c>
      <c r="K2324" s="95">
        <v>0</v>
      </c>
      <c r="L2324" s="110">
        <v>140</v>
      </c>
    </row>
    <row r="2325" spans="1:12" ht="15" customHeight="1">
      <c r="A2325" s="90">
        <v>64</v>
      </c>
      <c r="B2325" s="92" t="s">
        <v>2890</v>
      </c>
      <c r="C2325" s="90" t="s">
        <v>82</v>
      </c>
      <c r="D2325" s="90">
        <v>1</v>
      </c>
      <c r="E2325" s="90">
        <v>1</v>
      </c>
      <c r="F2325" s="90" t="s">
        <v>566</v>
      </c>
      <c r="G2325" s="95">
        <v>0</v>
      </c>
      <c r="H2325" s="97">
        <v>0</v>
      </c>
      <c r="I2325" s="97">
        <v>0</v>
      </c>
      <c r="J2325" s="90" t="s">
        <v>8678</v>
      </c>
      <c r="K2325" s="95">
        <v>0.61728394031524603</v>
      </c>
      <c r="L2325" s="110">
        <v>140</v>
      </c>
    </row>
    <row r="2326" spans="1:12" ht="15" customHeight="1">
      <c r="A2326" s="90">
        <v>64</v>
      </c>
      <c r="B2326" s="92" t="s">
        <v>2891</v>
      </c>
      <c r="C2326" s="90" t="s">
        <v>82</v>
      </c>
      <c r="D2326" s="90">
        <v>1</v>
      </c>
      <c r="E2326" s="90">
        <v>1</v>
      </c>
      <c r="F2326" s="90" t="s">
        <v>566</v>
      </c>
      <c r="G2326" s="95">
        <v>10.603456003466601</v>
      </c>
      <c r="H2326" s="97">
        <v>12.38091912432464</v>
      </c>
      <c r="I2326" s="97">
        <v>8.8259928826085616</v>
      </c>
      <c r="J2326" s="90" t="s">
        <v>8678</v>
      </c>
      <c r="K2326" s="95">
        <v>0.51440328359603804</v>
      </c>
      <c r="L2326" s="110">
        <v>140</v>
      </c>
    </row>
    <row r="2327" spans="1:12" ht="15" customHeight="1">
      <c r="A2327" s="90">
        <v>64</v>
      </c>
      <c r="B2327" s="92" t="s">
        <v>2892</v>
      </c>
      <c r="C2327" s="90" t="s">
        <v>82</v>
      </c>
      <c r="D2327" s="90">
        <v>1</v>
      </c>
      <c r="E2327" s="90">
        <v>1</v>
      </c>
      <c r="F2327" s="90" t="s">
        <v>566</v>
      </c>
      <c r="G2327" s="95">
        <v>28.399096217923798</v>
      </c>
      <c r="H2327" s="97">
        <v>33.159652226884994</v>
      </c>
      <c r="I2327" s="97">
        <v>23.638540208962606</v>
      </c>
      <c r="J2327" s="90" t="s">
        <v>8678</v>
      </c>
      <c r="K2327" s="95">
        <v>1.4917695522308301</v>
      </c>
      <c r="L2327" s="110">
        <v>118</v>
      </c>
    </row>
    <row r="2328" spans="1:12" ht="15" customHeight="1">
      <c r="A2328" s="90">
        <v>64</v>
      </c>
      <c r="B2328" s="92" t="s">
        <v>2893</v>
      </c>
      <c r="C2328" s="90" t="s">
        <v>82</v>
      </c>
      <c r="D2328" s="90">
        <v>1</v>
      </c>
      <c r="E2328" s="90">
        <v>1</v>
      </c>
      <c r="F2328" s="90" t="s">
        <v>566</v>
      </c>
      <c r="G2328" s="95">
        <v>0</v>
      </c>
      <c r="H2328" s="97">
        <v>0</v>
      </c>
      <c r="I2328" s="97">
        <v>0</v>
      </c>
      <c r="J2328" s="90" t="s">
        <v>8678</v>
      </c>
      <c r="K2328" s="95">
        <v>1.18312752246856</v>
      </c>
      <c r="L2328" s="110">
        <v>127</v>
      </c>
    </row>
    <row r="2329" spans="1:12" ht="15" customHeight="1">
      <c r="A2329" s="90">
        <v>64</v>
      </c>
      <c r="B2329" s="92" t="s">
        <v>2894</v>
      </c>
      <c r="C2329" s="90" t="s">
        <v>82</v>
      </c>
      <c r="D2329" s="90">
        <v>1</v>
      </c>
      <c r="E2329" s="90">
        <v>1</v>
      </c>
      <c r="F2329" s="90" t="s">
        <v>566</v>
      </c>
      <c r="G2329" s="95">
        <v>0</v>
      </c>
      <c r="H2329" s="97">
        <v>0</v>
      </c>
      <c r="I2329" s="97">
        <v>0</v>
      </c>
      <c r="J2329" s="90" t="s">
        <v>8678</v>
      </c>
      <c r="K2329" s="95">
        <v>0.97736626863479603</v>
      </c>
      <c r="L2329" s="110">
        <v>130</v>
      </c>
    </row>
    <row r="2330" spans="1:12" ht="15" customHeight="1">
      <c r="A2330" s="90">
        <v>64</v>
      </c>
      <c r="B2330" s="92" t="s">
        <v>2895</v>
      </c>
      <c r="C2330" s="90" t="s">
        <v>82</v>
      </c>
      <c r="D2330" s="90">
        <v>1</v>
      </c>
      <c r="E2330" s="90">
        <v>1</v>
      </c>
      <c r="F2330" s="90" t="s">
        <v>566</v>
      </c>
      <c r="G2330" s="95">
        <v>21.2096773231006</v>
      </c>
      <c r="H2330" s="97">
        <v>24.765067116276075</v>
      </c>
      <c r="I2330" s="97">
        <v>17.654287529925124</v>
      </c>
      <c r="J2330" s="90" t="s">
        <v>8678</v>
      </c>
      <c r="K2330" s="95">
        <v>0.97736626863479603</v>
      </c>
      <c r="L2330" s="110">
        <v>226</v>
      </c>
    </row>
    <row r="2331" spans="1:12" ht="15" customHeight="1">
      <c r="A2331" s="90">
        <v>64</v>
      </c>
      <c r="B2331" s="92" t="s">
        <v>2896</v>
      </c>
      <c r="C2331" s="90" t="s">
        <v>82</v>
      </c>
      <c r="D2331" s="90">
        <v>1</v>
      </c>
      <c r="E2331" s="90">
        <v>1</v>
      </c>
      <c r="F2331" s="90" t="s">
        <v>566</v>
      </c>
      <c r="G2331" s="95">
        <v>0</v>
      </c>
      <c r="H2331" s="97">
        <v>0</v>
      </c>
      <c r="I2331" s="97">
        <v>0</v>
      </c>
      <c r="J2331" s="90" t="s">
        <v>8678</v>
      </c>
      <c r="K2331" s="95">
        <v>0.823045253753662</v>
      </c>
      <c r="L2331" s="110">
        <v>246</v>
      </c>
    </row>
    <row r="2332" spans="1:12" ht="15" customHeight="1">
      <c r="A2332" s="90">
        <v>64</v>
      </c>
      <c r="B2332" s="92" t="s">
        <v>2897</v>
      </c>
      <c r="C2332" s="90" t="s">
        <v>82</v>
      </c>
      <c r="D2332" s="90">
        <v>1</v>
      </c>
      <c r="E2332" s="90">
        <v>1</v>
      </c>
      <c r="F2332" s="90" t="s">
        <v>566</v>
      </c>
      <c r="G2332" s="95">
        <v>0</v>
      </c>
      <c r="H2332" s="97">
        <v>0</v>
      </c>
      <c r="I2332" s="97">
        <v>0</v>
      </c>
      <c r="J2332" s="90" t="s">
        <v>8678</v>
      </c>
      <c r="K2332" s="95">
        <v>0.823045253753662</v>
      </c>
      <c r="L2332" s="110">
        <v>232</v>
      </c>
    </row>
    <row r="2333" spans="1:12" ht="15" customHeight="1">
      <c r="A2333" s="90">
        <v>64</v>
      </c>
      <c r="B2333" s="92" t="s">
        <v>2898</v>
      </c>
      <c r="C2333" s="90" t="s">
        <v>82</v>
      </c>
      <c r="D2333" s="90">
        <v>1</v>
      </c>
      <c r="E2333" s="90">
        <v>1</v>
      </c>
      <c r="F2333" s="90" t="s">
        <v>566</v>
      </c>
      <c r="G2333" s="95">
        <v>17.417504511469101</v>
      </c>
      <c r="H2333" s="97">
        <v>20.337210305164419</v>
      </c>
      <c r="I2333" s="97">
        <v>14.497798717773783</v>
      </c>
      <c r="J2333" s="90" t="s">
        <v>8678</v>
      </c>
      <c r="K2333" s="95">
        <v>0.87448561191558805</v>
      </c>
      <c r="L2333" s="110">
        <v>244</v>
      </c>
    </row>
    <row r="2334" spans="1:12" ht="15" customHeight="1">
      <c r="A2334" s="90">
        <v>64</v>
      </c>
      <c r="B2334" s="92" t="s">
        <v>2899</v>
      </c>
      <c r="C2334" s="90" t="s">
        <v>82</v>
      </c>
      <c r="D2334" s="90">
        <v>1</v>
      </c>
      <c r="E2334" s="90">
        <v>1</v>
      </c>
      <c r="F2334" s="90" t="s">
        <v>566</v>
      </c>
      <c r="G2334" s="95">
        <v>24.6162738075843</v>
      </c>
      <c r="H2334" s="97">
        <v>28.742713229940563</v>
      </c>
      <c r="I2334" s="97">
        <v>20.489834385228036</v>
      </c>
      <c r="J2334" s="90" t="s">
        <v>8678</v>
      </c>
      <c r="K2334" s="95">
        <v>1.2860082387924101</v>
      </c>
      <c r="L2334" s="110">
        <v>240</v>
      </c>
    </row>
    <row r="2335" spans="1:12" ht="15" customHeight="1">
      <c r="A2335" s="90">
        <v>64</v>
      </c>
      <c r="B2335" s="92" t="s">
        <v>2900</v>
      </c>
      <c r="C2335" s="90" t="s">
        <v>82</v>
      </c>
      <c r="D2335" s="90">
        <v>1</v>
      </c>
      <c r="E2335" s="90">
        <v>1</v>
      </c>
      <c r="F2335" s="90" t="s">
        <v>566</v>
      </c>
      <c r="G2335" s="95">
        <v>13.7810469230555</v>
      </c>
      <c r="H2335" s="97">
        <v>16.091171345181365</v>
      </c>
      <c r="I2335" s="97">
        <v>11.470922500929637</v>
      </c>
      <c r="J2335" s="90" t="s">
        <v>8678</v>
      </c>
      <c r="K2335" s="95">
        <v>0.823045253753662</v>
      </c>
      <c r="L2335" s="110">
        <v>228</v>
      </c>
    </row>
    <row r="2336" spans="1:12" ht="15" customHeight="1">
      <c r="A2336" s="90">
        <v>64</v>
      </c>
      <c r="B2336" s="92" t="s">
        <v>2901</v>
      </c>
      <c r="C2336" s="90" t="s">
        <v>82</v>
      </c>
      <c r="D2336" s="90">
        <v>1</v>
      </c>
      <c r="E2336" s="90">
        <v>1</v>
      </c>
      <c r="F2336" s="90" t="s">
        <v>566</v>
      </c>
      <c r="G2336" s="95">
        <v>0</v>
      </c>
      <c r="H2336" s="97">
        <v>0</v>
      </c>
      <c r="I2336" s="97">
        <v>0</v>
      </c>
      <c r="J2336" s="90" t="s">
        <v>8678</v>
      </c>
      <c r="K2336" s="95">
        <v>0.87448561191558805</v>
      </c>
      <c r="L2336" s="110">
        <v>318</v>
      </c>
    </row>
    <row r="2337" spans="1:12" ht="15" customHeight="1">
      <c r="A2337" s="90">
        <v>64</v>
      </c>
      <c r="B2337" s="92" t="s">
        <v>2902</v>
      </c>
      <c r="C2337" s="90" t="s">
        <v>82</v>
      </c>
      <c r="D2337" s="90">
        <v>1</v>
      </c>
      <c r="E2337" s="90">
        <v>1</v>
      </c>
      <c r="F2337" s="90" t="s">
        <v>566</v>
      </c>
      <c r="G2337" s="95">
        <v>9.5285686262750205E-2</v>
      </c>
      <c r="H2337" s="97">
        <v>0.1112584778905286</v>
      </c>
      <c r="I2337" s="97">
        <v>7.9312894634971806E-2</v>
      </c>
      <c r="J2337" s="90" t="s">
        <v>8678</v>
      </c>
      <c r="K2337" s="95">
        <v>0.87448561191558805</v>
      </c>
      <c r="L2337" s="110">
        <v>304</v>
      </c>
    </row>
    <row r="2338" spans="1:12" ht="15" customHeight="1">
      <c r="A2338" s="90">
        <v>64</v>
      </c>
      <c r="B2338" s="92" t="s">
        <v>2903</v>
      </c>
      <c r="C2338" s="90" t="s">
        <v>82</v>
      </c>
      <c r="D2338" s="90">
        <v>1</v>
      </c>
      <c r="E2338" s="90">
        <v>1</v>
      </c>
      <c r="F2338" s="90" t="s">
        <v>566</v>
      </c>
      <c r="G2338" s="95">
        <v>0</v>
      </c>
      <c r="H2338" s="97">
        <v>0</v>
      </c>
      <c r="I2338" s="97">
        <v>0</v>
      </c>
      <c r="J2338" s="90" t="s">
        <v>8678</v>
      </c>
      <c r="K2338" s="95">
        <v>0.87448561191558805</v>
      </c>
      <c r="L2338" s="110">
        <v>283</v>
      </c>
    </row>
    <row r="2339" spans="1:12" ht="15" customHeight="1">
      <c r="A2339" s="90">
        <v>64</v>
      </c>
      <c r="B2339" s="92" t="s">
        <v>2904</v>
      </c>
      <c r="C2339" s="90" t="s">
        <v>82</v>
      </c>
      <c r="D2339" s="90">
        <v>1</v>
      </c>
      <c r="E2339" s="90">
        <v>1</v>
      </c>
      <c r="F2339" s="90" t="s">
        <v>566</v>
      </c>
      <c r="G2339" s="95">
        <v>0</v>
      </c>
      <c r="H2339" s="97">
        <v>0</v>
      </c>
      <c r="I2339" s="97">
        <v>0</v>
      </c>
      <c r="J2339" s="90" t="s">
        <v>8678</v>
      </c>
      <c r="K2339" s="95">
        <v>0.823045253753662</v>
      </c>
      <c r="L2339" s="110">
        <v>339</v>
      </c>
    </row>
    <row r="2340" spans="1:12" ht="15" customHeight="1">
      <c r="A2340" s="90">
        <v>64</v>
      </c>
      <c r="B2340" s="92" t="s">
        <v>2905</v>
      </c>
      <c r="C2340" s="90" t="s">
        <v>82</v>
      </c>
      <c r="D2340" s="90">
        <v>1</v>
      </c>
      <c r="E2340" s="90">
        <v>1</v>
      </c>
      <c r="F2340" s="90" t="s">
        <v>566</v>
      </c>
      <c r="G2340" s="95">
        <v>0</v>
      </c>
      <c r="H2340" s="97">
        <v>0</v>
      </c>
      <c r="I2340" s="97">
        <v>0</v>
      </c>
      <c r="J2340" s="90" t="s">
        <v>8678</v>
      </c>
      <c r="K2340" s="95">
        <v>0.823045253753662</v>
      </c>
      <c r="L2340" s="110">
        <v>297</v>
      </c>
    </row>
    <row r="2341" spans="1:12" ht="15" customHeight="1">
      <c r="A2341" s="90">
        <v>64</v>
      </c>
      <c r="B2341" s="92" t="s">
        <v>2906</v>
      </c>
      <c r="C2341" s="90" t="s">
        <v>82</v>
      </c>
      <c r="D2341" s="90">
        <v>1</v>
      </c>
      <c r="E2341" s="90">
        <v>1</v>
      </c>
      <c r="F2341" s="90" t="s">
        <v>566</v>
      </c>
      <c r="G2341" s="95">
        <v>0</v>
      </c>
      <c r="H2341" s="97">
        <v>0</v>
      </c>
      <c r="I2341" s="97">
        <v>0</v>
      </c>
      <c r="J2341" s="90" t="s">
        <v>8678</v>
      </c>
      <c r="K2341" s="95">
        <v>0.87448561191558805</v>
      </c>
      <c r="L2341" s="110">
        <v>332</v>
      </c>
    </row>
    <row r="2342" spans="1:12" ht="15" customHeight="1">
      <c r="A2342" s="90">
        <v>64</v>
      </c>
      <c r="B2342" s="92" t="s">
        <v>2907</v>
      </c>
      <c r="C2342" s="90" t="s">
        <v>82</v>
      </c>
      <c r="D2342" s="90">
        <v>1</v>
      </c>
      <c r="E2342" s="90">
        <v>1</v>
      </c>
      <c r="F2342" s="90" t="s">
        <v>566</v>
      </c>
      <c r="G2342" s="95">
        <v>0</v>
      </c>
      <c r="H2342" s="97">
        <v>0</v>
      </c>
      <c r="I2342" s="97">
        <v>0</v>
      </c>
      <c r="J2342" s="90" t="s">
        <v>8678</v>
      </c>
      <c r="K2342" s="95">
        <v>0</v>
      </c>
      <c r="L2342" s="110">
        <v>15</v>
      </c>
    </row>
    <row r="2343" spans="1:12" ht="15" customHeight="1">
      <c r="A2343" s="90">
        <v>65</v>
      </c>
      <c r="B2343" s="92" t="s">
        <v>2908</v>
      </c>
      <c r="C2343" s="90" t="s">
        <v>82</v>
      </c>
      <c r="D2343" s="90">
        <v>1</v>
      </c>
      <c r="E2343" s="90">
        <v>1</v>
      </c>
      <c r="F2343" s="90" t="s">
        <v>566</v>
      </c>
      <c r="G2343" s="95">
        <v>0</v>
      </c>
      <c r="H2343" s="97">
        <v>0</v>
      </c>
      <c r="I2343" s="97">
        <v>0</v>
      </c>
      <c r="J2343" s="90" t="s">
        <v>8678</v>
      </c>
      <c r="K2343" s="95">
        <v>3.7037036418914702</v>
      </c>
      <c r="L2343" s="110">
        <v>155</v>
      </c>
    </row>
    <row r="2344" spans="1:12" ht="15" customHeight="1">
      <c r="A2344" s="90">
        <v>65</v>
      </c>
      <c r="B2344" s="92" t="s">
        <v>2909</v>
      </c>
      <c r="C2344" s="90" t="s">
        <v>82</v>
      </c>
      <c r="D2344" s="90">
        <v>1</v>
      </c>
      <c r="E2344" s="90">
        <v>1</v>
      </c>
      <c r="F2344" s="90" t="s">
        <v>566</v>
      </c>
      <c r="G2344" s="95">
        <v>0</v>
      </c>
      <c r="H2344" s="97">
        <v>0</v>
      </c>
      <c r="I2344" s="97">
        <v>0</v>
      </c>
      <c r="J2344" s="90" t="s">
        <v>8678</v>
      </c>
      <c r="K2344" s="95">
        <v>2.6234567165374698</v>
      </c>
      <c r="L2344" s="110">
        <v>168</v>
      </c>
    </row>
    <row r="2345" spans="1:12" ht="15" customHeight="1">
      <c r="A2345" s="90">
        <v>65</v>
      </c>
      <c r="B2345" s="92" t="s">
        <v>2910</v>
      </c>
      <c r="C2345" s="90" t="s">
        <v>82</v>
      </c>
      <c r="D2345" s="90">
        <v>1</v>
      </c>
      <c r="E2345" s="90">
        <v>1</v>
      </c>
      <c r="F2345" s="90" t="s">
        <v>566</v>
      </c>
      <c r="G2345" s="95">
        <v>3.5481243989435098</v>
      </c>
      <c r="H2345" s="97">
        <v>4.142898429719593</v>
      </c>
      <c r="I2345" s="97">
        <v>2.9533503681674271</v>
      </c>
      <c r="J2345" s="90" t="s">
        <v>8678</v>
      </c>
      <c r="K2345" s="95">
        <v>2.0061728954315101</v>
      </c>
      <c r="L2345" s="110">
        <v>183</v>
      </c>
    </row>
    <row r="2346" spans="1:12" ht="15" customHeight="1">
      <c r="A2346" s="90">
        <v>65</v>
      </c>
      <c r="B2346" s="92" t="s">
        <v>2911</v>
      </c>
      <c r="C2346" s="90" t="s">
        <v>82</v>
      </c>
      <c r="D2346" s="90">
        <v>1</v>
      </c>
      <c r="E2346" s="90">
        <v>1</v>
      </c>
      <c r="F2346" s="90" t="s">
        <v>566</v>
      </c>
      <c r="G2346" s="95">
        <v>8.80964823890214</v>
      </c>
      <c r="H2346" s="97">
        <v>10.286414384511756</v>
      </c>
      <c r="I2346" s="97">
        <v>7.3328820932925236</v>
      </c>
      <c r="J2346" s="90" t="s">
        <v>8678</v>
      </c>
      <c r="K2346" s="95">
        <v>1.0802469253539999</v>
      </c>
      <c r="L2346" s="110">
        <v>171</v>
      </c>
    </row>
    <row r="2347" spans="1:12" ht="15" customHeight="1">
      <c r="A2347" s="90">
        <v>65</v>
      </c>
      <c r="B2347" s="92" t="s">
        <v>2912</v>
      </c>
      <c r="C2347" s="90" t="s">
        <v>82</v>
      </c>
      <c r="D2347" s="90">
        <v>1</v>
      </c>
      <c r="E2347" s="90">
        <v>1</v>
      </c>
      <c r="F2347" s="90" t="s">
        <v>566</v>
      </c>
      <c r="G2347" s="95">
        <v>17.3067985643595</v>
      </c>
      <c r="H2347" s="97">
        <v>20.207946659679624</v>
      </c>
      <c r="I2347" s="97">
        <v>14.405650469039376</v>
      </c>
      <c r="J2347" s="90" t="s">
        <v>8678</v>
      </c>
      <c r="K2347" s="95">
        <v>1.69753086566925</v>
      </c>
      <c r="L2347" s="110">
        <v>180</v>
      </c>
    </row>
    <row r="2348" spans="1:12" ht="15" customHeight="1">
      <c r="A2348" s="90">
        <v>65</v>
      </c>
      <c r="B2348" s="92" t="s">
        <v>2913</v>
      </c>
      <c r="C2348" s="90" t="s">
        <v>82</v>
      </c>
      <c r="D2348" s="90">
        <v>1</v>
      </c>
      <c r="E2348" s="90">
        <v>1</v>
      </c>
      <c r="F2348" s="90" t="s">
        <v>566</v>
      </c>
      <c r="G2348" s="95">
        <v>0</v>
      </c>
      <c r="H2348" s="97">
        <v>0</v>
      </c>
      <c r="I2348" s="97">
        <v>0</v>
      </c>
      <c r="J2348" s="90" t="s">
        <v>8678</v>
      </c>
      <c r="K2348" s="95">
        <v>1.90329217910766</v>
      </c>
      <c r="L2348" s="110">
        <v>192</v>
      </c>
    </row>
    <row r="2349" spans="1:12" ht="15" customHeight="1">
      <c r="A2349" s="90">
        <v>65</v>
      </c>
      <c r="B2349" s="92" t="s">
        <v>2914</v>
      </c>
      <c r="C2349" s="90" t="s">
        <v>82</v>
      </c>
      <c r="D2349" s="90">
        <v>1</v>
      </c>
      <c r="E2349" s="90">
        <v>1</v>
      </c>
      <c r="F2349" s="90" t="s">
        <v>566</v>
      </c>
      <c r="G2349" s="95">
        <v>16.1978149384509</v>
      </c>
      <c r="H2349" s="97">
        <v>18.913063502896986</v>
      </c>
      <c r="I2349" s="97">
        <v>13.482566374004817</v>
      </c>
      <c r="J2349" s="90" t="s">
        <v>8678</v>
      </c>
      <c r="K2349" s="95">
        <v>2.1090536117553702</v>
      </c>
      <c r="L2349" s="110">
        <v>177</v>
      </c>
    </row>
    <row r="2350" spans="1:12" ht="15" customHeight="1">
      <c r="A2350" s="90">
        <v>65</v>
      </c>
      <c r="B2350" s="92" t="s">
        <v>2915</v>
      </c>
      <c r="C2350" s="90" t="s">
        <v>82</v>
      </c>
      <c r="D2350" s="90">
        <v>1</v>
      </c>
      <c r="E2350" s="90">
        <v>1</v>
      </c>
      <c r="F2350" s="90" t="s">
        <v>566</v>
      </c>
      <c r="G2350" s="95">
        <v>27.483891099487899</v>
      </c>
      <c r="H2350" s="97">
        <v>32.091030774613358</v>
      </c>
      <c r="I2350" s="97">
        <v>22.876751424362439</v>
      </c>
      <c r="J2350" s="90" t="s">
        <v>8678</v>
      </c>
      <c r="K2350" s="95">
        <v>1.38888883590698</v>
      </c>
      <c r="L2350" s="110">
        <v>200</v>
      </c>
    </row>
    <row r="2351" spans="1:12" ht="15" customHeight="1">
      <c r="A2351" s="90">
        <v>65</v>
      </c>
      <c r="B2351" s="92" t="s">
        <v>2916</v>
      </c>
      <c r="C2351" s="90" t="s">
        <v>82</v>
      </c>
      <c r="D2351" s="90">
        <v>1</v>
      </c>
      <c r="E2351" s="90">
        <v>1</v>
      </c>
      <c r="F2351" s="90" t="s">
        <v>566</v>
      </c>
      <c r="G2351" s="95">
        <v>0.29765683281239702</v>
      </c>
      <c r="H2351" s="97">
        <v>0.34755321025975683</v>
      </c>
      <c r="I2351" s="97">
        <v>0.24776045536503724</v>
      </c>
      <c r="J2351" s="90" t="s">
        <v>8678</v>
      </c>
      <c r="K2351" s="95">
        <v>0.97736626863479603</v>
      </c>
      <c r="L2351" s="110">
        <v>178</v>
      </c>
    </row>
    <row r="2352" spans="1:12" ht="15" customHeight="1">
      <c r="A2352" s="90">
        <v>65</v>
      </c>
      <c r="B2352" s="92" t="s">
        <v>2917</v>
      </c>
      <c r="C2352" s="90" t="s">
        <v>82</v>
      </c>
      <c r="D2352" s="90">
        <v>1</v>
      </c>
      <c r="E2352" s="90">
        <v>1</v>
      </c>
      <c r="F2352" s="90" t="s">
        <v>566</v>
      </c>
      <c r="G2352" s="95">
        <v>12.5936194614528</v>
      </c>
      <c r="H2352" s="97">
        <v>14.704694769685716</v>
      </c>
      <c r="I2352" s="97">
        <v>10.482544153219884</v>
      </c>
      <c r="J2352" s="90" t="s">
        <v>8678</v>
      </c>
      <c r="K2352" s="95">
        <v>1.2860082387924101</v>
      </c>
      <c r="L2352" s="110">
        <v>190</v>
      </c>
    </row>
    <row r="2353" spans="1:12" ht="15" customHeight="1">
      <c r="A2353" s="90">
        <v>65</v>
      </c>
      <c r="B2353" s="92" t="s">
        <v>2918</v>
      </c>
      <c r="C2353" s="90" t="s">
        <v>82</v>
      </c>
      <c r="D2353" s="90">
        <v>1</v>
      </c>
      <c r="E2353" s="90">
        <v>1</v>
      </c>
      <c r="F2353" s="90" t="s">
        <v>566</v>
      </c>
      <c r="G2353" s="95">
        <v>21.4454456775333</v>
      </c>
      <c r="H2353" s="97">
        <v>25.040357448725423</v>
      </c>
      <c r="I2353" s="97">
        <v>17.850533906341177</v>
      </c>
      <c r="J2353" s="90" t="s">
        <v>8678</v>
      </c>
      <c r="K2353" s="95">
        <v>1.0802469253539999</v>
      </c>
      <c r="L2353" s="110">
        <v>198</v>
      </c>
    </row>
    <row r="2354" spans="1:12" ht="15" customHeight="1">
      <c r="A2354" s="90">
        <v>65</v>
      </c>
      <c r="B2354" s="92" t="s">
        <v>2919</v>
      </c>
      <c r="C2354" s="90" t="s">
        <v>82</v>
      </c>
      <c r="D2354" s="90">
        <v>1</v>
      </c>
      <c r="E2354" s="90">
        <v>1</v>
      </c>
      <c r="F2354" s="90" t="s">
        <v>566</v>
      </c>
      <c r="G2354" s="95">
        <v>0.29917022479227701</v>
      </c>
      <c r="H2354" s="97">
        <v>0.34932029296375161</v>
      </c>
      <c r="I2354" s="97">
        <v>0.2490201566208024</v>
      </c>
      <c r="J2354" s="90" t="s">
        <v>8678</v>
      </c>
      <c r="K2354" s="95">
        <v>0.823045253753662</v>
      </c>
      <c r="L2354" s="110">
        <v>156</v>
      </c>
    </row>
    <row r="2355" spans="1:12" ht="15" customHeight="1">
      <c r="A2355" s="90">
        <v>65</v>
      </c>
      <c r="B2355" s="92" t="s">
        <v>2920</v>
      </c>
      <c r="C2355" s="90" t="s">
        <v>82</v>
      </c>
      <c r="D2355" s="90">
        <v>1</v>
      </c>
      <c r="E2355" s="90">
        <v>1</v>
      </c>
      <c r="F2355" s="90" t="s">
        <v>566</v>
      </c>
      <c r="G2355" s="95">
        <v>31.006796296830299</v>
      </c>
      <c r="H2355" s="97">
        <v>36.204482494194174</v>
      </c>
      <c r="I2355" s="97">
        <v>25.809110099466423</v>
      </c>
      <c r="J2355" s="90" t="s">
        <v>8678</v>
      </c>
      <c r="K2355" s="95">
        <v>0.61728394031524603</v>
      </c>
      <c r="L2355" s="110">
        <v>156</v>
      </c>
    </row>
    <row r="2356" spans="1:12" ht="15" customHeight="1">
      <c r="A2356" s="90">
        <v>65</v>
      </c>
      <c r="B2356" s="92" t="s">
        <v>2921</v>
      </c>
      <c r="C2356" s="90" t="s">
        <v>82</v>
      </c>
      <c r="D2356" s="90">
        <v>1</v>
      </c>
      <c r="E2356" s="90">
        <v>1</v>
      </c>
      <c r="F2356" s="90" t="s">
        <v>566</v>
      </c>
      <c r="G2356" s="95">
        <v>6.6318936338613998E-3</v>
      </c>
      <c r="H2356" s="97">
        <v>7.7436015856639055E-3</v>
      </c>
      <c r="I2356" s="97">
        <v>5.5201856820588941E-3</v>
      </c>
      <c r="J2356" s="90" t="s">
        <v>8678</v>
      </c>
      <c r="K2356" s="95">
        <v>0.72016459703445401</v>
      </c>
      <c r="L2356" s="110">
        <v>156</v>
      </c>
    </row>
    <row r="2357" spans="1:12" ht="15" customHeight="1">
      <c r="A2357" s="90">
        <v>65</v>
      </c>
      <c r="B2357" s="92" t="s">
        <v>2922</v>
      </c>
      <c r="C2357" s="90" t="s">
        <v>82</v>
      </c>
      <c r="D2357" s="90">
        <v>1</v>
      </c>
      <c r="E2357" s="90">
        <v>1</v>
      </c>
      <c r="F2357" s="90" t="s">
        <v>566</v>
      </c>
      <c r="G2357" s="95">
        <v>0</v>
      </c>
      <c r="H2357" s="97">
        <v>0</v>
      </c>
      <c r="I2357" s="97">
        <v>0</v>
      </c>
      <c r="J2357" s="90" t="s">
        <v>8678</v>
      </c>
      <c r="K2357" s="95">
        <v>0</v>
      </c>
      <c r="L2357" s="110">
        <v>156</v>
      </c>
    </row>
    <row r="2358" spans="1:12" ht="15" customHeight="1">
      <c r="A2358" s="90">
        <v>65</v>
      </c>
      <c r="B2358" s="92" t="s">
        <v>2923</v>
      </c>
      <c r="C2358" s="90" t="s">
        <v>82</v>
      </c>
      <c r="D2358" s="90">
        <v>1</v>
      </c>
      <c r="E2358" s="90">
        <v>1</v>
      </c>
      <c r="F2358" s="90" t="s">
        <v>566</v>
      </c>
      <c r="G2358" s="95">
        <v>3.7863749650736001</v>
      </c>
      <c r="H2358" s="97">
        <v>4.4210870683688066</v>
      </c>
      <c r="I2358" s="97">
        <v>3.1516628617783935</v>
      </c>
      <c r="J2358" s="90" t="s">
        <v>8678</v>
      </c>
      <c r="K2358" s="95">
        <v>0.72016459703445401</v>
      </c>
      <c r="L2358" s="110">
        <v>156</v>
      </c>
    </row>
    <row r="2359" spans="1:12" ht="15" customHeight="1">
      <c r="A2359" s="90">
        <v>65</v>
      </c>
      <c r="B2359" s="92" t="s">
        <v>2924</v>
      </c>
      <c r="C2359" s="90" t="s">
        <v>82</v>
      </c>
      <c r="D2359" s="90">
        <v>1</v>
      </c>
      <c r="E2359" s="90">
        <v>1</v>
      </c>
      <c r="F2359" s="90" t="s">
        <v>566</v>
      </c>
      <c r="G2359" s="95">
        <v>16.060554949763599</v>
      </c>
      <c r="H2359" s="97">
        <v>18.752794547342532</v>
      </c>
      <c r="I2359" s="97">
        <v>13.368315352184668</v>
      </c>
      <c r="J2359" s="90" t="s">
        <v>8678</v>
      </c>
      <c r="K2359" s="95">
        <v>0.51440328359603804</v>
      </c>
      <c r="L2359" s="110">
        <v>156</v>
      </c>
    </row>
    <row r="2360" spans="1:12" ht="15" customHeight="1">
      <c r="A2360" s="90">
        <v>65</v>
      </c>
      <c r="B2360" s="92" t="s">
        <v>2925</v>
      </c>
      <c r="C2360" s="90" t="s">
        <v>82</v>
      </c>
      <c r="D2360" s="90">
        <v>1</v>
      </c>
      <c r="E2360" s="90">
        <v>1</v>
      </c>
      <c r="F2360" s="90" t="s">
        <v>566</v>
      </c>
      <c r="G2360" s="95">
        <v>9.6595989373054497E-2</v>
      </c>
      <c r="H2360" s="97">
        <v>0.1127884278268253</v>
      </c>
      <c r="I2360" s="97">
        <v>8.0403550919283695E-2</v>
      </c>
      <c r="J2360" s="90" t="s">
        <v>8678</v>
      </c>
      <c r="K2360" s="95">
        <v>0</v>
      </c>
      <c r="L2360" s="110">
        <v>156</v>
      </c>
    </row>
    <row r="2361" spans="1:12" ht="15" customHeight="1">
      <c r="A2361" s="90">
        <v>65</v>
      </c>
      <c r="B2361" s="92" t="s">
        <v>2926</v>
      </c>
      <c r="C2361" s="90" t="s">
        <v>82</v>
      </c>
      <c r="D2361" s="90">
        <v>1</v>
      </c>
      <c r="E2361" s="90">
        <v>1</v>
      </c>
      <c r="F2361" s="90" t="s">
        <v>566</v>
      </c>
      <c r="G2361" s="95">
        <v>4.1805160125177903</v>
      </c>
      <c r="H2361" s="97">
        <v>4.8812981948532048</v>
      </c>
      <c r="I2361" s="97">
        <v>3.4797338301823757</v>
      </c>
      <c r="J2361" s="90" t="s">
        <v>8678</v>
      </c>
      <c r="K2361" s="95">
        <v>0.61728394031524603</v>
      </c>
      <c r="L2361" s="110">
        <v>156</v>
      </c>
    </row>
    <row r="2362" spans="1:12" ht="15" customHeight="1">
      <c r="A2362" s="90">
        <v>65</v>
      </c>
      <c r="B2362" s="92" t="s">
        <v>2927</v>
      </c>
      <c r="C2362" s="90" t="s">
        <v>82</v>
      </c>
      <c r="D2362" s="90">
        <v>1</v>
      </c>
      <c r="E2362" s="90">
        <v>1</v>
      </c>
      <c r="F2362" s="90" t="s">
        <v>566</v>
      </c>
      <c r="G2362" s="95">
        <v>27.247050790311899</v>
      </c>
      <c r="H2362" s="97">
        <v>31.814488795061653</v>
      </c>
      <c r="I2362" s="97">
        <v>22.679612785562146</v>
      </c>
      <c r="J2362" s="90" t="s">
        <v>8678</v>
      </c>
      <c r="K2362" s="95">
        <v>0.72016459703445401</v>
      </c>
      <c r="L2362" s="110">
        <v>156</v>
      </c>
    </row>
    <row r="2363" spans="1:12" ht="15" customHeight="1">
      <c r="A2363" s="90">
        <v>65</v>
      </c>
      <c r="B2363" s="92" t="s">
        <v>2928</v>
      </c>
      <c r="C2363" s="90" t="s">
        <v>82</v>
      </c>
      <c r="D2363" s="90">
        <v>1</v>
      </c>
      <c r="E2363" s="90">
        <v>1</v>
      </c>
      <c r="F2363" s="90" t="s">
        <v>566</v>
      </c>
      <c r="G2363" s="95">
        <v>0</v>
      </c>
      <c r="H2363" s="97">
        <v>0</v>
      </c>
      <c r="I2363" s="97">
        <v>0</v>
      </c>
      <c r="J2363" s="90" t="s">
        <v>8678</v>
      </c>
      <c r="K2363" s="95">
        <v>1.18312752246856</v>
      </c>
      <c r="L2363" s="110">
        <v>122</v>
      </c>
    </row>
    <row r="2364" spans="1:12" ht="15" customHeight="1">
      <c r="A2364" s="90">
        <v>65</v>
      </c>
      <c r="B2364" s="92" t="s">
        <v>2929</v>
      </c>
      <c r="C2364" s="90" t="s">
        <v>82</v>
      </c>
      <c r="D2364" s="90">
        <v>1</v>
      </c>
      <c r="E2364" s="90">
        <v>1</v>
      </c>
      <c r="F2364" s="90" t="s">
        <v>566</v>
      </c>
      <c r="G2364" s="95">
        <v>30.495299095333301</v>
      </c>
      <c r="H2364" s="97">
        <v>35.607242737459927</v>
      </c>
      <c r="I2364" s="97">
        <v>25.383355453206679</v>
      </c>
      <c r="J2364" s="90" t="s">
        <v>8678</v>
      </c>
      <c r="K2364" s="95">
        <v>2.31481480598449</v>
      </c>
      <c r="L2364" s="110">
        <v>129</v>
      </c>
    </row>
    <row r="2365" spans="1:12" ht="15" customHeight="1">
      <c r="A2365" s="90">
        <v>65</v>
      </c>
      <c r="B2365" s="92" t="s">
        <v>2930</v>
      </c>
      <c r="C2365" s="90" t="s">
        <v>82</v>
      </c>
      <c r="D2365" s="90">
        <v>1</v>
      </c>
      <c r="E2365" s="90">
        <v>1</v>
      </c>
      <c r="F2365" s="90" t="s">
        <v>566</v>
      </c>
      <c r="G2365" s="95">
        <v>0</v>
      </c>
      <c r="H2365" s="97">
        <v>0</v>
      </c>
      <c r="I2365" s="97">
        <v>0</v>
      </c>
      <c r="J2365" s="90" t="s">
        <v>8678</v>
      </c>
      <c r="K2365" s="95">
        <v>2.31481480598449</v>
      </c>
      <c r="L2365" s="110">
        <v>137</v>
      </c>
    </row>
    <row r="2366" spans="1:12" ht="15" customHeight="1">
      <c r="A2366" s="90">
        <v>65</v>
      </c>
      <c r="B2366" s="92" t="s">
        <v>2931</v>
      </c>
      <c r="C2366" s="90" t="s">
        <v>82</v>
      </c>
      <c r="D2366" s="90">
        <v>1</v>
      </c>
      <c r="E2366" s="90">
        <v>1</v>
      </c>
      <c r="F2366" s="90" t="s">
        <v>566</v>
      </c>
      <c r="G2366" s="95">
        <v>0</v>
      </c>
      <c r="H2366" s="97">
        <v>0</v>
      </c>
      <c r="I2366" s="97">
        <v>0</v>
      </c>
      <c r="J2366" s="90" t="s">
        <v>8678</v>
      </c>
      <c r="K2366" s="95">
        <v>1.69753086566925</v>
      </c>
      <c r="L2366" s="110">
        <v>155</v>
      </c>
    </row>
    <row r="2367" spans="1:12" ht="15" customHeight="1">
      <c r="A2367" s="90">
        <v>65</v>
      </c>
      <c r="B2367" s="92" t="s">
        <v>2932</v>
      </c>
      <c r="C2367" s="90" t="s">
        <v>82</v>
      </c>
      <c r="D2367" s="90">
        <v>1</v>
      </c>
      <c r="E2367" s="90">
        <v>1</v>
      </c>
      <c r="F2367" s="90" t="s">
        <v>566</v>
      </c>
      <c r="G2367" s="95">
        <v>0</v>
      </c>
      <c r="H2367" s="97">
        <v>0</v>
      </c>
      <c r="I2367" s="97">
        <v>0</v>
      </c>
      <c r="J2367" s="90" t="s">
        <v>8678</v>
      </c>
      <c r="K2367" s="95">
        <v>2.4176955223083398</v>
      </c>
      <c r="L2367" s="110">
        <v>154</v>
      </c>
    </row>
    <row r="2368" spans="1:12" ht="15" customHeight="1">
      <c r="A2368" s="90">
        <v>65</v>
      </c>
      <c r="B2368" s="92" t="s">
        <v>2933</v>
      </c>
      <c r="C2368" s="90" t="s">
        <v>82</v>
      </c>
      <c r="D2368" s="90">
        <v>1</v>
      </c>
      <c r="E2368" s="90">
        <v>1</v>
      </c>
      <c r="F2368" s="90" t="s">
        <v>566</v>
      </c>
      <c r="G2368" s="95">
        <v>0</v>
      </c>
      <c r="H2368" s="97">
        <v>0</v>
      </c>
      <c r="I2368" s="97">
        <v>0</v>
      </c>
      <c r="J2368" s="90" t="s">
        <v>8678</v>
      </c>
      <c r="K2368" s="95">
        <v>1.4917695522308301</v>
      </c>
      <c r="L2368" s="110">
        <v>157</v>
      </c>
    </row>
    <row r="2369" spans="1:12" ht="15" customHeight="1">
      <c r="A2369" s="90">
        <v>65</v>
      </c>
      <c r="B2369" s="92" t="s">
        <v>2934</v>
      </c>
      <c r="C2369" s="90" t="s">
        <v>82</v>
      </c>
      <c r="D2369" s="90">
        <v>1</v>
      </c>
      <c r="E2369" s="90">
        <v>1</v>
      </c>
      <c r="F2369" s="90" t="s">
        <v>566</v>
      </c>
      <c r="G2369" s="95">
        <v>0</v>
      </c>
      <c r="H2369" s="97">
        <v>0</v>
      </c>
      <c r="I2369" s="97">
        <v>0</v>
      </c>
      <c r="J2369" s="90" t="s">
        <v>8678</v>
      </c>
      <c r="K2369" s="95">
        <v>1.0802469253539999</v>
      </c>
      <c r="L2369" s="110">
        <v>190</v>
      </c>
    </row>
    <row r="2370" spans="1:12" ht="15" customHeight="1">
      <c r="A2370" s="90">
        <v>66</v>
      </c>
      <c r="B2370" s="92" t="s">
        <v>2935</v>
      </c>
      <c r="C2370" s="90" t="s">
        <v>82</v>
      </c>
      <c r="D2370" s="90">
        <v>1</v>
      </c>
      <c r="E2370" s="90">
        <v>1</v>
      </c>
      <c r="F2370" s="90" t="s">
        <v>566</v>
      </c>
      <c r="G2370" s="95">
        <v>0</v>
      </c>
      <c r="H2370" s="97">
        <v>0</v>
      </c>
      <c r="I2370" s="97">
        <v>0</v>
      </c>
      <c r="J2370" s="90" t="s">
        <v>8678</v>
      </c>
      <c r="K2370" s="95">
        <v>1.69753086566925</v>
      </c>
      <c r="L2370" s="110">
        <v>68</v>
      </c>
    </row>
    <row r="2371" spans="1:12" ht="15" customHeight="1">
      <c r="A2371" s="90">
        <v>66</v>
      </c>
      <c r="B2371" s="92" t="s">
        <v>2936</v>
      </c>
      <c r="C2371" s="90" t="s">
        <v>82</v>
      </c>
      <c r="D2371" s="90">
        <v>1</v>
      </c>
      <c r="E2371" s="90">
        <v>1</v>
      </c>
      <c r="F2371" s="90" t="s">
        <v>566</v>
      </c>
      <c r="G2371" s="95">
        <v>0</v>
      </c>
      <c r="H2371" s="97">
        <v>0</v>
      </c>
      <c r="I2371" s="97">
        <v>0</v>
      </c>
      <c r="J2371" s="90" t="s">
        <v>8678</v>
      </c>
      <c r="K2371" s="95">
        <v>1.90329217910766</v>
      </c>
      <c r="L2371" s="110">
        <v>68</v>
      </c>
    </row>
    <row r="2372" spans="1:12" ht="15" customHeight="1">
      <c r="A2372" s="90">
        <v>66</v>
      </c>
      <c r="B2372" s="92" t="s">
        <v>2937</v>
      </c>
      <c r="C2372" s="90" t="s">
        <v>82</v>
      </c>
      <c r="D2372" s="90">
        <v>1</v>
      </c>
      <c r="E2372" s="90">
        <v>1</v>
      </c>
      <c r="F2372" s="90" t="s">
        <v>566</v>
      </c>
      <c r="G2372" s="95">
        <v>0</v>
      </c>
      <c r="H2372" s="97">
        <v>0</v>
      </c>
      <c r="I2372" s="97">
        <v>0</v>
      </c>
      <c r="J2372" s="90" t="s">
        <v>8678</v>
      </c>
      <c r="K2372" s="95">
        <v>2.5205762386321999</v>
      </c>
      <c r="L2372" s="110">
        <v>90</v>
      </c>
    </row>
    <row r="2373" spans="1:12" ht="15" customHeight="1">
      <c r="A2373" s="90">
        <v>66</v>
      </c>
      <c r="B2373" s="92" t="s">
        <v>2938</v>
      </c>
      <c r="C2373" s="90" t="s">
        <v>82</v>
      </c>
      <c r="D2373" s="90">
        <v>1</v>
      </c>
      <c r="E2373" s="90">
        <v>1</v>
      </c>
      <c r="F2373" s="90" t="s">
        <v>566</v>
      </c>
      <c r="G2373" s="95">
        <v>0</v>
      </c>
      <c r="H2373" s="97">
        <v>0</v>
      </c>
      <c r="I2373" s="97">
        <v>0</v>
      </c>
      <c r="J2373" s="90" t="s">
        <v>8678</v>
      </c>
      <c r="K2373" s="95">
        <v>2.5205762386321999</v>
      </c>
      <c r="L2373" s="110">
        <v>138</v>
      </c>
    </row>
    <row r="2374" spans="1:12" ht="15" customHeight="1">
      <c r="A2374" s="90">
        <v>66</v>
      </c>
      <c r="B2374" s="92" t="s">
        <v>2939</v>
      </c>
      <c r="C2374" s="90" t="s">
        <v>82</v>
      </c>
      <c r="D2374" s="90">
        <v>1</v>
      </c>
      <c r="E2374" s="90">
        <v>1</v>
      </c>
      <c r="F2374" s="90" t="s">
        <v>566</v>
      </c>
      <c r="G2374" s="95">
        <v>0</v>
      </c>
      <c r="H2374" s="97">
        <v>0</v>
      </c>
      <c r="I2374" s="97">
        <v>0</v>
      </c>
      <c r="J2374" s="90" t="s">
        <v>8678</v>
      </c>
      <c r="K2374" s="95">
        <v>1.90329217910766</v>
      </c>
      <c r="L2374" s="110">
        <v>157</v>
      </c>
    </row>
    <row r="2375" spans="1:12" ht="15" customHeight="1">
      <c r="A2375" s="90">
        <v>66</v>
      </c>
      <c r="B2375" s="92" t="s">
        <v>2940</v>
      </c>
      <c r="C2375" s="90" t="s">
        <v>82</v>
      </c>
      <c r="D2375" s="90">
        <v>1</v>
      </c>
      <c r="E2375" s="90">
        <v>1</v>
      </c>
      <c r="F2375" s="90" t="s">
        <v>566</v>
      </c>
      <c r="G2375" s="95">
        <v>0</v>
      </c>
      <c r="H2375" s="97">
        <v>0</v>
      </c>
      <c r="I2375" s="97">
        <v>0</v>
      </c>
      <c r="J2375" s="90" t="s">
        <v>8678</v>
      </c>
      <c r="K2375" s="95">
        <v>1.4917695522308301</v>
      </c>
      <c r="L2375" s="110">
        <v>166</v>
      </c>
    </row>
    <row r="2376" spans="1:12" ht="15" customHeight="1">
      <c r="A2376" s="90">
        <v>66</v>
      </c>
      <c r="B2376" s="92" t="s">
        <v>2941</v>
      </c>
      <c r="C2376" s="90" t="s">
        <v>82</v>
      </c>
      <c r="D2376" s="90">
        <v>1</v>
      </c>
      <c r="E2376" s="90">
        <v>1</v>
      </c>
      <c r="F2376" s="90" t="s">
        <v>566</v>
      </c>
      <c r="G2376" s="95">
        <v>7.5110821272648606E-2</v>
      </c>
      <c r="H2376" s="97">
        <v>8.7701689263787047E-2</v>
      </c>
      <c r="I2376" s="97">
        <v>6.2519953281510166E-2</v>
      </c>
      <c r="J2376" s="90" t="s">
        <v>8678</v>
      </c>
      <c r="K2376" s="95">
        <v>0.97736626863479603</v>
      </c>
      <c r="L2376" s="110">
        <v>182</v>
      </c>
    </row>
    <row r="2377" spans="1:12" ht="15" customHeight="1">
      <c r="A2377" s="90">
        <v>66</v>
      </c>
      <c r="B2377" s="92" t="s">
        <v>2942</v>
      </c>
      <c r="C2377" s="90" t="s">
        <v>82</v>
      </c>
      <c r="D2377" s="90">
        <v>1</v>
      </c>
      <c r="E2377" s="90">
        <v>1</v>
      </c>
      <c r="F2377" s="90" t="s">
        <v>566</v>
      </c>
      <c r="G2377" s="95">
        <v>0</v>
      </c>
      <c r="H2377" s="97">
        <v>0</v>
      </c>
      <c r="I2377" s="97">
        <v>0</v>
      </c>
      <c r="J2377" s="90" t="s">
        <v>8678</v>
      </c>
      <c r="K2377" s="95">
        <v>2.2119340896606401</v>
      </c>
      <c r="L2377" s="110">
        <v>102</v>
      </c>
    </row>
    <row r="2378" spans="1:12" ht="15" customHeight="1">
      <c r="A2378" s="90">
        <v>66</v>
      </c>
      <c r="B2378" s="92" t="s">
        <v>2943</v>
      </c>
      <c r="C2378" s="90" t="s">
        <v>82</v>
      </c>
      <c r="D2378" s="90">
        <v>1</v>
      </c>
      <c r="E2378" s="90">
        <v>1</v>
      </c>
      <c r="F2378" s="90" t="s">
        <v>566</v>
      </c>
      <c r="G2378" s="95">
        <v>0</v>
      </c>
      <c r="H2378" s="97">
        <v>0</v>
      </c>
      <c r="I2378" s="97">
        <v>0</v>
      </c>
      <c r="J2378" s="90" t="s">
        <v>8678</v>
      </c>
      <c r="K2378" s="95">
        <v>3.1893002986907901</v>
      </c>
      <c r="L2378" s="110">
        <v>98</v>
      </c>
    </row>
    <row r="2379" spans="1:12" ht="15" customHeight="1">
      <c r="A2379" s="90">
        <v>66</v>
      </c>
      <c r="B2379" s="92" t="s">
        <v>2944</v>
      </c>
      <c r="C2379" s="90" t="s">
        <v>82</v>
      </c>
      <c r="D2379" s="90">
        <v>1</v>
      </c>
      <c r="E2379" s="90">
        <v>1</v>
      </c>
      <c r="F2379" s="90" t="s">
        <v>566</v>
      </c>
      <c r="G2379" s="95">
        <v>0</v>
      </c>
      <c r="H2379" s="97">
        <v>0</v>
      </c>
      <c r="I2379" s="97">
        <v>0</v>
      </c>
      <c r="J2379" s="90" t="s">
        <v>8678</v>
      </c>
      <c r="K2379" s="95">
        <v>3.49794244766235</v>
      </c>
      <c r="L2379" s="110">
        <v>104</v>
      </c>
    </row>
    <row r="2380" spans="1:12" ht="15" customHeight="1">
      <c r="A2380" s="90">
        <v>66</v>
      </c>
      <c r="B2380" s="92" t="s">
        <v>2945</v>
      </c>
      <c r="C2380" s="90" t="s">
        <v>82</v>
      </c>
      <c r="D2380" s="90">
        <v>1</v>
      </c>
      <c r="E2380" s="90">
        <v>1</v>
      </c>
      <c r="F2380" s="90" t="s">
        <v>566</v>
      </c>
      <c r="G2380" s="95">
        <v>0</v>
      </c>
      <c r="H2380" s="97">
        <v>0</v>
      </c>
      <c r="I2380" s="97">
        <v>0</v>
      </c>
      <c r="J2380" s="90" t="s">
        <v>8678</v>
      </c>
      <c r="K2380" s="95">
        <v>2.9835391044616699</v>
      </c>
      <c r="L2380" s="110">
        <v>98</v>
      </c>
    </row>
    <row r="2381" spans="1:12" ht="15" customHeight="1">
      <c r="A2381" s="90">
        <v>66</v>
      </c>
      <c r="B2381" s="92" t="s">
        <v>2946</v>
      </c>
      <c r="C2381" s="90" t="s">
        <v>82</v>
      </c>
      <c r="D2381" s="90">
        <v>1</v>
      </c>
      <c r="E2381" s="90">
        <v>1</v>
      </c>
      <c r="F2381" s="90" t="s">
        <v>566</v>
      </c>
      <c r="G2381" s="95">
        <v>0</v>
      </c>
      <c r="H2381" s="97">
        <v>0</v>
      </c>
      <c r="I2381" s="97">
        <v>0</v>
      </c>
      <c r="J2381" s="90" t="s">
        <v>8678</v>
      </c>
      <c r="K2381" s="95">
        <v>2.8806583881378098</v>
      </c>
      <c r="L2381" s="110">
        <v>102</v>
      </c>
    </row>
    <row r="2382" spans="1:12" ht="15" customHeight="1">
      <c r="A2382" s="90">
        <v>66</v>
      </c>
      <c r="B2382" s="92" t="s">
        <v>2947</v>
      </c>
      <c r="C2382" s="90" t="s">
        <v>82</v>
      </c>
      <c r="D2382" s="90">
        <v>1</v>
      </c>
      <c r="E2382" s="90">
        <v>1</v>
      </c>
      <c r="F2382" s="90" t="s">
        <v>566</v>
      </c>
      <c r="G2382" s="95">
        <v>0</v>
      </c>
      <c r="H2382" s="97">
        <v>0</v>
      </c>
      <c r="I2382" s="97">
        <v>0</v>
      </c>
      <c r="J2382" s="90" t="s">
        <v>8678</v>
      </c>
      <c r="K2382" s="95">
        <v>1.90329217910766</v>
      </c>
      <c r="L2382" s="110">
        <v>84</v>
      </c>
    </row>
    <row r="2383" spans="1:12" ht="15" customHeight="1">
      <c r="A2383" s="90">
        <v>66</v>
      </c>
      <c r="B2383" s="92" t="s">
        <v>2948</v>
      </c>
      <c r="C2383" s="90" t="s">
        <v>82</v>
      </c>
      <c r="D2383" s="90">
        <v>1</v>
      </c>
      <c r="E2383" s="90">
        <v>1</v>
      </c>
      <c r="F2383" s="90" t="s">
        <v>566</v>
      </c>
      <c r="G2383" s="95">
        <v>4.6741010472446298</v>
      </c>
      <c r="H2383" s="97">
        <v>5.4576231585190209</v>
      </c>
      <c r="I2383" s="97">
        <v>3.8905789359702387</v>
      </c>
      <c r="J2383" s="90" t="s">
        <v>8678</v>
      </c>
      <c r="K2383" s="95">
        <v>2.9835391044616699</v>
      </c>
      <c r="L2383" s="110">
        <v>93</v>
      </c>
    </row>
    <row r="2384" spans="1:12" ht="15" customHeight="1">
      <c r="A2384" s="90">
        <v>66</v>
      </c>
      <c r="B2384" s="92" t="s">
        <v>2949</v>
      </c>
      <c r="C2384" s="90" t="s">
        <v>82</v>
      </c>
      <c r="D2384" s="90">
        <v>1</v>
      </c>
      <c r="E2384" s="90">
        <v>1</v>
      </c>
      <c r="F2384" s="90" t="s">
        <v>566</v>
      </c>
      <c r="G2384" s="95">
        <v>0</v>
      </c>
      <c r="H2384" s="97">
        <v>0</v>
      </c>
      <c r="I2384" s="97">
        <v>0</v>
      </c>
      <c r="J2384" s="90" t="s">
        <v>8678</v>
      </c>
      <c r="K2384" s="95">
        <v>2.0061728954315101</v>
      </c>
      <c r="L2384" s="110">
        <v>84</v>
      </c>
    </row>
    <row r="2385" spans="1:12" ht="15" customHeight="1">
      <c r="A2385" s="90">
        <v>66</v>
      </c>
      <c r="B2385" s="92" t="s">
        <v>2950</v>
      </c>
      <c r="C2385" s="90" t="s">
        <v>82</v>
      </c>
      <c r="D2385" s="90">
        <v>1</v>
      </c>
      <c r="E2385" s="90">
        <v>1</v>
      </c>
      <c r="F2385" s="90" t="s">
        <v>566</v>
      </c>
      <c r="G2385" s="95">
        <v>0.81225607612606199</v>
      </c>
      <c r="H2385" s="97">
        <v>0.94841500577455828</v>
      </c>
      <c r="I2385" s="97">
        <v>0.67609714647756569</v>
      </c>
      <c r="J2385" s="90" t="s">
        <v>8678</v>
      </c>
      <c r="K2385" s="95">
        <v>1.90329217910766</v>
      </c>
      <c r="L2385" s="110">
        <v>92</v>
      </c>
    </row>
    <row r="2386" spans="1:12" ht="15" customHeight="1">
      <c r="A2386" s="90">
        <v>66</v>
      </c>
      <c r="B2386" s="92" t="s">
        <v>2951</v>
      </c>
      <c r="C2386" s="90" t="s">
        <v>82</v>
      </c>
      <c r="D2386" s="90">
        <v>1</v>
      </c>
      <c r="E2386" s="90">
        <v>1</v>
      </c>
      <c r="F2386" s="90" t="s">
        <v>566</v>
      </c>
      <c r="G2386" s="95">
        <v>0</v>
      </c>
      <c r="H2386" s="97">
        <v>0</v>
      </c>
      <c r="I2386" s="97">
        <v>0</v>
      </c>
      <c r="J2386" s="90" t="s">
        <v>8678</v>
      </c>
      <c r="K2386" s="95">
        <v>1.38888883590698</v>
      </c>
      <c r="L2386" s="110">
        <v>111</v>
      </c>
    </row>
    <row r="2387" spans="1:12" ht="15" customHeight="1">
      <c r="A2387" s="90">
        <v>66</v>
      </c>
      <c r="B2387" s="92" t="s">
        <v>2952</v>
      </c>
      <c r="C2387" s="90" t="s">
        <v>82</v>
      </c>
      <c r="D2387" s="90">
        <v>1</v>
      </c>
      <c r="E2387" s="90">
        <v>1</v>
      </c>
      <c r="F2387" s="90" t="s">
        <v>566</v>
      </c>
      <c r="G2387" s="95">
        <v>5.3904922249488996</v>
      </c>
      <c r="H2387" s="97">
        <v>6.2941033805934561</v>
      </c>
      <c r="I2387" s="97">
        <v>4.4868810693043431</v>
      </c>
      <c r="J2387" s="90" t="s">
        <v>8678</v>
      </c>
      <c r="K2387" s="95">
        <v>1.69753086566925</v>
      </c>
      <c r="L2387" s="110">
        <v>98</v>
      </c>
    </row>
    <row r="2388" spans="1:12" ht="15" customHeight="1">
      <c r="A2388" s="90">
        <v>66</v>
      </c>
      <c r="B2388" s="92" t="s">
        <v>2953</v>
      </c>
      <c r="C2388" s="90" t="s">
        <v>82</v>
      </c>
      <c r="D2388" s="90">
        <v>1</v>
      </c>
      <c r="E2388" s="90">
        <v>1</v>
      </c>
      <c r="F2388" s="90" t="s">
        <v>566</v>
      </c>
      <c r="G2388" s="95">
        <v>1.0929840763879899</v>
      </c>
      <c r="H2388" s="97">
        <v>1.2762015940378575</v>
      </c>
      <c r="I2388" s="97">
        <v>0.90976655873812218</v>
      </c>
      <c r="J2388" s="90" t="s">
        <v>8678</v>
      </c>
      <c r="K2388" s="95">
        <v>1.4917695522308301</v>
      </c>
      <c r="L2388" s="110">
        <v>94</v>
      </c>
    </row>
    <row r="2389" spans="1:12" ht="15" customHeight="1">
      <c r="A2389" s="90">
        <v>66</v>
      </c>
      <c r="B2389" s="92" t="s">
        <v>2954</v>
      </c>
      <c r="C2389" s="90" t="s">
        <v>82</v>
      </c>
      <c r="D2389" s="90">
        <v>1</v>
      </c>
      <c r="E2389" s="90">
        <v>1</v>
      </c>
      <c r="F2389" s="90" t="s">
        <v>566</v>
      </c>
      <c r="G2389" s="95">
        <v>15.866650800933099</v>
      </c>
      <c r="H2389" s="97">
        <v>18.526386140144297</v>
      </c>
      <c r="I2389" s="97">
        <v>13.206915461721902</v>
      </c>
      <c r="J2389" s="90" t="s">
        <v>8678</v>
      </c>
      <c r="K2389" s="95">
        <v>1.0802469253539999</v>
      </c>
      <c r="L2389" s="110">
        <v>77</v>
      </c>
    </row>
    <row r="2390" spans="1:12" ht="15" customHeight="1">
      <c r="A2390" s="90">
        <v>66</v>
      </c>
      <c r="B2390" s="92" t="s">
        <v>2955</v>
      </c>
      <c r="C2390" s="90" t="s">
        <v>82</v>
      </c>
      <c r="D2390" s="90">
        <v>1</v>
      </c>
      <c r="E2390" s="90">
        <v>1</v>
      </c>
      <c r="F2390" s="90" t="s">
        <v>566</v>
      </c>
      <c r="G2390" s="95">
        <v>20.315272342383299</v>
      </c>
      <c r="H2390" s="97">
        <v>23.720732540168648</v>
      </c>
      <c r="I2390" s="97">
        <v>16.90981214459795</v>
      </c>
      <c r="J2390" s="90" t="s">
        <v>8678</v>
      </c>
      <c r="K2390" s="95">
        <v>1.59465014934539</v>
      </c>
      <c r="L2390" s="110">
        <v>92</v>
      </c>
    </row>
    <row r="2391" spans="1:12" ht="15" customHeight="1">
      <c r="A2391" s="90">
        <v>66</v>
      </c>
      <c r="B2391" s="92" t="s">
        <v>2956</v>
      </c>
      <c r="C2391" s="90" t="s">
        <v>82</v>
      </c>
      <c r="D2391" s="90">
        <v>1</v>
      </c>
      <c r="E2391" s="90">
        <v>1</v>
      </c>
      <c r="F2391" s="90" t="s">
        <v>566</v>
      </c>
      <c r="G2391" s="95">
        <v>5.3524611505430801</v>
      </c>
      <c r="H2391" s="97">
        <v>6.249697136414607</v>
      </c>
      <c r="I2391" s="97">
        <v>4.4552251646715533</v>
      </c>
      <c r="J2391" s="90" t="s">
        <v>8678</v>
      </c>
      <c r="K2391" s="95">
        <v>0.72016459703445401</v>
      </c>
      <c r="L2391" s="110">
        <v>121</v>
      </c>
    </row>
    <row r="2392" spans="1:12" ht="15" customHeight="1">
      <c r="A2392" s="90">
        <v>66</v>
      </c>
      <c r="B2392" s="92" t="s">
        <v>2957</v>
      </c>
      <c r="C2392" s="90" t="s">
        <v>82</v>
      </c>
      <c r="D2392" s="90">
        <v>1</v>
      </c>
      <c r="E2392" s="90">
        <v>1</v>
      </c>
      <c r="F2392" s="90" t="s">
        <v>566</v>
      </c>
      <c r="G2392" s="95">
        <v>5.0069403040935301</v>
      </c>
      <c r="H2392" s="97">
        <v>5.8462564417711338</v>
      </c>
      <c r="I2392" s="97">
        <v>4.1676241664159264</v>
      </c>
      <c r="J2392" s="90" t="s">
        <v>8678</v>
      </c>
      <c r="K2392" s="95">
        <v>0.51440328359603804</v>
      </c>
      <c r="L2392" s="110">
        <v>121</v>
      </c>
    </row>
    <row r="2393" spans="1:12" ht="15" customHeight="1">
      <c r="A2393" s="90">
        <v>66</v>
      </c>
      <c r="B2393" s="92" t="s">
        <v>2958</v>
      </c>
      <c r="C2393" s="90" t="s">
        <v>82</v>
      </c>
      <c r="D2393" s="90">
        <v>1</v>
      </c>
      <c r="E2393" s="90">
        <v>1</v>
      </c>
      <c r="F2393" s="90" t="s">
        <v>566</v>
      </c>
      <c r="G2393" s="95">
        <v>6.6641687656245496</v>
      </c>
      <c r="H2393" s="97">
        <v>7.7812870153913307</v>
      </c>
      <c r="I2393" s="97">
        <v>5.5470505158577685</v>
      </c>
      <c r="J2393" s="90" t="s">
        <v>8678</v>
      </c>
      <c r="K2393" s="95">
        <v>1.0802469253539999</v>
      </c>
      <c r="L2393" s="110">
        <v>4</v>
      </c>
    </row>
    <row r="2394" spans="1:12" ht="15" customHeight="1">
      <c r="A2394" s="90">
        <v>66</v>
      </c>
      <c r="B2394" s="92" t="s">
        <v>2959</v>
      </c>
      <c r="C2394" s="90" t="s">
        <v>82</v>
      </c>
      <c r="D2394" s="90">
        <v>1</v>
      </c>
      <c r="E2394" s="90">
        <v>1</v>
      </c>
      <c r="F2394" s="90" t="s">
        <v>566</v>
      </c>
      <c r="G2394" s="95">
        <v>7.97365631963482</v>
      </c>
      <c r="H2394" s="97">
        <v>9.310284683247021</v>
      </c>
      <c r="I2394" s="97">
        <v>6.6370279560226191</v>
      </c>
      <c r="J2394" s="90" t="s">
        <v>8678</v>
      </c>
      <c r="K2394" s="95">
        <v>0.97736626863479603</v>
      </c>
      <c r="L2394" s="110">
        <v>307</v>
      </c>
    </row>
    <row r="2395" spans="1:12" ht="15" customHeight="1">
      <c r="A2395" s="90">
        <v>66</v>
      </c>
      <c r="B2395" s="92" t="s">
        <v>2960</v>
      </c>
      <c r="C2395" s="90" t="s">
        <v>82</v>
      </c>
      <c r="D2395" s="90">
        <v>1</v>
      </c>
      <c r="E2395" s="90">
        <v>1</v>
      </c>
      <c r="F2395" s="90" t="s">
        <v>566</v>
      </c>
      <c r="G2395" s="95">
        <v>8.2563599238690308</v>
      </c>
      <c r="H2395" s="97">
        <v>9.6403780470554388</v>
      </c>
      <c r="I2395" s="97">
        <v>6.8723418006826238</v>
      </c>
      <c r="J2395" s="90" t="s">
        <v>8678</v>
      </c>
      <c r="K2395" s="95">
        <v>0.72016459703445401</v>
      </c>
      <c r="L2395" s="110">
        <v>307</v>
      </c>
    </row>
    <row r="2396" spans="1:12" ht="15" customHeight="1">
      <c r="A2396" s="90">
        <v>66</v>
      </c>
      <c r="B2396" s="92" t="s">
        <v>2961</v>
      </c>
      <c r="C2396" s="90" t="s">
        <v>82</v>
      </c>
      <c r="D2396" s="90">
        <v>1</v>
      </c>
      <c r="E2396" s="90">
        <v>1</v>
      </c>
      <c r="F2396" s="90" t="s">
        <v>566</v>
      </c>
      <c r="G2396" s="95">
        <v>0.61724257068909805</v>
      </c>
      <c r="H2396" s="97">
        <v>0.72071127991605177</v>
      </c>
      <c r="I2396" s="97">
        <v>0.51377386146214432</v>
      </c>
      <c r="J2396" s="90" t="s">
        <v>8678</v>
      </c>
      <c r="K2396" s="95">
        <v>0.51440328359603804</v>
      </c>
      <c r="L2396" s="110">
        <v>332</v>
      </c>
    </row>
    <row r="2397" spans="1:12" ht="15" customHeight="1">
      <c r="A2397" s="90">
        <v>66</v>
      </c>
      <c r="B2397" s="92" t="s">
        <v>2962</v>
      </c>
      <c r="C2397" s="90" t="s">
        <v>82</v>
      </c>
      <c r="D2397" s="90">
        <v>1</v>
      </c>
      <c r="E2397" s="90">
        <v>1</v>
      </c>
      <c r="F2397" s="90" t="s">
        <v>566</v>
      </c>
      <c r="G2397" s="95">
        <v>0.76427439724610802</v>
      </c>
      <c r="H2397" s="97">
        <v>0.8923901318591283</v>
      </c>
      <c r="I2397" s="97">
        <v>0.63615866263308773</v>
      </c>
      <c r="J2397" s="90" t="s">
        <v>8678</v>
      </c>
      <c r="K2397" s="95">
        <v>0</v>
      </c>
      <c r="L2397" s="110">
        <v>232</v>
      </c>
    </row>
    <row r="2398" spans="1:12" ht="15" customHeight="1">
      <c r="A2398" s="90">
        <v>66</v>
      </c>
      <c r="B2398" s="92" t="s">
        <v>2963</v>
      </c>
      <c r="C2398" s="90" t="s">
        <v>82</v>
      </c>
      <c r="D2398" s="90">
        <v>1</v>
      </c>
      <c r="E2398" s="90">
        <v>1</v>
      </c>
      <c r="F2398" s="90" t="s">
        <v>566</v>
      </c>
      <c r="G2398" s="95">
        <v>3.7323815231703898</v>
      </c>
      <c r="H2398" s="97">
        <v>4.3580426763112534</v>
      </c>
      <c r="I2398" s="97">
        <v>3.1067203700295267</v>
      </c>
      <c r="J2398" s="90" t="s">
        <v>8678</v>
      </c>
      <c r="K2398" s="95">
        <v>0</v>
      </c>
      <c r="L2398" s="110">
        <v>232</v>
      </c>
    </row>
    <row r="2399" spans="1:12" ht="15" customHeight="1">
      <c r="A2399" s="90">
        <v>66</v>
      </c>
      <c r="B2399" s="92" t="s">
        <v>2964</v>
      </c>
      <c r="C2399" s="90" t="s">
        <v>82</v>
      </c>
      <c r="D2399" s="90">
        <v>1</v>
      </c>
      <c r="E2399" s="90">
        <v>1</v>
      </c>
      <c r="F2399" s="90" t="s">
        <v>566</v>
      </c>
      <c r="G2399" s="95">
        <v>1.4527265751031</v>
      </c>
      <c r="H2399" s="97">
        <v>1.696247924283214</v>
      </c>
      <c r="I2399" s="97">
        <v>1.209205225922986</v>
      </c>
      <c r="J2399" s="90" t="s">
        <v>8678</v>
      </c>
      <c r="K2399" s="95">
        <v>0.51440328359603804</v>
      </c>
      <c r="L2399" s="110">
        <v>144</v>
      </c>
    </row>
    <row r="2400" spans="1:12" ht="15" customHeight="1">
      <c r="A2400" s="90">
        <v>66</v>
      </c>
      <c r="B2400" s="92" t="s">
        <v>2965</v>
      </c>
      <c r="C2400" s="90" t="s">
        <v>82</v>
      </c>
      <c r="D2400" s="90">
        <v>1</v>
      </c>
      <c r="E2400" s="90">
        <v>1</v>
      </c>
      <c r="F2400" s="90" t="s">
        <v>566</v>
      </c>
      <c r="G2400" s="95">
        <v>28.855021321163601</v>
      </c>
      <c r="H2400" s="97">
        <v>33.692004304180912</v>
      </c>
      <c r="I2400" s="97">
        <v>24.01803833814629</v>
      </c>
      <c r="J2400" s="90" t="s">
        <v>8678</v>
      </c>
      <c r="K2400" s="95">
        <v>3.7037036418914702</v>
      </c>
      <c r="L2400" s="110">
        <v>148</v>
      </c>
    </row>
    <row r="2401" spans="1:12" ht="15" customHeight="1">
      <c r="A2401" s="90">
        <v>66</v>
      </c>
      <c r="B2401" s="92" t="s">
        <v>2966</v>
      </c>
      <c r="C2401" s="90" t="s">
        <v>82</v>
      </c>
      <c r="D2401" s="90">
        <v>1</v>
      </c>
      <c r="E2401" s="90">
        <v>1</v>
      </c>
      <c r="F2401" s="90" t="s">
        <v>566</v>
      </c>
      <c r="G2401" s="95">
        <v>26.403433345393601</v>
      </c>
      <c r="H2401" s="97">
        <v>30.829455297116443</v>
      </c>
      <c r="I2401" s="97">
        <v>21.97741139367076</v>
      </c>
      <c r="J2401" s="90" t="s">
        <v>8678</v>
      </c>
      <c r="K2401" s="95">
        <v>2.2119340896606401</v>
      </c>
      <c r="L2401" s="110">
        <v>134</v>
      </c>
    </row>
    <row r="2402" spans="1:12" ht="15" customHeight="1">
      <c r="A2402" s="90">
        <v>66</v>
      </c>
      <c r="B2402" s="92" t="s">
        <v>2967</v>
      </c>
      <c r="C2402" s="90" t="s">
        <v>82</v>
      </c>
      <c r="D2402" s="90">
        <v>1</v>
      </c>
      <c r="E2402" s="90">
        <v>1</v>
      </c>
      <c r="F2402" s="90" t="s">
        <v>566</v>
      </c>
      <c r="G2402" s="95">
        <v>46.996947499739697</v>
      </c>
      <c r="H2402" s="97">
        <v>54.875071476146864</v>
      </c>
      <c r="I2402" s="97">
        <v>39.11882352333253</v>
      </c>
      <c r="J2402" s="90" t="s">
        <v>8678</v>
      </c>
      <c r="K2402" s="95">
        <v>0.823045253753662</v>
      </c>
      <c r="L2402" s="110">
        <v>170</v>
      </c>
    </row>
    <row r="2403" spans="1:12" ht="15" customHeight="1">
      <c r="A2403" s="90">
        <v>66</v>
      </c>
      <c r="B2403" s="92" t="s">
        <v>2968</v>
      </c>
      <c r="C2403" s="90" t="s">
        <v>82</v>
      </c>
      <c r="D2403" s="90">
        <v>1</v>
      </c>
      <c r="E2403" s="90">
        <v>1</v>
      </c>
      <c r="F2403" s="90" t="s">
        <v>566</v>
      </c>
      <c r="G2403" s="95">
        <v>31.043768227247298</v>
      </c>
      <c r="H2403" s="97">
        <v>36.24765204949891</v>
      </c>
      <c r="I2403" s="97">
        <v>25.839884404995683</v>
      </c>
      <c r="J2403" s="90" t="s">
        <v>8678</v>
      </c>
      <c r="K2403" s="95">
        <v>0.72016459703445401</v>
      </c>
      <c r="L2403" s="110">
        <v>170</v>
      </c>
    </row>
    <row r="2404" spans="1:12" ht="15" customHeight="1">
      <c r="A2404" s="90">
        <v>66</v>
      </c>
      <c r="B2404" s="92" t="s">
        <v>2969</v>
      </c>
      <c r="C2404" s="90" t="s">
        <v>82</v>
      </c>
      <c r="D2404" s="90">
        <v>1</v>
      </c>
      <c r="E2404" s="90">
        <v>1</v>
      </c>
      <c r="F2404" s="90" t="s">
        <v>566</v>
      </c>
      <c r="G2404" s="95">
        <v>0</v>
      </c>
      <c r="H2404" s="97">
        <v>0</v>
      </c>
      <c r="I2404" s="97">
        <v>0</v>
      </c>
      <c r="J2404" s="90" t="s">
        <v>8678</v>
      </c>
      <c r="K2404" s="95">
        <v>2.1090536117553702</v>
      </c>
      <c r="L2404" s="110">
        <v>144</v>
      </c>
    </row>
    <row r="2405" spans="1:12" ht="15" customHeight="1">
      <c r="A2405" s="90">
        <v>66</v>
      </c>
      <c r="B2405" s="92" t="s">
        <v>2970</v>
      </c>
      <c r="C2405" s="90" t="s">
        <v>82</v>
      </c>
      <c r="D2405" s="90">
        <v>1</v>
      </c>
      <c r="E2405" s="90">
        <v>1</v>
      </c>
      <c r="F2405" s="90" t="s">
        <v>566</v>
      </c>
      <c r="G2405" s="95">
        <v>0</v>
      </c>
      <c r="H2405" s="97">
        <v>0</v>
      </c>
      <c r="I2405" s="97">
        <v>0</v>
      </c>
      <c r="J2405" s="90" t="s">
        <v>8678</v>
      </c>
      <c r="K2405" s="95">
        <v>3.49794244766235</v>
      </c>
      <c r="L2405" s="110">
        <v>157</v>
      </c>
    </row>
    <row r="2406" spans="1:12" ht="15" customHeight="1">
      <c r="A2406" s="90">
        <v>66</v>
      </c>
      <c r="B2406" s="92" t="s">
        <v>2971</v>
      </c>
      <c r="C2406" s="90" t="s">
        <v>82</v>
      </c>
      <c r="D2406" s="90">
        <v>1</v>
      </c>
      <c r="E2406" s="90">
        <v>1</v>
      </c>
      <c r="F2406" s="90" t="s">
        <v>566</v>
      </c>
      <c r="G2406" s="95">
        <v>0</v>
      </c>
      <c r="H2406" s="97">
        <v>0</v>
      </c>
      <c r="I2406" s="97">
        <v>0</v>
      </c>
      <c r="J2406" s="90" t="s">
        <v>8678</v>
      </c>
      <c r="K2406" s="95">
        <v>3.3950617313385001</v>
      </c>
      <c r="L2406" s="110">
        <v>139</v>
      </c>
    </row>
    <row r="2407" spans="1:12" ht="15" customHeight="1">
      <c r="A2407" s="90">
        <v>66</v>
      </c>
      <c r="B2407" s="92" t="s">
        <v>2972</v>
      </c>
      <c r="C2407" s="90" t="s">
        <v>82</v>
      </c>
      <c r="D2407" s="90">
        <v>1</v>
      </c>
      <c r="E2407" s="90">
        <v>1</v>
      </c>
      <c r="F2407" s="90" t="s">
        <v>566</v>
      </c>
      <c r="G2407" s="95">
        <v>0</v>
      </c>
      <c r="H2407" s="97">
        <v>0</v>
      </c>
      <c r="I2407" s="97">
        <v>0</v>
      </c>
      <c r="J2407" s="90" t="s">
        <v>8678</v>
      </c>
      <c r="K2407" s="95">
        <v>2.1090536117553702</v>
      </c>
      <c r="L2407" s="110">
        <v>175</v>
      </c>
    </row>
    <row r="2408" spans="1:12" ht="15" customHeight="1">
      <c r="A2408" s="90">
        <v>66</v>
      </c>
      <c r="B2408" s="92" t="s">
        <v>2973</v>
      </c>
      <c r="C2408" s="90" t="s">
        <v>82</v>
      </c>
      <c r="D2408" s="90">
        <v>1</v>
      </c>
      <c r="E2408" s="90">
        <v>1</v>
      </c>
      <c r="F2408" s="90" t="s">
        <v>566</v>
      </c>
      <c r="G2408" s="95">
        <v>0</v>
      </c>
      <c r="H2408" s="97">
        <v>0</v>
      </c>
      <c r="I2408" s="97">
        <v>0</v>
      </c>
      <c r="J2408" s="90" t="s">
        <v>8678</v>
      </c>
      <c r="K2408" s="95">
        <v>2.31481480598449</v>
      </c>
      <c r="L2408" s="110">
        <v>165</v>
      </c>
    </row>
    <row r="2409" spans="1:12" ht="15" customHeight="1">
      <c r="A2409" s="90">
        <v>66</v>
      </c>
      <c r="B2409" s="92" t="s">
        <v>2974</v>
      </c>
      <c r="C2409" s="90" t="s">
        <v>82</v>
      </c>
      <c r="D2409" s="90">
        <v>1</v>
      </c>
      <c r="E2409" s="90">
        <v>1</v>
      </c>
      <c r="F2409" s="90" t="s">
        <v>566</v>
      </c>
      <c r="G2409" s="95">
        <v>0</v>
      </c>
      <c r="H2409" s="97">
        <v>0</v>
      </c>
      <c r="I2409" s="97">
        <v>0</v>
      </c>
      <c r="J2409" s="90" t="s">
        <v>8678</v>
      </c>
      <c r="K2409" s="95">
        <v>2.31481480598449</v>
      </c>
      <c r="L2409" s="110">
        <v>125</v>
      </c>
    </row>
    <row r="2410" spans="1:12" ht="15" customHeight="1">
      <c r="A2410" s="90">
        <v>66</v>
      </c>
      <c r="B2410" s="92" t="s">
        <v>2975</v>
      </c>
      <c r="C2410" s="90" t="s">
        <v>82</v>
      </c>
      <c r="D2410" s="90">
        <v>1</v>
      </c>
      <c r="E2410" s="90">
        <v>1</v>
      </c>
      <c r="F2410" s="90" t="s">
        <v>566</v>
      </c>
      <c r="G2410" s="95">
        <v>0</v>
      </c>
      <c r="H2410" s="97">
        <v>0</v>
      </c>
      <c r="I2410" s="97">
        <v>0</v>
      </c>
      <c r="J2410" s="90" t="s">
        <v>8678</v>
      </c>
      <c r="K2410" s="95">
        <v>1.69753086566925</v>
      </c>
      <c r="L2410" s="110">
        <v>125</v>
      </c>
    </row>
    <row r="2411" spans="1:12" ht="15" customHeight="1">
      <c r="A2411" s="90">
        <v>66</v>
      </c>
      <c r="B2411" s="92" t="s">
        <v>2976</v>
      </c>
      <c r="C2411" s="90" t="s">
        <v>82</v>
      </c>
      <c r="D2411" s="90">
        <v>1</v>
      </c>
      <c r="E2411" s="90">
        <v>1</v>
      </c>
      <c r="F2411" s="90" t="s">
        <v>566</v>
      </c>
      <c r="G2411" s="95">
        <v>7.2934521197914997</v>
      </c>
      <c r="H2411" s="97">
        <v>8.5160574818956096</v>
      </c>
      <c r="I2411" s="97">
        <v>6.0708467576873897</v>
      </c>
      <c r="J2411" s="90" t="s">
        <v>8678</v>
      </c>
      <c r="K2411" s="95">
        <v>1.38888883590698</v>
      </c>
      <c r="L2411" s="110">
        <v>122</v>
      </c>
    </row>
    <row r="2412" spans="1:12" ht="15" customHeight="1">
      <c r="A2412" s="90">
        <v>66</v>
      </c>
      <c r="B2412" s="92" t="s">
        <v>2977</v>
      </c>
      <c r="C2412" s="90" t="s">
        <v>82</v>
      </c>
      <c r="D2412" s="90">
        <v>1</v>
      </c>
      <c r="E2412" s="90">
        <v>1</v>
      </c>
      <c r="F2412" s="90" t="s">
        <v>566</v>
      </c>
      <c r="G2412" s="95">
        <v>28.0554068438102</v>
      </c>
      <c r="H2412" s="97">
        <v>32.758350015285387</v>
      </c>
      <c r="I2412" s="97">
        <v>23.352463672335009</v>
      </c>
      <c r="J2412" s="90" t="s">
        <v>8678</v>
      </c>
      <c r="K2412" s="95">
        <v>1.59465014934539</v>
      </c>
      <c r="L2412" s="110">
        <v>128</v>
      </c>
    </row>
    <row r="2413" spans="1:12" ht="15" customHeight="1">
      <c r="A2413" s="90">
        <v>66</v>
      </c>
      <c r="B2413" s="92" t="s">
        <v>2978</v>
      </c>
      <c r="C2413" s="90" t="s">
        <v>82</v>
      </c>
      <c r="D2413" s="90">
        <v>1</v>
      </c>
      <c r="E2413" s="90">
        <v>1</v>
      </c>
      <c r="F2413" s="90" t="s">
        <v>566</v>
      </c>
      <c r="G2413" s="95">
        <v>0</v>
      </c>
      <c r="H2413" s="97">
        <v>0</v>
      </c>
      <c r="I2413" s="97">
        <v>0</v>
      </c>
      <c r="J2413" s="90" t="s">
        <v>8678</v>
      </c>
      <c r="K2413" s="95">
        <v>1.4917695522308301</v>
      </c>
      <c r="L2413" s="110">
        <v>139</v>
      </c>
    </row>
    <row r="2414" spans="1:12" ht="15" customHeight="1">
      <c r="A2414" s="90">
        <v>66</v>
      </c>
      <c r="B2414" s="92" t="s">
        <v>2979</v>
      </c>
      <c r="C2414" s="90" t="s">
        <v>82</v>
      </c>
      <c r="D2414" s="90">
        <v>1</v>
      </c>
      <c r="E2414" s="90">
        <v>1</v>
      </c>
      <c r="F2414" s="90" t="s">
        <v>566</v>
      </c>
      <c r="G2414" s="95">
        <v>46.252192521389297</v>
      </c>
      <c r="H2414" s="97">
        <v>54.005472814033311</v>
      </c>
      <c r="I2414" s="97">
        <v>38.498912228745283</v>
      </c>
      <c r="J2414" s="90" t="s">
        <v>8678</v>
      </c>
      <c r="K2414" s="95">
        <v>2.0061728954315101</v>
      </c>
      <c r="L2414" s="110">
        <v>109</v>
      </c>
    </row>
    <row r="2415" spans="1:12" ht="15" customHeight="1">
      <c r="A2415" s="90">
        <v>66</v>
      </c>
      <c r="B2415" s="92" t="s">
        <v>2980</v>
      </c>
      <c r="C2415" s="90" t="s">
        <v>82</v>
      </c>
      <c r="D2415" s="90">
        <v>1</v>
      </c>
      <c r="E2415" s="90">
        <v>1</v>
      </c>
      <c r="F2415" s="90" t="s">
        <v>566</v>
      </c>
      <c r="G2415" s="95">
        <v>14.2215308430871</v>
      </c>
      <c r="H2415" s="97">
        <v>16.605493825294808</v>
      </c>
      <c r="I2415" s="97">
        <v>11.837567860879393</v>
      </c>
      <c r="J2415" s="90" t="s">
        <v>8678</v>
      </c>
      <c r="K2415" s="95">
        <v>1.4917695522308301</v>
      </c>
      <c r="L2415" s="110">
        <v>112</v>
      </c>
    </row>
    <row r="2416" spans="1:12" ht="15" customHeight="1">
      <c r="A2416" s="90">
        <v>66</v>
      </c>
      <c r="B2416" s="92" t="s">
        <v>2981</v>
      </c>
      <c r="C2416" s="90" t="s">
        <v>82</v>
      </c>
      <c r="D2416" s="90">
        <v>1</v>
      </c>
      <c r="E2416" s="90">
        <v>1</v>
      </c>
      <c r="F2416" s="90" t="s">
        <v>566</v>
      </c>
      <c r="G2416" s="95">
        <v>0</v>
      </c>
      <c r="H2416" s="97">
        <v>0</v>
      </c>
      <c r="I2416" s="97">
        <v>0</v>
      </c>
      <c r="J2416" s="90" t="s">
        <v>8678</v>
      </c>
      <c r="K2416" s="95">
        <v>1.38888883590698</v>
      </c>
      <c r="L2416" s="110">
        <v>125</v>
      </c>
    </row>
    <row r="2417" spans="1:12" ht="15" customHeight="1">
      <c r="A2417" s="90">
        <v>66</v>
      </c>
      <c r="B2417" s="92" t="s">
        <v>2982</v>
      </c>
      <c r="C2417" s="90" t="s">
        <v>82</v>
      </c>
      <c r="D2417" s="90">
        <v>1</v>
      </c>
      <c r="E2417" s="90">
        <v>1</v>
      </c>
      <c r="F2417" s="90" t="s">
        <v>566</v>
      </c>
      <c r="G2417" s="95">
        <v>0.41076469657635101</v>
      </c>
      <c r="H2417" s="97">
        <v>0.47962140699946282</v>
      </c>
      <c r="I2417" s="97">
        <v>0.3419079861532392</v>
      </c>
      <c r="J2417" s="90" t="s">
        <v>8678</v>
      </c>
      <c r="K2417" s="95">
        <v>0</v>
      </c>
      <c r="L2417" s="110">
        <v>139</v>
      </c>
    </row>
    <row r="2418" spans="1:12" ht="15" customHeight="1">
      <c r="A2418" s="90">
        <v>66</v>
      </c>
      <c r="B2418" s="92" t="s">
        <v>2983</v>
      </c>
      <c r="C2418" s="90" t="s">
        <v>82</v>
      </c>
      <c r="D2418" s="90">
        <v>1</v>
      </c>
      <c r="E2418" s="90">
        <v>1</v>
      </c>
      <c r="F2418" s="90" t="s">
        <v>566</v>
      </c>
      <c r="G2418" s="95">
        <v>0</v>
      </c>
      <c r="H2418" s="97">
        <v>0</v>
      </c>
      <c r="I2418" s="97">
        <v>0</v>
      </c>
      <c r="J2418" s="90" t="s">
        <v>8678</v>
      </c>
      <c r="K2418" s="95">
        <v>1.90329217910766</v>
      </c>
      <c r="L2418" s="110">
        <v>205</v>
      </c>
    </row>
    <row r="2419" spans="1:12" ht="15" customHeight="1">
      <c r="A2419" s="90">
        <v>66</v>
      </c>
      <c r="B2419" s="92" t="s">
        <v>2984</v>
      </c>
      <c r="C2419" s="90" t="s">
        <v>82</v>
      </c>
      <c r="D2419" s="90">
        <v>1</v>
      </c>
      <c r="E2419" s="90">
        <v>1</v>
      </c>
      <c r="F2419" s="90" t="s">
        <v>566</v>
      </c>
      <c r="G2419" s="95">
        <v>3.4089106120752603E-2</v>
      </c>
      <c r="H2419" s="97">
        <v>3.9803481597280664E-2</v>
      </c>
      <c r="I2419" s="97">
        <v>2.8374730644224543E-2</v>
      </c>
      <c r="J2419" s="90" t="s">
        <v>8678</v>
      </c>
      <c r="K2419" s="95">
        <v>0</v>
      </c>
      <c r="L2419" s="110">
        <v>224</v>
      </c>
    </row>
    <row r="2420" spans="1:12" ht="15" customHeight="1">
      <c r="A2420" s="90">
        <v>66</v>
      </c>
      <c r="B2420" s="92" t="s">
        <v>2985</v>
      </c>
      <c r="C2420" s="90" t="s">
        <v>82</v>
      </c>
      <c r="D2420" s="90">
        <v>1</v>
      </c>
      <c r="E2420" s="90">
        <v>1</v>
      </c>
      <c r="F2420" s="90" t="s">
        <v>566</v>
      </c>
      <c r="G2420" s="95">
        <v>5.1361196327520204</v>
      </c>
      <c r="H2420" s="97">
        <v>5.997090171842955</v>
      </c>
      <c r="I2420" s="97">
        <v>4.2751490936610859</v>
      </c>
      <c r="J2420" s="90" t="s">
        <v>8678</v>
      </c>
      <c r="K2420" s="95">
        <v>0.61728394031524603</v>
      </c>
      <c r="L2420" s="110">
        <v>195</v>
      </c>
    </row>
    <row r="2421" spans="1:12" ht="15" customHeight="1">
      <c r="A2421" s="90">
        <v>66</v>
      </c>
      <c r="B2421" s="92" t="s">
        <v>2986</v>
      </c>
      <c r="C2421" s="90" t="s">
        <v>82</v>
      </c>
      <c r="D2421" s="90">
        <v>1</v>
      </c>
      <c r="E2421" s="90">
        <v>1</v>
      </c>
      <c r="F2421" s="90" t="s">
        <v>566</v>
      </c>
      <c r="G2421" s="95">
        <v>1.8295467079333201</v>
      </c>
      <c r="H2421" s="97">
        <v>2.1362346217772163</v>
      </c>
      <c r="I2421" s="97">
        <v>1.5228587940894238</v>
      </c>
      <c r="J2421" s="90" t="s">
        <v>8678</v>
      </c>
      <c r="K2421" s="95">
        <v>2.77777767181396</v>
      </c>
      <c r="L2421" s="110">
        <v>218</v>
      </c>
    </row>
    <row r="2422" spans="1:12" ht="15" customHeight="1">
      <c r="A2422" s="90">
        <v>66</v>
      </c>
      <c r="B2422" s="92" t="s">
        <v>2987</v>
      </c>
      <c r="C2422" s="90" t="s">
        <v>82</v>
      </c>
      <c r="D2422" s="90">
        <v>1</v>
      </c>
      <c r="E2422" s="90">
        <v>1</v>
      </c>
      <c r="F2422" s="90" t="s">
        <v>566</v>
      </c>
      <c r="G2422" s="95">
        <v>4.9400201826024297</v>
      </c>
      <c r="H2422" s="97">
        <v>5.7681184637665641</v>
      </c>
      <c r="I2422" s="97">
        <v>4.1119219014382953</v>
      </c>
      <c r="J2422" s="90" t="s">
        <v>8678</v>
      </c>
      <c r="K2422" s="95">
        <v>2.31481480598449</v>
      </c>
      <c r="L2422" s="110">
        <v>223</v>
      </c>
    </row>
    <row r="2423" spans="1:12" ht="15" customHeight="1">
      <c r="A2423" s="90">
        <v>66</v>
      </c>
      <c r="B2423" s="92" t="s">
        <v>2988</v>
      </c>
      <c r="C2423" s="90" t="s">
        <v>82</v>
      </c>
      <c r="D2423" s="90">
        <v>1</v>
      </c>
      <c r="E2423" s="90">
        <v>1</v>
      </c>
      <c r="F2423" s="90" t="s">
        <v>566</v>
      </c>
      <c r="G2423" s="95">
        <v>3.4824417104694998</v>
      </c>
      <c r="H2423" s="97">
        <v>4.0662053163045826</v>
      </c>
      <c r="I2423" s="97">
        <v>2.8986781046344166</v>
      </c>
      <c r="J2423" s="90" t="s">
        <v>8678</v>
      </c>
      <c r="K2423" s="95">
        <v>2.5205762386321999</v>
      </c>
      <c r="L2423" s="110">
        <v>235</v>
      </c>
    </row>
    <row r="2424" spans="1:12" ht="15" customHeight="1">
      <c r="A2424" s="90">
        <v>66</v>
      </c>
      <c r="B2424" s="92" t="s">
        <v>2989</v>
      </c>
      <c r="C2424" s="90" t="s">
        <v>82</v>
      </c>
      <c r="D2424" s="90">
        <v>1</v>
      </c>
      <c r="E2424" s="90">
        <v>1</v>
      </c>
      <c r="F2424" s="90" t="s">
        <v>566</v>
      </c>
      <c r="G2424" s="95">
        <v>7.4909429232733499E-2</v>
      </c>
      <c r="H2424" s="97">
        <v>8.7466537766232241E-2</v>
      </c>
      <c r="I2424" s="97">
        <v>6.2352320699234763E-2</v>
      </c>
      <c r="J2424" s="90" t="s">
        <v>8678</v>
      </c>
      <c r="K2424" s="95">
        <v>2.0061728954315101</v>
      </c>
      <c r="L2424" s="110">
        <v>221</v>
      </c>
    </row>
    <row r="2425" spans="1:12" ht="15" customHeight="1">
      <c r="A2425" s="90">
        <v>67</v>
      </c>
      <c r="B2425" s="92" t="s">
        <v>2990</v>
      </c>
      <c r="C2425" s="90" t="s">
        <v>82</v>
      </c>
      <c r="D2425" s="90">
        <v>1</v>
      </c>
      <c r="E2425" s="90">
        <v>1</v>
      </c>
      <c r="F2425" s="90" t="s">
        <v>566</v>
      </c>
      <c r="G2425" s="95">
        <v>9.3002823880709293</v>
      </c>
      <c r="H2425" s="97">
        <v>10.859293804061823</v>
      </c>
      <c r="I2425" s="97">
        <v>7.7412709720800361</v>
      </c>
      <c r="J2425" s="90" t="s">
        <v>8678</v>
      </c>
      <c r="K2425" s="95">
        <v>1.18312752246856</v>
      </c>
      <c r="L2425" s="110">
        <v>240</v>
      </c>
    </row>
    <row r="2426" spans="1:12" ht="15" customHeight="1">
      <c r="A2426" s="90">
        <v>67</v>
      </c>
      <c r="B2426" s="92" t="s">
        <v>2991</v>
      </c>
      <c r="C2426" s="90" t="s">
        <v>82</v>
      </c>
      <c r="D2426" s="90">
        <v>1</v>
      </c>
      <c r="E2426" s="90">
        <v>1</v>
      </c>
      <c r="F2426" s="90" t="s">
        <v>566</v>
      </c>
      <c r="G2426" s="95">
        <v>9.7993958309814992</v>
      </c>
      <c r="H2426" s="97">
        <v>11.442073905994507</v>
      </c>
      <c r="I2426" s="97">
        <v>8.1567177559684918</v>
      </c>
      <c r="J2426" s="90" t="s">
        <v>8678</v>
      </c>
      <c r="K2426" s="95">
        <v>1.18312752246856</v>
      </c>
      <c r="L2426" s="110">
        <v>237</v>
      </c>
    </row>
    <row r="2427" spans="1:12" ht="15" customHeight="1">
      <c r="A2427" s="90">
        <v>67</v>
      </c>
      <c r="B2427" s="92" t="s">
        <v>2992</v>
      </c>
      <c r="C2427" s="90" t="s">
        <v>82</v>
      </c>
      <c r="D2427" s="90">
        <v>1</v>
      </c>
      <c r="E2427" s="90">
        <v>1</v>
      </c>
      <c r="F2427" s="90" t="s">
        <v>566</v>
      </c>
      <c r="G2427" s="95">
        <v>43.301164080098502</v>
      </c>
      <c r="H2427" s="97">
        <v>50.559761863447179</v>
      </c>
      <c r="I2427" s="97">
        <v>36.042566296749825</v>
      </c>
      <c r="J2427" s="90" t="s">
        <v>8678</v>
      </c>
      <c r="K2427" s="95">
        <v>1.4917695522308301</v>
      </c>
      <c r="L2427" s="110">
        <v>235</v>
      </c>
    </row>
    <row r="2428" spans="1:12" ht="15" customHeight="1">
      <c r="A2428" s="90">
        <v>67</v>
      </c>
      <c r="B2428" s="92" t="s">
        <v>2993</v>
      </c>
      <c r="C2428" s="90" t="s">
        <v>82</v>
      </c>
      <c r="D2428" s="90">
        <v>1</v>
      </c>
      <c r="E2428" s="90">
        <v>1</v>
      </c>
      <c r="F2428" s="90" t="s">
        <v>566</v>
      </c>
      <c r="G2428" s="95">
        <v>16.706679996796801</v>
      </c>
      <c r="H2428" s="97">
        <v>19.507229888886194</v>
      </c>
      <c r="I2428" s="97">
        <v>13.906130104707408</v>
      </c>
      <c r="J2428" s="90" t="s">
        <v>8678</v>
      </c>
      <c r="K2428" s="95">
        <v>0.87448561191558805</v>
      </c>
      <c r="L2428" s="110">
        <v>194</v>
      </c>
    </row>
    <row r="2429" spans="1:12" ht="15" customHeight="1">
      <c r="A2429" s="90">
        <v>67</v>
      </c>
      <c r="B2429" s="92" t="s">
        <v>2994</v>
      </c>
      <c r="C2429" s="90" t="s">
        <v>82</v>
      </c>
      <c r="D2429" s="90">
        <v>1</v>
      </c>
      <c r="E2429" s="90">
        <v>1</v>
      </c>
      <c r="F2429" s="90" t="s">
        <v>566</v>
      </c>
      <c r="G2429" s="95">
        <v>26.356161801589401</v>
      </c>
      <c r="H2429" s="97">
        <v>30.774259598607351</v>
      </c>
      <c r="I2429" s="97">
        <v>21.938064004571451</v>
      </c>
      <c r="J2429" s="90" t="s">
        <v>8678</v>
      </c>
      <c r="K2429" s="95">
        <v>0.823045253753662</v>
      </c>
      <c r="L2429" s="110">
        <v>242</v>
      </c>
    </row>
    <row r="2430" spans="1:12" ht="15" customHeight="1">
      <c r="A2430" s="90">
        <v>67</v>
      </c>
      <c r="B2430" s="92" t="s">
        <v>2995</v>
      </c>
      <c r="C2430" s="90" t="s">
        <v>82</v>
      </c>
      <c r="D2430" s="90">
        <v>1</v>
      </c>
      <c r="E2430" s="90">
        <v>1</v>
      </c>
      <c r="F2430" s="90" t="s">
        <v>566</v>
      </c>
      <c r="G2430" s="95">
        <v>15.5195410184522</v>
      </c>
      <c r="H2430" s="97">
        <v>18.121090155254755</v>
      </c>
      <c r="I2430" s="97">
        <v>12.917991881649646</v>
      </c>
      <c r="J2430" s="90" t="s">
        <v>8678</v>
      </c>
      <c r="K2430" s="95">
        <v>1.2860082387924101</v>
      </c>
      <c r="L2430" s="110">
        <v>312</v>
      </c>
    </row>
    <row r="2431" spans="1:12" ht="15" customHeight="1">
      <c r="A2431" s="90">
        <v>67</v>
      </c>
      <c r="B2431" s="92" t="s">
        <v>2996</v>
      </c>
      <c r="C2431" s="90" t="s">
        <v>82</v>
      </c>
      <c r="D2431" s="90">
        <v>1</v>
      </c>
      <c r="E2431" s="90">
        <v>1</v>
      </c>
      <c r="F2431" s="90" t="s">
        <v>566</v>
      </c>
      <c r="G2431" s="95">
        <v>2.1361990332520699</v>
      </c>
      <c r="H2431" s="97">
        <v>2.494291243864986</v>
      </c>
      <c r="I2431" s="97">
        <v>1.7781068226391541</v>
      </c>
      <c r="J2431" s="90" t="s">
        <v>8678</v>
      </c>
      <c r="K2431" s="95">
        <v>0</v>
      </c>
      <c r="L2431" s="110">
        <v>301</v>
      </c>
    </row>
    <row r="2432" spans="1:12" ht="15" customHeight="1">
      <c r="A2432" s="90">
        <v>67</v>
      </c>
      <c r="B2432" s="92" t="s">
        <v>2997</v>
      </c>
      <c r="C2432" s="90" t="s">
        <v>82</v>
      </c>
      <c r="D2432" s="90">
        <v>1</v>
      </c>
      <c r="E2432" s="90">
        <v>1</v>
      </c>
      <c r="F2432" s="90" t="s">
        <v>566</v>
      </c>
      <c r="G2432" s="95">
        <v>2.04856333145533</v>
      </c>
      <c r="H2432" s="97">
        <v>2.3919651215144855</v>
      </c>
      <c r="I2432" s="97">
        <v>1.7051615413961743</v>
      </c>
      <c r="J2432" s="90" t="s">
        <v>8678</v>
      </c>
      <c r="K2432" s="95">
        <v>0</v>
      </c>
      <c r="L2432" s="110">
        <v>301</v>
      </c>
    </row>
    <row r="2433" spans="1:12" ht="15" customHeight="1">
      <c r="A2433" s="90">
        <v>67</v>
      </c>
      <c r="B2433" s="92" t="s">
        <v>2998</v>
      </c>
      <c r="C2433" s="90" t="s">
        <v>82</v>
      </c>
      <c r="D2433" s="90">
        <v>1</v>
      </c>
      <c r="E2433" s="90">
        <v>1</v>
      </c>
      <c r="F2433" s="90" t="s">
        <v>566</v>
      </c>
      <c r="G2433" s="95">
        <v>0</v>
      </c>
      <c r="H2433" s="97">
        <v>0</v>
      </c>
      <c r="I2433" s="97">
        <v>0</v>
      </c>
      <c r="J2433" s="90" t="s">
        <v>8678</v>
      </c>
      <c r="K2433" s="95">
        <v>0.61728394031524603</v>
      </c>
      <c r="L2433" s="110">
        <v>301</v>
      </c>
    </row>
    <row r="2434" spans="1:12" ht="15" customHeight="1">
      <c r="A2434" s="90">
        <v>67</v>
      </c>
      <c r="B2434" s="92" t="s">
        <v>2999</v>
      </c>
      <c r="C2434" s="90" t="s">
        <v>82</v>
      </c>
      <c r="D2434" s="90">
        <v>1</v>
      </c>
      <c r="E2434" s="90">
        <v>1</v>
      </c>
      <c r="F2434" s="90" t="s">
        <v>566</v>
      </c>
      <c r="G2434" s="95">
        <v>4.8749964753583397</v>
      </c>
      <c r="H2434" s="97">
        <v>5.6921947969649436</v>
      </c>
      <c r="I2434" s="97">
        <v>4.0577981537517358</v>
      </c>
      <c r="J2434" s="90" t="s">
        <v>8678</v>
      </c>
      <c r="K2434" s="95">
        <v>0.72016459703445401</v>
      </c>
      <c r="L2434" s="110">
        <v>301</v>
      </c>
    </row>
    <row r="2435" spans="1:12" ht="15" customHeight="1">
      <c r="A2435" s="90">
        <v>67</v>
      </c>
      <c r="B2435" s="92" t="s">
        <v>3000</v>
      </c>
      <c r="C2435" s="90" t="s">
        <v>82</v>
      </c>
      <c r="D2435" s="90">
        <v>1</v>
      </c>
      <c r="E2435" s="90">
        <v>1</v>
      </c>
      <c r="F2435" s="90" t="s">
        <v>566</v>
      </c>
      <c r="G2435" s="95">
        <v>12.9542872203003</v>
      </c>
      <c r="H2435" s="97">
        <v>15.125821461924779</v>
      </c>
      <c r="I2435" s="97">
        <v>10.78275297867582</v>
      </c>
      <c r="J2435" s="90" t="s">
        <v>8678</v>
      </c>
      <c r="K2435" s="95">
        <v>0.823045253753662</v>
      </c>
      <c r="L2435" s="110">
        <v>301</v>
      </c>
    </row>
    <row r="2436" spans="1:12" ht="15" customHeight="1">
      <c r="A2436" s="90">
        <v>67</v>
      </c>
      <c r="B2436" s="92" t="s">
        <v>3001</v>
      </c>
      <c r="C2436" s="90" t="s">
        <v>82</v>
      </c>
      <c r="D2436" s="90">
        <v>1</v>
      </c>
      <c r="E2436" s="90">
        <v>1</v>
      </c>
      <c r="F2436" s="90" t="s">
        <v>566</v>
      </c>
      <c r="G2436" s="95">
        <v>25.0233334925375</v>
      </c>
      <c r="H2436" s="97">
        <v>29.218008552195023</v>
      </c>
      <c r="I2436" s="97">
        <v>20.828658432879976</v>
      </c>
      <c r="J2436" s="90" t="s">
        <v>8678</v>
      </c>
      <c r="K2436" s="95">
        <v>1.18312752246856</v>
      </c>
      <c r="L2436" s="110">
        <v>87</v>
      </c>
    </row>
    <row r="2437" spans="1:12" ht="15" customHeight="1">
      <c r="A2437" s="90">
        <v>67</v>
      </c>
      <c r="B2437" s="92" t="s">
        <v>3002</v>
      </c>
      <c r="C2437" s="90" t="s">
        <v>82</v>
      </c>
      <c r="D2437" s="90">
        <v>1</v>
      </c>
      <c r="E2437" s="90">
        <v>1</v>
      </c>
      <c r="F2437" s="90" t="s">
        <v>566</v>
      </c>
      <c r="G2437" s="95">
        <v>10.1478457118151</v>
      </c>
      <c r="H2437" s="97">
        <v>11.848934630655497</v>
      </c>
      <c r="I2437" s="97">
        <v>8.4467567929747016</v>
      </c>
      <c r="J2437" s="90" t="s">
        <v>8678</v>
      </c>
      <c r="K2437" s="95">
        <v>1.38888883590698</v>
      </c>
      <c r="L2437" s="110">
        <v>92</v>
      </c>
    </row>
    <row r="2438" spans="1:12" ht="15" customHeight="1">
      <c r="A2438" s="90">
        <v>67</v>
      </c>
      <c r="B2438" s="92" t="s">
        <v>3003</v>
      </c>
      <c r="C2438" s="90" t="s">
        <v>82</v>
      </c>
      <c r="D2438" s="90">
        <v>1</v>
      </c>
      <c r="E2438" s="90">
        <v>1</v>
      </c>
      <c r="F2438" s="90" t="s">
        <v>566</v>
      </c>
      <c r="G2438" s="95">
        <v>2.9443597662765701</v>
      </c>
      <c r="H2438" s="97">
        <v>3.4379244019372273</v>
      </c>
      <c r="I2438" s="97">
        <v>2.450795130615913</v>
      </c>
      <c r="J2438" s="90" t="s">
        <v>8678</v>
      </c>
      <c r="K2438" s="95">
        <v>0.72016459703445401</v>
      </c>
      <c r="L2438" s="110">
        <v>124</v>
      </c>
    </row>
    <row r="2439" spans="1:12" ht="15" customHeight="1">
      <c r="A2439" s="90">
        <v>67</v>
      </c>
      <c r="B2439" s="92" t="s">
        <v>3004</v>
      </c>
      <c r="C2439" s="90" t="s">
        <v>82</v>
      </c>
      <c r="D2439" s="90">
        <v>1</v>
      </c>
      <c r="E2439" s="90">
        <v>1</v>
      </c>
      <c r="F2439" s="90" t="s">
        <v>566</v>
      </c>
      <c r="G2439" s="95">
        <v>5.0196155505484104</v>
      </c>
      <c r="H2439" s="97">
        <v>5.8610564467117348</v>
      </c>
      <c r="I2439" s="97">
        <v>4.178174654385086</v>
      </c>
      <c r="J2439" s="90" t="s">
        <v>8678</v>
      </c>
      <c r="K2439" s="95">
        <v>3.3950617313385001</v>
      </c>
      <c r="L2439" s="110">
        <v>148</v>
      </c>
    </row>
    <row r="2440" spans="1:12" ht="15" customHeight="1">
      <c r="A2440" s="90">
        <v>67</v>
      </c>
      <c r="B2440" s="92" t="s">
        <v>3005</v>
      </c>
      <c r="C2440" s="90" t="s">
        <v>82</v>
      </c>
      <c r="D2440" s="90">
        <v>1</v>
      </c>
      <c r="E2440" s="90">
        <v>1</v>
      </c>
      <c r="F2440" s="90" t="s">
        <v>566</v>
      </c>
      <c r="G2440" s="95">
        <v>17.895436800022601</v>
      </c>
      <c r="H2440" s="97">
        <v>20.89525864426723</v>
      </c>
      <c r="I2440" s="97">
        <v>14.895614955777972</v>
      </c>
      <c r="J2440" s="90" t="s">
        <v>8678</v>
      </c>
      <c r="K2440" s="95">
        <v>2.1090536117553702</v>
      </c>
      <c r="L2440" s="110">
        <v>155</v>
      </c>
    </row>
    <row r="2441" spans="1:12" ht="15" customHeight="1">
      <c r="A2441" s="90">
        <v>67</v>
      </c>
      <c r="B2441" s="92" t="s">
        <v>3006</v>
      </c>
      <c r="C2441" s="90" t="s">
        <v>82</v>
      </c>
      <c r="D2441" s="90">
        <v>1</v>
      </c>
      <c r="E2441" s="90">
        <v>1</v>
      </c>
      <c r="F2441" s="90" t="s">
        <v>566</v>
      </c>
      <c r="G2441" s="95">
        <v>9.13235255101619</v>
      </c>
      <c r="H2441" s="97">
        <v>10.663213796707993</v>
      </c>
      <c r="I2441" s="97">
        <v>7.6014913053243873</v>
      </c>
      <c r="J2441" s="90" t="s">
        <v>8678</v>
      </c>
      <c r="K2441" s="95">
        <v>2.0061728954315101</v>
      </c>
      <c r="L2441" s="110">
        <v>100</v>
      </c>
    </row>
    <row r="2442" spans="1:12" ht="15" customHeight="1">
      <c r="A2442" s="90">
        <v>67</v>
      </c>
      <c r="B2442" s="92" t="s">
        <v>3007</v>
      </c>
      <c r="C2442" s="90" t="s">
        <v>82</v>
      </c>
      <c r="D2442" s="90">
        <v>1</v>
      </c>
      <c r="E2442" s="90">
        <v>1</v>
      </c>
      <c r="F2442" s="90" t="s">
        <v>566</v>
      </c>
      <c r="G2442" s="95">
        <v>11.065997892037</v>
      </c>
      <c r="H2442" s="97">
        <v>12.920997162289833</v>
      </c>
      <c r="I2442" s="97">
        <v>9.2109986217841673</v>
      </c>
      <c r="J2442" s="90" t="s">
        <v>8678</v>
      </c>
      <c r="K2442" s="95">
        <v>3.8065843582153298</v>
      </c>
      <c r="L2442" s="110">
        <v>126</v>
      </c>
    </row>
    <row r="2443" spans="1:12" ht="15" customHeight="1">
      <c r="A2443" s="90">
        <v>67</v>
      </c>
      <c r="B2443" s="92" t="s">
        <v>3008</v>
      </c>
      <c r="C2443" s="90" t="s">
        <v>82</v>
      </c>
      <c r="D2443" s="90">
        <v>1</v>
      </c>
      <c r="E2443" s="90">
        <v>1</v>
      </c>
      <c r="F2443" s="90" t="s">
        <v>566</v>
      </c>
      <c r="G2443" s="95">
        <v>6.5247219930354996</v>
      </c>
      <c r="H2443" s="97">
        <v>7.6184647041553823</v>
      </c>
      <c r="I2443" s="97">
        <v>5.4309792819156169</v>
      </c>
      <c r="J2443" s="90" t="s">
        <v>8678</v>
      </c>
      <c r="K2443" s="95">
        <v>2.5205762386321999</v>
      </c>
      <c r="L2443" s="110">
        <v>128</v>
      </c>
    </row>
    <row r="2444" spans="1:12" ht="15" customHeight="1">
      <c r="A2444" s="90">
        <v>67</v>
      </c>
      <c r="B2444" s="92" t="s">
        <v>3009</v>
      </c>
      <c r="C2444" s="90" t="s">
        <v>82</v>
      </c>
      <c r="D2444" s="90">
        <v>1</v>
      </c>
      <c r="E2444" s="90">
        <v>1</v>
      </c>
      <c r="F2444" s="90" t="s">
        <v>566</v>
      </c>
      <c r="G2444" s="95">
        <v>6.1787673615838896</v>
      </c>
      <c r="H2444" s="97">
        <v>7.2145175088930458</v>
      </c>
      <c r="I2444" s="97">
        <v>5.1430172142747335</v>
      </c>
      <c r="J2444" s="90" t="s">
        <v>8678</v>
      </c>
      <c r="K2444" s="95">
        <v>2.2119340896606401</v>
      </c>
      <c r="L2444" s="110">
        <v>129</v>
      </c>
    </row>
    <row r="2445" spans="1:12" ht="15" customHeight="1">
      <c r="A2445" s="90">
        <v>67</v>
      </c>
      <c r="B2445" s="92" t="s">
        <v>3010</v>
      </c>
      <c r="C2445" s="90" t="s">
        <v>82</v>
      </c>
      <c r="D2445" s="90">
        <v>1</v>
      </c>
      <c r="E2445" s="90">
        <v>1</v>
      </c>
      <c r="F2445" s="90" t="s">
        <v>566</v>
      </c>
      <c r="G2445" s="95">
        <v>4.2969351617312501</v>
      </c>
      <c r="H2445" s="97">
        <v>5.0172327496307503</v>
      </c>
      <c r="I2445" s="97">
        <v>3.57663757383175</v>
      </c>
      <c r="J2445" s="90" t="s">
        <v>8678</v>
      </c>
      <c r="K2445" s="95">
        <v>1.4917695522308301</v>
      </c>
      <c r="L2445" s="110">
        <v>116</v>
      </c>
    </row>
    <row r="2446" spans="1:12" ht="15" customHeight="1">
      <c r="A2446" s="90">
        <v>67</v>
      </c>
      <c r="B2446" s="92" t="s">
        <v>3011</v>
      </c>
      <c r="C2446" s="90" t="s">
        <v>82</v>
      </c>
      <c r="D2446" s="90">
        <v>1</v>
      </c>
      <c r="E2446" s="90">
        <v>1</v>
      </c>
      <c r="F2446" s="90" t="s">
        <v>566</v>
      </c>
      <c r="G2446" s="95">
        <v>3.81467964255777</v>
      </c>
      <c r="H2446" s="97">
        <v>4.4541364743980321</v>
      </c>
      <c r="I2446" s="97">
        <v>3.175222810717508</v>
      </c>
      <c r="J2446" s="90" t="s">
        <v>8678</v>
      </c>
      <c r="K2446" s="95">
        <v>1.18312752246856</v>
      </c>
      <c r="L2446" s="110">
        <v>115</v>
      </c>
    </row>
    <row r="2447" spans="1:12" ht="15" customHeight="1">
      <c r="A2447" s="90">
        <v>67</v>
      </c>
      <c r="B2447" s="92" t="s">
        <v>3012</v>
      </c>
      <c r="C2447" s="90" t="s">
        <v>82</v>
      </c>
      <c r="D2447" s="90">
        <v>1</v>
      </c>
      <c r="E2447" s="90">
        <v>1</v>
      </c>
      <c r="F2447" s="90" t="s">
        <v>566</v>
      </c>
      <c r="G2447" s="95">
        <v>0</v>
      </c>
      <c r="H2447" s="97">
        <v>0</v>
      </c>
      <c r="I2447" s="97">
        <v>0</v>
      </c>
      <c r="J2447" s="90" t="s">
        <v>8678</v>
      </c>
      <c r="K2447" s="95">
        <v>1.0802469253539999</v>
      </c>
      <c r="L2447" s="110">
        <v>96</v>
      </c>
    </row>
    <row r="2448" spans="1:12" ht="15" customHeight="1">
      <c r="A2448" s="90">
        <v>67</v>
      </c>
      <c r="B2448" s="92" t="s">
        <v>3013</v>
      </c>
      <c r="C2448" s="90" t="s">
        <v>82</v>
      </c>
      <c r="D2448" s="90">
        <v>1</v>
      </c>
      <c r="E2448" s="90">
        <v>1</v>
      </c>
      <c r="F2448" s="90" t="s">
        <v>566</v>
      </c>
      <c r="G2448" s="95">
        <v>0</v>
      </c>
      <c r="H2448" s="97">
        <v>0</v>
      </c>
      <c r="I2448" s="97">
        <v>0</v>
      </c>
      <c r="J2448" s="90" t="s">
        <v>8678</v>
      </c>
      <c r="K2448" s="95">
        <v>2.4176955223083398</v>
      </c>
      <c r="L2448" s="110">
        <v>136</v>
      </c>
    </row>
    <row r="2449" spans="1:12" ht="15" customHeight="1">
      <c r="A2449" s="90">
        <v>67</v>
      </c>
      <c r="B2449" s="92" t="s">
        <v>3014</v>
      </c>
      <c r="C2449" s="90" t="s">
        <v>82</v>
      </c>
      <c r="D2449" s="90">
        <v>1</v>
      </c>
      <c r="E2449" s="90">
        <v>1</v>
      </c>
      <c r="F2449" s="90" t="s">
        <v>566</v>
      </c>
      <c r="G2449" s="95">
        <v>0</v>
      </c>
      <c r="H2449" s="97">
        <v>0</v>
      </c>
      <c r="I2449" s="97">
        <v>0</v>
      </c>
      <c r="J2449" s="90" t="s">
        <v>8678</v>
      </c>
      <c r="K2449" s="95">
        <v>3.1893002986907901</v>
      </c>
      <c r="L2449" s="110">
        <v>164</v>
      </c>
    </row>
    <row r="2450" spans="1:12" ht="15" customHeight="1">
      <c r="A2450" s="90">
        <v>67</v>
      </c>
      <c r="B2450" s="92" t="s">
        <v>3015</v>
      </c>
      <c r="C2450" s="90" t="s">
        <v>82</v>
      </c>
      <c r="D2450" s="90">
        <v>1</v>
      </c>
      <c r="E2450" s="90">
        <v>1</v>
      </c>
      <c r="F2450" s="90" t="s">
        <v>566</v>
      </c>
      <c r="G2450" s="95">
        <v>2.83511637099588</v>
      </c>
      <c r="H2450" s="97">
        <v>3.3103684766431845</v>
      </c>
      <c r="I2450" s="97">
        <v>2.3598642653485755</v>
      </c>
      <c r="J2450" s="90" t="s">
        <v>8678</v>
      </c>
      <c r="K2450" s="95">
        <v>2.5205762386321999</v>
      </c>
      <c r="L2450" s="110">
        <v>176</v>
      </c>
    </row>
    <row r="2451" spans="1:12" ht="15" customHeight="1">
      <c r="A2451" s="90">
        <v>67</v>
      </c>
      <c r="B2451" s="92" t="s">
        <v>3016</v>
      </c>
      <c r="C2451" s="90" t="s">
        <v>82</v>
      </c>
      <c r="D2451" s="90">
        <v>1</v>
      </c>
      <c r="E2451" s="90">
        <v>1</v>
      </c>
      <c r="F2451" s="90" t="s">
        <v>566</v>
      </c>
      <c r="G2451" s="95">
        <v>5.4880754957881503</v>
      </c>
      <c r="H2451" s="97">
        <v>6.4080445884178525</v>
      </c>
      <c r="I2451" s="97">
        <v>4.5681064031584482</v>
      </c>
      <c r="J2451" s="90" t="s">
        <v>8678</v>
      </c>
      <c r="K2451" s="95">
        <v>2.2119340896606401</v>
      </c>
      <c r="L2451" s="110">
        <v>172</v>
      </c>
    </row>
    <row r="2452" spans="1:12" ht="15" customHeight="1">
      <c r="A2452" s="90">
        <v>67</v>
      </c>
      <c r="B2452" s="92" t="s">
        <v>3017</v>
      </c>
      <c r="C2452" s="90" t="s">
        <v>82</v>
      </c>
      <c r="D2452" s="90">
        <v>1</v>
      </c>
      <c r="E2452" s="90">
        <v>1</v>
      </c>
      <c r="F2452" s="90" t="s">
        <v>566</v>
      </c>
      <c r="G2452" s="95">
        <v>12.9621544127455</v>
      </c>
      <c r="H2452" s="97">
        <v>15.135007436136176</v>
      </c>
      <c r="I2452" s="97">
        <v>10.789301389354824</v>
      </c>
      <c r="J2452" s="90" t="s">
        <v>8678</v>
      </c>
      <c r="K2452" s="95">
        <v>1.38888883590698</v>
      </c>
      <c r="L2452" s="110">
        <v>127</v>
      </c>
    </row>
    <row r="2453" spans="1:12" ht="15" customHeight="1">
      <c r="A2453" s="90">
        <v>67</v>
      </c>
      <c r="B2453" s="92" t="s">
        <v>3018</v>
      </c>
      <c r="C2453" s="90" t="s">
        <v>82</v>
      </c>
      <c r="D2453" s="90">
        <v>1</v>
      </c>
      <c r="E2453" s="90">
        <v>1</v>
      </c>
      <c r="F2453" s="90" t="s">
        <v>566</v>
      </c>
      <c r="G2453" s="95">
        <v>0</v>
      </c>
      <c r="H2453" s="97">
        <v>0</v>
      </c>
      <c r="I2453" s="97">
        <v>0</v>
      </c>
      <c r="J2453" s="90" t="s">
        <v>8678</v>
      </c>
      <c r="K2453" s="95">
        <v>1.69753086566925</v>
      </c>
      <c r="L2453" s="110">
        <v>174</v>
      </c>
    </row>
    <row r="2454" spans="1:12" ht="15" customHeight="1">
      <c r="A2454" s="90">
        <v>67</v>
      </c>
      <c r="B2454" s="92" t="s">
        <v>3019</v>
      </c>
      <c r="C2454" s="90" t="s">
        <v>82</v>
      </c>
      <c r="D2454" s="90">
        <v>1</v>
      </c>
      <c r="E2454" s="90">
        <v>1</v>
      </c>
      <c r="F2454" s="90" t="s">
        <v>566</v>
      </c>
      <c r="G2454" s="95">
        <v>0</v>
      </c>
      <c r="H2454" s="97">
        <v>0</v>
      </c>
      <c r="I2454" s="97">
        <v>0</v>
      </c>
      <c r="J2454" s="90" t="s">
        <v>8678</v>
      </c>
      <c r="K2454" s="95">
        <v>1.8004115819930999</v>
      </c>
      <c r="L2454" s="110">
        <v>178</v>
      </c>
    </row>
    <row r="2455" spans="1:12" ht="15" customHeight="1">
      <c r="A2455" s="90">
        <v>67</v>
      </c>
      <c r="B2455" s="92" t="s">
        <v>3020</v>
      </c>
      <c r="C2455" s="90" t="s">
        <v>82</v>
      </c>
      <c r="D2455" s="90">
        <v>1</v>
      </c>
      <c r="E2455" s="90">
        <v>1</v>
      </c>
      <c r="F2455" s="90" t="s">
        <v>566</v>
      </c>
      <c r="G2455" s="95">
        <v>5.9170373011222299</v>
      </c>
      <c r="H2455" s="97">
        <v>6.9089134954543141</v>
      </c>
      <c r="I2455" s="97">
        <v>4.9251611067901457</v>
      </c>
      <c r="J2455" s="90" t="s">
        <v>8678</v>
      </c>
      <c r="K2455" s="95">
        <v>2.6234567165374698</v>
      </c>
      <c r="L2455" s="110">
        <v>175</v>
      </c>
    </row>
    <row r="2456" spans="1:12" ht="15" customHeight="1">
      <c r="A2456" s="90">
        <v>67</v>
      </c>
      <c r="B2456" s="92" t="s">
        <v>3021</v>
      </c>
      <c r="C2456" s="90" t="s">
        <v>82</v>
      </c>
      <c r="D2456" s="90">
        <v>1</v>
      </c>
      <c r="E2456" s="90">
        <v>1</v>
      </c>
      <c r="F2456" s="90" t="s">
        <v>566</v>
      </c>
      <c r="G2456" s="95">
        <v>16.198087057994801</v>
      </c>
      <c r="H2456" s="97">
        <v>18.913381237988645</v>
      </c>
      <c r="I2456" s="97">
        <v>13.482792878000957</v>
      </c>
      <c r="J2456" s="90" t="s">
        <v>8678</v>
      </c>
      <c r="K2456" s="95">
        <v>2.31481480598449</v>
      </c>
      <c r="L2456" s="110">
        <v>183</v>
      </c>
    </row>
    <row r="2457" spans="1:12" ht="15" customHeight="1">
      <c r="A2457" s="90">
        <v>67</v>
      </c>
      <c r="B2457" s="92" t="s">
        <v>3022</v>
      </c>
      <c r="C2457" s="90" t="s">
        <v>82</v>
      </c>
      <c r="D2457" s="90">
        <v>1</v>
      </c>
      <c r="E2457" s="90">
        <v>1</v>
      </c>
      <c r="F2457" s="90" t="s">
        <v>566</v>
      </c>
      <c r="G2457" s="95">
        <v>18.0121477013254</v>
      </c>
      <c r="H2457" s="97">
        <v>21.031533857696189</v>
      </c>
      <c r="I2457" s="97">
        <v>14.992761544954611</v>
      </c>
      <c r="J2457" s="90" t="s">
        <v>8678</v>
      </c>
      <c r="K2457" s="95">
        <v>1.69753086566925</v>
      </c>
      <c r="L2457" s="110">
        <v>197</v>
      </c>
    </row>
    <row r="2458" spans="1:12" ht="15" customHeight="1">
      <c r="A2458" s="90">
        <v>67</v>
      </c>
      <c r="B2458" s="92" t="s">
        <v>3023</v>
      </c>
      <c r="C2458" s="90" t="s">
        <v>82</v>
      </c>
      <c r="D2458" s="90">
        <v>1</v>
      </c>
      <c r="E2458" s="90">
        <v>1</v>
      </c>
      <c r="F2458" s="90" t="s">
        <v>566</v>
      </c>
      <c r="G2458" s="95">
        <v>1.4797848368583401E-2</v>
      </c>
      <c r="H2458" s="97">
        <v>1.7278419772341489E-2</v>
      </c>
      <c r="I2458" s="97">
        <v>1.2317276964825312E-2</v>
      </c>
      <c r="J2458" s="90" t="s">
        <v>8678</v>
      </c>
      <c r="K2458" s="95">
        <v>1.0802469253539999</v>
      </c>
      <c r="L2458" s="110">
        <v>199</v>
      </c>
    </row>
    <row r="2459" spans="1:12" ht="15" customHeight="1">
      <c r="A2459" s="90">
        <v>67</v>
      </c>
      <c r="B2459" s="92" t="s">
        <v>3024</v>
      </c>
      <c r="C2459" s="90" t="s">
        <v>82</v>
      </c>
      <c r="D2459" s="90">
        <v>1</v>
      </c>
      <c r="E2459" s="90">
        <v>1</v>
      </c>
      <c r="F2459" s="90" t="s">
        <v>566</v>
      </c>
      <c r="G2459" s="95">
        <v>6.9392467515318401</v>
      </c>
      <c r="H2459" s="97">
        <v>8.1024764743080127</v>
      </c>
      <c r="I2459" s="97">
        <v>5.7760170287556676</v>
      </c>
      <c r="J2459" s="90" t="s">
        <v>8678</v>
      </c>
      <c r="K2459" s="95">
        <v>0.51440328359603804</v>
      </c>
      <c r="L2459" s="110">
        <v>199</v>
      </c>
    </row>
    <row r="2460" spans="1:12" ht="15" customHeight="1">
      <c r="A2460" s="90">
        <v>67</v>
      </c>
      <c r="B2460" s="92" t="s">
        <v>3025</v>
      </c>
      <c r="C2460" s="90" t="s">
        <v>82</v>
      </c>
      <c r="D2460" s="90">
        <v>1</v>
      </c>
      <c r="E2460" s="90">
        <v>1</v>
      </c>
      <c r="F2460" s="90" t="s">
        <v>566</v>
      </c>
      <c r="G2460" s="95">
        <v>0.39532464959963398</v>
      </c>
      <c r="H2460" s="97">
        <v>0.46159313651557438</v>
      </c>
      <c r="I2460" s="97">
        <v>0.32905616268369359</v>
      </c>
      <c r="J2460" s="90" t="s">
        <v>8678</v>
      </c>
      <c r="K2460" s="95">
        <v>0</v>
      </c>
      <c r="L2460" s="110">
        <v>199</v>
      </c>
    </row>
    <row r="2461" spans="1:12" ht="15" customHeight="1">
      <c r="A2461" s="90">
        <v>67</v>
      </c>
      <c r="B2461" s="92" t="s">
        <v>3026</v>
      </c>
      <c r="C2461" s="90" t="s">
        <v>82</v>
      </c>
      <c r="D2461" s="90">
        <v>1</v>
      </c>
      <c r="E2461" s="90">
        <v>1</v>
      </c>
      <c r="F2461" s="90" t="s">
        <v>566</v>
      </c>
      <c r="G2461" s="95">
        <v>0.53523002152142196</v>
      </c>
      <c r="H2461" s="97">
        <v>0.62495092234086758</v>
      </c>
      <c r="I2461" s="97">
        <v>0.44550912070197635</v>
      </c>
      <c r="J2461" s="90" t="s">
        <v>8678</v>
      </c>
      <c r="K2461" s="95">
        <v>0</v>
      </c>
      <c r="L2461" s="110">
        <v>199</v>
      </c>
    </row>
    <row r="2462" spans="1:12" ht="15" customHeight="1">
      <c r="A2462" s="90">
        <v>67</v>
      </c>
      <c r="B2462" s="92" t="s">
        <v>3027</v>
      </c>
      <c r="C2462" s="90" t="s">
        <v>82</v>
      </c>
      <c r="D2462" s="90">
        <v>1</v>
      </c>
      <c r="E2462" s="90">
        <v>1</v>
      </c>
      <c r="F2462" s="90" t="s">
        <v>566</v>
      </c>
      <c r="G2462" s="95">
        <v>0.202471490019133</v>
      </c>
      <c r="H2462" s="97">
        <v>0.23641189646930619</v>
      </c>
      <c r="I2462" s="97">
        <v>0.16853108356895982</v>
      </c>
      <c r="J2462" s="90" t="s">
        <v>8678</v>
      </c>
      <c r="K2462" s="95">
        <v>0</v>
      </c>
      <c r="L2462" s="110">
        <v>199</v>
      </c>
    </row>
    <row r="2463" spans="1:12" ht="15" customHeight="1">
      <c r="A2463" s="90">
        <v>67</v>
      </c>
      <c r="B2463" s="92" t="s">
        <v>3028</v>
      </c>
      <c r="C2463" s="90" t="s">
        <v>82</v>
      </c>
      <c r="D2463" s="90">
        <v>1</v>
      </c>
      <c r="E2463" s="90">
        <v>1</v>
      </c>
      <c r="F2463" s="90" t="s">
        <v>566</v>
      </c>
      <c r="G2463" s="95">
        <v>3.6014100756748602</v>
      </c>
      <c r="H2463" s="97">
        <v>4.2051164135429868</v>
      </c>
      <c r="I2463" s="97">
        <v>2.9977037378067335</v>
      </c>
      <c r="J2463" s="90" t="s">
        <v>8678</v>
      </c>
      <c r="K2463" s="95">
        <v>0.61728394031524603</v>
      </c>
      <c r="L2463" s="110">
        <v>184</v>
      </c>
    </row>
    <row r="2464" spans="1:12" ht="15" customHeight="1">
      <c r="A2464" s="90">
        <v>67</v>
      </c>
      <c r="B2464" s="92" t="s">
        <v>3029</v>
      </c>
      <c r="C2464" s="90" t="s">
        <v>82</v>
      </c>
      <c r="D2464" s="90">
        <v>1</v>
      </c>
      <c r="E2464" s="90">
        <v>1</v>
      </c>
      <c r="F2464" s="90" t="s">
        <v>566</v>
      </c>
      <c r="G2464" s="95">
        <v>25.3888764410923</v>
      </c>
      <c r="H2464" s="97">
        <v>29.644827664854567</v>
      </c>
      <c r="I2464" s="97">
        <v>21.132925217330033</v>
      </c>
      <c r="J2464" s="90" t="s">
        <v>8678</v>
      </c>
      <c r="K2464" s="95">
        <v>2.1090536117553702</v>
      </c>
      <c r="L2464" s="110">
        <v>228</v>
      </c>
    </row>
    <row r="2465" spans="1:12" ht="15" customHeight="1">
      <c r="A2465" s="90">
        <v>67</v>
      </c>
      <c r="B2465" s="92" t="s">
        <v>3030</v>
      </c>
      <c r="C2465" s="90" t="s">
        <v>82</v>
      </c>
      <c r="D2465" s="90">
        <v>1</v>
      </c>
      <c r="E2465" s="90">
        <v>1</v>
      </c>
      <c r="F2465" s="90" t="s">
        <v>566</v>
      </c>
      <c r="G2465" s="95">
        <v>23.543992234188</v>
      </c>
      <c r="H2465" s="97">
        <v>27.49068451077741</v>
      </c>
      <c r="I2465" s="97">
        <v>19.59729995759859</v>
      </c>
      <c r="J2465" s="90" t="s">
        <v>8678</v>
      </c>
      <c r="K2465" s="95">
        <v>1.90329217910766</v>
      </c>
      <c r="L2465" s="110">
        <v>220</v>
      </c>
    </row>
    <row r="2466" spans="1:12" ht="15" customHeight="1">
      <c r="A2466" s="90">
        <v>67</v>
      </c>
      <c r="B2466" s="92" t="s">
        <v>3031</v>
      </c>
      <c r="C2466" s="90" t="s">
        <v>82</v>
      </c>
      <c r="D2466" s="90">
        <v>1</v>
      </c>
      <c r="E2466" s="90">
        <v>1</v>
      </c>
      <c r="F2466" s="90" t="s">
        <v>566</v>
      </c>
      <c r="G2466" s="95">
        <v>15.955573013058499</v>
      </c>
      <c r="H2466" s="97">
        <v>18.630214431252469</v>
      </c>
      <c r="I2466" s="97">
        <v>13.28093159486453</v>
      </c>
      <c r="J2466" s="90" t="s">
        <v>8678</v>
      </c>
      <c r="K2466" s="95">
        <v>0.97736626863479603</v>
      </c>
      <c r="L2466" s="110">
        <v>235</v>
      </c>
    </row>
    <row r="2467" spans="1:12" ht="15" customHeight="1">
      <c r="A2467" s="90">
        <v>67</v>
      </c>
      <c r="B2467" s="92" t="s">
        <v>3032</v>
      </c>
      <c r="C2467" s="90" t="s">
        <v>82</v>
      </c>
      <c r="D2467" s="90">
        <v>1</v>
      </c>
      <c r="E2467" s="90">
        <v>1</v>
      </c>
      <c r="F2467" s="90" t="s">
        <v>566</v>
      </c>
      <c r="G2467" s="95">
        <v>17.596615560301199</v>
      </c>
      <c r="H2467" s="97">
        <v>20.546345836932382</v>
      </c>
      <c r="I2467" s="97">
        <v>14.646885283670018</v>
      </c>
      <c r="J2467" s="90" t="s">
        <v>8678</v>
      </c>
      <c r="K2467" s="95">
        <v>0.72016459703445401</v>
      </c>
      <c r="L2467" s="110">
        <v>155</v>
      </c>
    </row>
    <row r="2468" spans="1:12" ht="15" customHeight="1">
      <c r="A2468" s="90">
        <v>67</v>
      </c>
      <c r="B2468" s="92" t="s">
        <v>3033</v>
      </c>
      <c r="C2468" s="90" t="s">
        <v>82</v>
      </c>
      <c r="D2468" s="90">
        <v>1</v>
      </c>
      <c r="E2468" s="90">
        <v>1</v>
      </c>
      <c r="F2468" s="90" t="s">
        <v>566</v>
      </c>
      <c r="G2468" s="95">
        <v>0.64278395698365398</v>
      </c>
      <c r="H2468" s="97">
        <v>0.7505341827443982</v>
      </c>
      <c r="I2468" s="97">
        <v>0.53503373122290976</v>
      </c>
      <c r="J2468" s="90" t="s">
        <v>8678</v>
      </c>
      <c r="K2468" s="95">
        <v>1.59465014934539</v>
      </c>
      <c r="L2468" s="110">
        <v>208</v>
      </c>
    </row>
    <row r="2469" spans="1:12" ht="15" customHeight="1">
      <c r="A2469" s="90">
        <v>67</v>
      </c>
      <c r="B2469" s="92" t="s">
        <v>3034</v>
      </c>
      <c r="C2469" s="90" t="s">
        <v>82</v>
      </c>
      <c r="D2469" s="90">
        <v>1</v>
      </c>
      <c r="E2469" s="90">
        <v>1</v>
      </c>
      <c r="F2469" s="90" t="s">
        <v>566</v>
      </c>
      <c r="G2469" s="95">
        <v>4.0960113215852596</v>
      </c>
      <c r="H2469" s="97">
        <v>4.7826279364280593</v>
      </c>
      <c r="I2469" s="97">
        <v>3.4093947067424604</v>
      </c>
      <c r="J2469" s="90" t="s">
        <v>8678</v>
      </c>
      <c r="K2469" s="95">
        <v>0.823045253753662</v>
      </c>
      <c r="L2469" s="110">
        <v>238</v>
      </c>
    </row>
    <row r="2470" spans="1:12" ht="15" customHeight="1">
      <c r="A2470" s="90">
        <v>68</v>
      </c>
      <c r="B2470" s="92" t="s">
        <v>3035</v>
      </c>
      <c r="C2470" s="90" t="s">
        <v>82</v>
      </c>
      <c r="D2470" s="90">
        <v>1</v>
      </c>
      <c r="E2470" s="90">
        <v>1</v>
      </c>
      <c r="F2470" s="90" t="s">
        <v>566</v>
      </c>
      <c r="G2470" s="95">
        <v>0.51942603353989503</v>
      </c>
      <c r="H2470" s="97">
        <v>0.6064977032227693</v>
      </c>
      <c r="I2470" s="97">
        <v>0.43235436385702075</v>
      </c>
      <c r="J2470" s="90" t="s">
        <v>8678</v>
      </c>
      <c r="K2470" s="95">
        <v>0.97736626863479603</v>
      </c>
      <c r="L2470" s="110">
        <v>329</v>
      </c>
    </row>
    <row r="2471" spans="1:12" ht="15" customHeight="1">
      <c r="A2471" s="90">
        <v>68</v>
      </c>
      <c r="B2471" s="92" t="s">
        <v>3036</v>
      </c>
      <c r="C2471" s="90" t="s">
        <v>82</v>
      </c>
      <c r="D2471" s="90">
        <v>1</v>
      </c>
      <c r="E2471" s="90">
        <v>1</v>
      </c>
      <c r="F2471" s="90" t="s">
        <v>566</v>
      </c>
      <c r="G2471" s="95">
        <v>6.6393377994712202</v>
      </c>
      <c r="H2471" s="97">
        <v>7.7522936208204749</v>
      </c>
      <c r="I2471" s="97">
        <v>5.5263819781219654</v>
      </c>
      <c r="J2471" s="90" t="s">
        <v>8678</v>
      </c>
      <c r="K2471" s="95">
        <v>0.72016459703445401</v>
      </c>
      <c r="L2471" s="110">
        <v>336</v>
      </c>
    </row>
    <row r="2472" spans="1:12" ht="15" customHeight="1">
      <c r="A2472" s="90">
        <v>68</v>
      </c>
      <c r="B2472" s="92" t="s">
        <v>3037</v>
      </c>
      <c r="C2472" s="90" t="s">
        <v>82</v>
      </c>
      <c r="D2472" s="90">
        <v>1</v>
      </c>
      <c r="E2472" s="90">
        <v>1</v>
      </c>
      <c r="F2472" s="90" t="s">
        <v>566</v>
      </c>
      <c r="G2472" s="95">
        <v>4.0299866572119596</v>
      </c>
      <c r="H2472" s="97">
        <v>4.7055355215069934</v>
      </c>
      <c r="I2472" s="97">
        <v>3.3544377929169253</v>
      </c>
      <c r="J2472" s="90" t="s">
        <v>8678</v>
      </c>
      <c r="K2472" s="95">
        <v>0.51440328359603804</v>
      </c>
      <c r="L2472" s="110">
        <v>252</v>
      </c>
    </row>
    <row r="2473" spans="1:12" ht="15" customHeight="1">
      <c r="A2473" s="90">
        <v>68</v>
      </c>
      <c r="B2473" s="92" t="s">
        <v>3038</v>
      </c>
      <c r="C2473" s="90" t="s">
        <v>82</v>
      </c>
      <c r="D2473" s="90">
        <v>1</v>
      </c>
      <c r="E2473" s="90">
        <v>1</v>
      </c>
      <c r="F2473" s="90" t="s">
        <v>566</v>
      </c>
      <c r="G2473" s="95">
        <v>2.25327086226778</v>
      </c>
      <c r="H2473" s="97">
        <v>2.6309878875164894</v>
      </c>
      <c r="I2473" s="97">
        <v>1.8755538370190707</v>
      </c>
      <c r="J2473" s="90" t="s">
        <v>8678</v>
      </c>
      <c r="K2473" s="95">
        <v>0.51440328359603804</v>
      </c>
      <c r="L2473" s="110">
        <v>252</v>
      </c>
    </row>
    <row r="2474" spans="1:12" ht="15" customHeight="1">
      <c r="A2474" s="90">
        <v>68</v>
      </c>
      <c r="B2474" s="92" t="s">
        <v>3039</v>
      </c>
      <c r="C2474" s="90" t="s">
        <v>82</v>
      </c>
      <c r="D2474" s="90">
        <v>1</v>
      </c>
      <c r="E2474" s="90">
        <v>1</v>
      </c>
      <c r="F2474" s="90" t="s">
        <v>566</v>
      </c>
      <c r="G2474" s="95">
        <v>6.3371209103839004</v>
      </c>
      <c r="H2474" s="97">
        <v>7.3994159495619902</v>
      </c>
      <c r="I2474" s="97">
        <v>5.2748258712058105</v>
      </c>
      <c r="J2474" s="90" t="s">
        <v>8678</v>
      </c>
      <c r="K2474" s="95">
        <v>1.2860082387924101</v>
      </c>
      <c r="L2474" s="110">
        <v>120</v>
      </c>
    </row>
    <row r="2475" spans="1:12" ht="15" customHeight="1">
      <c r="A2475" s="90">
        <v>68</v>
      </c>
      <c r="B2475" s="92" t="s">
        <v>3040</v>
      </c>
      <c r="C2475" s="90" t="s">
        <v>82</v>
      </c>
      <c r="D2475" s="90">
        <v>1</v>
      </c>
      <c r="E2475" s="90">
        <v>1</v>
      </c>
      <c r="F2475" s="90" t="s">
        <v>566</v>
      </c>
      <c r="G2475" s="95">
        <v>6.6120415636636896</v>
      </c>
      <c r="H2475" s="97">
        <v>7.7204217020968962</v>
      </c>
      <c r="I2475" s="97">
        <v>5.503661425230483</v>
      </c>
      <c r="J2475" s="90" t="s">
        <v>8678</v>
      </c>
      <c r="K2475" s="95">
        <v>0.72016459703445401</v>
      </c>
      <c r="L2475" s="110">
        <v>114</v>
      </c>
    </row>
    <row r="2476" spans="1:12" ht="15" customHeight="1">
      <c r="A2476" s="90">
        <v>68</v>
      </c>
      <c r="B2476" s="92" t="s">
        <v>3041</v>
      </c>
      <c r="C2476" s="90" t="s">
        <v>82</v>
      </c>
      <c r="D2476" s="90">
        <v>1</v>
      </c>
      <c r="E2476" s="90">
        <v>1</v>
      </c>
      <c r="F2476" s="90" t="s">
        <v>566</v>
      </c>
      <c r="G2476" s="95">
        <v>0.86721289657143996</v>
      </c>
      <c r="H2476" s="97">
        <v>1.0125842680454449</v>
      </c>
      <c r="I2476" s="97">
        <v>0.72184152509743504</v>
      </c>
      <c r="J2476" s="90" t="s">
        <v>8678</v>
      </c>
      <c r="K2476" s="95">
        <v>0</v>
      </c>
      <c r="L2476" s="110">
        <v>114</v>
      </c>
    </row>
    <row r="2477" spans="1:12" ht="15" customHeight="1">
      <c r="A2477" s="90">
        <v>68</v>
      </c>
      <c r="B2477" s="92" t="s">
        <v>3042</v>
      </c>
      <c r="C2477" s="90" t="s">
        <v>82</v>
      </c>
      <c r="D2477" s="90">
        <v>1</v>
      </c>
      <c r="E2477" s="90">
        <v>1</v>
      </c>
      <c r="F2477" s="90" t="s">
        <v>566</v>
      </c>
      <c r="G2477" s="95">
        <v>8.3028321851374898</v>
      </c>
      <c r="H2477" s="97">
        <v>9.6946404788608014</v>
      </c>
      <c r="I2477" s="97">
        <v>6.9110238914141782</v>
      </c>
      <c r="J2477" s="90" t="s">
        <v>8678</v>
      </c>
      <c r="K2477" s="95">
        <v>1.69753086566925</v>
      </c>
      <c r="L2477" s="110">
        <v>22</v>
      </c>
    </row>
    <row r="2478" spans="1:12" ht="15" customHeight="1">
      <c r="A2478" s="90">
        <v>68</v>
      </c>
      <c r="B2478" s="92" t="s">
        <v>3043</v>
      </c>
      <c r="C2478" s="90" t="s">
        <v>82</v>
      </c>
      <c r="D2478" s="90">
        <v>1</v>
      </c>
      <c r="E2478" s="90">
        <v>1</v>
      </c>
      <c r="F2478" s="90" t="s">
        <v>566</v>
      </c>
      <c r="G2478" s="95">
        <v>7.9750602748426296</v>
      </c>
      <c r="H2478" s="97">
        <v>9.3119239842330757</v>
      </c>
      <c r="I2478" s="97">
        <v>6.6381965654521844</v>
      </c>
      <c r="J2478" s="90" t="s">
        <v>8678</v>
      </c>
      <c r="K2478" s="95">
        <v>1.2860082387924101</v>
      </c>
      <c r="L2478" s="110">
        <v>30</v>
      </c>
    </row>
    <row r="2479" spans="1:12" ht="15" customHeight="1">
      <c r="A2479" s="90">
        <v>68</v>
      </c>
      <c r="B2479" s="92" t="s">
        <v>3044</v>
      </c>
      <c r="C2479" s="90" t="s">
        <v>82</v>
      </c>
      <c r="D2479" s="90">
        <v>1</v>
      </c>
      <c r="E2479" s="90">
        <v>1</v>
      </c>
      <c r="F2479" s="90" t="s">
        <v>566</v>
      </c>
      <c r="G2479" s="95">
        <v>4.8556177363735298</v>
      </c>
      <c r="H2479" s="97">
        <v>5.6695675893805593</v>
      </c>
      <c r="I2479" s="97">
        <v>4.0416678833665003</v>
      </c>
      <c r="J2479" s="90" t="s">
        <v>8678</v>
      </c>
      <c r="K2479" s="95">
        <v>0.97736626863479603</v>
      </c>
      <c r="L2479" s="110">
        <v>75</v>
      </c>
    </row>
    <row r="2480" spans="1:12" ht="15" customHeight="1">
      <c r="A2480" s="90">
        <v>68</v>
      </c>
      <c r="B2480" s="92" t="s">
        <v>3045</v>
      </c>
      <c r="C2480" s="90" t="s">
        <v>82</v>
      </c>
      <c r="D2480" s="90">
        <v>1</v>
      </c>
      <c r="E2480" s="90">
        <v>1</v>
      </c>
      <c r="F2480" s="90" t="s">
        <v>566</v>
      </c>
      <c r="G2480" s="95">
        <v>2.44662026653902</v>
      </c>
      <c r="H2480" s="97">
        <v>2.8567485580220255</v>
      </c>
      <c r="I2480" s="97">
        <v>2.0364919750560144</v>
      </c>
      <c r="J2480" s="90" t="s">
        <v>8678</v>
      </c>
      <c r="K2480" s="95">
        <v>1.8004115819930999</v>
      </c>
      <c r="L2480" s="110">
        <v>138</v>
      </c>
    </row>
    <row r="2481" spans="1:12" ht="15" customHeight="1">
      <c r="A2481" s="90">
        <v>68</v>
      </c>
      <c r="B2481" s="92" t="s">
        <v>3046</v>
      </c>
      <c r="C2481" s="90" t="s">
        <v>82</v>
      </c>
      <c r="D2481" s="90">
        <v>1</v>
      </c>
      <c r="E2481" s="90">
        <v>1</v>
      </c>
      <c r="F2481" s="90" t="s">
        <v>566</v>
      </c>
      <c r="G2481" s="95">
        <v>3.1443728289270001E-2</v>
      </c>
      <c r="H2481" s="97">
        <v>3.6714657635153629E-2</v>
      </c>
      <c r="I2481" s="97">
        <v>2.6172798943386373E-2</v>
      </c>
      <c r="J2481" s="90" t="s">
        <v>8678</v>
      </c>
      <c r="K2481" s="95">
        <v>0.823045253753662</v>
      </c>
      <c r="L2481" s="110">
        <v>141</v>
      </c>
    </row>
    <row r="2482" spans="1:12" ht="15" customHeight="1">
      <c r="A2482" s="90">
        <v>68</v>
      </c>
      <c r="B2482" s="92" t="s">
        <v>3047</v>
      </c>
      <c r="C2482" s="90" t="s">
        <v>82</v>
      </c>
      <c r="D2482" s="90">
        <v>1</v>
      </c>
      <c r="E2482" s="90">
        <v>1</v>
      </c>
      <c r="F2482" s="90" t="s">
        <v>566</v>
      </c>
      <c r="G2482" s="95">
        <v>2.2924753898624601</v>
      </c>
      <c r="H2482" s="97">
        <v>2.6767642914831207</v>
      </c>
      <c r="I2482" s="97">
        <v>1.9081864882417998</v>
      </c>
      <c r="J2482" s="90" t="s">
        <v>8678</v>
      </c>
      <c r="K2482" s="95">
        <v>1.59465014934539</v>
      </c>
      <c r="L2482" s="110">
        <v>148</v>
      </c>
    </row>
    <row r="2483" spans="1:12" ht="15" customHeight="1">
      <c r="A2483" s="90">
        <v>68</v>
      </c>
      <c r="B2483" s="92" t="s">
        <v>3048</v>
      </c>
      <c r="C2483" s="90" t="s">
        <v>82</v>
      </c>
      <c r="D2483" s="90">
        <v>1</v>
      </c>
      <c r="E2483" s="90">
        <v>1</v>
      </c>
      <c r="F2483" s="90" t="s">
        <v>566</v>
      </c>
      <c r="G2483" s="95">
        <v>2.3810370333265198</v>
      </c>
      <c r="H2483" s="97">
        <v>2.7801715716083293</v>
      </c>
      <c r="I2483" s="97">
        <v>1.9819024950447104</v>
      </c>
      <c r="J2483" s="90" t="s">
        <v>8678</v>
      </c>
      <c r="K2483" s="95">
        <v>2.4176955223083398</v>
      </c>
      <c r="L2483" s="110">
        <v>142</v>
      </c>
    </row>
    <row r="2484" spans="1:12" ht="15" customHeight="1">
      <c r="A2484" s="90">
        <v>68</v>
      </c>
      <c r="B2484" s="92" t="s">
        <v>3049</v>
      </c>
      <c r="C2484" s="90" t="s">
        <v>82</v>
      </c>
      <c r="D2484" s="90">
        <v>1</v>
      </c>
      <c r="E2484" s="90">
        <v>1</v>
      </c>
      <c r="F2484" s="90" t="s">
        <v>566</v>
      </c>
      <c r="G2484" s="95">
        <v>0.109304609459747</v>
      </c>
      <c r="H2484" s="97">
        <v>0.12762740083936636</v>
      </c>
      <c r="I2484" s="97">
        <v>9.0981818080127647E-2</v>
      </c>
      <c r="J2484" s="90" t="s">
        <v>8678</v>
      </c>
      <c r="K2484" s="95">
        <v>1.18312752246856</v>
      </c>
      <c r="L2484" s="110">
        <v>140</v>
      </c>
    </row>
    <row r="2485" spans="1:12" ht="15" customHeight="1">
      <c r="A2485" s="90">
        <v>68</v>
      </c>
      <c r="B2485" s="92" t="s">
        <v>3050</v>
      </c>
      <c r="C2485" s="90" t="s">
        <v>82</v>
      </c>
      <c r="D2485" s="90">
        <v>1</v>
      </c>
      <c r="E2485" s="90">
        <v>1</v>
      </c>
      <c r="F2485" s="90" t="s">
        <v>566</v>
      </c>
      <c r="G2485" s="95">
        <v>0</v>
      </c>
      <c r="H2485" s="97">
        <v>0</v>
      </c>
      <c r="I2485" s="97">
        <v>0</v>
      </c>
      <c r="J2485" s="90" t="s">
        <v>8678</v>
      </c>
      <c r="K2485" s="95">
        <v>1.2860082387924101</v>
      </c>
      <c r="L2485" s="110">
        <v>148</v>
      </c>
    </row>
    <row r="2486" spans="1:12" ht="15" customHeight="1">
      <c r="A2486" s="90">
        <v>68</v>
      </c>
      <c r="B2486" s="92" t="s">
        <v>3051</v>
      </c>
      <c r="C2486" s="90" t="s">
        <v>82</v>
      </c>
      <c r="D2486" s="90">
        <v>1</v>
      </c>
      <c r="E2486" s="90">
        <v>1</v>
      </c>
      <c r="F2486" s="90" t="s">
        <v>566</v>
      </c>
      <c r="G2486" s="95">
        <v>5.7990654710993104</v>
      </c>
      <c r="H2486" s="97">
        <v>6.7711659831352344</v>
      </c>
      <c r="I2486" s="97">
        <v>4.8269649590633863</v>
      </c>
      <c r="J2486" s="90" t="s">
        <v>8678</v>
      </c>
      <c r="K2486" s="95">
        <v>1.2860082387924101</v>
      </c>
      <c r="L2486" s="110">
        <v>129</v>
      </c>
    </row>
    <row r="2487" spans="1:12" ht="15" customHeight="1">
      <c r="A2487" s="90">
        <v>68</v>
      </c>
      <c r="B2487" s="92" t="s">
        <v>3052</v>
      </c>
      <c r="C2487" s="90" t="s">
        <v>82</v>
      </c>
      <c r="D2487" s="90">
        <v>1</v>
      </c>
      <c r="E2487" s="90">
        <v>1</v>
      </c>
      <c r="F2487" s="90" t="s">
        <v>566</v>
      </c>
      <c r="G2487" s="95">
        <v>5.7816221296826598</v>
      </c>
      <c r="H2487" s="97">
        <v>6.7507986048703623</v>
      </c>
      <c r="I2487" s="97">
        <v>4.8124456544949572</v>
      </c>
      <c r="J2487" s="90" t="s">
        <v>8678</v>
      </c>
      <c r="K2487" s="95">
        <v>0.97736626863479603</v>
      </c>
      <c r="L2487" s="110">
        <v>86</v>
      </c>
    </row>
    <row r="2488" spans="1:12" ht="15" customHeight="1">
      <c r="A2488" s="90">
        <v>68</v>
      </c>
      <c r="B2488" s="92" t="s">
        <v>3053</v>
      </c>
      <c r="C2488" s="90" t="s">
        <v>82</v>
      </c>
      <c r="D2488" s="90">
        <v>1</v>
      </c>
      <c r="E2488" s="90">
        <v>1</v>
      </c>
      <c r="F2488" s="90" t="s">
        <v>566</v>
      </c>
      <c r="G2488" s="95">
        <v>2.9676985221341901</v>
      </c>
      <c r="H2488" s="97">
        <v>3.465175446185544</v>
      </c>
      <c r="I2488" s="97">
        <v>2.4702215980828361</v>
      </c>
      <c r="J2488" s="90" t="s">
        <v>8678</v>
      </c>
      <c r="K2488" s="95">
        <v>0.61728394031524603</v>
      </c>
      <c r="L2488" s="110">
        <v>86</v>
      </c>
    </row>
    <row r="2489" spans="1:12" ht="15" customHeight="1">
      <c r="A2489" s="90">
        <v>68</v>
      </c>
      <c r="B2489" s="92" t="s">
        <v>3054</v>
      </c>
      <c r="C2489" s="90" t="s">
        <v>82</v>
      </c>
      <c r="D2489" s="90">
        <v>1</v>
      </c>
      <c r="E2489" s="90">
        <v>1</v>
      </c>
      <c r="F2489" s="90" t="s">
        <v>566</v>
      </c>
      <c r="G2489" s="95">
        <v>7.2987433153115697</v>
      </c>
      <c r="H2489" s="97">
        <v>8.522235643410454</v>
      </c>
      <c r="I2489" s="97">
        <v>6.0752509872126845</v>
      </c>
      <c r="J2489" s="90" t="s">
        <v>8678</v>
      </c>
      <c r="K2489" s="95">
        <v>1.2860082387924101</v>
      </c>
      <c r="L2489" s="110">
        <v>107</v>
      </c>
    </row>
    <row r="2490" spans="1:12" ht="15" customHeight="1">
      <c r="A2490" s="90">
        <v>68</v>
      </c>
      <c r="B2490" s="92" t="s">
        <v>3055</v>
      </c>
      <c r="C2490" s="90" t="s">
        <v>82</v>
      </c>
      <c r="D2490" s="90">
        <v>1</v>
      </c>
      <c r="E2490" s="90">
        <v>1</v>
      </c>
      <c r="F2490" s="90" t="s">
        <v>566</v>
      </c>
      <c r="G2490" s="95">
        <v>11.923480763564701</v>
      </c>
      <c r="H2490" s="97">
        <v>13.922220355879478</v>
      </c>
      <c r="I2490" s="97">
        <v>9.9247411712499236</v>
      </c>
      <c r="J2490" s="90" t="s">
        <v>8678</v>
      </c>
      <c r="K2490" s="95">
        <v>2.31481480598449</v>
      </c>
      <c r="L2490" s="110">
        <v>95</v>
      </c>
    </row>
    <row r="2491" spans="1:12" ht="15" customHeight="1">
      <c r="A2491" s="90">
        <v>68</v>
      </c>
      <c r="B2491" s="92" t="s">
        <v>3056</v>
      </c>
      <c r="C2491" s="90" t="s">
        <v>82</v>
      </c>
      <c r="D2491" s="90">
        <v>1</v>
      </c>
      <c r="E2491" s="90">
        <v>1</v>
      </c>
      <c r="F2491" s="90" t="s">
        <v>566</v>
      </c>
      <c r="G2491" s="95">
        <v>4.7387933464272596</v>
      </c>
      <c r="H2491" s="97">
        <v>5.5331598631448422</v>
      </c>
      <c r="I2491" s="97">
        <v>3.944426829709677</v>
      </c>
      <c r="J2491" s="90" t="s">
        <v>8678</v>
      </c>
      <c r="K2491" s="95">
        <v>1.4917695522308301</v>
      </c>
      <c r="L2491" s="110">
        <v>113</v>
      </c>
    </row>
    <row r="2492" spans="1:12" ht="15" customHeight="1">
      <c r="A2492" s="90">
        <v>68</v>
      </c>
      <c r="B2492" s="92" t="s">
        <v>3057</v>
      </c>
      <c r="C2492" s="90" t="s">
        <v>82</v>
      </c>
      <c r="D2492" s="90">
        <v>1</v>
      </c>
      <c r="E2492" s="90">
        <v>1</v>
      </c>
      <c r="F2492" s="90" t="s">
        <v>566</v>
      </c>
      <c r="G2492" s="95">
        <v>8.4247988476176694</v>
      </c>
      <c r="H2492" s="97">
        <v>9.8370524795836989</v>
      </c>
      <c r="I2492" s="97">
        <v>7.0125452156516399</v>
      </c>
      <c r="J2492" s="90" t="s">
        <v>8678</v>
      </c>
      <c r="K2492" s="95">
        <v>2.5205762386321999</v>
      </c>
      <c r="L2492" s="110">
        <v>88</v>
      </c>
    </row>
    <row r="2493" spans="1:12" ht="15" customHeight="1">
      <c r="A2493" s="90">
        <v>68</v>
      </c>
      <c r="B2493" s="92" t="s">
        <v>3058</v>
      </c>
      <c r="C2493" s="90" t="s">
        <v>82</v>
      </c>
      <c r="D2493" s="90">
        <v>1</v>
      </c>
      <c r="E2493" s="90">
        <v>1</v>
      </c>
      <c r="F2493" s="90" t="s">
        <v>566</v>
      </c>
      <c r="G2493" s="95">
        <v>11.501780213608001</v>
      </c>
      <c r="H2493" s="97">
        <v>13.429829912424985</v>
      </c>
      <c r="I2493" s="97">
        <v>9.5737305147910163</v>
      </c>
      <c r="J2493" s="90" t="s">
        <v>8678</v>
      </c>
      <c r="K2493" s="95">
        <v>1.69753086566925</v>
      </c>
      <c r="L2493" s="110">
        <v>68</v>
      </c>
    </row>
    <row r="2494" spans="1:12" ht="15" customHeight="1">
      <c r="A2494" s="90">
        <v>68</v>
      </c>
      <c r="B2494" s="92" t="s">
        <v>3059</v>
      </c>
      <c r="C2494" s="90" t="s">
        <v>82</v>
      </c>
      <c r="D2494" s="90">
        <v>1</v>
      </c>
      <c r="E2494" s="90">
        <v>1</v>
      </c>
      <c r="F2494" s="90" t="s">
        <v>566</v>
      </c>
      <c r="G2494" s="95">
        <v>6.3505699159599098</v>
      </c>
      <c r="H2494" s="97">
        <v>7.4151194192877785</v>
      </c>
      <c r="I2494" s="97">
        <v>5.2860204126320411</v>
      </c>
      <c r="J2494" s="90" t="s">
        <v>8678</v>
      </c>
      <c r="K2494" s="95">
        <v>1.18312752246856</v>
      </c>
      <c r="L2494" s="110">
        <v>73</v>
      </c>
    </row>
    <row r="2495" spans="1:12" ht="15" customHeight="1">
      <c r="A2495" s="90">
        <v>68</v>
      </c>
      <c r="B2495" s="92" t="s">
        <v>3060</v>
      </c>
      <c r="C2495" s="90" t="s">
        <v>82</v>
      </c>
      <c r="D2495" s="90">
        <v>1</v>
      </c>
      <c r="E2495" s="90">
        <v>1</v>
      </c>
      <c r="F2495" s="90" t="s">
        <v>566</v>
      </c>
      <c r="G2495" s="95">
        <v>3.6960016862438598</v>
      </c>
      <c r="H2495" s="97">
        <v>4.3155644674521572</v>
      </c>
      <c r="I2495" s="97">
        <v>3.0764389050355625</v>
      </c>
      <c r="J2495" s="90" t="s">
        <v>8678</v>
      </c>
      <c r="K2495" s="95">
        <v>0.87448561191558805</v>
      </c>
      <c r="L2495" s="110">
        <v>22</v>
      </c>
    </row>
    <row r="2496" spans="1:12" ht="15" customHeight="1">
      <c r="A2496" s="90">
        <v>68</v>
      </c>
      <c r="B2496" s="92" t="s">
        <v>3061</v>
      </c>
      <c r="C2496" s="90" t="s">
        <v>82</v>
      </c>
      <c r="D2496" s="90">
        <v>1</v>
      </c>
      <c r="E2496" s="90">
        <v>1</v>
      </c>
      <c r="F2496" s="90" t="s">
        <v>566</v>
      </c>
      <c r="G2496" s="95">
        <v>3.4713812145260299</v>
      </c>
      <c r="H2496" s="97">
        <v>4.053290743385503</v>
      </c>
      <c r="I2496" s="97">
        <v>2.8894716856665563</v>
      </c>
      <c r="J2496" s="90" t="s">
        <v>8678</v>
      </c>
      <c r="K2496" s="95">
        <v>0.61728394031524603</v>
      </c>
      <c r="L2496" s="110">
        <v>46</v>
      </c>
    </row>
    <row r="2497" spans="1:12" ht="15" customHeight="1">
      <c r="A2497" s="90">
        <v>68</v>
      </c>
      <c r="B2497" s="92" t="s">
        <v>3062</v>
      </c>
      <c r="C2497" s="90" t="s">
        <v>82</v>
      </c>
      <c r="D2497" s="90">
        <v>1</v>
      </c>
      <c r="E2497" s="90">
        <v>1</v>
      </c>
      <c r="F2497" s="90" t="s">
        <v>566</v>
      </c>
      <c r="G2497" s="95">
        <v>4.8136572193294196</v>
      </c>
      <c r="H2497" s="97">
        <v>5.6205732079479267</v>
      </c>
      <c r="I2497" s="97">
        <v>4.0067412307109125</v>
      </c>
      <c r="J2497" s="90" t="s">
        <v>8678</v>
      </c>
      <c r="K2497" s="95">
        <v>1.18312752246856</v>
      </c>
      <c r="L2497" s="110">
        <v>79</v>
      </c>
    </row>
    <row r="2498" spans="1:12" ht="15" customHeight="1">
      <c r="A2498" s="90">
        <v>68</v>
      </c>
      <c r="B2498" s="92" t="s">
        <v>3063</v>
      </c>
      <c r="C2498" s="90" t="s">
        <v>82</v>
      </c>
      <c r="D2498" s="90">
        <v>1</v>
      </c>
      <c r="E2498" s="90">
        <v>1</v>
      </c>
      <c r="F2498" s="90" t="s">
        <v>566</v>
      </c>
      <c r="G2498" s="95">
        <v>8.2415597228138093</v>
      </c>
      <c r="H2498" s="97">
        <v>9.6230968802143124</v>
      </c>
      <c r="I2498" s="97">
        <v>6.8600225654133062</v>
      </c>
      <c r="J2498" s="90" t="s">
        <v>8678</v>
      </c>
      <c r="K2498" s="95">
        <v>1.8004115819930999</v>
      </c>
      <c r="L2498" s="110">
        <v>92</v>
      </c>
    </row>
    <row r="2499" spans="1:12" ht="15" customHeight="1">
      <c r="A2499" s="90">
        <v>68</v>
      </c>
      <c r="B2499" s="92" t="s">
        <v>3064</v>
      </c>
      <c r="C2499" s="90" t="s">
        <v>82</v>
      </c>
      <c r="D2499" s="90">
        <v>1</v>
      </c>
      <c r="E2499" s="90">
        <v>1</v>
      </c>
      <c r="F2499" s="90" t="s">
        <v>566</v>
      </c>
      <c r="G2499" s="95">
        <v>7.5906145143323096</v>
      </c>
      <c r="H2499" s="97">
        <v>8.8630333709262796</v>
      </c>
      <c r="I2499" s="97">
        <v>6.3181956577383405</v>
      </c>
      <c r="J2499" s="90" t="s">
        <v>8678</v>
      </c>
      <c r="K2499" s="95">
        <v>1.4917695522308301</v>
      </c>
      <c r="L2499" s="110">
        <v>83</v>
      </c>
    </row>
    <row r="2500" spans="1:12" ht="15" customHeight="1">
      <c r="A2500" s="90">
        <v>68</v>
      </c>
      <c r="B2500" s="92" t="s">
        <v>3065</v>
      </c>
      <c r="C2500" s="90" t="s">
        <v>82</v>
      </c>
      <c r="D2500" s="90">
        <v>1</v>
      </c>
      <c r="E2500" s="90">
        <v>1</v>
      </c>
      <c r="F2500" s="90" t="s">
        <v>566</v>
      </c>
      <c r="G2500" s="95">
        <v>6.5261126815311803</v>
      </c>
      <c r="H2500" s="97">
        <v>7.6200885145231085</v>
      </c>
      <c r="I2500" s="97">
        <v>5.432136848539252</v>
      </c>
      <c r="J2500" s="90" t="s">
        <v>8678</v>
      </c>
      <c r="K2500" s="95">
        <v>1.0802469253539999</v>
      </c>
      <c r="L2500" s="110">
        <v>95</v>
      </c>
    </row>
    <row r="2501" spans="1:12" ht="15" customHeight="1">
      <c r="A2501" s="90">
        <v>68</v>
      </c>
      <c r="B2501" s="92" t="s">
        <v>3066</v>
      </c>
      <c r="C2501" s="90" t="s">
        <v>82</v>
      </c>
      <c r="D2501" s="90">
        <v>1</v>
      </c>
      <c r="E2501" s="90">
        <v>1</v>
      </c>
      <c r="F2501" s="90" t="s">
        <v>566</v>
      </c>
      <c r="G2501" s="95">
        <v>6.20050310069883</v>
      </c>
      <c r="H2501" s="97">
        <v>7.2398968218266324</v>
      </c>
      <c r="I2501" s="97">
        <v>5.1611093795710277</v>
      </c>
      <c r="J2501" s="90" t="s">
        <v>8678</v>
      </c>
      <c r="K2501" s="95">
        <v>0.72016459703445401</v>
      </c>
      <c r="L2501" s="110">
        <v>37</v>
      </c>
    </row>
    <row r="2502" spans="1:12" ht="15" customHeight="1">
      <c r="A2502" s="90">
        <v>68</v>
      </c>
      <c r="B2502" s="92" t="s">
        <v>3067</v>
      </c>
      <c r="C2502" s="90" t="s">
        <v>82</v>
      </c>
      <c r="D2502" s="90">
        <v>1</v>
      </c>
      <c r="E2502" s="90">
        <v>1</v>
      </c>
      <c r="F2502" s="90" t="s">
        <v>566</v>
      </c>
      <c r="G2502" s="95">
        <v>0.64188433600470196</v>
      </c>
      <c r="H2502" s="97">
        <v>0.74948375780942333</v>
      </c>
      <c r="I2502" s="97">
        <v>0.53428491419998059</v>
      </c>
      <c r="J2502" s="90" t="s">
        <v>8678</v>
      </c>
      <c r="K2502" s="95">
        <v>0</v>
      </c>
      <c r="L2502" s="110">
        <v>37</v>
      </c>
    </row>
    <row r="2503" spans="1:12" ht="15" customHeight="1">
      <c r="A2503" s="90">
        <v>68</v>
      </c>
      <c r="B2503" s="92" t="s">
        <v>3068</v>
      </c>
      <c r="C2503" s="90" t="s">
        <v>82</v>
      </c>
      <c r="D2503" s="90">
        <v>1</v>
      </c>
      <c r="E2503" s="90">
        <v>1</v>
      </c>
      <c r="F2503" s="90" t="s">
        <v>566</v>
      </c>
      <c r="G2503" s="95">
        <v>0.15549506357200499</v>
      </c>
      <c r="H2503" s="97">
        <v>0.18156078600102771</v>
      </c>
      <c r="I2503" s="97">
        <v>0.12942934114298227</v>
      </c>
      <c r="J2503" s="90" t="s">
        <v>8678</v>
      </c>
      <c r="K2503" s="95">
        <v>0</v>
      </c>
      <c r="L2503" s="110">
        <v>37</v>
      </c>
    </row>
    <row r="2504" spans="1:12" ht="15" customHeight="1">
      <c r="A2504" s="90">
        <v>68</v>
      </c>
      <c r="B2504" s="92" t="s">
        <v>3069</v>
      </c>
      <c r="C2504" s="90" t="s">
        <v>82</v>
      </c>
      <c r="D2504" s="90">
        <v>1</v>
      </c>
      <c r="E2504" s="90">
        <v>1</v>
      </c>
      <c r="F2504" s="90" t="s">
        <v>566</v>
      </c>
      <c r="G2504" s="95">
        <v>10.0143736971976</v>
      </c>
      <c r="H2504" s="97">
        <v>11.693088629332941</v>
      </c>
      <c r="I2504" s="97">
        <v>8.3356587650622593</v>
      </c>
      <c r="J2504" s="90" t="s">
        <v>8678</v>
      </c>
      <c r="K2504" s="95">
        <v>0.97736626863479603</v>
      </c>
      <c r="L2504" s="110">
        <v>84</v>
      </c>
    </row>
    <row r="2505" spans="1:12" ht="15" customHeight="1">
      <c r="A2505" s="90">
        <v>68</v>
      </c>
      <c r="B2505" s="92" t="s">
        <v>3070</v>
      </c>
      <c r="C2505" s="90" t="s">
        <v>82</v>
      </c>
      <c r="D2505" s="90">
        <v>1</v>
      </c>
      <c r="E2505" s="90">
        <v>1</v>
      </c>
      <c r="F2505" s="90" t="s">
        <v>566</v>
      </c>
      <c r="G2505" s="95">
        <v>0.80013356109115397</v>
      </c>
      <c r="H2505" s="97">
        <v>0.93426038692372915</v>
      </c>
      <c r="I2505" s="97">
        <v>0.66600673525857879</v>
      </c>
      <c r="J2505" s="90" t="s">
        <v>8678</v>
      </c>
      <c r="K2505" s="95">
        <v>0.61728394031524603</v>
      </c>
      <c r="L2505" s="110">
        <v>3</v>
      </c>
    </row>
    <row r="2506" spans="1:12" ht="15" customHeight="1">
      <c r="A2506" s="90">
        <v>68</v>
      </c>
      <c r="B2506" s="92" t="s">
        <v>3071</v>
      </c>
      <c r="C2506" s="90" t="s">
        <v>82</v>
      </c>
      <c r="D2506" s="90">
        <v>1</v>
      </c>
      <c r="E2506" s="90">
        <v>1</v>
      </c>
      <c r="F2506" s="90" t="s">
        <v>566</v>
      </c>
      <c r="G2506" s="95">
        <v>1.29258755842601</v>
      </c>
      <c r="H2506" s="97">
        <v>1.5092647167818363</v>
      </c>
      <c r="I2506" s="97">
        <v>1.0759104000701838</v>
      </c>
      <c r="J2506" s="90" t="s">
        <v>8678</v>
      </c>
      <c r="K2506" s="95">
        <v>0.51440328359603804</v>
      </c>
      <c r="L2506" s="110">
        <v>3</v>
      </c>
    </row>
    <row r="2507" spans="1:12" ht="15" customHeight="1">
      <c r="A2507" s="90">
        <v>68</v>
      </c>
      <c r="B2507" s="92" t="s">
        <v>3072</v>
      </c>
      <c r="C2507" s="90" t="s">
        <v>82</v>
      </c>
      <c r="D2507" s="90">
        <v>1</v>
      </c>
      <c r="E2507" s="90">
        <v>1</v>
      </c>
      <c r="F2507" s="90" t="s">
        <v>566</v>
      </c>
      <c r="G2507" s="95">
        <v>2.34777935711598</v>
      </c>
      <c r="H2507" s="97">
        <v>2.7413388929711893</v>
      </c>
      <c r="I2507" s="97">
        <v>1.9542198212607707</v>
      </c>
      <c r="J2507" s="90" t="s">
        <v>8678</v>
      </c>
      <c r="K2507" s="95">
        <v>1.18312752246856</v>
      </c>
      <c r="L2507" s="110">
        <v>134</v>
      </c>
    </row>
    <row r="2508" spans="1:12" ht="15" customHeight="1">
      <c r="A2508" s="90">
        <v>68</v>
      </c>
      <c r="B2508" s="92" t="s">
        <v>3073</v>
      </c>
      <c r="C2508" s="90" t="s">
        <v>82</v>
      </c>
      <c r="D2508" s="90">
        <v>1</v>
      </c>
      <c r="E2508" s="90">
        <v>1</v>
      </c>
      <c r="F2508" s="90" t="s">
        <v>566</v>
      </c>
      <c r="G2508" s="95">
        <v>11.7812306533853</v>
      </c>
      <c r="H2508" s="97">
        <v>13.756124782041887</v>
      </c>
      <c r="I2508" s="97">
        <v>9.8063365247287138</v>
      </c>
      <c r="J2508" s="90" t="s">
        <v>8678</v>
      </c>
      <c r="K2508" s="95">
        <v>1.8004115819930999</v>
      </c>
      <c r="L2508" s="110">
        <v>80</v>
      </c>
    </row>
    <row r="2509" spans="1:12" ht="15" customHeight="1">
      <c r="A2509" s="90">
        <v>68</v>
      </c>
      <c r="B2509" s="92" t="s">
        <v>3074</v>
      </c>
      <c r="C2509" s="90" t="s">
        <v>82</v>
      </c>
      <c r="D2509" s="90">
        <v>1</v>
      </c>
      <c r="E2509" s="90">
        <v>1</v>
      </c>
      <c r="F2509" s="90" t="s">
        <v>566</v>
      </c>
      <c r="G2509" s="95">
        <v>3.0900832755604899</v>
      </c>
      <c r="H2509" s="97">
        <v>3.6080756226681978</v>
      </c>
      <c r="I2509" s="97">
        <v>2.572090928452782</v>
      </c>
      <c r="J2509" s="90" t="s">
        <v>8678</v>
      </c>
      <c r="K2509" s="95">
        <v>1.69753086566925</v>
      </c>
      <c r="L2509" s="110">
        <v>105</v>
      </c>
    </row>
    <row r="2510" spans="1:12" ht="15" customHeight="1">
      <c r="A2510" s="90">
        <v>68</v>
      </c>
      <c r="B2510" s="92" t="s">
        <v>3075</v>
      </c>
      <c r="C2510" s="90" t="s">
        <v>82</v>
      </c>
      <c r="D2510" s="90">
        <v>1</v>
      </c>
      <c r="E2510" s="90">
        <v>1</v>
      </c>
      <c r="F2510" s="90" t="s">
        <v>566</v>
      </c>
      <c r="G2510" s="95">
        <v>2.1849327048367599</v>
      </c>
      <c r="H2510" s="97">
        <v>2.5511941674329419</v>
      </c>
      <c r="I2510" s="97">
        <v>1.818671242240578</v>
      </c>
      <c r="J2510" s="90" t="s">
        <v>8678</v>
      </c>
      <c r="K2510" s="95">
        <v>2.77777767181396</v>
      </c>
      <c r="L2510" s="110">
        <v>112</v>
      </c>
    </row>
    <row r="2511" spans="1:12" ht="15" customHeight="1">
      <c r="A2511" s="90">
        <v>68</v>
      </c>
      <c r="B2511" s="92" t="s">
        <v>3076</v>
      </c>
      <c r="C2511" s="90" t="s">
        <v>82</v>
      </c>
      <c r="D2511" s="90">
        <v>1</v>
      </c>
      <c r="E2511" s="90">
        <v>1</v>
      </c>
      <c r="F2511" s="90" t="s">
        <v>566</v>
      </c>
      <c r="G2511" s="95">
        <v>11.343383090892701</v>
      </c>
      <c r="H2511" s="97">
        <v>13.244880593521533</v>
      </c>
      <c r="I2511" s="97">
        <v>9.4418855882638688</v>
      </c>
      <c r="J2511" s="90" t="s">
        <v>8678</v>
      </c>
      <c r="K2511" s="95">
        <v>3.49794244766235</v>
      </c>
      <c r="L2511" s="110">
        <v>103</v>
      </c>
    </row>
    <row r="2512" spans="1:12" ht="15" customHeight="1">
      <c r="A2512" s="90">
        <v>68</v>
      </c>
      <c r="B2512" s="92" t="s">
        <v>3077</v>
      </c>
      <c r="C2512" s="90" t="s">
        <v>82</v>
      </c>
      <c r="D2512" s="90">
        <v>1</v>
      </c>
      <c r="E2512" s="90">
        <v>1</v>
      </c>
      <c r="F2512" s="90" t="s">
        <v>566</v>
      </c>
      <c r="G2512" s="95">
        <v>6.8369110824173696</v>
      </c>
      <c r="H2512" s="97">
        <v>7.9829862210900346</v>
      </c>
      <c r="I2512" s="97">
        <v>5.6908359437447045</v>
      </c>
      <c r="J2512" s="90" t="s">
        <v>8678</v>
      </c>
      <c r="K2512" s="95">
        <v>3.6008231639861998</v>
      </c>
      <c r="L2512" s="110">
        <v>122</v>
      </c>
    </row>
    <row r="2513" spans="1:12" ht="15" customHeight="1">
      <c r="A2513" s="90">
        <v>68</v>
      </c>
      <c r="B2513" s="92" t="s">
        <v>3078</v>
      </c>
      <c r="C2513" s="90" t="s">
        <v>82</v>
      </c>
      <c r="D2513" s="90">
        <v>1</v>
      </c>
      <c r="E2513" s="90">
        <v>1</v>
      </c>
      <c r="F2513" s="90" t="s">
        <v>566</v>
      </c>
      <c r="G2513" s="95">
        <v>5.7792299566301102</v>
      </c>
      <c r="H2513" s="97">
        <v>6.7480054305425465</v>
      </c>
      <c r="I2513" s="97">
        <v>4.8104544827176738</v>
      </c>
      <c r="J2513" s="90" t="s">
        <v>8678</v>
      </c>
      <c r="K2513" s="95">
        <v>3.3950617313385001</v>
      </c>
      <c r="L2513" s="110">
        <v>112</v>
      </c>
    </row>
    <row r="2514" spans="1:12" ht="15" customHeight="1">
      <c r="A2514" s="90">
        <v>68</v>
      </c>
      <c r="B2514" s="92" t="s">
        <v>3079</v>
      </c>
      <c r="C2514" s="90" t="s">
        <v>82</v>
      </c>
      <c r="D2514" s="90">
        <v>1</v>
      </c>
      <c r="E2514" s="90">
        <v>1</v>
      </c>
      <c r="F2514" s="90" t="s">
        <v>566</v>
      </c>
      <c r="G2514" s="95">
        <v>5.59424127197211</v>
      </c>
      <c r="H2514" s="97">
        <v>6.5320069916451606</v>
      </c>
      <c r="I2514" s="97">
        <v>4.6564755522990593</v>
      </c>
      <c r="J2514" s="90" t="s">
        <v>8678</v>
      </c>
      <c r="K2514" s="95">
        <v>4.2181072235107404</v>
      </c>
      <c r="L2514" s="110">
        <v>115</v>
      </c>
    </row>
    <row r="2515" spans="1:12" ht="15" customHeight="1">
      <c r="A2515" s="90">
        <v>68</v>
      </c>
      <c r="B2515" s="92" t="s">
        <v>3080</v>
      </c>
      <c r="C2515" s="90" t="s">
        <v>82</v>
      </c>
      <c r="D2515" s="90">
        <v>1</v>
      </c>
      <c r="E2515" s="90">
        <v>1</v>
      </c>
      <c r="F2515" s="90" t="s">
        <v>566</v>
      </c>
      <c r="G2515" s="95">
        <v>4.1083754361432003</v>
      </c>
      <c r="H2515" s="97">
        <v>4.7970646542619146</v>
      </c>
      <c r="I2515" s="97">
        <v>3.419686218024486</v>
      </c>
      <c r="J2515" s="90" t="s">
        <v>8678</v>
      </c>
      <c r="K2515" s="95">
        <v>4.2181072235107404</v>
      </c>
      <c r="L2515" s="110">
        <v>109</v>
      </c>
    </row>
    <row r="2516" spans="1:12" ht="15" customHeight="1">
      <c r="A2516" s="90">
        <v>68</v>
      </c>
      <c r="B2516" s="92" t="s">
        <v>3081</v>
      </c>
      <c r="C2516" s="90" t="s">
        <v>82</v>
      </c>
      <c r="D2516" s="90">
        <v>1</v>
      </c>
      <c r="E2516" s="90">
        <v>1</v>
      </c>
      <c r="F2516" s="90" t="s">
        <v>566</v>
      </c>
      <c r="G2516" s="95">
        <v>4.75155604133331</v>
      </c>
      <c r="H2516" s="97">
        <v>5.5480619755682428</v>
      </c>
      <c r="I2516" s="97">
        <v>3.9550501070983772</v>
      </c>
      <c r="J2516" s="90" t="s">
        <v>8678</v>
      </c>
      <c r="K2516" s="95">
        <v>4.8868312835693297</v>
      </c>
      <c r="L2516" s="110">
        <v>99</v>
      </c>
    </row>
    <row r="2517" spans="1:12" ht="15" customHeight="1">
      <c r="A2517" s="90">
        <v>68</v>
      </c>
      <c r="B2517" s="92" t="s">
        <v>3082</v>
      </c>
      <c r="C2517" s="90" t="s">
        <v>82</v>
      </c>
      <c r="D2517" s="90">
        <v>1</v>
      </c>
      <c r="E2517" s="90">
        <v>1</v>
      </c>
      <c r="F2517" s="90" t="s">
        <v>566</v>
      </c>
      <c r="G2517" s="95">
        <v>1.7261450808087699</v>
      </c>
      <c r="H2517" s="97">
        <v>2.0154997234257648</v>
      </c>
      <c r="I2517" s="97">
        <v>1.4367904381917751</v>
      </c>
      <c r="J2517" s="90" t="s">
        <v>8678</v>
      </c>
      <c r="K2517" s="95">
        <v>3.0864198207855198</v>
      </c>
      <c r="L2517" s="110">
        <v>91</v>
      </c>
    </row>
    <row r="2518" spans="1:12" ht="15" customHeight="1">
      <c r="A2518" s="90">
        <v>68</v>
      </c>
      <c r="B2518" s="92" t="s">
        <v>3083</v>
      </c>
      <c r="C2518" s="90" t="s">
        <v>82</v>
      </c>
      <c r="D2518" s="90">
        <v>1</v>
      </c>
      <c r="E2518" s="90">
        <v>1</v>
      </c>
      <c r="F2518" s="90" t="s">
        <v>566</v>
      </c>
      <c r="G2518" s="95">
        <v>2.8247783067968602</v>
      </c>
      <c r="H2518" s="97">
        <v>3.2982974370964278</v>
      </c>
      <c r="I2518" s="97">
        <v>2.3512591764972925</v>
      </c>
      <c r="J2518" s="90" t="s">
        <v>8678</v>
      </c>
      <c r="K2518" s="95">
        <v>2.77777767181396</v>
      </c>
      <c r="L2518" s="110">
        <v>94</v>
      </c>
    </row>
    <row r="2519" spans="1:12" ht="15" customHeight="1">
      <c r="A2519" s="90">
        <v>69</v>
      </c>
      <c r="B2519" s="92" t="s">
        <v>3084</v>
      </c>
      <c r="C2519" s="90" t="s">
        <v>82</v>
      </c>
      <c r="D2519" s="90">
        <v>1</v>
      </c>
      <c r="E2519" s="90">
        <v>1</v>
      </c>
      <c r="F2519" s="90" t="s">
        <v>565</v>
      </c>
      <c r="G2519" s="95">
        <v>0</v>
      </c>
      <c r="H2519" s="97">
        <v>0</v>
      </c>
      <c r="I2519" s="97">
        <v>0</v>
      </c>
      <c r="J2519" s="90" t="s">
        <v>8678</v>
      </c>
      <c r="K2519" s="95">
        <v>0.97736626863479603</v>
      </c>
      <c r="L2519" s="110">
        <v>240</v>
      </c>
    </row>
    <row r="2520" spans="1:12" ht="15" customHeight="1">
      <c r="A2520" s="90">
        <v>69</v>
      </c>
      <c r="B2520" s="92" t="s">
        <v>3085</v>
      </c>
      <c r="C2520" s="90" t="s">
        <v>82</v>
      </c>
      <c r="D2520" s="90">
        <v>1</v>
      </c>
      <c r="E2520" s="90">
        <v>1</v>
      </c>
      <c r="F2520" s="90" t="s">
        <v>565</v>
      </c>
      <c r="G2520" s="95">
        <v>0.117270168461653</v>
      </c>
      <c r="H2520" s="97">
        <v>0.13692823084709138</v>
      </c>
      <c r="I2520" s="97">
        <v>9.7612106076214608E-2</v>
      </c>
      <c r="J2520" s="90" t="s">
        <v>8678</v>
      </c>
      <c r="K2520" s="95">
        <v>1.8004115819930999</v>
      </c>
      <c r="L2520" s="110">
        <v>297</v>
      </c>
    </row>
    <row r="2521" spans="1:12" ht="15" customHeight="1">
      <c r="A2521" s="90">
        <v>69</v>
      </c>
      <c r="B2521" s="92" t="s">
        <v>3086</v>
      </c>
      <c r="C2521" s="90" t="s">
        <v>82</v>
      </c>
      <c r="D2521" s="90">
        <v>1</v>
      </c>
      <c r="E2521" s="90">
        <v>1</v>
      </c>
      <c r="F2521" s="90" t="s">
        <v>565</v>
      </c>
      <c r="G2521" s="95">
        <v>0.21687790098047799</v>
      </c>
      <c r="H2521" s="97">
        <v>0.25323326196805329</v>
      </c>
      <c r="I2521" s="97">
        <v>0.18052253999290266</v>
      </c>
      <c r="J2521" s="90" t="s">
        <v>8678</v>
      </c>
      <c r="K2521" s="95">
        <v>0.87448561191558805</v>
      </c>
      <c r="L2521" s="110">
        <v>243</v>
      </c>
    </row>
    <row r="2522" spans="1:12" ht="15" customHeight="1">
      <c r="A2522" s="90">
        <v>69</v>
      </c>
      <c r="B2522" s="92" t="s">
        <v>3087</v>
      </c>
      <c r="C2522" s="90" t="s">
        <v>82</v>
      </c>
      <c r="D2522" s="90">
        <v>1</v>
      </c>
      <c r="E2522" s="90">
        <v>1</v>
      </c>
      <c r="F2522" s="90" t="s">
        <v>565</v>
      </c>
      <c r="G2522" s="95">
        <v>1.2822165321630601</v>
      </c>
      <c r="H2522" s="97">
        <v>1.4971551897223707</v>
      </c>
      <c r="I2522" s="97">
        <v>1.0672778746037495</v>
      </c>
      <c r="J2522" s="90" t="s">
        <v>8678</v>
      </c>
      <c r="K2522" s="95">
        <v>2.0061728954315101</v>
      </c>
      <c r="L2522" s="110">
        <v>243</v>
      </c>
    </row>
    <row r="2523" spans="1:12" ht="15" customHeight="1">
      <c r="A2523" s="90">
        <v>69</v>
      </c>
      <c r="B2523" s="92" t="s">
        <v>3088</v>
      </c>
      <c r="C2523" s="90" t="s">
        <v>82</v>
      </c>
      <c r="D2523" s="90">
        <v>1</v>
      </c>
      <c r="E2523" s="90">
        <v>1</v>
      </c>
      <c r="F2523" s="90" t="s">
        <v>565</v>
      </c>
      <c r="G2523" s="95">
        <v>0.42153124677567</v>
      </c>
      <c r="H2523" s="97">
        <v>0.49219275988876321</v>
      </c>
      <c r="I2523" s="97">
        <v>0.35086973366257679</v>
      </c>
      <c r="J2523" s="90" t="s">
        <v>8678</v>
      </c>
      <c r="K2523" s="95">
        <v>1.4917695522308301</v>
      </c>
      <c r="L2523" s="110">
        <v>307</v>
      </c>
    </row>
    <row r="2524" spans="1:12" ht="15" customHeight="1">
      <c r="A2524" s="90">
        <v>69</v>
      </c>
      <c r="B2524" s="92" t="s">
        <v>3089</v>
      </c>
      <c r="C2524" s="90" t="s">
        <v>82</v>
      </c>
      <c r="D2524" s="90">
        <v>1</v>
      </c>
      <c r="E2524" s="90">
        <v>1</v>
      </c>
      <c r="F2524" s="90" t="s">
        <v>565</v>
      </c>
      <c r="G2524" s="95">
        <v>1.2469448812833901</v>
      </c>
      <c r="H2524" s="97">
        <v>1.4559709327423975</v>
      </c>
      <c r="I2524" s="97">
        <v>1.0379188298243827</v>
      </c>
      <c r="J2524" s="90" t="s">
        <v>8678</v>
      </c>
      <c r="K2524" s="95">
        <v>1.0802469253539999</v>
      </c>
      <c r="L2524" s="110">
        <v>333</v>
      </c>
    </row>
    <row r="2525" spans="1:12" ht="15" customHeight="1">
      <c r="A2525" s="90">
        <v>69</v>
      </c>
      <c r="B2525" s="92" t="s">
        <v>3090</v>
      </c>
      <c r="C2525" s="90" t="s">
        <v>82</v>
      </c>
      <c r="D2525" s="90">
        <v>1</v>
      </c>
      <c r="E2525" s="90">
        <v>1</v>
      </c>
      <c r="F2525" s="90" t="s">
        <v>565</v>
      </c>
      <c r="G2525" s="95">
        <v>0.13409554406555499</v>
      </c>
      <c r="H2525" s="97">
        <v>0.15657405335252653</v>
      </c>
      <c r="I2525" s="97">
        <v>0.11161703477858345</v>
      </c>
      <c r="J2525" s="90" t="s">
        <v>8678</v>
      </c>
      <c r="K2525" s="95">
        <v>0.61728394031524603</v>
      </c>
      <c r="L2525" s="110">
        <v>313</v>
      </c>
    </row>
    <row r="2526" spans="1:12" ht="15" customHeight="1">
      <c r="A2526" s="90">
        <v>69</v>
      </c>
      <c r="B2526" s="92" t="s">
        <v>3091</v>
      </c>
      <c r="C2526" s="90" t="s">
        <v>82</v>
      </c>
      <c r="D2526" s="90">
        <v>1</v>
      </c>
      <c r="E2526" s="90">
        <v>1</v>
      </c>
      <c r="F2526" s="90" t="s">
        <v>565</v>
      </c>
      <c r="G2526" s="95">
        <v>0.58474479607612195</v>
      </c>
      <c r="H2526" s="97">
        <v>0.68276588559628981</v>
      </c>
      <c r="I2526" s="97">
        <v>0.48672370655595409</v>
      </c>
      <c r="J2526" s="90" t="s">
        <v>8678</v>
      </c>
      <c r="K2526" s="95">
        <v>1.2860082387924101</v>
      </c>
      <c r="L2526" s="110">
        <v>244</v>
      </c>
    </row>
    <row r="2527" spans="1:12" ht="15" customHeight="1">
      <c r="A2527" s="90">
        <v>69</v>
      </c>
      <c r="B2527" s="92" t="s">
        <v>3092</v>
      </c>
      <c r="C2527" s="90" t="s">
        <v>82</v>
      </c>
      <c r="D2527" s="90">
        <v>1</v>
      </c>
      <c r="E2527" s="90">
        <v>1</v>
      </c>
      <c r="F2527" s="90" t="s">
        <v>565</v>
      </c>
      <c r="G2527" s="95">
        <v>0.18080925171731199</v>
      </c>
      <c r="H2527" s="97">
        <v>0.21111840533028406</v>
      </c>
      <c r="I2527" s="97">
        <v>0.15050009810433992</v>
      </c>
      <c r="J2527" s="90" t="s">
        <v>8678</v>
      </c>
      <c r="K2527" s="95">
        <v>0.61728394031524603</v>
      </c>
      <c r="L2527" s="110">
        <v>200</v>
      </c>
    </row>
    <row r="2528" spans="1:12" ht="15" customHeight="1">
      <c r="A2528" s="90">
        <v>69</v>
      </c>
      <c r="B2528" s="92" t="s">
        <v>3093</v>
      </c>
      <c r="C2528" s="90" t="s">
        <v>82</v>
      </c>
      <c r="D2528" s="90">
        <v>1</v>
      </c>
      <c r="E2528" s="90">
        <v>1</v>
      </c>
      <c r="F2528" s="90" t="s">
        <v>565</v>
      </c>
      <c r="G2528" s="95">
        <v>0.68789513594108798</v>
      </c>
      <c r="H2528" s="97">
        <v>0.8032073732675945</v>
      </c>
      <c r="I2528" s="97">
        <v>0.57258289861458145</v>
      </c>
      <c r="J2528" s="90" t="s">
        <v>8678</v>
      </c>
      <c r="K2528" s="95">
        <v>1.2860082387924101</v>
      </c>
      <c r="L2528" s="110">
        <v>295</v>
      </c>
    </row>
    <row r="2529" spans="1:12" ht="15" customHeight="1">
      <c r="A2529" s="90">
        <v>69</v>
      </c>
      <c r="B2529" s="92" t="s">
        <v>3094</v>
      </c>
      <c r="C2529" s="90" t="s">
        <v>82</v>
      </c>
      <c r="D2529" s="90">
        <v>1</v>
      </c>
      <c r="E2529" s="90">
        <v>1</v>
      </c>
      <c r="F2529" s="90" t="s">
        <v>565</v>
      </c>
      <c r="G2529" s="95">
        <v>0.62909285873744902</v>
      </c>
      <c r="H2529" s="97">
        <v>0.73454803822189263</v>
      </c>
      <c r="I2529" s="97">
        <v>0.52363767925300542</v>
      </c>
      <c r="J2529" s="90" t="s">
        <v>8678</v>
      </c>
      <c r="K2529" s="95">
        <v>1.2860082387924101</v>
      </c>
      <c r="L2529" s="110">
        <v>224</v>
      </c>
    </row>
    <row r="2530" spans="1:12" ht="15" customHeight="1">
      <c r="A2530" s="90">
        <v>69</v>
      </c>
      <c r="B2530" s="92" t="s">
        <v>3095</v>
      </c>
      <c r="C2530" s="90" t="s">
        <v>82</v>
      </c>
      <c r="D2530" s="90">
        <v>1</v>
      </c>
      <c r="E2530" s="90">
        <v>1</v>
      </c>
      <c r="F2530" s="90" t="s">
        <v>565</v>
      </c>
      <c r="G2530" s="95">
        <v>0.62685517054680895</v>
      </c>
      <c r="H2530" s="97">
        <v>0.73193524513775921</v>
      </c>
      <c r="I2530" s="97">
        <v>0.52177509595585869</v>
      </c>
      <c r="J2530" s="90" t="s">
        <v>8678</v>
      </c>
      <c r="K2530" s="95">
        <v>1.69753086566925</v>
      </c>
      <c r="L2530" s="110">
        <v>302</v>
      </c>
    </row>
    <row r="2531" spans="1:12" ht="15" customHeight="1">
      <c r="A2531" s="90">
        <v>69</v>
      </c>
      <c r="B2531" s="92" t="s">
        <v>3096</v>
      </c>
      <c r="C2531" s="90" t="s">
        <v>82</v>
      </c>
      <c r="D2531" s="90">
        <v>1</v>
      </c>
      <c r="E2531" s="90">
        <v>1</v>
      </c>
      <c r="F2531" s="90" t="s">
        <v>565</v>
      </c>
      <c r="G2531" s="95">
        <v>0.52654052306047605</v>
      </c>
      <c r="H2531" s="97">
        <v>0.6148047985072097</v>
      </c>
      <c r="I2531" s="97">
        <v>0.4382762476137424</v>
      </c>
      <c r="J2531" s="90" t="s">
        <v>8678</v>
      </c>
      <c r="K2531" s="95">
        <v>1.38888883590698</v>
      </c>
      <c r="L2531" s="110">
        <v>299</v>
      </c>
    </row>
    <row r="2532" spans="1:12" ht="15" customHeight="1">
      <c r="A2532" s="90">
        <v>69</v>
      </c>
      <c r="B2532" s="92" t="s">
        <v>3097</v>
      </c>
      <c r="C2532" s="90" t="s">
        <v>82</v>
      </c>
      <c r="D2532" s="90">
        <v>1</v>
      </c>
      <c r="E2532" s="90">
        <v>1</v>
      </c>
      <c r="F2532" s="90" t="s">
        <v>565</v>
      </c>
      <c r="G2532" s="95">
        <v>0.50312135804911495</v>
      </c>
      <c r="H2532" s="97">
        <v>0.58745986607479517</v>
      </c>
      <c r="I2532" s="97">
        <v>0.41878285002343479</v>
      </c>
      <c r="J2532" s="90" t="s">
        <v>8678</v>
      </c>
      <c r="K2532" s="95">
        <v>0.823045253753662</v>
      </c>
      <c r="L2532" s="110">
        <v>287</v>
      </c>
    </row>
    <row r="2533" spans="1:12" ht="15" customHeight="1">
      <c r="A2533" s="90">
        <v>69</v>
      </c>
      <c r="B2533" s="92" t="s">
        <v>3098</v>
      </c>
      <c r="C2533" s="90" t="s">
        <v>82</v>
      </c>
      <c r="D2533" s="90">
        <v>1</v>
      </c>
      <c r="E2533" s="90">
        <v>1</v>
      </c>
      <c r="F2533" s="90" t="s">
        <v>565</v>
      </c>
      <c r="G2533" s="95">
        <v>0.14781839042632799</v>
      </c>
      <c r="H2533" s="97">
        <v>0.17259726794338417</v>
      </c>
      <c r="I2533" s="97">
        <v>0.12303951290927181</v>
      </c>
      <c r="J2533" s="90" t="s">
        <v>8678</v>
      </c>
      <c r="K2533" s="95">
        <v>1.4917695522308301</v>
      </c>
      <c r="L2533" s="110">
        <v>307</v>
      </c>
    </row>
    <row r="2534" spans="1:12" ht="15" customHeight="1">
      <c r="A2534" s="90">
        <v>69</v>
      </c>
      <c r="B2534" s="92" t="s">
        <v>3099</v>
      </c>
      <c r="C2534" s="90" t="s">
        <v>82</v>
      </c>
      <c r="D2534" s="90">
        <v>1</v>
      </c>
      <c r="E2534" s="90">
        <v>1</v>
      </c>
      <c r="F2534" s="90" t="s">
        <v>565</v>
      </c>
      <c r="G2534" s="95">
        <v>0</v>
      </c>
      <c r="H2534" s="97">
        <v>0</v>
      </c>
      <c r="I2534" s="97">
        <v>0</v>
      </c>
      <c r="J2534" s="90" t="s">
        <v>8678</v>
      </c>
      <c r="K2534" s="95">
        <v>0.823045253753662</v>
      </c>
      <c r="L2534" s="110">
        <v>244</v>
      </c>
    </row>
    <row r="2535" spans="1:12" ht="15" customHeight="1">
      <c r="A2535" s="90">
        <v>70</v>
      </c>
      <c r="B2535" s="92" t="s">
        <v>3100</v>
      </c>
      <c r="C2535" s="90" t="s">
        <v>82</v>
      </c>
      <c r="D2535" s="90">
        <v>1</v>
      </c>
      <c r="E2535" s="90">
        <v>1</v>
      </c>
      <c r="F2535" s="90" t="s">
        <v>566</v>
      </c>
      <c r="G2535" s="95">
        <v>0.27118454539450598</v>
      </c>
      <c r="H2535" s="97">
        <v>0.31664335884436606</v>
      </c>
      <c r="I2535" s="97">
        <v>0.2257257319446459</v>
      </c>
      <c r="J2535" s="90" t="s">
        <v>8678</v>
      </c>
      <c r="K2535" s="95">
        <v>1.2860082387924101</v>
      </c>
      <c r="L2535" s="110">
        <v>235</v>
      </c>
    </row>
    <row r="2536" spans="1:12" ht="15" customHeight="1">
      <c r="A2536" s="90">
        <v>70</v>
      </c>
      <c r="B2536" s="92" t="s">
        <v>3101</v>
      </c>
      <c r="C2536" s="90" t="s">
        <v>82</v>
      </c>
      <c r="D2536" s="90">
        <v>1</v>
      </c>
      <c r="E2536" s="90">
        <v>1</v>
      </c>
      <c r="F2536" s="90" t="s">
        <v>566</v>
      </c>
      <c r="G2536" s="95">
        <v>0.27539441109582802</v>
      </c>
      <c r="H2536" s="97">
        <v>0.32155892663238689</v>
      </c>
      <c r="I2536" s="97">
        <v>0.22922989555926915</v>
      </c>
      <c r="J2536" s="90" t="s">
        <v>8678</v>
      </c>
      <c r="K2536" s="95">
        <v>1.38888883590698</v>
      </c>
      <c r="L2536" s="110">
        <v>243</v>
      </c>
    </row>
    <row r="2537" spans="1:12" ht="15" customHeight="1">
      <c r="A2537" s="90">
        <v>70</v>
      </c>
      <c r="B2537" s="92" t="s">
        <v>3102</v>
      </c>
      <c r="C2537" s="90" t="s">
        <v>82</v>
      </c>
      <c r="D2537" s="90">
        <v>1</v>
      </c>
      <c r="E2537" s="90">
        <v>1</v>
      </c>
      <c r="F2537" s="90" t="s">
        <v>566</v>
      </c>
      <c r="G2537" s="95">
        <v>9.60469161017386E-2</v>
      </c>
      <c r="H2537" s="97">
        <v>0.11214731310316652</v>
      </c>
      <c r="I2537" s="97">
        <v>7.9946519100310684E-2</v>
      </c>
      <c r="J2537" s="90" t="s">
        <v>8678</v>
      </c>
      <c r="K2537" s="95">
        <v>0.51440328359603804</v>
      </c>
      <c r="L2537" s="110">
        <v>227</v>
      </c>
    </row>
    <row r="2538" spans="1:12" ht="15" customHeight="1">
      <c r="A2538" s="90">
        <v>70</v>
      </c>
      <c r="B2538" s="92" t="s">
        <v>3103</v>
      </c>
      <c r="C2538" s="90" t="s">
        <v>82</v>
      </c>
      <c r="D2538" s="90">
        <v>1</v>
      </c>
      <c r="E2538" s="90">
        <v>1</v>
      </c>
      <c r="F2538" s="90" t="s">
        <v>566</v>
      </c>
      <c r="G2538" s="95">
        <v>3.7436072986025901E-2</v>
      </c>
      <c r="H2538" s="97">
        <v>4.3711502346100245E-2</v>
      </c>
      <c r="I2538" s="97">
        <v>3.1160643625951553E-2</v>
      </c>
      <c r="J2538" s="90" t="s">
        <v>8678</v>
      </c>
      <c r="K2538" s="95">
        <v>0</v>
      </c>
      <c r="L2538" s="110">
        <v>245</v>
      </c>
    </row>
    <row r="2539" spans="1:12" ht="15" customHeight="1">
      <c r="A2539" s="90">
        <v>70</v>
      </c>
      <c r="B2539" s="92" t="s">
        <v>3104</v>
      </c>
      <c r="C2539" s="90" t="s">
        <v>82</v>
      </c>
      <c r="D2539" s="90">
        <v>1</v>
      </c>
      <c r="E2539" s="90">
        <v>1</v>
      </c>
      <c r="F2539" s="90" t="s">
        <v>566</v>
      </c>
      <c r="G2539" s="95">
        <v>9.8702939641199E-2</v>
      </c>
      <c r="H2539" s="97">
        <v>0.11524856731911373</v>
      </c>
      <c r="I2539" s="97">
        <v>8.2157311963284269E-2</v>
      </c>
      <c r="J2539" s="90" t="s">
        <v>8678</v>
      </c>
      <c r="K2539" s="95">
        <v>1.4917695522308301</v>
      </c>
      <c r="L2539" s="110">
        <v>295</v>
      </c>
    </row>
    <row r="2540" spans="1:12" ht="15" customHeight="1">
      <c r="A2540" s="90">
        <v>70</v>
      </c>
      <c r="B2540" s="92" t="s">
        <v>3105</v>
      </c>
      <c r="C2540" s="90" t="s">
        <v>82</v>
      </c>
      <c r="D2540" s="90">
        <v>1</v>
      </c>
      <c r="E2540" s="90">
        <v>1</v>
      </c>
      <c r="F2540" s="90" t="s">
        <v>566</v>
      </c>
      <c r="G2540" s="95">
        <v>1.1965708785403701E-2</v>
      </c>
      <c r="H2540" s="97">
        <v>1.3971527084081862E-2</v>
      </c>
      <c r="I2540" s="97">
        <v>9.9598904867255391E-3</v>
      </c>
      <c r="J2540" s="90" t="s">
        <v>8678</v>
      </c>
      <c r="K2540" s="95">
        <v>0.72016459703445401</v>
      </c>
      <c r="L2540" s="110">
        <v>232</v>
      </c>
    </row>
    <row r="2541" spans="1:12" ht="15" customHeight="1">
      <c r="A2541" s="90">
        <v>70</v>
      </c>
      <c r="B2541" s="92" t="s">
        <v>3106</v>
      </c>
      <c r="C2541" s="90" t="s">
        <v>82</v>
      </c>
      <c r="D2541" s="90">
        <v>1</v>
      </c>
      <c r="E2541" s="90">
        <v>1</v>
      </c>
      <c r="F2541" s="90" t="s">
        <v>566</v>
      </c>
      <c r="G2541" s="95">
        <v>3.2434057705116502E-2</v>
      </c>
      <c r="H2541" s="97">
        <v>3.7870996511839367E-2</v>
      </c>
      <c r="I2541" s="97">
        <v>2.6997118898393638E-2</v>
      </c>
      <c r="J2541" s="90" t="s">
        <v>8678</v>
      </c>
      <c r="K2541" s="95">
        <v>2.0061728954315101</v>
      </c>
      <c r="L2541" s="110">
        <v>293</v>
      </c>
    </row>
    <row r="2542" spans="1:12" ht="15" customHeight="1">
      <c r="A2542" s="90">
        <v>70</v>
      </c>
      <c r="B2542" s="92" t="s">
        <v>3107</v>
      </c>
      <c r="C2542" s="90" t="s">
        <v>82</v>
      </c>
      <c r="D2542" s="90">
        <v>1</v>
      </c>
      <c r="E2542" s="90">
        <v>1</v>
      </c>
      <c r="F2542" s="90" t="s">
        <v>566</v>
      </c>
      <c r="G2542" s="95">
        <v>1.08784349392923E-2</v>
      </c>
      <c r="H2542" s="97">
        <v>1.2701992929340458E-2</v>
      </c>
      <c r="I2542" s="97">
        <v>9.0548769492441415E-3</v>
      </c>
      <c r="J2542" s="90" t="s">
        <v>8678</v>
      </c>
      <c r="K2542" s="95">
        <v>0.51440328359603804</v>
      </c>
      <c r="L2542" s="110">
        <v>236</v>
      </c>
    </row>
    <row r="2543" spans="1:12" ht="15" customHeight="1">
      <c r="A2543" s="90">
        <v>70</v>
      </c>
      <c r="B2543" s="92" t="s">
        <v>3108</v>
      </c>
      <c r="C2543" s="90" t="s">
        <v>82</v>
      </c>
      <c r="D2543" s="90">
        <v>1</v>
      </c>
      <c r="E2543" s="90">
        <v>1</v>
      </c>
      <c r="F2543" s="90" t="s">
        <v>566</v>
      </c>
      <c r="G2543" s="95">
        <v>9.6858255264045696E-3</v>
      </c>
      <c r="H2543" s="97">
        <v>1.1309465749235787E-2</v>
      </c>
      <c r="I2543" s="97">
        <v>8.0621853035733517E-3</v>
      </c>
      <c r="J2543" s="90" t="s">
        <v>8678</v>
      </c>
      <c r="K2543" s="95">
        <v>0</v>
      </c>
      <c r="L2543" s="110">
        <v>236</v>
      </c>
    </row>
    <row r="2544" spans="1:12" ht="15" customHeight="1">
      <c r="A2544" s="90">
        <v>70</v>
      </c>
      <c r="B2544" s="92" t="s">
        <v>3109</v>
      </c>
      <c r="C2544" s="90" t="s">
        <v>82</v>
      </c>
      <c r="D2544" s="90">
        <v>1</v>
      </c>
      <c r="E2544" s="90">
        <v>1</v>
      </c>
      <c r="F2544" s="90" t="s">
        <v>566</v>
      </c>
      <c r="G2544" s="95">
        <v>0.26771228518496898</v>
      </c>
      <c r="H2544" s="97">
        <v>0.31258904175955582</v>
      </c>
      <c r="I2544" s="97">
        <v>0.22283552861038214</v>
      </c>
      <c r="J2544" s="90" t="s">
        <v>8678</v>
      </c>
      <c r="K2544" s="95">
        <v>1.18312752246856</v>
      </c>
      <c r="L2544" s="110">
        <v>288</v>
      </c>
    </row>
    <row r="2545" spans="1:12" ht="15" customHeight="1">
      <c r="A2545" s="90">
        <v>70</v>
      </c>
      <c r="B2545" s="92" t="s">
        <v>3110</v>
      </c>
      <c r="C2545" s="90" t="s">
        <v>82</v>
      </c>
      <c r="D2545" s="90">
        <v>1</v>
      </c>
      <c r="E2545" s="90">
        <v>1</v>
      </c>
      <c r="F2545" s="90" t="s">
        <v>566</v>
      </c>
      <c r="G2545" s="95">
        <v>0</v>
      </c>
      <c r="H2545" s="97">
        <v>0</v>
      </c>
      <c r="I2545" s="97">
        <v>0</v>
      </c>
      <c r="J2545" s="90" t="s">
        <v>8678</v>
      </c>
      <c r="K2545" s="95">
        <v>0.87448561191558805</v>
      </c>
      <c r="L2545" s="110">
        <v>241</v>
      </c>
    </row>
    <row r="2546" spans="1:12" ht="15" customHeight="1">
      <c r="A2546" s="90">
        <v>70</v>
      </c>
      <c r="B2546" s="92" t="s">
        <v>3111</v>
      </c>
      <c r="C2546" s="90" t="s">
        <v>82</v>
      </c>
      <c r="D2546" s="90">
        <v>1</v>
      </c>
      <c r="E2546" s="90">
        <v>1</v>
      </c>
      <c r="F2546" s="90" t="s">
        <v>566</v>
      </c>
      <c r="G2546" s="95">
        <v>8.2718217257813198E-2</v>
      </c>
      <c r="H2546" s="97">
        <v>9.6584317192666302E-2</v>
      </c>
      <c r="I2546" s="97">
        <v>6.8852117322960094E-2</v>
      </c>
      <c r="J2546" s="90" t="s">
        <v>8678</v>
      </c>
      <c r="K2546" s="95">
        <v>0.61728394031524603</v>
      </c>
      <c r="L2546" s="110">
        <v>336</v>
      </c>
    </row>
    <row r="2547" spans="1:12" ht="15" customHeight="1">
      <c r="A2547" s="90">
        <v>70</v>
      </c>
      <c r="B2547" s="92" t="s">
        <v>3112</v>
      </c>
      <c r="C2547" s="90" t="s">
        <v>82</v>
      </c>
      <c r="D2547" s="90">
        <v>1</v>
      </c>
      <c r="E2547" s="90">
        <v>1</v>
      </c>
      <c r="F2547" s="90" t="s">
        <v>566</v>
      </c>
      <c r="G2547" s="95">
        <v>0</v>
      </c>
      <c r="H2547" s="97">
        <v>0</v>
      </c>
      <c r="I2547" s="97">
        <v>0</v>
      </c>
      <c r="J2547" s="90" t="s">
        <v>8678</v>
      </c>
      <c r="K2547" s="95">
        <v>0.97736626863479603</v>
      </c>
      <c r="L2547" s="110">
        <v>334</v>
      </c>
    </row>
    <row r="2548" spans="1:12" ht="15" customHeight="1">
      <c r="A2548" s="90">
        <v>70</v>
      </c>
      <c r="B2548" s="92" t="s">
        <v>3113</v>
      </c>
      <c r="C2548" s="90" t="s">
        <v>82</v>
      </c>
      <c r="D2548" s="90">
        <v>1</v>
      </c>
      <c r="E2548" s="90">
        <v>1</v>
      </c>
      <c r="F2548" s="90" t="s">
        <v>566</v>
      </c>
      <c r="G2548" s="95">
        <v>7.6824591660987901E-3</v>
      </c>
      <c r="H2548" s="97">
        <v>8.9702739918286339E-3</v>
      </c>
      <c r="I2548" s="97">
        <v>6.3946443403689471E-3</v>
      </c>
      <c r="J2548" s="90" t="s">
        <v>8678</v>
      </c>
      <c r="K2548" s="95">
        <v>1.18312752246856</v>
      </c>
      <c r="L2548" s="110">
        <v>355</v>
      </c>
    </row>
    <row r="2549" spans="1:12" ht="15" customHeight="1">
      <c r="A2549" s="90">
        <v>70</v>
      </c>
      <c r="B2549" s="92" t="s">
        <v>3114</v>
      </c>
      <c r="C2549" s="90" t="s">
        <v>82</v>
      </c>
      <c r="D2549" s="90">
        <v>1</v>
      </c>
      <c r="E2549" s="90">
        <v>1</v>
      </c>
      <c r="F2549" s="90" t="s">
        <v>566</v>
      </c>
      <c r="G2549" s="95">
        <v>0.114852682514395</v>
      </c>
      <c r="H2549" s="97">
        <v>0.13410550041020294</v>
      </c>
      <c r="I2549" s="97">
        <v>9.5599864618587049E-2</v>
      </c>
      <c r="J2549" s="90" t="s">
        <v>8678</v>
      </c>
      <c r="K2549" s="95">
        <v>1.2860082387924101</v>
      </c>
      <c r="L2549" s="110">
        <v>341</v>
      </c>
    </row>
    <row r="2550" spans="1:12" ht="15" customHeight="1">
      <c r="A2550" s="90">
        <v>70</v>
      </c>
      <c r="B2550" s="92" t="s">
        <v>3115</v>
      </c>
      <c r="C2550" s="90" t="s">
        <v>82</v>
      </c>
      <c r="D2550" s="90">
        <v>1</v>
      </c>
      <c r="E2550" s="90">
        <v>1</v>
      </c>
      <c r="F2550" s="90" t="s">
        <v>566</v>
      </c>
      <c r="G2550" s="95">
        <v>0.27378929896127902</v>
      </c>
      <c r="H2550" s="97">
        <v>0.31968474867410362</v>
      </c>
      <c r="I2550" s="97">
        <v>0.22789384924845441</v>
      </c>
      <c r="J2550" s="90" t="s">
        <v>8678</v>
      </c>
      <c r="K2550" s="95">
        <v>2.4176955223083398</v>
      </c>
      <c r="L2550" s="110">
        <v>289</v>
      </c>
    </row>
    <row r="2551" spans="1:12" ht="15" customHeight="1">
      <c r="A2551" s="90">
        <v>70</v>
      </c>
      <c r="B2551" s="92" t="s">
        <v>3116</v>
      </c>
      <c r="C2551" s="90" t="s">
        <v>82</v>
      </c>
      <c r="D2551" s="90">
        <v>1</v>
      </c>
      <c r="E2551" s="90">
        <v>1</v>
      </c>
      <c r="F2551" s="90" t="s">
        <v>566</v>
      </c>
      <c r="G2551" s="95">
        <v>0</v>
      </c>
      <c r="H2551" s="97">
        <v>0</v>
      </c>
      <c r="I2551" s="97">
        <v>0</v>
      </c>
      <c r="J2551" s="90" t="s">
        <v>8678</v>
      </c>
      <c r="K2551" s="95">
        <v>1.4917695522308301</v>
      </c>
      <c r="L2551" s="110">
        <v>341</v>
      </c>
    </row>
    <row r="2552" spans="1:12" ht="15" customHeight="1">
      <c r="A2552" s="90">
        <v>70</v>
      </c>
      <c r="B2552" s="92" t="s">
        <v>3117</v>
      </c>
      <c r="C2552" s="90" t="s">
        <v>82</v>
      </c>
      <c r="D2552" s="90">
        <v>1</v>
      </c>
      <c r="E2552" s="90">
        <v>1</v>
      </c>
      <c r="F2552" s="90" t="s">
        <v>566</v>
      </c>
      <c r="G2552" s="95">
        <v>0</v>
      </c>
      <c r="H2552" s="97">
        <v>0</v>
      </c>
      <c r="I2552" s="97">
        <v>0</v>
      </c>
      <c r="J2552" s="90" t="s">
        <v>8678</v>
      </c>
      <c r="K2552" s="95">
        <v>2.5205762386321999</v>
      </c>
      <c r="L2552" s="110">
        <v>288</v>
      </c>
    </row>
    <row r="2553" spans="1:12" ht="15" customHeight="1">
      <c r="A2553" s="90">
        <v>70</v>
      </c>
      <c r="B2553" s="92" t="s">
        <v>3118</v>
      </c>
      <c r="C2553" s="90" t="s">
        <v>82</v>
      </c>
      <c r="D2553" s="90">
        <v>1</v>
      </c>
      <c r="E2553" s="90">
        <v>1</v>
      </c>
      <c r="F2553" s="90" t="s">
        <v>566</v>
      </c>
      <c r="G2553" s="95">
        <v>6.3561643640878698E-2</v>
      </c>
      <c r="H2553" s="97">
        <v>7.4216516678107941E-2</v>
      </c>
      <c r="I2553" s="97">
        <v>5.2906770603649463E-2</v>
      </c>
      <c r="J2553" s="90" t="s">
        <v>8678</v>
      </c>
      <c r="K2553" s="95">
        <v>1.90329217910766</v>
      </c>
      <c r="L2553" s="110">
        <v>304</v>
      </c>
    </row>
    <row r="2554" spans="1:12" ht="15" customHeight="1">
      <c r="A2554" s="90">
        <v>70</v>
      </c>
      <c r="B2554" s="92" t="s">
        <v>3119</v>
      </c>
      <c r="C2554" s="90" t="s">
        <v>82</v>
      </c>
      <c r="D2554" s="90">
        <v>1</v>
      </c>
      <c r="E2554" s="90">
        <v>1</v>
      </c>
      <c r="F2554" s="90" t="s">
        <v>566</v>
      </c>
      <c r="G2554" s="95">
        <v>7.8108679930167599E-3</v>
      </c>
      <c r="H2554" s="97">
        <v>9.1202080605323685E-3</v>
      </c>
      <c r="I2554" s="97">
        <v>6.5015279255011523E-3</v>
      </c>
      <c r="J2554" s="90" t="s">
        <v>8678</v>
      </c>
      <c r="K2554" s="95">
        <v>1.2860082387924101</v>
      </c>
      <c r="L2554" s="110">
        <v>299</v>
      </c>
    </row>
    <row r="2555" spans="1:12" ht="15" customHeight="1">
      <c r="A2555" s="90">
        <v>70</v>
      </c>
      <c r="B2555" s="92" t="s">
        <v>3120</v>
      </c>
      <c r="C2555" s="90" t="s">
        <v>82</v>
      </c>
      <c r="D2555" s="90">
        <v>1</v>
      </c>
      <c r="E2555" s="90">
        <v>1</v>
      </c>
      <c r="F2555" s="90" t="s">
        <v>566</v>
      </c>
      <c r="G2555" s="95">
        <v>5.72521240186071</v>
      </c>
      <c r="H2555" s="97">
        <v>6.6849328835658746</v>
      </c>
      <c r="I2555" s="97">
        <v>4.7654919201555455</v>
      </c>
      <c r="J2555" s="90" t="s">
        <v>8678</v>
      </c>
      <c r="K2555" s="95">
        <v>0.97736626863479603</v>
      </c>
      <c r="L2555" s="110">
        <v>340</v>
      </c>
    </row>
    <row r="2556" spans="1:12" ht="15" customHeight="1">
      <c r="A2556" s="90">
        <v>70</v>
      </c>
      <c r="B2556" s="92" t="s">
        <v>3121</v>
      </c>
      <c r="C2556" s="90" t="s">
        <v>82</v>
      </c>
      <c r="D2556" s="90">
        <v>1</v>
      </c>
      <c r="E2556" s="90">
        <v>1</v>
      </c>
      <c r="F2556" s="90" t="s">
        <v>566</v>
      </c>
      <c r="G2556" s="95">
        <v>1.49072117098103</v>
      </c>
      <c r="H2556" s="97">
        <v>1.7406115750186213</v>
      </c>
      <c r="I2556" s="97">
        <v>1.2408307669434386</v>
      </c>
      <c r="J2556" s="90" t="s">
        <v>8678</v>
      </c>
      <c r="K2556" s="95">
        <v>0.87448561191558805</v>
      </c>
      <c r="L2556" s="110">
        <v>329</v>
      </c>
    </row>
    <row r="2557" spans="1:12" ht="15" customHeight="1">
      <c r="A2557" s="90">
        <v>70</v>
      </c>
      <c r="B2557" s="92" t="s">
        <v>3122</v>
      </c>
      <c r="C2557" s="90" t="s">
        <v>82</v>
      </c>
      <c r="D2557" s="90">
        <v>1</v>
      </c>
      <c r="E2557" s="90">
        <v>1</v>
      </c>
      <c r="F2557" s="90" t="s">
        <v>566</v>
      </c>
      <c r="G2557" s="95">
        <v>6.09014524704968</v>
      </c>
      <c r="H2557" s="97">
        <v>7.111039620899172</v>
      </c>
      <c r="I2557" s="97">
        <v>5.069250873200188</v>
      </c>
      <c r="J2557" s="90" t="s">
        <v>8678</v>
      </c>
      <c r="K2557" s="95">
        <v>1.8004115819930999</v>
      </c>
      <c r="L2557" s="110">
        <v>311</v>
      </c>
    </row>
    <row r="2558" spans="1:12" ht="15" customHeight="1">
      <c r="A2558" s="90">
        <v>70</v>
      </c>
      <c r="B2558" s="92" t="s">
        <v>3123</v>
      </c>
      <c r="C2558" s="90" t="s">
        <v>82</v>
      </c>
      <c r="D2558" s="90">
        <v>1</v>
      </c>
      <c r="E2558" s="90">
        <v>1</v>
      </c>
      <c r="F2558" s="90" t="s">
        <v>566</v>
      </c>
      <c r="G2558" s="95">
        <v>6.2195026220533904</v>
      </c>
      <c r="H2558" s="97">
        <v>7.2620812433223021</v>
      </c>
      <c r="I2558" s="97">
        <v>5.1769240007844788</v>
      </c>
      <c r="J2558" s="90" t="s">
        <v>8678</v>
      </c>
      <c r="K2558" s="95">
        <v>1.0802469253539999</v>
      </c>
      <c r="L2558" s="110">
        <v>214</v>
      </c>
    </row>
    <row r="2559" spans="1:12" ht="15" customHeight="1">
      <c r="A2559" s="90">
        <v>70</v>
      </c>
      <c r="B2559" s="92" t="s">
        <v>3124</v>
      </c>
      <c r="C2559" s="90" t="s">
        <v>82</v>
      </c>
      <c r="D2559" s="90">
        <v>1</v>
      </c>
      <c r="E2559" s="90">
        <v>1</v>
      </c>
      <c r="F2559" s="90" t="s">
        <v>566</v>
      </c>
      <c r="G2559" s="95">
        <v>5.02229247046452</v>
      </c>
      <c r="H2559" s="97">
        <v>5.8641821001753609</v>
      </c>
      <c r="I2559" s="97">
        <v>4.1804028407536791</v>
      </c>
      <c r="J2559" s="90" t="s">
        <v>8678</v>
      </c>
      <c r="K2559" s="95">
        <v>0.97736626863479603</v>
      </c>
      <c r="L2559" s="110">
        <v>304</v>
      </c>
    </row>
    <row r="2560" spans="1:12" ht="15" customHeight="1">
      <c r="A2560" s="90">
        <v>70</v>
      </c>
      <c r="B2560" s="92" t="s">
        <v>3125</v>
      </c>
      <c r="C2560" s="90" t="s">
        <v>82</v>
      </c>
      <c r="D2560" s="90">
        <v>1</v>
      </c>
      <c r="E2560" s="90">
        <v>1</v>
      </c>
      <c r="F2560" s="90" t="s">
        <v>566</v>
      </c>
      <c r="G2560" s="95">
        <v>5.4993280078645999</v>
      </c>
      <c r="H2560" s="97">
        <v>6.421183365239151</v>
      </c>
      <c r="I2560" s="97">
        <v>4.5774726504900487</v>
      </c>
      <c r="J2560" s="90" t="s">
        <v>8678</v>
      </c>
      <c r="K2560" s="95">
        <v>1.0802469253539999</v>
      </c>
      <c r="L2560" s="110">
        <v>275</v>
      </c>
    </row>
    <row r="2561" spans="1:12" ht="15" customHeight="1">
      <c r="A2561" s="90">
        <v>70</v>
      </c>
      <c r="B2561" s="92" t="s">
        <v>3126</v>
      </c>
      <c r="C2561" s="90" t="s">
        <v>82</v>
      </c>
      <c r="D2561" s="90">
        <v>1</v>
      </c>
      <c r="E2561" s="90">
        <v>1</v>
      </c>
      <c r="F2561" s="90" t="s">
        <v>566</v>
      </c>
      <c r="G2561" s="95">
        <v>2.9993678625375799</v>
      </c>
      <c r="H2561" s="97">
        <v>3.5021535354167237</v>
      </c>
      <c r="I2561" s="97">
        <v>2.4965821896584361</v>
      </c>
      <c r="J2561" s="90" t="s">
        <v>8678</v>
      </c>
      <c r="K2561" s="95">
        <v>0.51440328359603804</v>
      </c>
      <c r="L2561" s="110">
        <v>212</v>
      </c>
    </row>
    <row r="2562" spans="1:12" ht="15" customHeight="1">
      <c r="A2562" s="90">
        <v>70</v>
      </c>
      <c r="B2562" s="92" t="s">
        <v>3127</v>
      </c>
      <c r="C2562" s="90" t="s">
        <v>82</v>
      </c>
      <c r="D2562" s="90">
        <v>1</v>
      </c>
      <c r="E2562" s="90">
        <v>1</v>
      </c>
      <c r="F2562" s="90" t="s">
        <v>566</v>
      </c>
      <c r="G2562" s="95">
        <v>0.207474232553606</v>
      </c>
      <c r="H2562" s="97">
        <v>0.24225325146704271</v>
      </c>
      <c r="I2562" s="97">
        <v>0.17269521364016929</v>
      </c>
      <c r="J2562" s="90" t="s">
        <v>8678</v>
      </c>
      <c r="K2562" s="95">
        <v>1.0802469253539999</v>
      </c>
      <c r="L2562" s="110">
        <v>238</v>
      </c>
    </row>
    <row r="2563" spans="1:12" ht="15" customHeight="1">
      <c r="A2563" s="90">
        <v>70</v>
      </c>
      <c r="B2563" s="92" t="s">
        <v>3128</v>
      </c>
      <c r="C2563" s="90" t="s">
        <v>82</v>
      </c>
      <c r="D2563" s="90">
        <v>1</v>
      </c>
      <c r="E2563" s="90">
        <v>1</v>
      </c>
      <c r="F2563" s="90" t="s">
        <v>566</v>
      </c>
      <c r="G2563" s="95">
        <v>9.5347642503991299</v>
      </c>
      <c r="H2563" s="97">
        <v>11.133081989032588</v>
      </c>
      <c r="I2563" s="97">
        <v>7.9364465117656726</v>
      </c>
      <c r="J2563" s="90" t="s">
        <v>8678</v>
      </c>
      <c r="K2563" s="95">
        <v>2.1090536117553702</v>
      </c>
      <c r="L2563" s="110">
        <v>275</v>
      </c>
    </row>
    <row r="2564" spans="1:12" ht="15" customHeight="1">
      <c r="A2564" s="90">
        <v>70</v>
      </c>
      <c r="B2564" s="92" t="s">
        <v>3129</v>
      </c>
      <c r="C2564" s="90" t="s">
        <v>82</v>
      </c>
      <c r="D2564" s="90">
        <v>1</v>
      </c>
      <c r="E2564" s="90">
        <v>1</v>
      </c>
      <c r="F2564" s="90" t="s">
        <v>566</v>
      </c>
      <c r="G2564" s="95">
        <v>7.8701445633067397</v>
      </c>
      <c r="H2564" s="97">
        <v>9.1894211946735052</v>
      </c>
      <c r="I2564" s="97">
        <v>6.5508679319399743</v>
      </c>
      <c r="J2564" s="90" t="s">
        <v>8678</v>
      </c>
      <c r="K2564" s="95">
        <v>1.18312752246856</v>
      </c>
      <c r="L2564" s="110">
        <v>292</v>
      </c>
    </row>
    <row r="2565" spans="1:12" ht="15" customHeight="1">
      <c r="A2565" s="90">
        <v>70</v>
      </c>
      <c r="B2565" s="92" t="s">
        <v>3130</v>
      </c>
      <c r="C2565" s="90" t="s">
        <v>82</v>
      </c>
      <c r="D2565" s="90">
        <v>1</v>
      </c>
      <c r="E2565" s="90">
        <v>1</v>
      </c>
      <c r="F2565" s="90" t="s">
        <v>566</v>
      </c>
      <c r="G2565" s="95">
        <v>6.5544631778000904</v>
      </c>
      <c r="H2565" s="97">
        <v>7.6531914199649842</v>
      </c>
      <c r="I2565" s="97">
        <v>5.4557349356351965</v>
      </c>
      <c r="J2565" s="90" t="s">
        <v>8678</v>
      </c>
      <c r="K2565" s="95">
        <v>1.0802469253539999</v>
      </c>
      <c r="L2565" s="110">
        <v>293</v>
      </c>
    </row>
    <row r="2566" spans="1:12" ht="15" customHeight="1">
      <c r="A2566" s="90">
        <v>70</v>
      </c>
      <c r="B2566" s="92" t="s">
        <v>3131</v>
      </c>
      <c r="C2566" s="90" t="s">
        <v>82</v>
      </c>
      <c r="D2566" s="90">
        <v>1</v>
      </c>
      <c r="E2566" s="90">
        <v>1</v>
      </c>
      <c r="F2566" s="90" t="s">
        <v>566</v>
      </c>
      <c r="G2566" s="95">
        <v>5.0232400779551201</v>
      </c>
      <c r="H2566" s="97">
        <v>5.8652885556271395</v>
      </c>
      <c r="I2566" s="97">
        <v>4.1811916002831007</v>
      </c>
      <c r="J2566" s="90" t="s">
        <v>8678</v>
      </c>
      <c r="K2566" s="95">
        <v>1.38888883590698</v>
      </c>
      <c r="L2566" s="110">
        <v>308</v>
      </c>
    </row>
    <row r="2567" spans="1:12" ht="15" customHeight="1">
      <c r="A2567" s="90">
        <v>70</v>
      </c>
      <c r="B2567" s="92" t="s">
        <v>3132</v>
      </c>
      <c r="C2567" s="90" t="s">
        <v>82</v>
      </c>
      <c r="D2567" s="90">
        <v>1</v>
      </c>
      <c r="E2567" s="90">
        <v>1</v>
      </c>
      <c r="F2567" s="90" t="s">
        <v>566</v>
      </c>
      <c r="G2567" s="95">
        <v>6.6667966210956697</v>
      </c>
      <c r="H2567" s="97">
        <v>7.7843553797102576</v>
      </c>
      <c r="I2567" s="97">
        <v>5.5492378624810819</v>
      </c>
      <c r="J2567" s="90" t="s">
        <v>8678</v>
      </c>
      <c r="K2567" s="95">
        <v>2.4176955223083398</v>
      </c>
      <c r="L2567" s="110">
        <v>305</v>
      </c>
    </row>
    <row r="2568" spans="1:12" ht="15" customHeight="1">
      <c r="A2568" s="90">
        <v>70</v>
      </c>
      <c r="B2568" s="92" t="s">
        <v>3133</v>
      </c>
      <c r="C2568" s="90" t="s">
        <v>82</v>
      </c>
      <c r="D2568" s="90">
        <v>1</v>
      </c>
      <c r="E2568" s="90">
        <v>1</v>
      </c>
      <c r="F2568" s="90" t="s">
        <v>566</v>
      </c>
      <c r="G2568" s="95">
        <v>6.4655727428608403</v>
      </c>
      <c r="H2568" s="97">
        <v>7.549400232870032</v>
      </c>
      <c r="I2568" s="97">
        <v>5.3817452528516485</v>
      </c>
      <c r="J2568" s="90" t="s">
        <v>8678</v>
      </c>
      <c r="K2568" s="95">
        <v>2.4176955223083398</v>
      </c>
      <c r="L2568" s="110">
        <v>301</v>
      </c>
    </row>
    <row r="2569" spans="1:12" ht="15" customHeight="1">
      <c r="A2569" s="90">
        <v>70</v>
      </c>
      <c r="B2569" s="92" t="s">
        <v>3134</v>
      </c>
      <c r="C2569" s="90" t="s">
        <v>82</v>
      </c>
      <c r="D2569" s="90">
        <v>1</v>
      </c>
      <c r="E2569" s="90">
        <v>1</v>
      </c>
      <c r="F2569" s="90" t="s">
        <v>566</v>
      </c>
      <c r="G2569" s="95">
        <v>9.5255860209206809</v>
      </c>
      <c r="H2569" s="97">
        <v>11.122365207934045</v>
      </c>
      <c r="I2569" s="97">
        <v>7.9288068339073163</v>
      </c>
      <c r="J2569" s="90" t="s">
        <v>8678</v>
      </c>
      <c r="K2569" s="95">
        <v>2.0061728954315101</v>
      </c>
      <c r="L2569" s="110">
        <v>285</v>
      </c>
    </row>
    <row r="2570" spans="1:12" ht="15" customHeight="1">
      <c r="A2570" s="90">
        <v>70</v>
      </c>
      <c r="B2570" s="92" t="s">
        <v>3135</v>
      </c>
      <c r="C2570" s="90" t="s">
        <v>82</v>
      </c>
      <c r="D2570" s="90">
        <v>1</v>
      </c>
      <c r="E2570" s="90">
        <v>1</v>
      </c>
      <c r="F2570" s="90" t="s">
        <v>566</v>
      </c>
      <c r="G2570" s="95">
        <v>8.8815128399783703</v>
      </c>
      <c r="H2570" s="97">
        <v>10.370325687914701</v>
      </c>
      <c r="I2570" s="97">
        <v>7.3926999920420391</v>
      </c>
      <c r="J2570" s="90" t="s">
        <v>8678</v>
      </c>
      <c r="K2570" s="95">
        <v>1.8004115819930999</v>
      </c>
      <c r="L2570" s="110">
        <v>244</v>
      </c>
    </row>
    <row r="2571" spans="1:12" ht="15" customHeight="1">
      <c r="A2571" s="90">
        <v>70</v>
      </c>
      <c r="B2571" s="92" t="s">
        <v>3136</v>
      </c>
      <c r="C2571" s="90" t="s">
        <v>82</v>
      </c>
      <c r="D2571" s="90">
        <v>1</v>
      </c>
      <c r="E2571" s="90">
        <v>1</v>
      </c>
      <c r="F2571" s="90" t="s">
        <v>566</v>
      </c>
      <c r="G2571" s="95">
        <v>8.4792676301059302</v>
      </c>
      <c r="H2571" s="97">
        <v>9.9006518938281793</v>
      </c>
      <c r="I2571" s="97">
        <v>7.0578833663836811</v>
      </c>
      <c r="J2571" s="90" t="s">
        <v>8678</v>
      </c>
      <c r="K2571" s="95">
        <v>1.90329217910766</v>
      </c>
      <c r="L2571" s="110">
        <v>244</v>
      </c>
    </row>
    <row r="2572" spans="1:12" ht="15" customHeight="1">
      <c r="A2572" s="90">
        <v>70</v>
      </c>
      <c r="B2572" s="92" t="s">
        <v>3137</v>
      </c>
      <c r="C2572" s="90" t="s">
        <v>82</v>
      </c>
      <c r="D2572" s="90">
        <v>1</v>
      </c>
      <c r="E2572" s="90">
        <v>1</v>
      </c>
      <c r="F2572" s="90" t="s">
        <v>566</v>
      </c>
      <c r="G2572" s="95">
        <v>8.3238716986237105</v>
      </c>
      <c r="H2572" s="97">
        <v>9.7192068574832877</v>
      </c>
      <c r="I2572" s="97">
        <v>6.9285365397641332</v>
      </c>
      <c r="J2572" s="90" t="s">
        <v>8678</v>
      </c>
      <c r="K2572" s="95">
        <v>1.4917695522308301</v>
      </c>
      <c r="L2572" s="110">
        <v>295</v>
      </c>
    </row>
    <row r="2573" spans="1:12" ht="15" customHeight="1">
      <c r="A2573" s="90">
        <v>70</v>
      </c>
      <c r="B2573" s="92" t="s">
        <v>3138</v>
      </c>
      <c r="C2573" s="90" t="s">
        <v>82</v>
      </c>
      <c r="D2573" s="90">
        <v>1</v>
      </c>
      <c r="E2573" s="90">
        <v>1</v>
      </c>
      <c r="F2573" s="90" t="s">
        <v>566</v>
      </c>
      <c r="G2573" s="95">
        <v>12.288255547043301</v>
      </c>
      <c r="H2573" s="97">
        <v>14.348142535531572</v>
      </c>
      <c r="I2573" s="97">
        <v>10.228368558555029</v>
      </c>
      <c r="J2573" s="90" t="s">
        <v>8678</v>
      </c>
      <c r="K2573" s="95">
        <v>2.1090536117553702</v>
      </c>
      <c r="L2573" s="110">
        <v>300</v>
      </c>
    </row>
    <row r="2574" spans="1:12" ht="15" customHeight="1">
      <c r="A2574" s="90">
        <v>70</v>
      </c>
      <c r="B2574" s="92" t="s">
        <v>3139</v>
      </c>
      <c r="C2574" s="90" t="s">
        <v>82</v>
      </c>
      <c r="D2574" s="90">
        <v>1</v>
      </c>
      <c r="E2574" s="90">
        <v>1</v>
      </c>
      <c r="F2574" s="90" t="s">
        <v>566</v>
      </c>
      <c r="G2574" s="95">
        <v>8.3383503790397508</v>
      </c>
      <c r="H2574" s="97">
        <v>9.7361126070048893</v>
      </c>
      <c r="I2574" s="97">
        <v>6.9405881510746115</v>
      </c>
      <c r="J2574" s="90" t="s">
        <v>8678</v>
      </c>
      <c r="K2574" s="95">
        <v>1.18312752246856</v>
      </c>
      <c r="L2574" s="110">
        <v>269</v>
      </c>
    </row>
    <row r="2575" spans="1:12" ht="15" customHeight="1">
      <c r="A2575" s="90">
        <v>70</v>
      </c>
      <c r="B2575" s="92" t="s">
        <v>3140</v>
      </c>
      <c r="C2575" s="90" t="s">
        <v>82</v>
      </c>
      <c r="D2575" s="90">
        <v>1</v>
      </c>
      <c r="E2575" s="90">
        <v>1</v>
      </c>
      <c r="F2575" s="90" t="s">
        <v>566</v>
      </c>
      <c r="G2575" s="95">
        <v>7.8627505142901297</v>
      </c>
      <c r="H2575" s="97">
        <v>9.1807876771820371</v>
      </c>
      <c r="I2575" s="97">
        <v>6.5447133513982223</v>
      </c>
      <c r="J2575" s="90" t="s">
        <v>8678</v>
      </c>
      <c r="K2575" s="95">
        <v>2.1090536117553702</v>
      </c>
      <c r="L2575" s="110">
        <v>310</v>
      </c>
    </row>
    <row r="2576" spans="1:12" ht="15" customHeight="1">
      <c r="A2576" s="90">
        <v>70</v>
      </c>
      <c r="B2576" s="92" t="s">
        <v>3141</v>
      </c>
      <c r="C2576" s="90" t="s">
        <v>82</v>
      </c>
      <c r="D2576" s="90">
        <v>1</v>
      </c>
      <c r="E2576" s="90">
        <v>1</v>
      </c>
      <c r="F2576" s="90" t="s">
        <v>566</v>
      </c>
      <c r="G2576" s="95">
        <v>9.2358215882867292</v>
      </c>
      <c r="H2576" s="97">
        <v>10.784027405205022</v>
      </c>
      <c r="I2576" s="97">
        <v>7.6876157713684368</v>
      </c>
      <c r="J2576" s="90" t="s">
        <v>8678</v>
      </c>
      <c r="K2576" s="95">
        <v>2.6748971939086901</v>
      </c>
      <c r="L2576" s="110">
        <v>279</v>
      </c>
    </row>
    <row r="2577" spans="1:12" ht="15" customHeight="1">
      <c r="A2577" s="90">
        <v>70</v>
      </c>
      <c r="B2577" s="92" t="s">
        <v>3142</v>
      </c>
      <c r="C2577" s="90" t="s">
        <v>82</v>
      </c>
      <c r="D2577" s="90">
        <v>1</v>
      </c>
      <c r="E2577" s="90">
        <v>1</v>
      </c>
      <c r="F2577" s="90" t="s">
        <v>566</v>
      </c>
      <c r="G2577" s="95">
        <v>9.8306788203622801</v>
      </c>
      <c r="H2577" s="97">
        <v>11.478600879970154</v>
      </c>
      <c r="I2577" s="97">
        <v>8.1827567607544065</v>
      </c>
      <c r="J2577" s="90" t="s">
        <v>8678</v>
      </c>
      <c r="K2577" s="95">
        <v>1.8004115819930999</v>
      </c>
      <c r="L2577" s="110">
        <v>297</v>
      </c>
    </row>
    <row r="2578" spans="1:12" ht="15" customHeight="1">
      <c r="A2578" s="90">
        <v>70</v>
      </c>
      <c r="B2578" s="92" t="s">
        <v>3143</v>
      </c>
      <c r="C2578" s="90" t="s">
        <v>82</v>
      </c>
      <c r="D2578" s="90">
        <v>1</v>
      </c>
      <c r="E2578" s="90">
        <v>1</v>
      </c>
      <c r="F2578" s="90" t="s">
        <v>566</v>
      </c>
      <c r="G2578" s="95">
        <v>7.3505200372786801</v>
      </c>
      <c r="H2578" s="97">
        <v>8.5826917255583748</v>
      </c>
      <c r="I2578" s="97">
        <v>6.1183483489989854</v>
      </c>
      <c r="J2578" s="90" t="s">
        <v>8678</v>
      </c>
      <c r="K2578" s="95">
        <v>1.18312752246856</v>
      </c>
      <c r="L2578" s="110">
        <v>287</v>
      </c>
    </row>
    <row r="2579" spans="1:12" ht="15" customHeight="1">
      <c r="A2579" s="90">
        <v>70</v>
      </c>
      <c r="B2579" s="92" t="s">
        <v>3144</v>
      </c>
      <c r="C2579" s="90" t="s">
        <v>82</v>
      </c>
      <c r="D2579" s="90">
        <v>1</v>
      </c>
      <c r="E2579" s="90">
        <v>1</v>
      </c>
      <c r="F2579" s="90" t="s">
        <v>566</v>
      </c>
      <c r="G2579" s="95">
        <v>5.4483599994695098</v>
      </c>
      <c r="H2579" s="97">
        <v>6.3616715617610016</v>
      </c>
      <c r="I2579" s="97">
        <v>4.535048437178018</v>
      </c>
      <c r="J2579" s="90" t="s">
        <v>8678</v>
      </c>
      <c r="K2579" s="95">
        <v>1.59465014934539</v>
      </c>
      <c r="L2579" s="110">
        <v>300</v>
      </c>
    </row>
    <row r="2580" spans="1:12" ht="15" customHeight="1">
      <c r="A2580" s="90">
        <v>70</v>
      </c>
      <c r="B2580" s="92" t="s">
        <v>3145</v>
      </c>
      <c r="C2580" s="90" t="s">
        <v>82</v>
      </c>
      <c r="D2580" s="90">
        <v>1</v>
      </c>
      <c r="E2580" s="90">
        <v>1</v>
      </c>
      <c r="F2580" s="90" t="s">
        <v>566</v>
      </c>
      <c r="G2580" s="95">
        <v>8.3831162108371498</v>
      </c>
      <c r="H2580" s="97">
        <v>9.7883825596350054</v>
      </c>
      <c r="I2580" s="97">
        <v>6.9778498620392941</v>
      </c>
      <c r="J2580" s="90" t="s">
        <v>8678</v>
      </c>
      <c r="K2580" s="95">
        <v>1.59465014934539</v>
      </c>
      <c r="L2580" s="110">
        <v>292</v>
      </c>
    </row>
    <row r="2581" spans="1:12" ht="15" customHeight="1">
      <c r="A2581" s="90">
        <v>70</v>
      </c>
      <c r="B2581" s="92" t="s">
        <v>3146</v>
      </c>
      <c r="C2581" s="90" t="s">
        <v>82</v>
      </c>
      <c r="D2581" s="90">
        <v>1</v>
      </c>
      <c r="E2581" s="90">
        <v>1</v>
      </c>
      <c r="F2581" s="90" t="s">
        <v>566</v>
      </c>
      <c r="G2581" s="95">
        <v>1.2091861502816199</v>
      </c>
      <c r="H2581" s="97">
        <v>1.4118826850411565</v>
      </c>
      <c r="I2581" s="97">
        <v>1.0064896155220833</v>
      </c>
      <c r="J2581" s="90" t="s">
        <v>8678</v>
      </c>
      <c r="K2581" s="95">
        <v>0.87448561191558805</v>
      </c>
      <c r="L2581" s="110">
        <v>329</v>
      </c>
    </row>
    <row r="2582" spans="1:12" ht="15" customHeight="1">
      <c r="A2582" s="90">
        <v>70</v>
      </c>
      <c r="B2582" s="92" t="s">
        <v>3147</v>
      </c>
      <c r="C2582" s="90" t="s">
        <v>82</v>
      </c>
      <c r="D2582" s="90">
        <v>1</v>
      </c>
      <c r="E2582" s="90">
        <v>1</v>
      </c>
      <c r="F2582" s="90" t="s">
        <v>566</v>
      </c>
      <c r="G2582" s="95">
        <v>7.8367755452124097</v>
      </c>
      <c r="H2582" s="97">
        <v>9.1504585098517879</v>
      </c>
      <c r="I2582" s="97">
        <v>6.5230925805730324</v>
      </c>
      <c r="J2582" s="90" t="s">
        <v>8678</v>
      </c>
      <c r="K2582" s="95">
        <v>2.2119340896606401</v>
      </c>
      <c r="L2582" s="110">
        <v>305</v>
      </c>
    </row>
    <row r="2583" spans="1:12" ht="15" customHeight="1">
      <c r="A2583" s="90">
        <v>70</v>
      </c>
      <c r="B2583" s="92" t="s">
        <v>3148</v>
      </c>
      <c r="C2583" s="90" t="s">
        <v>82</v>
      </c>
      <c r="D2583" s="90">
        <v>1</v>
      </c>
      <c r="E2583" s="90">
        <v>1</v>
      </c>
      <c r="F2583" s="90" t="s">
        <v>566</v>
      </c>
      <c r="G2583" s="95">
        <v>6.4571408564342896</v>
      </c>
      <c r="H2583" s="97">
        <v>7.5395549047167876</v>
      </c>
      <c r="I2583" s="97">
        <v>5.3747268081517916</v>
      </c>
      <c r="J2583" s="90" t="s">
        <v>8678</v>
      </c>
      <c r="K2583" s="95">
        <v>2.8806583881378098</v>
      </c>
      <c r="L2583" s="110">
        <v>314</v>
      </c>
    </row>
    <row r="2584" spans="1:12" ht="15" customHeight="1">
      <c r="A2584" s="90">
        <v>70</v>
      </c>
      <c r="B2584" s="92" t="s">
        <v>3149</v>
      </c>
      <c r="C2584" s="90" t="s">
        <v>82</v>
      </c>
      <c r="D2584" s="90">
        <v>1</v>
      </c>
      <c r="E2584" s="90">
        <v>1</v>
      </c>
      <c r="F2584" s="90" t="s">
        <v>566</v>
      </c>
      <c r="G2584" s="95">
        <v>15.017198401719501</v>
      </c>
      <c r="H2584" s="97">
        <v>17.534539571328548</v>
      </c>
      <c r="I2584" s="97">
        <v>12.499857232110452</v>
      </c>
      <c r="J2584" s="90" t="s">
        <v>8678</v>
      </c>
      <c r="K2584" s="95">
        <v>3.6008231639861998</v>
      </c>
      <c r="L2584" s="110">
        <v>291</v>
      </c>
    </row>
    <row r="2585" spans="1:12" ht="15" customHeight="1">
      <c r="A2585" s="90">
        <v>70</v>
      </c>
      <c r="B2585" s="92" t="s">
        <v>3150</v>
      </c>
      <c r="C2585" s="90" t="s">
        <v>82</v>
      </c>
      <c r="D2585" s="90">
        <v>1</v>
      </c>
      <c r="E2585" s="90">
        <v>1</v>
      </c>
      <c r="F2585" s="90" t="s">
        <v>566</v>
      </c>
      <c r="G2585" s="95">
        <v>7.81065209832067</v>
      </c>
      <c r="H2585" s="97">
        <v>9.1199559752904626</v>
      </c>
      <c r="I2585" s="97">
        <v>6.5013482213508773</v>
      </c>
      <c r="J2585" s="90" t="s">
        <v>8678</v>
      </c>
      <c r="K2585" s="95">
        <v>3.0864198207855198</v>
      </c>
      <c r="L2585" s="110">
        <v>300</v>
      </c>
    </row>
    <row r="2586" spans="1:12" ht="15" customHeight="1">
      <c r="A2586" s="90">
        <v>70</v>
      </c>
      <c r="B2586" s="92" t="s">
        <v>3151</v>
      </c>
      <c r="C2586" s="90" t="s">
        <v>82</v>
      </c>
      <c r="D2586" s="90">
        <v>1</v>
      </c>
      <c r="E2586" s="90">
        <v>1</v>
      </c>
      <c r="F2586" s="90" t="s">
        <v>566</v>
      </c>
      <c r="G2586" s="95">
        <v>6.3791662111859404</v>
      </c>
      <c r="H2586" s="97">
        <v>7.4485093271001972</v>
      </c>
      <c r="I2586" s="97">
        <v>5.3098230952716836</v>
      </c>
      <c r="J2586" s="90" t="s">
        <v>8678</v>
      </c>
      <c r="K2586" s="95">
        <v>2.4176955223083398</v>
      </c>
      <c r="L2586" s="110">
        <v>300</v>
      </c>
    </row>
    <row r="2587" spans="1:12" ht="15" customHeight="1">
      <c r="A2587" s="90">
        <v>70</v>
      </c>
      <c r="B2587" s="92" t="s">
        <v>3152</v>
      </c>
      <c r="C2587" s="90" t="s">
        <v>82</v>
      </c>
      <c r="D2587" s="90">
        <v>1</v>
      </c>
      <c r="E2587" s="90">
        <v>1</v>
      </c>
      <c r="F2587" s="90" t="s">
        <v>566</v>
      </c>
      <c r="G2587" s="95">
        <v>6.8253860532424104</v>
      </c>
      <c r="H2587" s="97">
        <v>7.96952924498017</v>
      </c>
      <c r="I2587" s="97">
        <v>5.6812428615046509</v>
      </c>
      <c r="J2587" s="90" t="s">
        <v>8678</v>
      </c>
      <c r="K2587" s="95">
        <v>4.2181072235107404</v>
      </c>
      <c r="L2587" s="110">
        <v>310</v>
      </c>
    </row>
    <row r="2588" spans="1:12" ht="15" customHeight="1">
      <c r="A2588" s="90">
        <v>70</v>
      </c>
      <c r="B2588" s="92" t="s">
        <v>3153</v>
      </c>
      <c r="C2588" s="90" t="s">
        <v>82</v>
      </c>
      <c r="D2588" s="90">
        <v>1</v>
      </c>
      <c r="E2588" s="90">
        <v>1</v>
      </c>
      <c r="F2588" s="90" t="s">
        <v>566</v>
      </c>
      <c r="G2588" s="95">
        <v>7.4210528551730297</v>
      </c>
      <c r="H2588" s="97">
        <v>8.6650479982373163</v>
      </c>
      <c r="I2588" s="97">
        <v>6.1770577121087422</v>
      </c>
      <c r="J2588" s="90" t="s">
        <v>8678</v>
      </c>
      <c r="K2588" s="95">
        <v>3.0864198207855198</v>
      </c>
      <c r="L2588" s="110">
        <v>295</v>
      </c>
    </row>
    <row r="2589" spans="1:12" ht="15" customHeight="1">
      <c r="A2589" s="90">
        <v>70</v>
      </c>
      <c r="B2589" s="92" t="s">
        <v>3154</v>
      </c>
      <c r="C2589" s="90" t="s">
        <v>82</v>
      </c>
      <c r="D2589" s="90">
        <v>1</v>
      </c>
      <c r="E2589" s="90">
        <v>1</v>
      </c>
      <c r="F2589" s="90" t="s">
        <v>566</v>
      </c>
      <c r="G2589" s="95">
        <v>6.9928306547569399</v>
      </c>
      <c r="H2589" s="97">
        <v>8.1650426764951778</v>
      </c>
      <c r="I2589" s="97">
        <v>5.8206186330187029</v>
      </c>
      <c r="J2589" s="90" t="s">
        <v>8678</v>
      </c>
      <c r="K2589" s="95">
        <v>2.9835391044616699</v>
      </c>
      <c r="L2589" s="110">
        <v>312</v>
      </c>
    </row>
    <row r="2590" spans="1:12" ht="15" customHeight="1">
      <c r="A2590" s="90">
        <v>70</v>
      </c>
      <c r="B2590" s="92" t="s">
        <v>3155</v>
      </c>
      <c r="C2590" s="90" t="s">
        <v>82</v>
      </c>
      <c r="D2590" s="90">
        <v>1</v>
      </c>
      <c r="E2590" s="90">
        <v>1</v>
      </c>
      <c r="F2590" s="90" t="s">
        <v>566</v>
      </c>
      <c r="G2590" s="95">
        <v>1.1517839426970999</v>
      </c>
      <c r="H2590" s="97">
        <v>1.344858114049464</v>
      </c>
      <c r="I2590" s="97">
        <v>0.95870977134473589</v>
      </c>
      <c r="J2590" s="90" t="s">
        <v>8678</v>
      </c>
      <c r="K2590" s="95">
        <v>0.97736626863479603</v>
      </c>
      <c r="L2590" s="110">
        <v>323</v>
      </c>
    </row>
    <row r="2591" spans="1:12" ht="15" customHeight="1">
      <c r="A2591" s="90">
        <v>70</v>
      </c>
      <c r="B2591" s="92" t="s">
        <v>3156</v>
      </c>
      <c r="C2591" s="90" t="s">
        <v>82</v>
      </c>
      <c r="D2591" s="90">
        <v>1</v>
      </c>
      <c r="E2591" s="90">
        <v>1</v>
      </c>
      <c r="F2591" s="90" t="s">
        <v>566</v>
      </c>
      <c r="G2591" s="95">
        <v>12.7413956682212</v>
      </c>
      <c r="H2591" s="97">
        <v>14.877242782701556</v>
      </c>
      <c r="I2591" s="97">
        <v>10.605548553740844</v>
      </c>
      <c r="J2591" s="90" t="s">
        <v>8678</v>
      </c>
      <c r="K2591" s="95">
        <v>3.49794244766235</v>
      </c>
      <c r="L2591" s="110">
        <v>270</v>
      </c>
    </row>
    <row r="2592" spans="1:12" ht="15" customHeight="1">
      <c r="A2592" s="90">
        <v>70</v>
      </c>
      <c r="B2592" s="92" t="s">
        <v>3157</v>
      </c>
      <c r="C2592" s="90" t="s">
        <v>82</v>
      </c>
      <c r="D2592" s="90">
        <v>1</v>
      </c>
      <c r="E2592" s="90">
        <v>1</v>
      </c>
      <c r="F2592" s="90" t="s">
        <v>566</v>
      </c>
      <c r="G2592" s="95">
        <v>8.9746123709694796</v>
      </c>
      <c r="H2592" s="97">
        <v>10.479031544131452</v>
      </c>
      <c r="I2592" s="97">
        <v>7.4701931978075073</v>
      </c>
      <c r="J2592" s="90" t="s">
        <v>8678</v>
      </c>
      <c r="K2592" s="95">
        <v>3.1893002986907901</v>
      </c>
      <c r="L2592" s="110">
        <v>288</v>
      </c>
    </row>
    <row r="2593" spans="1:12" ht="15" customHeight="1">
      <c r="A2593" s="90">
        <v>70</v>
      </c>
      <c r="B2593" s="92" t="s">
        <v>3158</v>
      </c>
      <c r="C2593" s="90" t="s">
        <v>82</v>
      </c>
      <c r="D2593" s="90">
        <v>1</v>
      </c>
      <c r="E2593" s="90">
        <v>1</v>
      </c>
      <c r="F2593" s="90" t="s">
        <v>566</v>
      </c>
      <c r="G2593" s="95">
        <v>7.2038990525770004</v>
      </c>
      <c r="H2593" s="97">
        <v>8.4114925851152158</v>
      </c>
      <c r="I2593" s="97">
        <v>5.9963055200387849</v>
      </c>
      <c r="J2593" s="90" t="s">
        <v>8678</v>
      </c>
      <c r="K2593" s="95">
        <v>3.0864198207855198</v>
      </c>
      <c r="L2593" s="110">
        <v>292</v>
      </c>
    </row>
    <row r="2594" spans="1:12" ht="15" customHeight="1">
      <c r="A2594" s="90">
        <v>70</v>
      </c>
      <c r="B2594" s="92" t="s">
        <v>3159</v>
      </c>
      <c r="C2594" s="90" t="s">
        <v>82</v>
      </c>
      <c r="D2594" s="90">
        <v>1</v>
      </c>
      <c r="E2594" s="90">
        <v>1</v>
      </c>
      <c r="F2594" s="90" t="s">
        <v>566</v>
      </c>
      <c r="G2594" s="95">
        <v>7.55241820003888</v>
      </c>
      <c r="H2594" s="97">
        <v>8.818434187607215</v>
      </c>
      <c r="I2594" s="97">
        <v>6.286402212470545</v>
      </c>
      <c r="J2594" s="90" t="s">
        <v>8678</v>
      </c>
      <c r="K2594" s="95">
        <v>2.31481480598449</v>
      </c>
      <c r="L2594" s="110">
        <v>297</v>
      </c>
    </row>
    <row r="2595" spans="1:12" ht="15" customHeight="1">
      <c r="A2595" s="90">
        <v>70</v>
      </c>
      <c r="B2595" s="92" t="s">
        <v>3160</v>
      </c>
      <c r="C2595" s="90" t="s">
        <v>82</v>
      </c>
      <c r="D2595" s="90">
        <v>1</v>
      </c>
      <c r="E2595" s="90">
        <v>1</v>
      </c>
      <c r="F2595" s="90" t="s">
        <v>566</v>
      </c>
      <c r="G2595" s="95">
        <v>6.5369470986467002</v>
      </c>
      <c r="H2595" s="97">
        <v>7.6327391108968374</v>
      </c>
      <c r="I2595" s="97">
        <v>5.441155086396563</v>
      </c>
      <c r="J2595" s="90" t="s">
        <v>8678</v>
      </c>
      <c r="K2595" s="95">
        <v>3.1893002986907901</v>
      </c>
      <c r="L2595" s="110">
        <v>312</v>
      </c>
    </row>
    <row r="2596" spans="1:12" ht="15" customHeight="1">
      <c r="A2596" s="90">
        <v>70</v>
      </c>
      <c r="B2596" s="92" t="s">
        <v>3161</v>
      </c>
      <c r="C2596" s="90" t="s">
        <v>82</v>
      </c>
      <c r="D2596" s="90">
        <v>1</v>
      </c>
      <c r="E2596" s="90">
        <v>1</v>
      </c>
      <c r="F2596" s="90" t="s">
        <v>566</v>
      </c>
      <c r="G2596" s="95">
        <v>7.9466975122149899</v>
      </c>
      <c r="H2596" s="97">
        <v>9.2788067562160563</v>
      </c>
      <c r="I2596" s="97">
        <v>6.6145882682139234</v>
      </c>
      <c r="J2596" s="90" t="s">
        <v>8678</v>
      </c>
      <c r="K2596" s="95">
        <v>2.9835391044616699</v>
      </c>
      <c r="L2596" s="110">
        <v>281</v>
      </c>
    </row>
    <row r="2597" spans="1:12" ht="15" customHeight="1">
      <c r="A2597" s="90">
        <v>70</v>
      </c>
      <c r="B2597" s="92" t="s">
        <v>3162</v>
      </c>
      <c r="C2597" s="90" t="s">
        <v>82</v>
      </c>
      <c r="D2597" s="90">
        <v>1</v>
      </c>
      <c r="E2597" s="90">
        <v>1</v>
      </c>
      <c r="F2597" s="90" t="s">
        <v>566</v>
      </c>
      <c r="G2597" s="95">
        <v>8.5388610423004092</v>
      </c>
      <c r="H2597" s="97">
        <v>9.9702349822553078</v>
      </c>
      <c r="I2597" s="97">
        <v>7.1074871023455106</v>
      </c>
      <c r="J2597" s="90" t="s">
        <v>8678</v>
      </c>
      <c r="K2597" s="95">
        <v>2.77777767181396</v>
      </c>
      <c r="L2597" s="110">
        <v>290</v>
      </c>
    </row>
    <row r="2598" spans="1:12" ht="15" customHeight="1">
      <c r="A2598" s="90">
        <v>70</v>
      </c>
      <c r="B2598" s="92" t="s">
        <v>3163</v>
      </c>
      <c r="C2598" s="90" t="s">
        <v>82</v>
      </c>
      <c r="D2598" s="90">
        <v>1</v>
      </c>
      <c r="E2598" s="90">
        <v>1</v>
      </c>
      <c r="F2598" s="90" t="s">
        <v>566</v>
      </c>
      <c r="G2598" s="95">
        <v>9.7344254407642499</v>
      </c>
      <c r="H2598" s="97">
        <v>11.366212493782054</v>
      </c>
      <c r="I2598" s="97">
        <v>8.1026383877464454</v>
      </c>
      <c r="J2598" s="90" t="s">
        <v>8678</v>
      </c>
      <c r="K2598" s="95">
        <v>2.4176955223083398</v>
      </c>
      <c r="L2598" s="110">
        <v>291</v>
      </c>
    </row>
    <row r="2599" spans="1:12" ht="15" customHeight="1">
      <c r="A2599" s="90">
        <v>70</v>
      </c>
      <c r="B2599" s="92" t="s">
        <v>3164</v>
      </c>
      <c r="C2599" s="90" t="s">
        <v>82</v>
      </c>
      <c r="D2599" s="90">
        <v>1</v>
      </c>
      <c r="E2599" s="90">
        <v>1</v>
      </c>
      <c r="F2599" s="90" t="s">
        <v>566</v>
      </c>
      <c r="G2599" s="95">
        <v>8.4663937585537195</v>
      </c>
      <c r="H2599" s="97">
        <v>9.8856199681567034</v>
      </c>
      <c r="I2599" s="97">
        <v>7.0471675489507355</v>
      </c>
      <c r="J2599" s="90" t="s">
        <v>8678</v>
      </c>
      <c r="K2599" s="95">
        <v>2.6234567165374698</v>
      </c>
      <c r="L2599" s="110">
        <v>290</v>
      </c>
    </row>
    <row r="2600" spans="1:12" ht="15" customHeight="1">
      <c r="A2600" s="90">
        <v>70</v>
      </c>
      <c r="B2600" s="92" t="s">
        <v>3165</v>
      </c>
      <c r="C2600" s="90" t="s">
        <v>82</v>
      </c>
      <c r="D2600" s="90">
        <v>1</v>
      </c>
      <c r="E2600" s="90">
        <v>1</v>
      </c>
      <c r="F2600" s="90" t="s">
        <v>566</v>
      </c>
      <c r="G2600" s="95">
        <v>9.6892387741796302</v>
      </c>
      <c r="H2600" s="97">
        <v>11.313451161599501</v>
      </c>
      <c r="I2600" s="97">
        <v>8.0650263867597598</v>
      </c>
      <c r="J2600" s="90" t="s">
        <v>8678</v>
      </c>
      <c r="K2600" s="95">
        <v>3.0864198207855198</v>
      </c>
      <c r="L2600" s="110">
        <v>309</v>
      </c>
    </row>
    <row r="2601" spans="1:12" ht="15" customHeight="1">
      <c r="A2601" s="90">
        <v>70</v>
      </c>
      <c r="B2601" s="92" t="s">
        <v>3166</v>
      </c>
      <c r="C2601" s="90" t="s">
        <v>82</v>
      </c>
      <c r="D2601" s="90">
        <v>1</v>
      </c>
      <c r="E2601" s="90">
        <v>1</v>
      </c>
      <c r="F2601" s="90" t="s">
        <v>566</v>
      </c>
      <c r="G2601" s="95">
        <v>75.518250744930199</v>
      </c>
      <c r="H2601" s="97">
        <v>88.177416361021713</v>
      </c>
      <c r="I2601" s="97">
        <v>62.859085128838686</v>
      </c>
      <c r="J2601" s="90" t="s">
        <v>8678</v>
      </c>
      <c r="K2601" s="95">
        <v>2.8806583881378098</v>
      </c>
      <c r="L2601" s="110">
        <v>292</v>
      </c>
    </row>
    <row r="2602" spans="1:12" ht="15" customHeight="1">
      <c r="A2602" s="90">
        <v>70</v>
      </c>
      <c r="B2602" s="92" t="s">
        <v>3167</v>
      </c>
      <c r="C2602" s="90" t="s">
        <v>82</v>
      </c>
      <c r="D2602" s="90">
        <v>1</v>
      </c>
      <c r="E2602" s="90">
        <v>1</v>
      </c>
      <c r="F2602" s="90" t="s">
        <v>566</v>
      </c>
      <c r="G2602" s="95">
        <v>73.149823030347406</v>
      </c>
      <c r="H2602" s="97">
        <v>85.411967815144607</v>
      </c>
      <c r="I2602" s="97">
        <v>60.887678245550205</v>
      </c>
      <c r="J2602" s="90" t="s">
        <v>8678</v>
      </c>
      <c r="K2602" s="95">
        <v>1.4917695522308301</v>
      </c>
      <c r="L2602" s="110">
        <v>232</v>
      </c>
    </row>
    <row r="2603" spans="1:12" ht="15" customHeight="1">
      <c r="A2603" s="90">
        <v>70</v>
      </c>
      <c r="B2603" s="92" t="s">
        <v>3168</v>
      </c>
      <c r="C2603" s="90" t="s">
        <v>82</v>
      </c>
      <c r="D2603" s="90">
        <v>1</v>
      </c>
      <c r="E2603" s="90">
        <v>1</v>
      </c>
      <c r="F2603" s="90" t="s">
        <v>566</v>
      </c>
      <c r="G2603" s="95">
        <v>39.5355245705112</v>
      </c>
      <c r="H2603" s="97">
        <v>46.162886146292351</v>
      </c>
      <c r="I2603" s="97">
        <v>32.908162994730048</v>
      </c>
      <c r="J2603" s="90" t="s">
        <v>8678</v>
      </c>
      <c r="K2603" s="95">
        <v>1.69753086566925</v>
      </c>
      <c r="L2603" s="110">
        <v>289</v>
      </c>
    </row>
    <row r="2604" spans="1:12" ht="15" customHeight="1">
      <c r="A2604" s="90">
        <v>70</v>
      </c>
      <c r="B2604" s="92" t="s">
        <v>3169</v>
      </c>
      <c r="C2604" s="90" t="s">
        <v>82</v>
      </c>
      <c r="D2604" s="90">
        <v>1</v>
      </c>
      <c r="E2604" s="90">
        <v>1</v>
      </c>
      <c r="F2604" s="90" t="s">
        <v>566</v>
      </c>
      <c r="G2604" s="95">
        <v>92.851407957885598</v>
      </c>
      <c r="H2604" s="97">
        <v>108.41614018395694</v>
      </c>
      <c r="I2604" s="97">
        <v>77.286675731814256</v>
      </c>
      <c r="J2604" s="90" t="s">
        <v>8678</v>
      </c>
      <c r="K2604" s="95">
        <v>2.6748971939086901</v>
      </c>
      <c r="L2604" s="110">
        <v>236</v>
      </c>
    </row>
    <row r="2605" spans="1:12" ht="15" customHeight="1">
      <c r="A2605" s="90">
        <v>70</v>
      </c>
      <c r="B2605" s="92" t="s">
        <v>3170</v>
      </c>
      <c r="C2605" s="90" t="s">
        <v>82</v>
      </c>
      <c r="D2605" s="90">
        <v>1</v>
      </c>
      <c r="E2605" s="90">
        <v>1</v>
      </c>
      <c r="F2605" s="90" t="s">
        <v>566</v>
      </c>
      <c r="G2605" s="95">
        <v>41.027273587963002</v>
      </c>
      <c r="H2605" s="97">
        <v>47.904697866246991</v>
      </c>
      <c r="I2605" s="97">
        <v>34.149849309679013</v>
      </c>
      <c r="J2605" s="90" t="s">
        <v>8678</v>
      </c>
      <c r="K2605" s="95">
        <v>1.0802469253539999</v>
      </c>
      <c r="L2605" s="110">
        <v>239</v>
      </c>
    </row>
    <row r="2606" spans="1:12" ht="15" customHeight="1">
      <c r="A2606" s="90">
        <v>70</v>
      </c>
      <c r="B2606" s="92" t="s">
        <v>3171</v>
      </c>
      <c r="C2606" s="90" t="s">
        <v>82</v>
      </c>
      <c r="D2606" s="90">
        <v>1</v>
      </c>
      <c r="E2606" s="90">
        <v>1</v>
      </c>
      <c r="F2606" s="90" t="s">
        <v>566</v>
      </c>
      <c r="G2606" s="95">
        <v>34.164514266473397</v>
      </c>
      <c r="H2606" s="97">
        <v>39.891530451652223</v>
      </c>
      <c r="I2606" s="97">
        <v>28.437498081294571</v>
      </c>
      <c r="J2606" s="90" t="s">
        <v>8678</v>
      </c>
      <c r="K2606" s="95">
        <v>1.38888883590698</v>
      </c>
      <c r="L2606" s="110">
        <v>296</v>
      </c>
    </row>
    <row r="2607" spans="1:12" ht="15" customHeight="1">
      <c r="A2607" s="90">
        <v>70</v>
      </c>
      <c r="B2607" s="92" t="s">
        <v>3172</v>
      </c>
      <c r="C2607" s="90" t="s">
        <v>82</v>
      </c>
      <c r="D2607" s="90">
        <v>1</v>
      </c>
      <c r="E2607" s="90">
        <v>1</v>
      </c>
      <c r="F2607" s="90" t="s">
        <v>566</v>
      </c>
      <c r="G2607" s="95">
        <v>15.6351384824272</v>
      </c>
      <c r="H2607" s="97">
        <v>18.25606528524856</v>
      </c>
      <c r="I2607" s="97">
        <v>13.01421167960584</v>
      </c>
      <c r="J2607" s="90" t="s">
        <v>8678</v>
      </c>
      <c r="K2607" s="95">
        <v>0.97736626863479603</v>
      </c>
      <c r="L2607" s="110">
        <v>300</v>
      </c>
    </row>
    <row r="2608" spans="1:12" ht="15" customHeight="1">
      <c r="A2608" s="90">
        <v>70</v>
      </c>
      <c r="B2608" s="92" t="s">
        <v>3173</v>
      </c>
      <c r="C2608" s="90" t="s">
        <v>82</v>
      </c>
      <c r="D2608" s="90">
        <v>1</v>
      </c>
      <c r="E2608" s="90">
        <v>1</v>
      </c>
      <c r="F2608" s="90" t="s">
        <v>566</v>
      </c>
      <c r="G2608" s="95">
        <v>35.9711542169781</v>
      </c>
      <c r="H2608" s="97">
        <v>42.001018443742709</v>
      </c>
      <c r="I2608" s="97">
        <v>29.941289990213491</v>
      </c>
      <c r="J2608" s="90" t="s">
        <v>8678</v>
      </c>
      <c r="K2608" s="95">
        <v>2.5205762386321999</v>
      </c>
      <c r="L2608" s="110">
        <v>299</v>
      </c>
    </row>
    <row r="2609" spans="1:12" ht="15" customHeight="1">
      <c r="A2609" s="90">
        <v>70</v>
      </c>
      <c r="B2609" s="92" t="s">
        <v>3174</v>
      </c>
      <c r="C2609" s="90" t="s">
        <v>82</v>
      </c>
      <c r="D2609" s="90">
        <v>1</v>
      </c>
      <c r="E2609" s="90">
        <v>1</v>
      </c>
      <c r="F2609" s="90" t="s">
        <v>566</v>
      </c>
      <c r="G2609" s="95">
        <v>41.126725982882</v>
      </c>
      <c r="H2609" s="97">
        <v>48.02082152044143</v>
      </c>
      <c r="I2609" s="97">
        <v>34.23263044532257</v>
      </c>
      <c r="J2609" s="90" t="s">
        <v>8678</v>
      </c>
      <c r="K2609" s="95">
        <v>2.6748971939086901</v>
      </c>
      <c r="L2609" s="110">
        <v>296</v>
      </c>
    </row>
    <row r="2610" spans="1:12" ht="15" customHeight="1">
      <c r="A2610" s="90">
        <v>70</v>
      </c>
      <c r="B2610" s="92" t="s">
        <v>3175</v>
      </c>
      <c r="C2610" s="90" t="s">
        <v>82</v>
      </c>
      <c r="D2610" s="90">
        <v>1</v>
      </c>
      <c r="E2610" s="90">
        <v>1</v>
      </c>
      <c r="F2610" s="90" t="s">
        <v>566</v>
      </c>
      <c r="G2610" s="95">
        <v>40.436355802788597</v>
      </c>
      <c r="H2610" s="97">
        <v>47.214724210018538</v>
      </c>
      <c r="I2610" s="97">
        <v>33.657987395558656</v>
      </c>
      <c r="J2610" s="90" t="s">
        <v>8678</v>
      </c>
      <c r="K2610" s="95">
        <v>2.5205762386321999</v>
      </c>
      <c r="L2610" s="110">
        <v>291</v>
      </c>
    </row>
    <row r="2611" spans="1:12" ht="15" customHeight="1">
      <c r="A2611" s="90">
        <v>70</v>
      </c>
      <c r="B2611" s="92" t="s">
        <v>3176</v>
      </c>
      <c r="C2611" s="90" t="s">
        <v>82</v>
      </c>
      <c r="D2611" s="90">
        <v>1</v>
      </c>
      <c r="E2611" s="90">
        <v>1</v>
      </c>
      <c r="F2611" s="90" t="s">
        <v>566</v>
      </c>
      <c r="G2611" s="95">
        <v>37.1498493380006</v>
      </c>
      <c r="H2611" s="97">
        <v>43.377298871637592</v>
      </c>
      <c r="I2611" s="97">
        <v>30.922399804363604</v>
      </c>
      <c r="J2611" s="90" t="s">
        <v>8678</v>
      </c>
      <c r="K2611" s="95">
        <v>2.31481480598449</v>
      </c>
      <c r="L2611" s="110">
        <v>298</v>
      </c>
    </row>
    <row r="2612" spans="1:12" ht="15" customHeight="1">
      <c r="A2612" s="90">
        <v>70</v>
      </c>
      <c r="B2612" s="92" t="s">
        <v>3177</v>
      </c>
      <c r="C2612" s="90" t="s">
        <v>82</v>
      </c>
      <c r="D2612" s="90">
        <v>1</v>
      </c>
      <c r="E2612" s="90">
        <v>1</v>
      </c>
      <c r="F2612" s="90" t="s">
        <v>566</v>
      </c>
      <c r="G2612" s="95">
        <v>69.964318201847604</v>
      </c>
      <c r="H2612" s="97">
        <v>81.692475072504124</v>
      </c>
      <c r="I2612" s="97">
        <v>58.236161331191084</v>
      </c>
      <c r="J2612" s="90" t="s">
        <v>8678</v>
      </c>
      <c r="K2612" s="95">
        <v>2.31481480598449</v>
      </c>
      <c r="L2612" s="110">
        <v>284</v>
      </c>
    </row>
    <row r="2613" spans="1:12" ht="15" customHeight="1">
      <c r="A2613" s="90">
        <v>70</v>
      </c>
      <c r="B2613" s="92" t="s">
        <v>3178</v>
      </c>
      <c r="C2613" s="90" t="s">
        <v>82</v>
      </c>
      <c r="D2613" s="90">
        <v>1</v>
      </c>
      <c r="E2613" s="90">
        <v>1</v>
      </c>
      <c r="F2613" s="90" t="s">
        <v>566</v>
      </c>
      <c r="G2613" s="95">
        <v>56.706668361103603</v>
      </c>
      <c r="H2613" s="97">
        <v>66.21243814839147</v>
      </c>
      <c r="I2613" s="97">
        <v>47.200898573815735</v>
      </c>
      <c r="J2613" s="90" t="s">
        <v>8678</v>
      </c>
      <c r="K2613" s="95">
        <v>2.4176955223083398</v>
      </c>
      <c r="L2613" s="110">
        <v>276</v>
      </c>
    </row>
    <row r="2614" spans="1:12" ht="15" customHeight="1">
      <c r="A2614" s="90">
        <v>70</v>
      </c>
      <c r="B2614" s="92" t="s">
        <v>3179</v>
      </c>
      <c r="C2614" s="90" t="s">
        <v>82</v>
      </c>
      <c r="D2614" s="90">
        <v>1</v>
      </c>
      <c r="E2614" s="90">
        <v>1</v>
      </c>
      <c r="F2614" s="90" t="s">
        <v>566</v>
      </c>
      <c r="G2614" s="95">
        <v>30.254973429763002</v>
      </c>
      <c r="H2614" s="97">
        <v>35.32663114931804</v>
      </c>
      <c r="I2614" s="97">
        <v>25.183315710207964</v>
      </c>
      <c r="J2614" s="90" t="s">
        <v>8678</v>
      </c>
      <c r="K2614" s="95">
        <v>2.1090536117553702</v>
      </c>
      <c r="L2614" s="110">
        <v>312</v>
      </c>
    </row>
    <row r="2615" spans="1:12" ht="15" customHeight="1">
      <c r="A2615" s="90">
        <v>70</v>
      </c>
      <c r="B2615" s="92" t="s">
        <v>3180</v>
      </c>
      <c r="C2615" s="90" t="s">
        <v>82</v>
      </c>
      <c r="D2615" s="90">
        <v>1</v>
      </c>
      <c r="E2615" s="90">
        <v>1</v>
      </c>
      <c r="F2615" s="90" t="s">
        <v>566</v>
      </c>
      <c r="G2615" s="95">
        <v>49.936237178300097</v>
      </c>
      <c r="H2615" s="97">
        <v>58.307075888795069</v>
      </c>
      <c r="I2615" s="97">
        <v>41.565398467805124</v>
      </c>
      <c r="J2615" s="90" t="s">
        <v>8678</v>
      </c>
      <c r="K2615" s="95">
        <v>1.69753086566925</v>
      </c>
      <c r="L2615" s="110">
        <v>243</v>
      </c>
    </row>
    <row r="2616" spans="1:12" ht="15" customHeight="1">
      <c r="A2616" s="90">
        <v>70</v>
      </c>
      <c r="B2616" s="92" t="s">
        <v>3181</v>
      </c>
      <c r="C2616" s="90" t="s">
        <v>82</v>
      </c>
      <c r="D2616" s="90">
        <v>1</v>
      </c>
      <c r="E2616" s="90">
        <v>1</v>
      </c>
      <c r="F2616" s="90" t="s">
        <v>566</v>
      </c>
      <c r="G2616" s="95">
        <v>70.468144326916402</v>
      </c>
      <c r="H2616" s="97">
        <v>82.280757846079013</v>
      </c>
      <c r="I2616" s="97">
        <v>58.655530807753792</v>
      </c>
      <c r="J2616" s="90" t="s">
        <v>8678</v>
      </c>
      <c r="K2616" s="95">
        <v>3.1893002986907901</v>
      </c>
      <c r="L2616" s="110">
        <v>288</v>
      </c>
    </row>
    <row r="2617" spans="1:12" ht="15" customHeight="1">
      <c r="A2617" s="90">
        <v>70</v>
      </c>
      <c r="B2617" s="92" t="s">
        <v>3182</v>
      </c>
      <c r="C2617" s="90" t="s">
        <v>82</v>
      </c>
      <c r="D2617" s="90">
        <v>1</v>
      </c>
      <c r="E2617" s="90">
        <v>1</v>
      </c>
      <c r="F2617" s="90" t="s">
        <v>566</v>
      </c>
      <c r="G2617" s="95">
        <v>87.283244513980904</v>
      </c>
      <c r="H2617" s="97">
        <v>101.91458246094035</v>
      </c>
      <c r="I2617" s="97">
        <v>72.651906567021456</v>
      </c>
      <c r="J2617" s="90" t="s">
        <v>8678</v>
      </c>
      <c r="K2617" s="95">
        <v>2.8806583881378098</v>
      </c>
      <c r="L2617" s="110">
        <v>249</v>
      </c>
    </row>
    <row r="2618" spans="1:12" ht="15" customHeight="1">
      <c r="A2618" s="90">
        <v>70</v>
      </c>
      <c r="B2618" s="92" t="s">
        <v>3183</v>
      </c>
      <c r="C2618" s="90" t="s">
        <v>82</v>
      </c>
      <c r="D2618" s="90">
        <v>1</v>
      </c>
      <c r="E2618" s="90">
        <v>1</v>
      </c>
      <c r="F2618" s="90" t="s">
        <v>566</v>
      </c>
      <c r="G2618" s="95">
        <v>21.7366686254034</v>
      </c>
      <c r="H2618" s="97">
        <v>25.380398258396188</v>
      </c>
      <c r="I2618" s="97">
        <v>18.092938992410613</v>
      </c>
      <c r="J2618" s="90" t="s">
        <v>8678</v>
      </c>
      <c r="K2618" s="95">
        <v>0.97736626863479603</v>
      </c>
      <c r="L2618" s="110">
        <v>245</v>
      </c>
    </row>
    <row r="2619" spans="1:12" ht="15" customHeight="1">
      <c r="A2619" s="90">
        <v>70</v>
      </c>
      <c r="B2619" s="92" t="s">
        <v>3184</v>
      </c>
      <c r="C2619" s="90" t="s">
        <v>82</v>
      </c>
      <c r="D2619" s="90">
        <v>1</v>
      </c>
      <c r="E2619" s="90">
        <v>1</v>
      </c>
      <c r="F2619" s="90" t="s">
        <v>566</v>
      </c>
      <c r="G2619" s="95">
        <v>22.770798573818499</v>
      </c>
      <c r="H2619" s="97">
        <v>26.587879974846324</v>
      </c>
      <c r="I2619" s="97">
        <v>18.953717172790675</v>
      </c>
      <c r="J2619" s="90" t="s">
        <v>8678</v>
      </c>
      <c r="K2619" s="95">
        <v>1.8004115819930999</v>
      </c>
      <c r="L2619" s="110">
        <v>291</v>
      </c>
    </row>
    <row r="2620" spans="1:12" ht="15" customHeight="1">
      <c r="A2620" s="90">
        <v>70</v>
      </c>
      <c r="B2620" s="92" t="s">
        <v>3185</v>
      </c>
      <c r="C2620" s="90" t="s">
        <v>82</v>
      </c>
      <c r="D2620" s="90">
        <v>1</v>
      </c>
      <c r="E2620" s="90">
        <v>1</v>
      </c>
      <c r="F2620" s="90" t="s">
        <v>566</v>
      </c>
      <c r="G2620" s="95">
        <v>30.4654833586549</v>
      </c>
      <c r="H2620" s="97">
        <v>35.572428972558484</v>
      </c>
      <c r="I2620" s="97">
        <v>25.358537744751317</v>
      </c>
      <c r="J2620" s="90" t="s">
        <v>8678</v>
      </c>
      <c r="K2620" s="95">
        <v>2.5205762386321999</v>
      </c>
      <c r="L2620" s="110">
        <v>310</v>
      </c>
    </row>
    <row r="2621" spans="1:12" ht="15" customHeight="1">
      <c r="A2621" s="90">
        <v>70</v>
      </c>
      <c r="B2621" s="92" t="s">
        <v>3186</v>
      </c>
      <c r="C2621" s="90" t="s">
        <v>82</v>
      </c>
      <c r="D2621" s="90">
        <v>1</v>
      </c>
      <c r="E2621" s="90">
        <v>1</v>
      </c>
      <c r="F2621" s="90" t="s">
        <v>566</v>
      </c>
      <c r="G2621" s="95">
        <v>25.7231690943354</v>
      </c>
      <c r="H2621" s="97">
        <v>30.035157978132204</v>
      </c>
      <c r="I2621" s="97">
        <v>21.411180210538596</v>
      </c>
      <c r="J2621" s="90" t="s">
        <v>8678</v>
      </c>
      <c r="K2621" s="95">
        <v>2.5205762386321999</v>
      </c>
      <c r="L2621" s="110">
        <v>315</v>
      </c>
    </row>
    <row r="2622" spans="1:12" ht="15" customHeight="1">
      <c r="A2622" s="90">
        <v>70</v>
      </c>
      <c r="B2622" s="92" t="s">
        <v>3187</v>
      </c>
      <c r="C2622" s="90" t="s">
        <v>82</v>
      </c>
      <c r="D2622" s="90">
        <v>1</v>
      </c>
      <c r="E2622" s="90">
        <v>1</v>
      </c>
      <c r="F2622" s="90" t="s">
        <v>566</v>
      </c>
      <c r="G2622" s="95">
        <v>42.254957363406199</v>
      </c>
      <c r="H2622" s="97">
        <v>49.338178943457898</v>
      </c>
      <c r="I2622" s="97">
        <v>35.171735783354499</v>
      </c>
      <c r="J2622" s="90" t="s">
        <v>8678</v>
      </c>
      <c r="K2622" s="95">
        <v>2.9835391044616699</v>
      </c>
      <c r="L2622" s="110">
        <v>295</v>
      </c>
    </row>
    <row r="2623" spans="1:12" ht="15" customHeight="1">
      <c r="A2623" s="90">
        <v>70</v>
      </c>
      <c r="B2623" s="92" t="s">
        <v>3188</v>
      </c>
      <c r="C2623" s="90" t="s">
        <v>82</v>
      </c>
      <c r="D2623" s="90">
        <v>1</v>
      </c>
      <c r="E2623" s="90">
        <v>1</v>
      </c>
      <c r="F2623" s="90" t="s">
        <v>566</v>
      </c>
      <c r="G2623" s="95">
        <v>36.0097363115664</v>
      </c>
      <c r="H2623" s="97">
        <v>42.046068075918164</v>
      </c>
      <c r="I2623" s="97">
        <v>29.973404547214635</v>
      </c>
      <c r="J2623" s="90" t="s">
        <v>8678</v>
      </c>
      <c r="K2623" s="95">
        <v>2.9835391044616699</v>
      </c>
      <c r="L2623" s="110">
        <v>298</v>
      </c>
    </row>
    <row r="2624" spans="1:12" ht="15" customHeight="1">
      <c r="A2624" s="90">
        <v>70</v>
      </c>
      <c r="B2624" s="92" t="s">
        <v>3189</v>
      </c>
      <c r="C2624" s="90" t="s">
        <v>82</v>
      </c>
      <c r="D2624" s="90">
        <v>1</v>
      </c>
      <c r="E2624" s="90">
        <v>1</v>
      </c>
      <c r="F2624" s="90" t="s">
        <v>566</v>
      </c>
      <c r="G2624" s="95">
        <v>53.494508145669599</v>
      </c>
      <c r="H2624" s="97">
        <v>62.461821761747373</v>
      </c>
      <c r="I2624" s="97">
        <v>44.527194529591824</v>
      </c>
      <c r="J2624" s="90" t="s">
        <v>8678</v>
      </c>
      <c r="K2624" s="95">
        <v>2.9835391044616699</v>
      </c>
      <c r="L2624" s="110">
        <v>293</v>
      </c>
    </row>
    <row r="2625" spans="1:12" ht="15" customHeight="1">
      <c r="A2625" s="90">
        <v>70</v>
      </c>
      <c r="B2625" s="92" t="s">
        <v>3190</v>
      </c>
      <c r="C2625" s="90" t="s">
        <v>82</v>
      </c>
      <c r="D2625" s="90">
        <v>1</v>
      </c>
      <c r="E2625" s="90">
        <v>1</v>
      </c>
      <c r="F2625" s="90" t="s">
        <v>566</v>
      </c>
      <c r="G2625" s="95">
        <v>43.505765749534298</v>
      </c>
      <c r="H2625" s="97">
        <v>50.798661022472146</v>
      </c>
      <c r="I2625" s="97">
        <v>36.21287047659645</v>
      </c>
      <c r="J2625" s="90" t="s">
        <v>8678</v>
      </c>
      <c r="K2625" s="95">
        <v>2.31481480598449</v>
      </c>
      <c r="L2625" s="110">
        <v>292</v>
      </c>
    </row>
    <row r="2626" spans="1:12" ht="15" customHeight="1">
      <c r="A2626" s="90">
        <v>70</v>
      </c>
      <c r="B2626" s="92" t="s">
        <v>3191</v>
      </c>
      <c r="C2626" s="90" t="s">
        <v>82</v>
      </c>
      <c r="D2626" s="90">
        <v>1</v>
      </c>
      <c r="E2626" s="90">
        <v>1</v>
      </c>
      <c r="F2626" s="90" t="s">
        <v>566</v>
      </c>
      <c r="G2626" s="95">
        <v>39.641579866816301</v>
      </c>
      <c r="H2626" s="97">
        <v>46.286719549838367</v>
      </c>
      <c r="I2626" s="97">
        <v>32.996440183794235</v>
      </c>
      <c r="J2626" s="90" t="s">
        <v>8678</v>
      </c>
      <c r="K2626" s="95">
        <v>2.5205762386321999</v>
      </c>
      <c r="L2626" s="110">
        <v>298</v>
      </c>
    </row>
    <row r="2627" spans="1:12" ht="15" customHeight="1">
      <c r="A2627" s="90">
        <v>70</v>
      </c>
      <c r="B2627" s="92" t="s">
        <v>3192</v>
      </c>
      <c r="C2627" s="90" t="s">
        <v>82</v>
      </c>
      <c r="D2627" s="90">
        <v>1</v>
      </c>
      <c r="E2627" s="90">
        <v>1</v>
      </c>
      <c r="F2627" s="90" t="s">
        <v>566</v>
      </c>
      <c r="G2627" s="95">
        <v>21.825299129552398</v>
      </c>
      <c r="H2627" s="97">
        <v>25.483885942360558</v>
      </c>
      <c r="I2627" s="97">
        <v>18.166712316744238</v>
      </c>
      <c r="J2627" s="90" t="s">
        <v>8678</v>
      </c>
      <c r="K2627" s="95">
        <v>2.2119340896606401</v>
      </c>
      <c r="L2627" s="110">
        <v>294</v>
      </c>
    </row>
    <row r="2628" spans="1:12" ht="15" customHeight="1">
      <c r="A2628" s="90">
        <v>70</v>
      </c>
      <c r="B2628" s="92" t="s">
        <v>3193</v>
      </c>
      <c r="C2628" s="90" t="s">
        <v>82</v>
      </c>
      <c r="D2628" s="90">
        <v>1</v>
      </c>
      <c r="E2628" s="90">
        <v>1</v>
      </c>
      <c r="F2628" s="90" t="s">
        <v>566</v>
      </c>
      <c r="G2628" s="95">
        <v>25.923565051378802</v>
      </c>
      <c r="H2628" s="97">
        <v>30.269146418899517</v>
      </c>
      <c r="I2628" s="97">
        <v>21.577983683858086</v>
      </c>
      <c r="J2628" s="90" t="s">
        <v>8678</v>
      </c>
      <c r="K2628" s="95">
        <v>1.38888883590698</v>
      </c>
      <c r="L2628" s="110">
        <v>295</v>
      </c>
    </row>
    <row r="2629" spans="1:12" ht="15" customHeight="1">
      <c r="A2629" s="90">
        <v>70</v>
      </c>
      <c r="B2629" s="92" t="s">
        <v>3194</v>
      </c>
      <c r="C2629" s="90" t="s">
        <v>82</v>
      </c>
      <c r="D2629" s="90">
        <v>1</v>
      </c>
      <c r="E2629" s="90">
        <v>1</v>
      </c>
      <c r="F2629" s="90" t="s">
        <v>566</v>
      </c>
      <c r="G2629" s="95">
        <v>29.938531191315398</v>
      </c>
      <c r="H2629" s="97">
        <v>34.957143525616942</v>
      </c>
      <c r="I2629" s="97">
        <v>24.919918857013858</v>
      </c>
      <c r="J2629" s="90" t="s">
        <v>8678</v>
      </c>
      <c r="K2629" s="95">
        <v>1.38888883590698</v>
      </c>
      <c r="L2629" s="110">
        <v>231</v>
      </c>
    </row>
    <row r="2630" spans="1:12" ht="15" customHeight="1">
      <c r="A2630" s="90">
        <v>70</v>
      </c>
      <c r="B2630" s="92" t="s">
        <v>3195</v>
      </c>
      <c r="C2630" s="90" t="s">
        <v>82</v>
      </c>
      <c r="D2630" s="90">
        <v>1</v>
      </c>
      <c r="E2630" s="90">
        <v>1</v>
      </c>
      <c r="F2630" s="90" t="s">
        <v>566</v>
      </c>
      <c r="G2630" s="95">
        <v>22.1758203786693</v>
      </c>
      <c r="H2630" s="97">
        <v>25.893165259901444</v>
      </c>
      <c r="I2630" s="97">
        <v>18.458475497437156</v>
      </c>
      <c r="J2630" s="90" t="s">
        <v>8678</v>
      </c>
      <c r="K2630" s="95">
        <v>1.18312752246856</v>
      </c>
      <c r="L2630" s="110">
        <v>298</v>
      </c>
    </row>
    <row r="2631" spans="1:12" ht="15" customHeight="1">
      <c r="A2631" s="90">
        <v>70</v>
      </c>
      <c r="B2631" s="92" t="s">
        <v>3196</v>
      </c>
      <c r="C2631" s="90" t="s">
        <v>82</v>
      </c>
      <c r="D2631" s="90">
        <v>1</v>
      </c>
      <c r="E2631" s="90">
        <v>1</v>
      </c>
      <c r="F2631" s="90" t="s">
        <v>566</v>
      </c>
      <c r="G2631" s="95">
        <v>9.5084111653277699</v>
      </c>
      <c r="H2631" s="97">
        <v>11.102311321918178</v>
      </c>
      <c r="I2631" s="97">
        <v>7.914511008737362</v>
      </c>
      <c r="J2631" s="90" t="s">
        <v>8678</v>
      </c>
      <c r="K2631" s="95">
        <v>0.61728394031524603</v>
      </c>
      <c r="L2631" s="110">
        <v>302</v>
      </c>
    </row>
    <row r="2632" spans="1:12" ht="15" customHeight="1">
      <c r="A2632" s="90">
        <v>70</v>
      </c>
      <c r="B2632" s="92" t="s">
        <v>3197</v>
      </c>
      <c r="C2632" s="90" t="s">
        <v>82</v>
      </c>
      <c r="D2632" s="90">
        <v>1</v>
      </c>
      <c r="E2632" s="90">
        <v>1</v>
      </c>
      <c r="F2632" s="90" t="s">
        <v>566</v>
      </c>
      <c r="G2632" s="95">
        <v>18.690302285117799</v>
      </c>
      <c r="H2632" s="97">
        <v>21.823367864738682</v>
      </c>
      <c r="I2632" s="97">
        <v>15.557236705496916</v>
      </c>
      <c r="J2632" s="90" t="s">
        <v>8678</v>
      </c>
      <c r="K2632" s="95">
        <v>1.8004115819930999</v>
      </c>
      <c r="L2632" s="110">
        <v>321</v>
      </c>
    </row>
    <row r="2633" spans="1:12" ht="15" customHeight="1">
      <c r="A2633" s="90">
        <v>70</v>
      </c>
      <c r="B2633" s="92" t="s">
        <v>3198</v>
      </c>
      <c r="C2633" s="90" t="s">
        <v>82</v>
      </c>
      <c r="D2633" s="90">
        <v>1</v>
      </c>
      <c r="E2633" s="90">
        <v>1</v>
      </c>
      <c r="F2633" s="90" t="s">
        <v>566</v>
      </c>
      <c r="G2633" s="95">
        <v>25.791734797574101</v>
      </c>
      <c r="H2633" s="97">
        <v>30.115217387651445</v>
      </c>
      <c r="I2633" s="97">
        <v>21.468252207496757</v>
      </c>
      <c r="J2633" s="90" t="s">
        <v>8678</v>
      </c>
      <c r="K2633" s="95">
        <v>2.8806583881378098</v>
      </c>
      <c r="L2633" s="110">
        <v>313</v>
      </c>
    </row>
    <row r="2634" spans="1:12" ht="15" customHeight="1">
      <c r="A2634" s="90">
        <v>70</v>
      </c>
      <c r="B2634" s="92" t="s">
        <v>3199</v>
      </c>
      <c r="C2634" s="90" t="s">
        <v>82</v>
      </c>
      <c r="D2634" s="90">
        <v>1</v>
      </c>
      <c r="E2634" s="90">
        <v>1</v>
      </c>
      <c r="F2634" s="90" t="s">
        <v>566</v>
      </c>
      <c r="G2634" s="95">
        <v>25.469215075346501</v>
      </c>
      <c r="H2634" s="97">
        <v>29.738633508245137</v>
      </c>
      <c r="I2634" s="97">
        <v>21.199796642447865</v>
      </c>
      <c r="J2634" s="90" t="s">
        <v>8678</v>
      </c>
      <c r="K2634" s="95">
        <v>2.6234567165374698</v>
      </c>
      <c r="L2634" s="110">
        <v>312</v>
      </c>
    </row>
    <row r="2635" spans="1:12" ht="15" customHeight="1">
      <c r="A2635" s="90">
        <v>70</v>
      </c>
      <c r="B2635" s="92" t="s">
        <v>3200</v>
      </c>
      <c r="C2635" s="90" t="s">
        <v>82</v>
      </c>
      <c r="D2635" s="90">
        <v>1</v>
      </c>
      <c r="E2635" s="90">
        <v>1</v>
      </c>
      <c r="F2635" s="90" t="s">
        <v>566</v>
      </c>
      <c r="G2635" s="95">
        <v>37.860211682221298</v>
      </c>
      <c r="H2635" s="97">
        <v>44.206739643579006</v>
      </c>
      <c r="I2635" s="97">
        <v>31.51368372086359</v>
      </c>
      <c r="J2635" s="90" t="s">
        <v>8678</v>
      </c>
      <c r="K2635" s="95">
        <v>2.6748971939086901</v>
      </c>
      <c r="L2635" s="110">
        <v>303</v>
      </c>
    </row>
    <row r="2636" spans="1:12" ht="15" customHeight="1">
      <c r="A2636" s="90">
        <v>70</v>
      </c>
      <c r="B2636" s="92" t="s">
        <v>3201</v>
      </c>
      <c r="C2636" s="90" t="s">
        <v>82</v>
      </c>
      <c r="D2636" s="90">
        <v>1</v>
      </c>
      <c r="E2636" s="90">
        <v>1</v>
      </c>
      <c r="F2636" s="90" t="s">
        <v>566</v>
      </c>
      <c r="G2636" s="95">
        <v>56.036077551608599</v>
      </c>
      <c r="H2636" s="97">
        <v>65.429435835262751</v>
      </c>
      <c r="I2636" s="97">
        <v>46.642719267954448</v>
      </c>
      <c r="J2636" s="90" t="s">
        <v>8678</v>
      </c>
      <c r="K2636" s="95">
        <v>2.5205762386321999</v>
      </c>
      <c r="L2636" s="110">
        <v>297</v>
      </c>
    </row>
    <row r="2637" spans="1:12" ht="15" customHeight="1">
      <c r="A2637" s="90">
        <v>70</v>
      </c>
      <c r="B2637" s="92" t="s">
        <v>3202</v>
      </c>
      <c r="C2637" s="90" t="s">
        <v>82</v>
      </c>
      <c r="D2637" s="90">
        <v>1</v>
      </c>
      <c r="E2637" s="90">
        <v>1</v>
      </c>
      <c r="F2637" s="90" t="s">
        <v>566</v>
      </c>
      <c r="G2637" s="95">
        <v>32.980905176674902</v>
      </c>
      <c r="H2637" s="97">
        <v>38.509512323711689</v>
      </c>
      <c r="I2637" s="97">
        <v>27.452298029638111</v>
      </c>
      <c r="J2637" s="90" t="s">
        <v>8678</v>
      </c>
      <c r="K2637" s="95">
        <v>3.29218101501464</v>
      </c>
      <c r="L2637" s="110">
        <v>322</v>
      </c>
    </row>
    <row r="2638" spans="1:12" ht="15" customHeight="1">
      <c r="A2638" s="90">
        <v>70</v>
      </c>
      <c r="B2638" s="92" t="s">
        <v>3203</v>
      </c>
      <c r="C2638" s="90" t="s">
        <v>82</v>
      </c>
      <c r="D2638" s="90">
        <v>1</v>
      </c>
      <c r="E2638" s="90">
        <v>1</v>
      </c>
      <c r="F2638" s="90" t="s">
        <v>566</v>
      </c>
      <c r="G2638" s="95">
        <v>79.519297217925597</v>
      </c>
      <c r="H2638" s="97">
        <v>92.84916043942647</v>
      </c>
      <c r="I2638" s="97">
        <v>66.189433996424725</v>
      </c>
      <c r="J2638" s="90" t="s">
        <v>8678</v>
      </c>
      <c r="K2638" s="95">
        <v>2.0061728954315101</v>
      </c>
      <c r="L2638" s="110">
        <v>341</v>
      </c>
    </row>
    <row r="2639" spans="1:12" ht="15" customHeight="1">
      <c r="A2639" s="90">
        <v>70</v>
      </c>
      <c r="B2639" s="92" t="s">
        <v>3204</v>
      </c>
      <c r="C2639" s="90" t="s">
        <v>82</v>
      </c>
      <c r="D2639" s="90">
        <v>1</v>
      </c>
      <c r="E2639" s="90">
        <v>1</v>
      </c>
      <c r="F2639" s="90" t="s">
        <v>566</v>
      </c>
      <c r="G2639" s="95">
        <v>29.645827013181201</v>
      </c>
      <c r="H2639" s="97">
        <v>34.615373186243943</v>
      </c>
      <c r="I2639" s="97">
        <v>24.676280840118459</v>
      </c>
      <c r="J2639" s="90" t="s">
        <v>8678</v>
      </c>
      <c r="K2639" s="95">
        <v>1.59465014934539</v>
      </c>
      <c r="L2639" s="110">
        <v>241</v>
      </c>
    </row>
    <row r="2640" spans="1:12" ht="15" customHeight="1">
      <c r="A2640" s="90">
        <v>70</v>
      </c>
      <c r="B2640" s="92" t="s">
        <v>3205</v>
      </c>
      <c r="C2640" s="90" t="s">
        <v>82</v>
      </c>
      <c r="D2640" s="90">
        <v>1</v>
      </c>
      <c r="E2640" s="90">
        <v>1</v>
      </c>
      <c r="F2640" s="90" t="s">
        <v>566</v>
      </c>
      <c r="G2640" s="95">
        <v>75.472977316260597</v>
      </c>
      <c r="H2640" s="97">
        <v>88.124553722778487</v>
      </c>
      <c r="I2640" s="97">
        <v>62.821400909742707</v>
      </c>
      <c r="J2640" s="90" t="s">
        <v>8678</v>
      </c>
      <c r="K2640" s="95">
        <v>1.90329217910766</v>
      </c>
      <c r="L2640" s="110">
        <v>231</v>
      </c>
    </row>
    <row r="2641" spans="1:12" ht="15" customHeight="1">
      <c r="A2641" s="90">
        <v>70</v>
      </c>
      <c r="B2641" s="92" t="s">
        <v>3206</v>
      </c>
      <c r="C2641" s="90" t="s">
        <v>82</v>
      </c>
      <c r="D2641" s="90">
        <v>1</v>
      </c>
      <c r="E2641" s="90">
        <v>1</v>
      </c>
      <c r="F2641" s="90" t="s">
        <v>566</v>
      </c>
      <c r="G2641" s="95">
        <v>42.0693715713603</v>
      </c>
      <c r="H2641" s="97">
        <v>49.121483303735076</v>
      </c>
      <c r="I2641" s="97">
        <v>35.017259838985524</v>
      </c>
      <c r="J2641" s="90" t="s">
        <v>8678</v>
      </c>
      <c r="K2641" s="95">
        <v>2.0061728954315101</v>
      </c>
      <c r="L2641" s="110">
        <v>246</v>
      </c>
    </row>
    <row r="2642" spans="1:12" ht="15" customHeight="1">
      <c r="A2642" s="90">
        <v>70</v>
      </c>
      <c r="B2642" s="92" t="s">
        <v>3207</v>
      </c>
      <c r="C2642" s="90" t="s">
        <v>82</v>
      </c>
      <c r="D2642" s="90">
        <v>1</v>
      </c>
      <c r="E2642" s="90">
        <v>1</v>
      </c>
      <c r="F2642" s="90" t="s">
        <v>566</v>
      </c>
      <c r="G2642" s="95">
        <v>31.864008317936101</v>
      </c>
      <c r="H2642" s="97">
        <v>37.205389434557773</v>
      </c>
      <c r="I2642" s="97">
        <v>26.522627201314428</v>
      </c>
      <c r="J2642" s="90" t="s">
        <v>8678</v>
      </c>
      <c r="K2642" s="95">
        <v>2.4176955223083398</v>
      </c>
      <c r="L2642" s="110">
        <v>292</v>
      </c>
    </row>
    <row r="2643" spans="1:12" ht="15" customHeight="1">
      <c r="A2643" s="90">
        <v>70</v>
      </c>
      <c r="B2643" s="92" t="s">
        <v>3208</v>
      </c>
      <c r="C2643" s="90" t="s">
        <v>82</v>
      </c>
      <c r="D2643" s="90">
        <v>1</v>
      </c>
      <c r="E2643" s="90">
        <v>1</v>
      </c>
      <c r="F2643" s="90" t="s">
        <v>566</v>
      </c>
      <c r="G2643" s="95">
        <v>73.447440352199095</v>
      </c>
      <c r="H2643" s="97">
        <v>85.75947489119973</v>
      </c>
      <c r="I2643" s="97">
        <v>61.13540581319846</v>
      </c>
      <c r="J2643" s="90" t="s">
        <v>8678</v>
      </c>
      <c r="K2643" s="95">
        <v>1.90329217910766</v>
      </c>
      <c r="L2643" s="110">
        <v>280</v>
      </c>
    </row>
    <row r="2644" spans="1:12" ht="15" customHeight="1">
      <c r="A2644" s="90">
        <v>70</v>
      </c>
      <c r="B2644" s="92" t="s">
        <v>3209</v>
      </c>
      <c r="C2644" s="90" t="s">
        <v>82</v>
      </c>
      <c r="D2644" s="90">
        <v>1</v>
      </c>
      <c r="E2644" s="90">
        <v>1</v>
      </c>
      <c r="F2644" s="90" t="s">
        <v>566</v>
      </c>
      <c r="G2644" s="95">
        <v>32.587290903214701</v>
      </c>
      <c r="H2644" s="97">
        <v>38.049916274621914</v>
      </c>
      <c r="I2644" s="97">
        <v>27.124665531807487</v>
      </c>
      <c r="J2644" s="90" t="s">
        <v>8678</v>
      </c>
      <c r="K2644" s="95">
        <v>1.59465014934539</v>
      </c>
      <c r="L2644" s="110">
        <v>294</v>
      </c>
    </row>
    <row r="2645" spans="1:12" ht="15" customHeight="1">
      <c r="A2645" s="90">
        <v>70</v>
      </c>
      <c r="B2645" s="92" t="s">
        <v>3210</v>
      </c>
      <c r="C2645" s="90" t="s">
        <v>82</v>
      </c>
      <c r="D2645" s="90">
        <v>1</v>
      </c>
      <c r="E2645" s="90">
        <v>1</v>
      </c>
      <c r="F2645" s="90" t="s">
        <v>566</v>
      </c>
      <c r="G2645" s="95">
        <v>12.2632287060931</v>
      </c>
      <c r="H2645" s="97">
        <v>14.318920431564671</v>
      </c>
      <c r="I2645" s="97">
        <v>10.20753698062153</v>
      </c>
      <c r="J2645" s="90" t="s">
        <v>8678</v>
      </c>
      <c r="K2645" s="95">
        <v>0.72016459703445401</v>
      </c>
      <c r="L2645" s="110">
        <v>190</v>
      </c>
    </row>
    <row r="2646" spans="1:12" ht="15" customHeight="1">
      <c r="A2646" s="90">
        <v>70</v>
      </c>
      <c r="B2646" s="92" t="s">
        <v>3211</v>
      </c>
      <c r="C2646" s="90" t="s">
        <v>82</v>
      </c>
      <c r="D2646" s="90">
        <v>1</v>
      </c>
      <c r="E2646" s="90">
        <v>1</v>
      </c>
      <c r="F2646" s="90" t="s">
        <v>566</v>
      </c>
      <c r="G2646" s="95">
        <v>12.473666476708299</v>
      </c>
      <c r="H2646" s="97">
        <v>14.564634000597085</v>
      </c>
      <c r="I2646" s="97">
        <v>10.382698952819513</v>
      </c>
      <c r="J2646" s="90" t="s">
        <v>8678</v>
      </c>
      <c r="K2646" s="95">
        <v>0.87448561191558805</v>
      </c>
      <c r="L2646" s="110">
        <v>234</v>
      </c>
    </row>
    <row r="2647" spans="1:12" ht="15" customHeight="1">
      <c r="A2647" s="90">
        <v>71</v>
      </c>
      <c r="B2647" s="92" t="s">
        <v>3212</v>
      </c>
      <c r="C2647" s="90" t="s">
        <v>82</v>
      </c>
      <c r="D2647" s="90">
        <v>1</v>
      </c>
      <c r="E2647" s="90">
        <v>1</v>
      </c>
      <c r="F2647" s="90" t="s">
        <v>566</v>
      </c>
      <c r="G2647" s="95">
        <v>0</v>
      </c>
      <c r="H2647" s="97">
        <v>0</v>
      </c>
      <c r="I2647" s="97">
        <v>0</v>
      </c>
      <c r="J2647" s="90" t="s">
        <v>8678</v>
      </c>
      <c r="K2647" s="95">
        <v>2.2119340896606401</v>
      </c>
      <c r="L2647" s="110">
        <v>121</v>
      </c>
    </row>
    <row r="2648" spans="1:12" ht="15" customHeight="1">
      <c r="A2648" s="90">
        <v>71</v>
      </c>
      <c r="B2648" s="92" t="s">
        <v>3213</v>
      </c>
      <c r="C2648" s="90" t="s">
        <v>82</v>
      </c>
      <c r="D2648" s="90">
        <v>1</v>
      </c>
      <c r="E2648" s="90">
        <v>1</v>
      </c>
      <c r="F2648" s="90" t="s">
        <v>566</v>
      </c>
      <c r="G2648" s="95">
        <v>0.23930197230887401</v>
      </c>
      <c r="H2648" s="97">
        <v>0.27941629261996453</v>
      </c>
      <c r="I2648" s="97">
        <v>0.19918765199778349</v>
      </c>
      <c r="J2648" s="90" t="s">
        <v>8678</v>
      </c>
      <c r="K2648" s="95">
        <v>1.69753086566925</v>
      </c>
      <c r="L2648" s="110">
        <v>125</v>
      </c>
    </row>
    <row r="2649" spans="1:12" ht="15" customHeight="1">
      <c r="A2649" s="90">
        <v>71</v>
      </c>
      <c r="B2649" s="92" t="s">
        <v>3214</v>
      </c>
      <c r="C2649" s="90" t="s">
        <v>82</v>
      </c>
      <c r="D2649" s="90">
        <v>1</v>
      </c>
      <c r="E2649" s="90">
        <v>1</v>
      </c>
      <c r="F2649" s="90" t="s">
        <v>566</v>
      </c>
      <c r="G2649" s="95">
        <v>0.19039640051176199</v>
      </c>
      <c r="H2649" s="97">
        <v>0.22231265311309617</v>
      </c>
      <c r="I2649" s="97">
        <v>0.1584801479104278</v>
      </c>
      <c r="J2649" s="90" t="s">
        <v>8678</v>
      </c>
      <c r="K2649" s="95">
        <v>1.59465014934539</v>
      </c>
      <c r="L2649" s="110">
        <v>143</v>
      </c>
    </row>
    <row r="2650" spans="1:12" ht="15" customHeight="1">
      <c r="A2650" s="90">
        <v>71</v>
      </c>
      <c r="B2650" s="92" t="s">
        <v>3215</v>
      </c>
      <c r="C2650" s="90" t="s">
        <v>82</v>
      </c>
      <c r="D2650" s="90">
        <v>1</v>
      </c>
      <c r="E2650" s="90">
        <v>1</v>
      </c>
      <c r="F2650" s="90" t="s">
        <v>566</v>
      </c>
      <c r="G2650" s="95">
        <v>0.43513430330161001</v>
      </c>
      <c r="H2650" s="97">
        <v>0.50807610420935256</v>
      </c>
      <c r="I2650" s="97">
        <v>0.36219250239386747</v>
      </c>
      <c r="J2650" s="90" t="s">
        <v>8678</v>
      </c>
      <c r="K2650" s="95">
        <v>1.4917695522308301</v>
      </c>
      <c r="L2650" s="110">
        <v>111</v>
      </c>
    </row>
    <row r="2651" spans="1:12" ht="15" customHeight="1">
      <c r="A2651" s="90">
        <v>71</v>
      </c>
      <c r="B2651" s="92" t="s">
        <v>3216</v>
      </c>
      <c r="C2651" s="90" t="s">
        <v>82</v>
      </c>
      <c r="D2651" s="90">
        <v>1</v>
      </c>
      <c r="E2651" s="90">
        <v>1</v>
      </c>
      <c r="F2651" s="90" t="s">
        <v>566</v>
      </c>
      <c r="G2651" s="95">
        <v>0.21194221269432201</v>
      </c>
      <c r="H2651" s="97">
        <v>0.24747020155890037</v>
      </c>
      <c r="I2651" s="97">
        <v>0.17641422382974364</v>
      </c>
      <c r="J2651" s="90" t="s">
        <v>8678</v>
      </c>
      <c r="K2651" s="95">
        <v>0.87448561191558805</v>
      </c>
      <c r="L2651" s="110">
        <v>184</v>
      </c>
    </row>
    <row r="2652" spans="1:12" ht="15" customHeight="1">
      <c r="A2652" s="90">
        <v>71</v>
      </c>
      <c r="B2652" s="92" t="s">
        <v>3217</v>
      </c>
      <c r="C2652" s="90" t="s">
        <v>82</v>
      </c>
      <c r="D2652" s="90">
        <v>1</v>
      </c>
      <c r="E2652" s="90">
        <v>1</v>
      </c>
      <c r="F2652" s="90" t="s">
        <v>566</v>
      </c>
      <c r="G2652" s="95">
        <v>0.285591868858105</v>
      </c>
      <c r="H2652" s="97">
        <v>0.33346578980861841</v>
      </c>
      <c r="I2652" s="97">
        <v>0.23771794790759157</v>
      </c>
      <c r="J2652" s="90" t="s">
        <v>8678</v>
      </c>
      <c r="K2652" s="95">
        <v>1.0802469253539999</v>
      </c>
      <c r="L2652" s="110">
        <v>132</v>
      </c>
    </row>
    <row r="2653" spans="1:12" ht="15" customHeight="1">
      <c r="A2653" s="90">
        <v>71</v>
      </c>
      <c r="B2653" s="92" t="s">
        <v>3218</v>
      </c>
      <c r="C2653" s="90" t="s">
        <v>82</v>
      </c>
      <c r="D2653" s="90">
        <v>1</v>
      </c>
      <c r="E2653" s="90">
        <v>1</v>
      </c>
      <c r="F2653" s="90" t="s">
        <v>566</v>
      </c>
      <c r="G2653" s="95">
        <v>0.49977332454455298</v>
      </c>
      <c r="H2653" s="97">
        <v>0.5835505998853604</v>
      </c>
      <c r="I2653" s="97">
        <v>0.41599604920374555</v>
      </c>
      <c r="J2653" s="90" t="s">
        <v>8678</v>
      </c>
      <c r="K2653" s="95">
        <v>1.2860082387924101</v>
      </c>
      <c r="L2653" s="110">
        <v>112</v>
      </c>
    </row>
    <row r="2654" spans="1:12" ht="15" customHeight="1">
      <c r="A2654" s="90">
        <v>71</v>
      </c>
      <c r="B2654" s="92" t="s">
        <v>3219</v>
      </c>
      <c r="C2654" s="90" t="s">
        <v>82</v>
      </c>
      <c r="D2654" s="90">
        <v>1</v>
      </c>
      <c r="E2654" s="90">
        <v>1</v>
      </c>
      <c r="F2654" s="90" t="s">
        <v>566</v>
      </c>
      <c r="G2654" s="95">
        <v>0.253426128844354</v>
      </c>
      <c r="H2654" s="97">
        <v>0.29590808922928785</v>
      </c>
      <c r="I2654" s="97">
        <v>0.21094416845942018</v>
      </c>
      <c r="J2654" s="90" t="s">
        <v>8678</v>
      </c>
      <c r="K2654" s="95">
        <v>0.97736626863479603</v>
      </c>
      <c r="L2654" s="110">
        <v>95</v>
      </c>
    </row>
    <row r="2655" spans="1:12" ht="15" customHeight="1">
      <c r="A2655" s="90">
        <v>71</v>
      </c>
      <c r="B2655" s="92" t="s">
        <v>3220</v>
      </c>
      <c r="C2655" s="90" t="s">
        <v>82</v>
      </c>
      <c r="D2655" s="90">
        <v>1</v>
      </c>
      <c r="E2655" s="90">
        <v>1</v>
      </c>
      <c r="F2655" s="90" t="s">
        <v>566</v>
      </c>
      <c r="G2655" s="95">
        <v>0.27251019099746299</v>
      </c>
      <c r="H2655" s="97">
        <v>0.31819122314373804</v>
      </c>
      <c r="I2655" s="97">
        <v>0.22682915885118796</v>
      </c>
      <c r="J2655" s="90" t="s">
        <v>8678</v>
      </c>
      <c r="K2655" s="95">
        <v>1.4917695522308301</v>
      </c>
      <c r="L2655" s="110">
        <v>108</v>
      </c>
    </row>
    <row r="2656" spans="1:12" ht="15" customHeight="1">
      <c r="A2656" s="90">
        <v>71</v>
      </c>
      <c r="B2656" s="92" t="s">
        <v>3221</v>
      </c>
      <c r="C2656" s="90" t="s">
        <v>82</v>
      </c>
      <c r="D2656" s="90">
        <v>1</v>
      </c>
      <c r="E2656" s="90">
        <v>1</v>
      </c>
      <c r="F2656" s="90" t="s">
        <v>566</v>
      </c>
      <c r="G2656" s="95">
        <v>0.85530711829814399</v>
      </c>
      <c r="H2656" s="97">
        <v>0.99868271765794603</v>
      </c>
      <c r="I2656" s="97">
        <v>0.71193151893834195</v>
      </c>
      <c r="J2656" s="90" t="s">
        <v>8678</v>
      </c>
      <c r="K2656" s="95">
        <v>1.2860082387924101</v>
      </c>
      <c r="L2656" s="110">
        <v>102</v>
      </c>
    </row>
    <row r="2657" spans="1:12" ht="15" customHeight="1">
      <c r="A2657" s="90">
        <v>71</v>
      </c>
      <c r="B2657" s="92" t="s">
        <v>3222</v>
      </c>
      <c r="C2657" s="90" t="s">
        <v>82</v>
      </c>
      <c r="D2657" s="90">
        <v>1</v>
      </c>
      <c r="E2657" s="90">
        <v>1</v>
      </c>
      <c r="F2657" s="90" t="s">
        <v>566</v>
      </c>
      <c r="G2657" s="95">
        <v>5.5862464509407302E-2</v>
      </c>
      <c r="H2657" s="97">
        <v>6.52267199439798E-2</v>
      </c>
      <c r="I2657" s="97">
        <v>4.6498209074834804E-2</v>
      </c>
      <c r="J2657" s="90" t="s">
        <v>8678</v>
      </c>
      <c r="K2657" s="95">
        <v>1.2860082387924101</v>
      </c>
      <c r="L2657" s="110">
        <v>103</v>
      </c>
    </row>
    <row r="2658" spans="1:12" ht="15" customHeight="1">
      <c r="A2658" s="90">
        <v>71</v>
      </c>
      <c r="B2658" s="92" t="s">
        <v>3223</v>
      </c>
      <c r="C2658" s="90" t="s">
        <v>82</v>
      </c>
      <c r="D2658" s="90">
        <v>1</v>
      </c>
      <c r="E2658" s="90">
        <v>1</v>
      </c>
      <c r="F2658" s="90" t="s">
        <v>566</v>
      </c>
      <c r="G2658" s="95">
        <v>0.24970009458591699</v>
      </c>
      <c r="H2658" s="97">
        <v>0.29155745781316372</v>
      </c>
      <c r="I2658" s="97">
        <v>0.20784273135867026</v>
      </c>
      <c r="J2658" s="90" t="s">
        <v>8678</v>
      </c>
      <c r="K2658" s="95">
        <v>0.97736626863479603</v>
      </c>
      <c r="L2658" s="110">
        <v>141</v>
      </c>
    </row>
    <row r="2659" spans="1:12" ht="15" customHeight="1">
      <c r="A2659" s="90">
        <v>71</v>
      </c>
      <c r="B2659" s="92" t="s">
        <v>3224</v>
      </c>
      <c r="C2659" s="90" t="s">
        <v>82</v>
      </c>
      <c r="D2659" s="90">
        <v>1</v>
      </c>
      <c r="E2659" s="90">
        <v>1</v>
      </c>
      <c r="F2659" s="90" t="s">
        <v>566</v>
      </c>
      <c r="G2659" s="95">
        <v>6.8648427590000394E-2</v>
      </c>
      <c r="H2659" s="97">
        <v>8.0156000998729299E-2</v>
      </c>
      <c r="I2659" s="97">
        <v>5.7140854181271482E-2</v>
      </c>
      <c r="J2659" s="90" t="s">
        <v>8678</v>
      </c>
      <c r="K2659" s="95">
        <v>0.823045253753662</v>
      </c>
      <c r="L2659" s="110">
        <v>152</v>
      </c>
    </row>
    <row r="2660" spans="1:12" ht="15" customHeight="1">
      <c r="A2660" s="90">
        <v>71</v>
      </c>
      <c r="B2660" s="92" t="s">
        <v>3225</v>
      </c>
      <c r="C2660" s="90" t="s">
        <v>82</v>
      </c>
      <c r="D2660" s="90">
        <v>1</v>
      </c>
      <c r="E2660" s="90">
        <v>1</v>
      </c>
      <c r="F2660" s="90" t="s">
        <v>566</v>
      </c>
      <c r="G2660" s="95">
        <v>0.34080664434855001</v>
      </c>
      <c r="H2660" s="97">
        <v>0.39793624826965684</v>
      </c>
      <c r="I2660" s="97">
        <v>0.28367704042744318</v>
      </c>
      <c r="J2660" s="90" t="s">
        <v>8678</v>
      </c>
      <c r="K2660" s="95">
        <v>1.18312752246856</v>
      </c>
      <c r="L2660" s="110">
        <v>131</v>
      </c>
    </row>
    <row r="2661" spans="1:12" ht="15" customHeight="1">
      <c r="A2661" s="90">
        <v>71</v>
      </c>
      <c r="B2661" s="92" t="s">
        <v>3226</v>
      </c>
      <c r="C2661" s="90" t="s">
        <v>82</v>
      </c>
      <c r="D2661" s="90">
        <v>1</v>
      </c>
      <c r="E2661" s="90">
        <v>1</v>
      </c>
      <c r="F2661" s="90" t="s">
        <v>566</v>
      </c>
      <c r="G2661" s="95">
        <v>0.257394936903035</v>
      </c>
      <c r="H2661" s="97">
        <v>0.30054219075037991</v>
      </c>
      <c r="I2661" s="97">
        <v>0.21424768305569011</v>
      </c>
      <c r="J2661" s="90" t="s">
        <v>8678</v>
      </c>
      <c r="K2661" s="95">
        <v>1.18312752246856</v>
      </c>
      <c r="L2661" s="110">
        <v>180</v>
      </c>
    </row>
    <row r="2662" spans="1:12" ht="15" customHeight="1">
      <c r="A2662" s="90">
        <v>71</v>
      </c>
      <c r="B2662" s="92" t="s">
        <v>3227</v>
      </c>
      <c r="C2662" s="90" t="s">
        <v>82</v>
      </c>
      <c r="D2662" s="90">
        <v>1</v>
      </c>
      <c r="E2662" s="90">
        <v>1</v>
      </c>
      <c r="F2662" s="90" t="s">
        <v>566</v>
      </c>
      <c r="G2662" s="95">
        <v>0.30535764568782697</v>
      </c>
      <c r="H2662" s="97">
        <v>0.35654491460323551</v>
      </c>
      <c r="I2662" s="97">
        <v>0.25417037677241844</v>
      </c>
      <c r="J2662" s="90" t="s">
        <v>8678</v>
      </c>
      <c r="K2662" s="95">
        <v>0.61728394031524603</v>
      </c>
      <c r="L2662" s="110">
        <v>203</v>
      </c>
    </row>
    <row r="2663" spans="1:12" ht="15" customHeight="1">
      <c r="A2663" s="90">
        <v>71</v>
      </c>
      <c r="B2663" s="92" t="s">
        <v>3228</v>
      </c>
      <c r="C2663" s="90" t="s">
        <v>82</v>
      </c>
      <c r="D2663" s="90">
        <v>1</v>
      </c>
      <c r="E2663" s="90">
        <v>1</v>
      </c>
      <c r="F2663" s="90" t="s">
        <v>566</v>
      </c>
      <c r="G2663" s="95">
        <v>3.29060108419892E-2</v>
      </c>
      <c r="H2663" s="97">
        <v>3.8422063410799658E-2</v>
      </c>
      <c r="I2663" s="97">
        <v>2.7389958273178746E-2</v>
      </c>
      <c r="J2663" s="90" t="s">
        <v>8678</v>
      </c>
      <c r="K2663" s="95">
        <v>0</v>
      </c>
      <c r="L2663" s="110">
        <v>203</v>
      </c>
    </row>
    <row r="2664" spans="1:12" ht="15" customHeight="1">
      <c r="A2664" s="90">
        <v>71</v>
      </c>
      <c r="B2664" s="92" t="s">
        <v>3229</v>
      </c>
      <c r="C2664" s="90" t="s">
        <v>82</v>
      </c>
      <c r="D2664" s="90">
        <v>1</v>
      </c>
      <c r="E2664" s="90">
        <v>1</v>
      </c>
      <c r="F2664" s="90" t="s">
        <v>566</v>
      </c>
      <c r="G2664" s="95">
        <v>0.385001541262744</v>
      </c>
      <c r="H2664" s="97">
        <v>0.44953955989028432</v>
      </c>
      <c r="I2664" s="97">
        <v>0.32046352263520367</v>
      </c>
      <c r="J2664" s="90" t="s">
        <v>8678</v>
      </c>
      <c r="K2664" s="95">
        <v>1.18312752246856</v>
      </c>
      <c r="L2664" s="110">
        <v>205</v>
      </c>
    </row>
    <row r="2665" spans="1:12" ht="15" customHeight="1">
      <c r="A2665" s="90">
        <v>71</v>
      </c>
      <c r="B2665" s="92" t="s">
        <v>3230</v>
      </c>
      <c r="C2665" s="90" t="s">
        <v>82</v>
      </c>
      <c r="D2665" s="90">
        <v>1</v>
      </c>
      <c r="E2665" s="90">
        <v>1</v>
      </c>
      <c r="F2665" s="90" t="s">
        <v>566</v>
      </c>
      <c r="G2665" s="95">
        <v>2.02584807577742E-2</v>
      </c>
      <c r="H2665" s="97">
        <v>2.3654420951215234E-2</v>
      </c>
      <c r="I2665" s="97">
        <v>1.6862540564333166E-2</v>
      </c>
      <c r="J2665" s="90" t="s">
        <v>8678</v>
      </c>
      <c r="K2665" s="95">
        <v>0</v>
      </c>
      <c r="L2665" s="110">
        <v>200</v>
      </c>
    </row>
    <row r="2666" spans="1:12" ht="15" customHeight="1">
      <c r="A2666" s="90">
        <v>71</v>
      </c>
      <c r="B2666" s="92" t="s">
        <v>3231</v>
      </c>
      <c r="C2666" s="90" t="s">
        <v>82</v>
      </c>
      <c r="D2666" s="90">
        <v>1</v>
      </c>
      <c r="E2666" s="90">
        <v>1</v>
      </c>
      <c r="F2666" s="90" t="s">
        <v>566</v>
      </c>
      <c r="G2666" s="95">
        <v>0.15334460761385599</v>
      </c>
      <c r="H2666" s="97">
        <v>0.17904984793615902</v>
      </c>
      <c r="I2666" s="97">
        <v>0.12763936729155295</v>
      </c>
      <c r="J2666" s="90" t="s">
        <v>8678</v>
      </c>
      <c r="K2666" s="95">
        <v>0.61728394031524603</v>
      </c>
      <c r="L2666" s="110">
        <v>187</v>
      </c>
    </row>
    <row r="2667" spans="1:12" ht="15" customHeight="1">
      <c r="A2667" s="90">
        <v>71</v>
      </c>
      <c r="B2667" s="92" t="s">
        <v>3232</v>
      </c>
      <c r="C2667" s="90" t="s">
        <v>82</v>
      </c>
      <c r="D2667" s="90">
        <v>1</v>
      </c>
      <c r="E2667" s="90">
        <v>1</v>
      </c>
      <c r="F2667" s="90" t="s">
        <v>566</v>
      </c>
      <c r="G2667" s="95">
        <v>2.5304591329187401E-2</v>
      </c>
      <c r="H2667" s="97">
        <v>2.9546413793609377E-2</v>
      </c>
      <c r="I2667" s="97">
        <v>2.1062768864765425E-2</v>
      </c>
      <c r="J2667" s="90" t="s">
        <v>8678</v>
      </c>
      <c r="K2667" s="95">
        <v>0</v>
      </c>
      <c r="L2667" s="110">
        <v>187</v>
      </c>
    </row>
    <row r="2668" spans="1:12" ht="15" customHeight="1">
      <c r="A2668" s="90">
        <v>71</v>
      </c>
      <c r="B2668" s="92" t="s">
        <v>3233</v>
      </c>
      <c r="C2668" s="90" t="s">
        <v>82</v>
      </c>
      <c r="D2668" s="90">
        <v>1</v>
      </c>
      <c r="E2668" s="90">
        <v>1</v>
      </c>
      <c r="F2668" s="90" t="s">
        <v>566</v>
      </c>
      <c r="G2668" s="95">
        <v>0.24111624283278801</v>
      </c>
      <c r="H2668" s="97">
        <v>0.28153469030265232</v>
      </c>
      <c r="I2668" s="97">
        <v>0.2006977953629237</v>
      </c>
      <c r="J2668" s="90" t="s">
        <v>8678</v>
      </c>
      <c r="K2668" s="95">
        <v>0.72016459703445401</v>
      </c>
      <c r="L2668" s="110">
        <v>187</v>
      </c>
    </row>
    <row r="2669" spans="1:12" ht="15" customHeight="1">
      <c r="A2669" s="90">
        <v>71</v>
      </c>
      <c r="B2669" s="92" t="s">
        <v>3234</v>
      </c>
      <c r="C2669" s="90" t="s">
        <v>82</v>
      </c>
      <c r="D2669" s="90">
        <v>1</v>
      </c>
      <c r="E2669" s="90">
        <v>1</v>
      </c>
      <c r="F2669" s="90" t="s">
        <v>566</v>
      </c>
      <c r="G2669" s="95">
        <v>0.33931236794379699</v>
      </c>
      <c r="H2669" s="97">
        <v>0.39619148549508737</v>
      </c>
      <c r="I2669" s="97">
        <v>0.28243325039250661</v>
      </c>
      <c r="J2669" s="90" t="s">
        <v>8678</v>
      </c>
      <c r="K2669" s="95">
        <v>2.4176955223083398</v>
      </c>
      <c r="L2669" s="110">
        <v>31</v>
      </c>
    </row>
    <row r="2670" spans="1:12" ht="15" customHeight="1">
      <c r="A2670" s="90">
        <v>71</v>
      </c>
      <c r="B2670" s="92" t="s">
        <v>3235</v>
      </c>
      <c r="C2670" s="90" t="s">
        <v>82</v>
      </c>
      <c r="D2670" s="90">
        <v>1</v>
      </c>
      <c r="E2670" s="90">
        <v>1</v>
      </c>
      <c r="F2670" s="90" t="s">
        <v>566</v>
      </c>
      <c r="G2670" s="95">
        <v>0.39260472923588402</v>
      </c>
      <c r="H2670" s="97">
        <v>0.45841727441578517</v>
      </c>
      <c r="I2670" s="97">
        <v>0.32679218405598287</v>
      </c>
      <c r="J2670" s="90" t="s">
        <v>8678</v>
      </c>
      <c r="K2670" s="95">
        <v>1.4917695522308301</v>
      </c>
      <c r="L2670" s="110">
        <v>60</v>
      </c>
    </row>
    <row r="2671" spans="1:12" ht="15" customHeight="1">
      <c r="A2671" s="90">
        <v>71</v>
      </c>
      <c r="B2671" s="92" t="s">
        <v>3236</v>
      </c>
      <c r="C2671" s="90" t="s">
        <v>82</v>
      </c>
      <c r="D2671" s="90">
        <v>1</v>
      </c>
      <c r="E2671" s="90">
        <v>1</v>
      </c>
      <c r="F2671" s="90" t="s">
        <v>566</v>
      </c>
      <c r="G2671" s="95">
        <v>0.159325346175926</v>
      </c>
      <c r="H2671" s="97">
        <v>0.18603314096972376</v>
      </c>
      <c r="I2671" s="97">
        <v>0.13261755138212825</v>
      </c>
      <c r="J2671" s="90" t="s">
        <v>8678</v>
      </c>
      <c r="K2671" s="95">
        <v>3.0864198207855198</v>
      </c>
      <c r="L2671" s="110">
        <v>24</v>
      </c>
    </row>
    <row r="2672" spans="1:12" ht="15" customHeight="1">
      <c r="A2672" s="90">
        <v>71</v>
      </c>
      <c r="B2672" s="92" t="s">
        <v>3237</v>
      </c>
      <c r="C2672" s="90" t="s">
        <v>82</v>
      </c>
      <c r="D2672" s="90">
        <v>1</v>
      </c>
      <c r="E2672" s="90">
        <v>1</v>
      </c>
      <c r="F2672" s="90" t="s">
        <v>566</v>
      </c>
      <c r="G2672" s="95">
        <v>0.93981030574470303</v>
      </c>
      <c r="H2672" s="97">
        <v>1.0973512205669456</v>
      </c>
      <c r="I2672" s="97">
        <v>0.78226939092246051</v>
      </c>
      <c r="J2672" s="90" t="s">
        <v>8678</v>
      </c>
      <c r="K2672" s="95">
        <v>1.4917695522308301</v>
      </c>
      <c r="L2672" s="110">
        <v>60</v>
      </c>
    </row>
    <row r="2673" spans="1:12" ht="15" customHeight="1">
      <c r="A2673" s="90">
        <v>71</v>
      </c>
      <c r="B2673" s="92" t="s">
        <v>3238</v>
      </c>
      <c r="C2673" s="90" t="s">
        <v>82</v>
      </c>
      <c r="D2673" s="90">
        <v>1</v>
      </c>
      <c r="E2673" s="90">
        <v>1</v>
      </c>
      <c r="F2673" s="90" t="s">
        <v>566</v>
      </c>
      <c r="G2673" s="95">
        <v>3.4660983550058998E-2</v>
      </c>
      <c r="H2673" s="97">
        <v>4.04712231523882E-2</v>
      </c>
      <c r="I2673" s="97">
        <v>2.8850743947729792E-2</v>
      </c>
      <c r="J2673" s="90" t="s">
        <v>8678</v>
      </c>
      <c r="K2673" s="95">
        <v>0</v>
      </c>
      <c r="L2673" s="110">
        <v>100</v>
      </c>
    </row>
    <row r="2674" spans="1:12" ht="15" customHeight="1">
      <c r="A2674" s="90">
        <v>71</v>
      </c>
      <c r="B2674" s="92" t="s">
        <v>3239</v>
      </c>
      <c r="C2674" s="90" t="s">
        <v>82</v>
      </c>
      <c r="D2674" s="90">
        <v>1</v>
      </c>
      <c r="E2674" s="90">
        <v>1</v>
      </c>
      <c r="F2674" s="90" t="s">
        <v>566</v>
      </c>
      <c r="G2674" s="95">
        <v>0.49607397497592198</v>
      </c>
      <c r="H2674" s="97">
        <v>0.57923112632816809</v>
      </c>
      <c r="I2674" s="97">
        <v>0.41291682362367588</v>
      </c>
      <c r="J2674" s="90" t="s">
        <v>8678</v>
      </c>
      <c r="K2674" s="95">
        <v>0.72016459703445401</v>
      </c>
      <c r="L2674" s="110">
        <v>100</v>
      </c>
    </row>
    <row r="2675" spans="1:12" ht="15" customHeight="1">
      <c r="A2675" s="90">
        <v>71</v>
      </c>
      <c r="B2675" s="92" t="s">
        <v>3240</v>
      </c>
      <c r="C2675" s="90" t="s">
        <v>82</v>
      </c>
      <c r="D2675" s="90">
        <v>1</v>
      </c>
      <c r="E2675" s="90">
        <v>1</v>
      </c>
      <c r="F2675" s="90" t="s">
        <v>566</v>
      </c>
      <c r="G2675" s="95">
        <v>1.00360171344265</v>
      </c>
      <c r="H2675" s="97">
        <v>1.1718360167764921</v>
      </c>
      <c r="I2675" s="97">
        <v>0.83536741010880811</v>
      </c>
      <c r="J2675" s="90" t="s">
        <v>8678</v>
      </c>
      <c r="K2675" s="95">
        <v>1.69753086566925</v>
      </c>
      <c r="L2675" s="110">
        <v>29</v>
      </c>
    </row>
    <row r="2676" spans="1:12" ht="15" customHeight="1">
      <c r="A2676" s="90">
        <v>71</v>
      </c>
      <c r="B2676" s="92" t="s">
        <v>3241</v>
      </c>
      <c r="C2676" s="90" t="s">
        <v>82</v>
      </c>
      <c r="D2676" s="90">
        <v>1</v>
      </c>
      <c r="E2676" s="90">
        <v>1</v>
      </c>
      <c r="F2676" s="90" t="s">
        <v>566</v>
      </c>
      <c r="G2676" s="95">
        <v>4.5337970756525597E-2</v>
      </c>
      <c r="H2676" s="97">
        <v>5.2937999555430236E-2</v>
      </c>
      <c r="I2676" s="97">
        <v>3.7737941957620959E-2</v>
      </c>
      <c r="J2676" s="90" t="s">
        <v>8678</v>
      </c>
      <c r="K2676" s="95">
        <v>2.1090536117553702</v>
      </c>
      <c r="L2676" s="110">
        <v>1</v>
      </c>
    </row>
    <row r="2677" spans="1:12" ht="15" customHeight="1">
      <c r="A2677" s="90">
        <v>71</v>
      </c>
      <c r="B2677" s="92" t="s">
        <v>3242</v>
      </c>
      <c r="C2677" s="90" t="s">
        <v>82</v>
      </c>
      <c r="D2677" s="90">
        <v>1</v>
      </c>
      <c r="E2677" s="90">
        <v>1</v>
      </c>
      <c r="F2677" s="90" t="s">
        <v>566</v>
      </c>
      <c r="G2677" s="95">
        <v>6.3264517322940597E-2</v>
      </c>
      <c r="H2677" s="97">
        <v>7.3869582913220586E-2</v>
      </c>
      <c r="I2677" s="97">
        <v>5.2659451732660609E-2</v>
      </c>
      <c r="J2677" s="90" t="s">
        <v>8678</v>
      </c>
      <c r="K2677" s="95">
        <v>0.72016459703445401</v>
      </c>
      <c r="L2677" s="110">
        <v>9</v>
      </c>
    </row>
    <row r="2678" spans="1:12" ht="15" customHeight="1">
      <c r="A2678" s="90">
        <v>71</v>
      </c>
      <c r="B2678" s="92" t="s">
        <v>3243</v>
      </c>
      <c r="C2678" s="90" t="s">
        <v>82</v>
      </c>
      <c r="D2678" s="90">
        <v>1</v>
      </c>
      <c r="E2678" s="90">
        <v>1</v>
      </c>
      <c r="F2678" s="90" t="s">
        <v>566</v>
      </c>
      <c r="G2678" s="95">
        <v>0</v>
      </c>
      <c r="H2678" s="97">
        <v>0</v>
      </c>
      <c r="I2678" s="97">
        <v>0</v>
      </c>
      <c r="J2678" s="90" t="s">
        <v>8678</v>
      </c>
      <c r="K2678" s="95">
        <v>2.5205762386321999</v>
      </c>
      <c r="L2678" s="110">
        <v>347</v>
      </c>
    </row>
    <row r="2679" spans="1:12" ht="15" customHeight="1">
      <c r="A2679" s="90">
        <v>71</v>
      </c>
      <c r="B2679" s="92" t="s">
        <v>3244</v>
      </c>
      <c r="C2679" s="90" t="s">
        <v>82</v>
      </c>
      <c r="D2679" s="90">
        <v>1</v>
      </c>
      <c r="E2679" s="90">
        <v>1</v>
      </c>
      <c r="F2679" s="90" t="s">
        <v>566</v>
      </c>
      <c r="G2679" s="95">
        <v>6.4192774512306598E-3</v>
      </c>
      <c r="H2679" s="97">
        <v>7.4953444362200619E-3</v>
      </c>
      <c r="I2679" s="97">
        <v>5.3432104662412576E-3</v>
      </c>
      <c r="J2679" s="90" t="s">
        <v>8678</v>
      </c>
      <c r="K2679" s="95">
        <v>1.59465014934539</v>
      </c>
      <c r="L2679" s="110">
        <v>352</v>
      </c>
    </row>
    <row r="2680" spans="1:12" ht="15" customHeight="1">
      <c r="A2680" s="90">
        <v>71</v>
      </c>
      <c r="B2680" s="92" t="s">
        <v>3245</v>
      </c>
      <c r="C2680" s="90" t="s">
        <v>82</v>
      </c>
      <c r="D2680" s="90">
        <v>1</v>
      </c>
      <c r="E2680" s="90">
        <v>1</v>
      </c>
      <c r="F2680" s="90" t="s">
        <v>566</v>
      </c>
      <c r="G2680" s="95">
        <v>8.2315477077339397E-2</v>
      </c>
      <c r="H2680" s="97">
        <v>9.6114065455786185E-2</v>
      </c>
      <c r="I2680" s="97">
        <v>6.8516888698892608E-2</v>
      </c>
      <c r="J2680" s="90" t="s">
        <v>8678</v>
      </c>
      <c r="K2680" s="95">
        <v>1.18312752246856</v>
      </c>
      <c r="L2680" s="110">
        <v>297</v>
      </c>
    </row>
    <row r="2681" spans="1:12" ht="15" customHeight="1">
      <c r="A2681" s="90">
        <v>71</v>
      </c>
      <c r="B2681" s="92" t="s">
        <v>3246</v>
      </c>
      <c r="C2681" s="90" t="s">
        <v>82</v>
      </c>
      <c r="D2681" s="90">
        <v>1</v>
      </c>
      <c r="E2681" s="90">
        <v>1</v>
      </c>
      <c r="F2681" s="90" t="s">
        <v>566</v>
      </c>
      <c r="G2681" s="95">
        <v>6.6477875377829394E-5</v>
      </c>
      <c r="H2681" s="97">
        <v>7.7621597933801478E-5</v>
      </c>
      <c r="I2681" s="97">
        <v>5.533415282185731E-5</v>
      </c>
      <c r="J2681" s="90" t="s">
        <v>8678</v>
      </c>
      <c r="K2681" s="95">
        <v>1.59465014934539</v>
      </c>
      <c r="L2681" s="110">
        <v>357</v>
      </c>
    </row>
    <row r="2682" spans="1:12" ht="15" customHeight="1">
      <c r="A2682" s="90">
        <v>71</v>
      </c>
      <c r="B2682" s="92" t="s">
        <v>3247</v>
      </c>
      <c r="C2682" s="90" t="s">
        <v>82</v>
      </c>
      <c r="D2682" s="90">
        <v>1</v>
      </c>
      <c r="E2682" s="90">
        <v>1</v>
      </c>
      <c r="F2682" s="90" t="s">
        <v>566</v>
      </c>
      <c r="G2682" s="95">
        <v>0</v>
      </c>
      <c r="H2682" s="97">
        <v>0</v>
      </c>
      <c r="I2682" s="97">
        <v>0</v>
      </c>
      <c r="J2682" s="90" t="s">
        <v>8678</v>
      </c>
      <c r="K2682" s="95">
        <v>0.51440328359603804</v>
      </c>
      <c r="L2682" s="110">
        <v>302</v>
      </c>
    </row>
    <row r="2683" spans="1:12" ht="15" customHeight="1">
      <c r="A2683" s="90">
        <v>71</v>
      </c>
      <c r="B2683" s="92" t="s">
        <v>3248</v>
      </c>
      <c r="C2683" s="90" t="s">
        <v>82</v>
      </c>
      <c r="D2683" s="90">
        <v>1</v>
      </c>
      <c r="E2683" s="90">
        <v>1</v>
      </c>
      <c r="F2683" s="90" t="s">
        <v>566</v>
      </c>
      <c r="G2683" s="95">
        <v>0</v>
      </c>
      <c r="H2683" s="97">
        <v>0</v>
      </c>
      <c r="I2683" s="97">
        <v>0</v>
      </c>
      <c r="J2683" s="90" t="s">
        <v>8678</v>
      </c>
      <c r="K2683" s="95">
        <v>0.87448561191558805</v>
      </c>
      <c r="L2683" s="110">
        <v>236</v>
      </c>
    </row>
    <row r="2684" spans="1:12" ht="15" customHeight="1">
      <c r="A2684" s="90">
        <v>71</v>
      </c>
      <c r="B2684" s="92" t="s">
        <v>3249</v>
      </c>
      <c r="C2684" s="90" t="s">
        <v>82</v>
      </c>
      <c r="D2684" s="90">
        <v>1</v>
      </c>
      <c r="E2684" s="90">
        <v>1</v>
      </c>
      <c r="F2684" s="90" t="s">
        <v>566</v>
      </c>
      <c r="G2684" s="95">
        <v>1.9110696936976201E-2</v>
      </c>
      <c r="H2684" s="97">
        <v>2.2314233501683454E-2</v>
      </c>
      <c r="I2684" s="97">
        <v>1.5907160372268948E-2</v>
      </c>
      <c r="J2684" s="90" t="s">
        <v>8678</v>
      </c>
      <c r="K2684" s="95">
        <v>1.38888883590698</v>
      </c>
      <c r="L2684" s="110">
        <v>311</v>
      </c>
    </row>
    <row r="2685" spans="1:12" ht="15" customHeight="1">
      <c r="A2685" s="90">
        <v>71</v>
      </c>
      <c r="B2685" s="92" t="s">
        <v>3250</v>
      </c>
      <c r="C2685" s="90" t="s">
        <v>82</v>
      </c>
      <c r="D2685" s="90">
        <v>1</v>
      </c>
      <c r="E2685" s="90">
        <v>1</v>
      </c>
      <c r="F2685" s="90" t="s">
        <v>566</v>
      </c>
      <c r="G2685" s="95">
        <v>0</v>
      </c>
      <c r="H2685" s="97">
        <v>0</v>
      </c>
      <c r="I2685" s="97">
        <v>0</v>
      </c>
      <c r="J2685" s="90" t="s">
        <v>8678</v>
      </c>
      <c r="K2685" s="95">
        <v>1.0802469253539999</v>
      </c>
      <c r="L2685" s="110">
        <v>267</v>
      </c>
    </row>
    <row r="2686" spans="1:12" ht="15" customHeight="1">
      <c r="A2686" s="90">
        <v>71</v>
      </c>
      <c r="B2686" s="92" t="s">
        <v>3251</v>
      </c>
      <c r="C2686" s="90" t="s">
        <v>82</v>
      </c>
      <c r="D2686" s="90">
        <v>1</v>
      </c>
      <c r="E2686" s="90">
        <v>1</v>
      </c>
      <c r="F2686" s="90" t="s">
        <v>566</v>
      </c>
      <c r="G2686" s="95">
        <v>1.30568675630824E-2</v>
      </c>
      <c r="H2686" s="97">
        <v>1.5245597403590917E-2</v>
      </c>
      <c r="I2686" s="97">
        <v>1.0868137722573883E-2</v>
      </c>
      <c r="J2686" s="90" t="s">
        <v>8678</v>
      </c>
      <c r="K2686" s="95">
        <v>1.0802469253539999</v>
      </c>
      <c r="L2686" s="110">
        <v>307</v>
      </c>
    </row>
    <row r="2687" spans="1:12" ht="15" customHeight="1">
      <c r="A2687" s="90">
        <v>72</v>
      </c>
      <c r="B2687" s="92" t="s">
        <v>3252</v>
      </c>
      <c r="C2687" s="90" t="s">
        <v>82</v>
      </c>
      <c r="D2687" s="90">
        <v>1</v>
      </c>
      <c r="E2687" s="90">
        <v>1</v>
      </c>
      <c r="F2687" s="90" t="s">
        <v>566</v>
      </c>
      <c r="G2687" s="95">
        <v>1.26559039049042E-2</v>
      </c>
      <c r="H2687" s="97">
        <v>1.4777419988409051E-2</v>
      </c>
      <c r="I2687" s="97">
        <v>1.0534387821399349E-2</v>
      </c>
      <c r="J2687" s="90" t="s">
        <v>8678</v>
      </c>
      <c r="K2687" s="95">
        <v>0.87448561191558805</v>
      </c>
      <c r="L2687" s="110">
        <v>331</v>
      </c>
    </row>
    <row r="2688" spans="1:12" ht="15" customHeight="1">
      <c r="A2688" s="90">
        <v>72</v>
      </c>
      <c r="B2688" s="92" t="s">
        <v>3253</v>
      </c>
      <c r="C2688" s="90" t="s">
        <v>82</v>
      </c>
      <c r="D2688" s="90">
        <v>1</v>
      </c>
      <c r="E2688" s="90">
        <v>1</v>
      </c>
      <c r="F2688" s="90" t="s">
        <v>566</v>
      </c>
      <c r="G2688" s="95">
        <v>0</v>
      </c>
      <c r="H2688" s="97">
        <v>0</v>
      </c>
      <c r="I2688" s="97">
        <v>0</v>
      </c>
      <c r="J2688" s="90" t="s">
        <v>8678</v>
      </c>
      <c r="K2688" s="95">
        <v>0.97736626863479603</v>
      </c>
      <c r="L2688" s="110">
        <v>270</v>
      </c>
    </row>
    <row r="2689" spans="1:12" ht="15" customHeight="1">
      <c r="A2689" s="90">
        <v>72</v>
      </c>
      <c r="B2689" s="92" t="s">
        <v>3254</v>
      </c>
      <c r="C2689" s="90" t="s">
        <v>82</v>
      </c>
      <c r="D2689" s="90">
        <v>1</v>
      </c>
      <c r="E2689" s="90">
        <v>1</v>
      </c>
      <c r="F2689" s="90" t="s">
        <v>566</v>
      </c>
      <c r="G2689" s="95">
        <v>3.7271608929386997E-4</v>
      </c>
      <c r="H2689" s="97">
        <v>4.3519469089826169E-4</v>
      </c>
      <c r="I2689" s="97">
        <v>3.1023748768947826E-4</v>
      </c>
      <c r="J2689" s="90" t="s">
        <v>8678</v>
      </c>
      <c r="K2689" s="95">
        <v>0</v>
      </c>
      <c r="L2689" s="110">
        <v>333</v>
      </c>
    </row>
    <row r="2690" spans="1:12" ht="15" customHeight="1">
      <c r="A2690" s="90">
        <v>72</v>
      </c>
      <c r="B2690" s="92" t="s">
        <v>3255</v>
      </c>
      <c r="C2690" s="90" t="s">
        <v>82</v>
      </c>
      <c r="D2690" s="90">
        <v>1</v>
      </c>
      <c r="E2690" s="90">
        <v>1</v>
      </c>
      <c r="F2690" s="90" t="s">
        <v>566</v>
      </c>
      <c r="G2690" s="95">
        <v>0.14040766103178401</v>
      </c>
      <c r="H2690" s="97">
        <v>0.16394427393311922</v>
      </c>
      <c r="I2690" s="97">
        <v>0.11687104813044878</v>
      </c>
      <c r="J2690" s="90" t="s">
        <v>8678</v>
      </c>
      <c r="K2690" s="95">
        <v>0.51440328359603804</v>
      </c>
      <c r="L2690" s="110">
        <v>333</v>
      </c>
    </row>
    <row r="2691" spans="1:12" ht="15" customHeight="1">
      <c r="A2691" s="90">
        <v>72</v>
      </c>
      <c r="B2691" s="92" t="s">
        <v>3256</v>
      </c>
      <c r="C2691" s="90" t="s">
        <v>82</v>
      </c>
      <c r="D2691" s="90">
        <v>1</v>
      </c>
      <c r="E2691" s="90">
        <v>1</v>
      </c>
      <c r="F2691" s="90" t="s">
        <v>566</v>
      </c>
      <c r="G2691" s="95">
        <v>0.279392821664944</v>
      </c>
      <c r="H2691" s="97">
        <v>0.3262275929489053</v>
      </c>
      <c r="I2691" s="97">
        <v>0.23255805038098268</v>
      </c>
      <c r="J2691" s="90" t="s">
        <v>8678</v>
      </c>
      <c r="K2691" s="95">
        <v>0.51440328359603804</v>
      </c>
      <c r="L2691" s="110">
        <v>333</v>
      </c>
    </row>
    <row r="2692" spans="1:12" ht="15" customHeight="1">
      <c r="A2692" s="90">
        <v>72</v>
      </c>
      <c r="B2692" s="92" t="s">
        <v>3257</v>
      </c>
      <c r="C2692" s="90" t="s">
        <v>82</v>
      </c>
      <c r="D2692" s="90">
        <v>1</v>
      </c>
      <c r="E2692" s="90">
        <v>1</v>
      </c>
      <c r="F2692" s="90" t="s">
        <v>566</v>
      </c>
      <c r="G2692" s="95">
        <v>1.47651719168841E-2</v>
      </c>
      <c r="H2692" s="97">
        <v>1.724026574919784E-2</v>
      </c>
      <c r="I2692" s="97">
        <v>1.2290078084570361E-2</v>
      </c>
      <c r="J2692" s="90" t="s">
        <v>8678</v>
      </c>
      <c r="K2692" s="95">
        <v>0.61728394031524603</v>
      </c>
      <c r="L2692" s="110">
        <v>60</v>
      </c>
    </row>
    <row r="2693" spans="1:12" ht="15" customHeight="1">
      <c r="A2693" s="90">
        <v>72</v>
      </c>
      <c r="B2693" s="92" t="s">
        <v>3258</v>
      </c>
      <c r="C2693" s="90" t="s">
        <v>82</v>
      </c>
      <c r="D2693" s="90">
        <v>1</v>
      </c>
      <c r="E2693" s="90">
        <v>1</v>
      </c>
      <c r="F2693" s="90" t="s">
        <v>566</v>
      </c>
      <c r="G2693" s="95">
        <v>2.9817170973179999E-2</v>
      </c>
      <c r="H2693" s="97">
        <v>3.4815439627835544E-2</v>
      </c>
      <c r="I2693" s="97">
        <v>2.4818902318524457E-2</v>
      </c>
      <c r="J2693" s="90" t="s">
        <v>8678</v>
      </c>
      <c r="K2693" s="95">
        <v>0.72016459703445401</v>
      </c>
      <c r="L2693" s="110">
        <v>60</v>
      </c>
    </row>
    <row r="2694" spans="1:12" ht="15" customHeight="1">
      <c r="A2694" s="90">
        <v>72</v>
      </c>
      <c r="B2694" s="92" t="s">
        <v>3259</v>
      </c>
      <c r="C2694" s="90" t="s">
        <v>82</v>
      </c>
      <c r="D2694" s="90">
        <v>1</v>
      </c>
      <c r="E2694" s="90">
        <v>1</v>
      </c>
      <c r="F2694" s="90" t="s">
        <v>566</v>
      </c>
      <c r="G2694" s="95">
        <v>0.19449728262324201</v>
      </c>
      <c r="H2694" s="97">
        <v>0.22710096833258919</v>
      </c>
      <c r="I2694" s="97">
        <v>0.16189359691389482</v>
      </c>
      <c r="J2694" s="90" t="s">
        <v>8678</v>
      </c>
      <c r="K2694" s="95">
        <v>1.18312752246856</v>
      </c>
      <c r="L2694" s="110">
        <v>96</v>
      </c>
    </row>
    <row r="2695" spans="1:12" ht="15" customHeight="1">
      <c r="A2695" s="90">
        <v>72</v>
      </c>
      <c r="B2695" s="92" t="s">
        <v>3260</v>
      </c>
      <c r="C2695" s="90" t="s">
        <v>82</v>
      </c>
      <c r="D2695" s="90">
        <v>1</v>
      </c>
      <c r="E2695" s="90">
        <v>1</v>
      </c>
      <c r="F2695" s="90" t="s">
        <v>566</v>
      </c>
      <c r="G2695" s="95">
        <v>0.25481014948255998</v>
      </c>
      <c r="H2695" s="97">
        <v>0.29752411400294865</v>
      </c>
      <c r="I2695" s="97">
        <v>0.21209618496217134</v>
      </c>
      <c r="J2695" s="90" t="s">
        <v>8678</v>
      </c>
      <c r="K2695" s="95">
        <v>0.97736626863479603</v>
      </c>
      <c r="L2695" s="110">
        <v>84</v>
      </c>
    </row>
    <row r="2696" spans="1:12" ht="15" customHeight="1">
      <c r="A2696" s="90">
        <v>72</v>
      </c>
      <c r="B2696" s="92" t="s">
        <v>3261</v>
      </c>
      <c r="C2696" s="90" t="s">
        <v>82</v>
      </c>
      <c r="D2696" s="90">
        <v>1</v>
      </c>
      <c r="E2696" s="90">
        <v>1</v>
      </c>
      <c r="F2696" s="90" t="s">
        <v>566</v>
      </c>
      <c r="G2696" s="95">
        <v>4.96240934828572E-2</v>
      </c>
      <c r="H2696" s="97">
        <v>5.7942607375210169E-2</v>
      </c>
      <c r="I2696" s="97">
        <v>4.1305579590504231E-2</v>
      </c>
      <c r="J2696" s="90" t="s">
        <v>8678</v>
      </c>
      <c r="K2696" s="95">
        <v>1.0802469253539999</v>
      </c>
      <c r="L2696" s="110">
        <v>88</v>
      </c>
    </row>
    <row r="2697" spans="1:12" ht="15" customHeight="1">
      <c r="A2697" s="90">
        <v>72</v>
      </c>
      <c r="B2697" s="92" t="s">
        <v>3262</v>
      </c>
      <c r="C2697" s="90" t="s">
        <v>82</v>
      </c>
      <c r="D2697" s="90">
        <v>1</v>
      </c>
      <c r="E2697" s="90">
        <v>1</v>
      </c>
      <c r="F2697" s="90" t="s">
        <v>566</v>
      </c>
      <c r="G2697" s="95">
        <v>3.1875962960497E-3</v>
      </c>
      <c r="H2697" s="97">
        <v>3.7219348040380094E-3</v>
      </c>
      <c r="I2697" s="97">
        <v>2.6532577880613905E-3</v>
      </c>
      <c r="J2697" s="90" t="s">
        <v>8678</v>
      </c>
      <c r="K2697" s="95">
        <v>0.61728394031524603</v>
      </c>
      <c r="L2697" s="110">
        <v>138</v>
      </c>
    </row>
    <row r="2698" spans="1:12" ht="15" customHeight="1">
      <c r="A2698" s="90">
        <v>72</v>
      </c>
      <c r="B2698" s="92" t="s">
        <v>3263</v>
      </c>
      <c r="C2698" s="90" t="s">
        <v>82</v>
      </c>
      <c r="D2698" s="90">
        <v>1</v>
      </c>
      <c r="E2698" s="90">
        <v>1</v>
      </c>
      <c r="F2698" s="90" t="s">
        <v>566</v>
      </c>
      <c r="G2698" s="95">
        <v>0.101231504627496</v>
      </c>
      <c r="H2698" s="97">
        <v>0.11820099703502027</v>
      </c>
      <c r="I2698" s="97">
        <v>8.4262012219971733E-2</v>
      </c>
      <c r="J2698" s="90" t="s">
        <v>8678</v>
      </c>
      <c r="K2698" s="95">
        <v>2.31481480598449</v>
      </c>
      <c r="L2698" s="110">
        <v>83</v>
      </c>
    </row>
    <row r="2699" spans="1:12" ht="15" customHeight="1">
      <c r="A2699" s="90">
        <v>72</v>
      </c>
      <c r="B2699" s="92" t="s">
        <v>3264</v>
      </c>
      <c r="C2699" s="90" t="s">
        <v>82</v>
      </c>
      <c r="D2699" s="90">
        <v>1</v>
      </c>
      <c r="E2699" s="90">
        <v>1</v>
      </c>
      <c r="F2699" s="90" t="s">
        <v>566</v>
      </c>
      <c r="G2699" s="95">
        <v>0.173499435740951</v>
      </c>
      <c r="H2699" s="97">
        <v>0.20258324090960522</v>
      </c>
      <c r="I2699" s="97">
        <v>0.14441563057229678</v>
      </c>
      <c r="J2699" s="90" t="s">
        <v>8678</v>
      </c>
      <c r="K2699" s="95">
        <v>1.8004115819930999</v>
      </c>
      <c r="L2699" s="110">
        <v>97</v>
      </c>
    </row>
    <row r="2700" spans="1:12" ht="15" customHeight="1">
      <c r="A2700" s="90">
        <v>72</v>
      </c>
      <c r="B2700" s="92" t="s">
        <v>3265</v>
      </c>
      <c r="C2700" s="90" t="s">
        <v>82</v>
      </c>
      <c r="D2700" s="90">
        <v>1</v>
      </c>
      <c r="E2700" s="90">
        <v>1</v>
      </c>
      <c r="F2700" s="90" t="s">
        <v>566</v>
      </c>
      <c r="G2700" s="95">
        <v>3.1099374361031498E-3</v>
      </c>
      <c r="H2700" s="97">
        <v>3.6312579469858228E-3</v>
      </c>
      <c r="I2700" s="97">
        <v>2.5886169252204768E-3</v>
      </c>
      <c r="J2700" s="90" t="s">
        <v>8678</v>
      </c>
      <c r="K2700" s="95">
        <v>0.87448561191558805</v>
      </c>
      <c r="L2700" s="110">
        <v>92</v>
      </c>
    </row>
    <row r="2701" spans="1:12" ht="15" customHeight="1">
      <c r="A2701" s="90">
        <v>72</v>
      </c>
      <c r="B2701" s="92" t="s">
        <v>3266</v>
      </c>
      <c r="C2701" s="90" t="s">
        <v>82</v>
      </c>
      <c r="D2701" s="90">
        <v>1</v>
      </c>
      <c r="E2701" s="90">
        <v>1</v>
      </c>
      <c r="F2701" s="90" t="s">
        <v>566</v>
      </c>
      <c r="G2701" s="95">
        <v>0</v>
      </c>
      <c r="H2701" s="97">
        <v>0</v>
      </c>
      <c r="I2701" s="97">
        <v>0</v>
      </c>
      <c r="J2701" s="90" t="s">
        <v>8678</v>
      </c>
      <c r="K2701" s="95">
        <v>1.8004115819930999</v>
      </c>
      <c r="L2701" s="110">
        <v>110</v>
      </c>
    </row>
    <row r="2702" spans="1:12" ht="15" customHeight="1">
      <c r="A2702" s="90">
        <v>72</v>
      </c>
      <c r="B2702" s="92" t="s">
        <v>3267</v>
      </c>
      <c r="C2702" s="90" t="s">
        <v>82</v>
      </c>
      <c r="D2702" s="90">
        <v>1</v>
      </c>
      <c r="E2702" s="90">
        <v>1</v>
      </c>
      <c r="F2702" s="90" t="s">
        <v>566</v>
      </c>
      <c r="G2702" s="95">
        <v>0.360266027519481</v>
      </c>
      <c r="H2702" s="97">
        <v>0.42065761846912525</v>
      </c>
      <c r="I2702" s="97">
        <v>0.29987443656983676</v>
      </c>
      <c r="J2702" s="90" t="s">
        <v>8678</v>
      </c>
      <c r="K2702" s="95">
        <v>0</v>
      </c>
      <c r="L2702" s="110">
        <v>106</v>
      </c>
    </row>
    <row r="2703" spans="1:12" ht="15" customHeight="1">
      <c r="A2703" s="90">
        <v>72</v>
      </c>
      <c r="B2703" s="92" t="s">
        <v>3268</v>
      </c>
      <c r="C2703" s="90" t="s">
        <v>82</v>
      </c>
      <c r="D2703" s="90">
        <v>1</v>
      </c>
      <c r="E2703" s="90">
        <v>1</v>
      </c>
      <c r="F2703" s="90" t="s">
        <v>566</v>
      </c>
      <c r="G2703" s="95">
        <v>3.9108438036611202</v>
      </c>
      <c r="H2703" s="97">
        <v>4.5664206863464631</v>
      </c>
      <c r="I2703" s="97">
        <v>3.2552669209757772</v>
      </c>
      <c r="J2703" s="90" t="s">
        <v>8678</v>
      </c>
      <c r="K2703" s="95">
        <v>0.87448561191558805</v>
      </c>
      <c r="L2703" s="110">
        <v>115</v>
      </c>
    </row>
    <row r="2704" spans="1:12" ht="15" customHeight="1">
      <c r="A2704" s="90">
        <v>72</v>
      </c>
      <c r="B2704" s="92" t="s">
        <v>3269</v>
      </c>
      <c r="C2704" s="90" t="s">
        <v>82</v>
      </c>
      <c r="D2704" s="90">
        <v>1</v>
      </c>
      <c r="E2704" s="90">
        <v>1</v>
      </c>
      <c r="F2704" s="90" t="s">
        <v>566</v>
      </c>
      <c r="G2704" s="95">
        <v>8.1147173455694901</v>
      </c>
      <c r="H2704" s="97">
        <v>9.4749918459985274</v>
      </c>
      <c r="I2704" s="97">
        <v>6.7544428451404528</v>
      </c>
      <c r="J2704" s="90" t="s">
        <v>8678</v>
      </c>
      <c r="K2704" s="95">
        <v>1.2860082387924101</v>
      </c>
      <c r="L2704" s="110">
        <v>106</v>
      </c>
    </row>
    <row r="2705" spans="1:12" ht="15" customHeight="1">
      <c r="A2705" s="90">
        <v>72</v>
      </c>
      <c r="B2705" s="92" t="s">
        <v>3270</v>
      </c>
      <c r="C2705" s="90" t="s">
        <v>82</v>
      </c>
      <c r="D2705" s="90">
        <v>1</v>
      </c>
      <c r="E2705" s="90">
        <v>1</v>
      </c>
      <c r="F2705" s="90" t="s">
        <v>566</v>
      </c>
      <c r="G2705" s="95">
        <v>9.7806690703492993</v>
      </c>
      <c r="H2705" s="97">
        <v>11.420207968250052</v>
      </c>
      <c r="I2705" s="97">
        <v>8.1411301724485465</v>
      </c>
      <c r="J2705" s="90" t="s">
        <v>8678</v>
      </c>
      <c r="K2705" s="95">
        <v>0.97736626863479603</v>
      </c>
      <c r="L2705" s="110">
        <v>96</v>
      </c>
    </row>
    <row r="2706" spans="1:12" ht="15" customHeight="1">
      <c r="A2706" s="90">
        <v>72</v>
      </c>
      <c r="B2706" s="92" t="s">
        <v>3271</v>
      </c>
      <c r="C2706" s="90" t="s">
        <v>82</v>
      </c>
      <c r="D2706" s="90">
        <v>1</v>
      </c>
      <c r="E2706" s="90">
        <v>1</v>
      </c>
      <c r="F2706" s="90" t="s">
        <v>566</v>
      </c>
      <c r="G2706" s="95">
        <v>10.610529593589201</v>
      </c>
      <c r="H2706" s="97">
        <v>12.389178464222677</v>
      </c>
      <c r="I2706" s="97">
        <v>8.8318807229557237</v>
      </c>
      <c r="J2706" s="90" t="s">
        <v>8678</v>
      </c>
      <c r="K2706" s="95">
        <v>2.5205762386321999</v>
      </c>
      <c r="L2706" s="110">
        <v>48</v>
      </c>
    </row>
    <row r="2707" spans="1:12" ht="15" customHeight="1">
      <c r="A2707" s="90">
        <v>72</v>
      </c>
      <c r="B2707" s="92" t="s">
        <v>3272</v>
      </c>
      <c r="C2707" s="90" t="s">
        <v>82</v>
      </c>
      <c r="D2707" s="90">
        <v>1</v>
      </c>
      <c r="E2707" s="90">
        <v>1</v>
      </c>
      <c r="F2707" s="90" t="s">
        <v>566</v>
      </c>
      <c r="G2707" s="95">
        <v>13.008618329250799</v>
      </c>
      <c r="H2707" s="97">
        <v>15.189260124341173</v>
      </c>
      <c r="I2707" s="97">
        <v>10.827976534160426</v>
      </c>
      <c r="J2707" s="90" t="s">
        <v>8678</v>
      </c>
      <c r="K2707" s="95">
        <v>2.31481480598449</v>
      </c>
      <c r="L2707" s="110">
        <v>67</v>
      </c>
    </row>
    <row r="2708" spans="1:12" ht="15" customHeight="1">
      <c r="A2708" s="90">
        <v>72</v>
      </c>
      <c r="B2708" s="92" t="s">
        <v>3273</v>
      </c>
      <c r="C2708" s="90" t="s">
        <v>82</v>
      </c>
      <c r="D2708" s="90">
        <v>1</v>
      </c>
      <c r="E2708" s="90">
        <v>1</v>
      </c>
      <c r="F2708" s="90" t="s">
        <v>566</v>
      </c>
      <c r="G2708" s="95">
        <v>12.440576131880499</v>
      </c>
      <c r="H2708" s="97">
        <v>14.52599670319376</v>
      </c>
      <c r="I2708" s="97">
        <v>10.355155560567239</v>
      </c>
      <c r="J2708" s="90" t="s">
        <v>8678</v>
      </c>
      <c r="K2708" s="95">
        <v>2.77777767181396</v>
      </c>
      <c r="L2708" s="110">
        <v>36</v>
      </c>
    </row>
    <row r="2709" spans="1:12" ht="15" customHeight="1">
      <c r="A2709" s="90">
        <v>72</v>
      </c>
      <c r="B2709" s="92" t="s">
        <v>3274</v>
      </c>
      <c r="C2709" s="90" t="s">
        <v>82</v>
      </c>
      <c r="D2709" s="90">
        <v>1</v>
      </c>
      <c r="E2709" s="90">
        <v>1</v>
      </c>
      <c r="F2709" s="90" t="s">
        <v>566</v>
      </c>
      <c r="G2709" s="95">
        <v>1.6535907226258399</v>
      </c>
      <c r="H2709" s="97">
        <v>1.9307830385556188</v>
      </c>
      <c r="I2709" s="97">
        <v>1.3763984066960611</v>
      </c>
      <c r="J2709" s="90" t="s">
        <v>8678</v>
      </c>
      <c r="K2709" s="95">
        <v>0.72016459703445401</v>
      </c>
      <c r="L2709" s="110">
        <v>17</v>
      </c>
    </row>
    <row r="2710" spans="1:12" ht="15" customHeight="1">
      <c r="A2710" s="90">
        <v>72</v>
      </c>
      <c r="B2710" s="92" t="s">
        <v>3275</v>
      </c>
      <c r="C2710" s="90" t="s">
        <v>82</v>
      </c>
      <c r="D2710" s="90">
        <v>1</v>
      </c>
      <c r="E2710" s="90">
        <v>1</v>
      </c>
      <c r="F2710" s="90" t="s">
        <v>566</v>
      </c>
      <c r="G2710" s="95">
        <v>3.1292875739194099</v>
      </c>
      <c r="H2710" s="97">
        <v>3.6538517589721531</v>
      </c>
      <c r="I2710" s="97">
        <v>2.6047233888666668</v>
      </c>
      <c r="J2710" s="90" t="s">
        <v>8678</v>
      </c>
      <c r="K2710" s="95">
        <v>1.0802469253539999</v>
      </c>
      <c r="L2710" s="110">
        <v>5</v>
      </c>
    </row>
    <row r="2711" spans="1:12" ht="15" customHeight="1">
      <c r="A2711" s="90">
        <v>72</v>
      </c>
      <c r="B2711" s="92" t="s">
        <v>3276</v>
      </c>
      <c r="C2711" s="90" t="s">
        <v>82</v>
      </c>
      <c r="D2711" s="90">
        <v>1</v>
      </c>
      <c r="E2711" s="90">
        <v>1</v>
      </c>
      <c r="F2711" s="90" t="s">
        <v>566</v>
      </c>
      <c r="G2711" s="95">
        <v>3.7630461615116602</v>
      </c>
      <c r="H2711" s="97">
        <v>4.3938476447249295</v>
      </c>
      <c r="I2711" s="97">
        <v>3.1322446782983908</v>
      </c>
      <c r="J2711" s="90" t="s">
        <v>8678</v>
      </c>
      <c r="K2711" s="95">
        <v>0.61728394031524603</v>
      </c>
      <c r="L2711" s="110">
        <v>7</v>
      </c>
    </row>
    <row r="2712" spans="1:12" ht="15" customHeight="1">
      <c r="A2712" s="90">
        <v>72</v>
      </c>
      <c r="B2712" s="92" t="s">
        <v>3277</v>
      </c>
      <c r="C2712" s="90" t="s">
        <v>82</v>
      </c>
      <c r="D2712" s="90">
        <v>1</v>
      </c>
      <c r="E2712" s="90">
        <v>1</v>
      </c>
      <c r="F2712" s="90" t="s">
        <v>566</v>
      </c>
      <c r="G2712" s="95">
        <v>0.66890218775943999</v>
      </c>
      <c r="H2712" s="97">
        <v>0.7810306268094025</v>
      </c>
      <c r="I2712" s="97">
        <v>0.55677374870947749</v>
      </c>
      <c r="J2712" s="90" t="s">
        <v>8678</v>
      </c>
      <c r="K2712" s="95">
        <v>0</v>
      </c>
      <c r="L2712" s="110">
        <v>7</v>
      </c>
    </row>
    <row r="2713" spans="1:12" ht="15" customHeight="1">
      <c r="A2713" s="90">
        <v>72</v>
      </c>
      <c r="B2713" s="92" t="s">
        <v>3278</v>
      </c>
      <c r="C2713" s="90" t="s">
        <v>82</v>
      </c>
      <c r="D2713" s="90">
        <v>1</v>
      </c>
      <c r="E2713" s="90">
        <v>1</v>
      </c>
      <c r="F2713" s="90" t="s">
        <v>566</v>
      </c>
      <c r="G2713" s="95">
        <v>0.39437823945848399</v>
      </c>
      <c r="H2713" s="97">
        <v>0.4604880791255887</v>
      </c>
      <c r="I2713" s="97">
        <v>0.32826839979137928</v>
      </c>
      <c r="J2713" s="90" t="s">
        <v>8678</v>
      </c>
      <c r="K2713" s="95">
        <v>0</v>
      </c>
      <c r="L2713" s="110">
        <v>7</v>
      </c>
    </row>
    <row r="2714" spans="1:12" ht="15" customHeight="1">
      <c r="A2714" s="90">
        <v>72</v>
      </c>
      <c r="B2714" s="92" t="s">
        <v>3279</v>
      </c>
      <c r="C2714" s="90" t="s">
        <v>82</v>
      </c>
      <c r="D2714" s="90">
        <v>1</v>
      </c>
      <c r="E2714" s="90">
        <v>1</v>
      </c>
      <c r="F2714" s="90" t="s">
        <v>566</v>
      </c>
      <c r="G2714" s="95">
        <v>0.75345827432728396</v>
      </c>
      <c r="H2714" s="97">
        <v>0.87976089634827837</v>
      </c>
      <c r="I2714" s="97">
        <v>0.62715565230628956</v>
      </c>
      <c r="J2714" s="90" t="s">
        <v>8678</v>
      </c>
      <c r="K2714" s="95">
        <v>0.51440328359603804</v>
      </c>
      <c r="L2714" s="110">
        <v>7</v>
      </c>
    </row>
    <row r="2715" spans="1:12" ht="15" customHeight="1">
      <c r="A2715" s="90">
        <v>72</v>
      </c>
      <c r="B2715" s="92" t="s">
        <v>3280</v>
      </c>
      <c r="C2715" s="90" t="s">
        <v>82</v>
      </c>
      <c r="D2715" s="90">
        <v>1</v>
      </c>
      <c r="E2715" s="90">
        <v>1</v>
      </c>
      <c r="F2715" s="90" t="s">
        <v>566</v>
      </c>
      <c r="G2715" s="95">
        <v>2.55807779247136</v>
      </c>
      <c r="H2715" s="97">
        <v>2.9868897698980845</v>
      </c>
      <c r="I2715" s="97">
        <v>2.1292658150446355</v>
      </c>
      <c r="J2715" s="90" t="s">
        <v>8678</v>
      </c>
      <c r="K2715" s="95">
        <v>0.87448561191558805</v>
      </c>
      <c r="L2715" s="110">
        <v>7</v>
      </c>
    </row>
    <row r="2716" spans="1:12" ht="15" customHeight="1">
      <c r="A2716" s="90">
        <v>72</v>
      </c>
      <c r="B2716" s="92" t="s">
        <v>3281</v>
      </c>
      <c r="C2716" s="90" t="s">
        <v>82</v>
      </c>
      <c r="D2716" s="90">
        <v>1</v>
      </c>
      <c r="E2716" s="90">
        <v>1</v>
      </c>
      <c r="F2716" s="90" t="s">
        <v>566</v>
      </c>
      <c r="G2716" s="95">
        <v>3.3845644076662702</v>
      </c>
      <c r="H2716" s="97">
        <v>3.9519207877775027</v>
      </c>
      <c r="I2716" s="97">
        <v>2.8172080275550377</v>
      </c>
      <c r="J2716" s="90" t="s">
        <v>8678</v>
      </c>
      <c r="K2716" s="95">
        <v>0.87448561191558805</v>
      </c>
      <c r="L2716" s="110">
        <v>7</v>
      </c>
    </row>
    <row r="2717" spans="1:12" ht="15" customHeight="1">
      <c r="A2717" s="90">
        <v>72</v>
      </c>
      <c r="B2717" s="92" t="s">
        <v>3282</v>
      </c>
      <c r="C2717" s="90" t="s">
        <v>82</v>
      </c>
      <c r="D2717" s="90">
        <v>1</v>
      </c>
      <c r="E2717" s="90">
        <v>1</v>
      </c>
      <c r="F2717" s="90" t="s">
        <v>566</v>
      </c>
      <c r="G2717" s="95">
        <v>0.462326986710344</v>
      </c>
      <c r="H2717" s="97">
        <v>0.53982711198897004</v>
      </c>
      <c r="I2717" s="97">
        <v>0.38482686143171796</v>
      </c>
      <c r="J2717" s="90" t="s">
        <v>8678</v>
      </c>
      <c r="K2717" s="95">
        <v>0</v>
      </c>
      <c r="L2717" s="110">
        <v>7</v>
      </c>
    </row>
    <row r="2718" spans="1:12" ht="15" customHeight="1">
      <c r="A2718" s="90">
        <v>72</v>
      </c>
      <c r="B2718" s="92" t="s">
        <v>3283</v>
      </c>
      <c r="C2718" s="90" t="s">
        <v>82</v>
      </c>
      <c r="D2718" s="90">
        <v>1</v>
      </c>
      <c r="E2718" s="90">
        <v>1</v>
      </c>
      <c r="F2718" s="90" t="s">
        <v>566</v>
      </c>
      <c r="G2718" s="95">
        <v>5.0932727993543203</v>
      </c>
      <c r="H2718" s="97">
        <v>5.9470609003623265</v>
      </c>
      <c r="I2718" s="97">
        <v>4.2394846983463141</v>
      </c>
      <c r="J2718" s="90" t="s">
        <v>8678</v>
      </c>
      <c r="K2718" s="95">
        <v>2.0061728954315101</v>
      </c>
      <c r="L2718" s="110">
        <v>31</v>
      </c>
    </row>
    <row r="2719" spans="1:12" ht="15" customHeight="1">
      <c r="A2719" s="90">
        <v>72</v>
      </c>
      <c r="B2719" s="92" t="s">
        <v>3284</v>
      </c>
      <c r="C2719" s="90" t="s">
        <v>82</v>
      </c>
      <c r="D2719" s="90">
        <v>1</v>
      </c>
      <c r="E2719" s="90">
        <v>1</v>
      </c>
      <c r="F2719" s="90" t="s">
        <v>566</v>
      </c>
      <c r="G2719" s="95">
        <v>7.3524688989569702</v>
      </c>
      <c r="H2719" s="97">
        <v>8.5849672759841535</v>
      </c>
      <c r="I2719" s="97">
        <v>6.1199705219297869</v>
      </c>
      <c r="J2719" s="90" t="s">
        <v>8678</v>
      </c>
      <c r="K2719" s="95">
        <v>2.0061728954315101</v>
      </c>
      <c r="L2719" s="110">
        <v>86</v>
      </c>
    </row>
    <row r="2720" spans="1:12" ht="15" customHeight="1">
      <c r="A2720" s="90">
        <v>72</v>
      </c>
      <c r="B2720" s="92" t="s">
        <v>3285</v>
      </c>
      <c r="C2720" s="90" t="s">
        <v>82</v>
      </c>
      <c r="D2720" s="90">
        <v>1</v>
      </c>
      <c r="E2720" s="90">
        <v>1</v>
      </c>
      <c r="F2720" s="90" t="s">
        <v>566</v>
      </c>
      <c r="G2720" s="95">
        <v>12.774186507274999</v>
      </c>
      <c r="H2720" s="97">
        <v>14.915530368014412</v>
      </c>
      <c r="I2720" s="97">
        <v>10.632842646535586</v>
      </c>
      <c r="J2720" s="90" t="s">
        <v>8678</v>
      </c>
      <c r="K2720" s="95">
        <v>2.1090536117553702</v>
      </c>
      <c r="L2720" s="110">
        <v>348</v>
      </c>
    </row>
    <row r="2721" spans="1:12" ht="15" customHeight="1">
      <c r="A2721" s="90">
        <v>72</v>
      </c>
      <c r="B2721" s="92" t="s">
        <v>3286</v>
      </c>
      <c r="C2721" s="90" t="s">
        <v>82</v>
      </c>
      <c r="D2721" s="90">
        <v>1</v>
      </c>
      <c r="E2721" s="90">
        <v>1</v>
      </c>
      <c r="F2721" s="90" t="s">
        <v>566</v>
      </c>
      <c r="G2721" s="95">
        <v>0</v>
      </c>
      <c r="H2721" s="97">
        <v>0</v>
      </c>
      <c r="I2721" s="97">
        <v>0</v>
      </c>
      <c r="J2721" s="90" t="s">
        <v>8678</v>
      </c>
      <c r="K2721" s="95">
        <v>3.29218101501464</v>
      </c>
      <c r="L2721" s="110">
        <v>346</v>
      </c>
    </row>
    <row r="2722" spans="1:12" ht="15" customHeight="1">
      <c r="A2722" s="90">
        <v>72</v>
      </c>
      <c r="B2722" s="92" t="s">
        <v>3287</v>
      </c>
      <c r="C2722" s="90" t="s">
        <v>82</v>
      </c>
      <c r="D2722" s="90">
        <v>1</v>
      </c>
      <c r="E2722" s="90">
        <v>1</v>
      </c>
      <c r="F2722" s="90" t="s">
        <v>566</v>
      </c>
      <c r="G2722" s="95">
        <v>10.597847241774801</v>
      </c>
      <c r="H2722" s="97">
        <v>12.37437016284726</v>
      </c>
      <c r="I2722" s="97">
        <v>8.8213243207023417</v>
      </c>
      <c r="J2722" s="90" t="s">
        <v>8678</v>
      </c>
      <c r="K2722" s="95">
        <v>2.4176955223083398</v>
      </c>
      <c r="L2722" s="110">
        <v>334</v>
      </c>
    </row>
    <row r="2723" spans="1:12" ht="15" customHeight="1">
      <c r="A2723" s="90">
        <v>72</v>
      </c>
      <c r="B2723" s="92" t="s">
        <v>3288</v>
      </c>
      <c r="C2723" s="90" t="s">
        <v>82</v>
      </c>
      <c r="D2723" s="90">
        <v>1</v>
      </c>
      <c r="E2723" s="90">
        <v>1</v>
      </c>
      <c r="F2723" s="90" t="s">
        <v>566</v>
      </c>
      <c r="G2723" s="95">
        <v>9.0118391512424694</v>
      </c>
      <c r="H2723" s="97">
        <v>10.522498669912727</v>
      </c>
      <c r="I2723" s="97">
        <v>7.5011796325722129</v>
      </c>
      <c r="J2723" s="90" t="s">
        <v>8678</v>
      </c>
      <c r="K2723" s="95">
        <v>1.4917695522308301</v>
      </c>
      <c r="L2723" s="110">
        <v>340</v>
      </c>
    </row>
    <row r="2724" spans="1:12" ht="15" customHeight="1">
      <c r="A2724" s="90">
        <v>72</v>
      </c>
      <c r="B2724" s="92" t="s">
        <v>3289</v>
      </c>
      <c r="C2724" s="90" t="s">
        <v>82</v>
      </c>
      <c r="D2724" s="90">
        <v>1</v>
      </c>
      <c r="E2724" s="90">
        <v>1</v>
      </c>
      <c r="F2724" s="90" t="s">
        <v>566</v>
      </c>
      <c r="G2724" s="95">
        <v>7.4024183860432897</v>
      </c>
      <c r="H2724" s="97">
        <v>8.643289822870285</v>
      </c>
      <c r="I2724" s="97">
        <v>6.1615469492162944</v>
      </c>
      <c r="J2724" s="90" t="s">
        <v>8678</v>
      </c>
      <c r="K2724" s="95">
        <v>1.69753086566925</v>
      </c>
      <c r="L2724" s="110">
        <v>336</v>
      </c>
    </row>
    <row r="2725" spans="1:12" ht="15" customHeight="1">
      <c r="A2725" s="90">
        <v>72</v>
      </c>
      <c r="B2725" s="92" t="s">
        <v>3290</v>
      </c>
      <c r="C2725" s="90" t="s">
        <v>82</v>
      </c>
      <c r="D2725" s="90">
        <v>1</v>
      </c>
      <c r="E2725" s="90">
        <v>1</v>
      </c>
      <c r="F2725" s="90" t="s">
        <v>566</v>
      </c>
      <c r="G2725" s="95">
        <v>3.7681559730892</v>
      </c>
      <c r="H2725" s="97">
        <v>4.3998140168078974</v>
      </c>
      <c r="I2725" s="97">
        <v>3.1364979293705026</v>
      </c>
      <c r="J2725" s="90" t="s">
        <v>8678</v>
      </c>
      <c r="K2725" s="95">
        <v>2.6234567165374698</v>
      </c>
      <c r="L2725" s="110">
        <v>315</v>
      </c>
    </row>
    <row r="2726" spans="1:12" ht="15" customHeight="1">
      <c r="A2726" s="90">
        <v>72</v>
      </c>
      <c r="B2726" s="92" t="s">
        <v>3291</v>
      </c>
      <c r="C2726" s="90" t="s">
        <v>82</v>
      </c>
      <c r="D2726" s="90">
        <v>1</v>
      </c>
      <c r="E2726" s="90">
        <v>1</v>
      </c>
      <c r="F2726" s="90" t="s">
        <v>566</v>
      </c>
      <c r="G2726" s="95">
        <v>7.4254341634154102</v>
      </c>
      <c r="H2726" s="97">
        <v>8.6701637475731861</v>
      </c>
      <c r="I2726" s="97">
        <v>6.1807045792576343</v>
      </c>
      <c r="J2726" s="90" t="s">
        <v>8678</v>
      </c>
      <c r="K2726" s="95">
        <v>2.8806583881378098</v>
      </c>
      <c r="L2726" s="110">
        <v>307</v>
      </c>
    </row>
    <row r="2727" spans="1:12" ht="15" customHeight="1">
      <c r="A2727" s="90">
        <v>72</v>
      </c>
      <c r="B2727" s="92" t="s">
        <v>3292</v>
      </c>
      <c r="C2727" s="90" t="s">
        <v>82</v>
      </c>
      <c r="D2727" s="90">
        <v>1</v>
      </c>
      <c r="E2727" s="90">
        <v>1</v>
      </c>
      <c r="F2727" s="90" t="s">
        <v>566</v>
      </c>
      <c r="G2727" s="95">
        <v>1.2751325933875799</v>
      </c>
      <c r="H2727" s="97">
        <v>1.4888837664211174</v>
      </c>
      <c r="I2727" s="97">
        <v>1.0613814203540424</v>
      </c>
      <c r="J2727" s="90" t="s">
        <v>8678</v>
      </c>
      <c r="K2727" s="95">
        <v>1.18312752246856</v>
      </c>
      <c r="L2727" s="110">
        <v>356</v>
      </c>
    </row>
    <row r="2728" spans="1:12" ht="15" customHeight="1">
      <c r="A2728" s="90">
        <v>72</v>
      </c>
      <c r="B2728" s="92" t="s">
        <v>3293</v>
      </c>
      <c r="C2728" s="90" t="s">
        <v>82</v>
      </c>
      <c r="D2728" s="90">
        <v>1</v>
      </c>
      <c r="E2728" s="90">
        <v>1</v>
      </c>
      <c r="F2728" s="90" t="s">
        <v>566</v>
      </c>
      <c r="G2728" s="95">
        <v>6.2133186759937704</v>
      </c>
      <c r="H2728" s="97">
        <v>7.2548606790073933</v>
      </c>
      <c r="I2728" s="97">
        <v>5.1717766729801475</v>
      </c>
      <c r="J2728" s="90" t="s">
        <v>8678</v>
      </c>
      <c r="K2728" s="95">
        <v>2.2119340896606401</v>
      </c>
      <c r="L2728" s="110">
        <v>295</v>
      </c>
    </row>
    <row r="2729" spans="1:12" ht="15" customHeight="1">
      <c r="A2729" s="90">
        <v>72</v>
      </c>
      <c r="B2729" s="92" t="s">
        <v>3294</v>
      </c>
      <c r="C2729" s="90" t="s">
        <v>82</v>
      </c>
      <c r="D2729" s="90">
        <v>1</v>
      </c>
      <c r="E2729" s="90">
        <v>1</v>
      </c>
      <c r="F2729" s="90" t="s">
        <v>566</v>
      </c>
      <c r="G2729" s="95">
        <v>9.0468446608333206</v>
      </c>
      <c r="H2729" s="97">
        <v>10.563372172194285</v>
      </c>
      <c r="I2729" s="97">
        <v>7.5303171494723564</v>
      </c>
      <c r="J2729" s="90" t="s">
        <v>8678</v>
      </c>
      <c r="K2729" s="95">
        <v>1.38888883590698</v>
      </c>
      <c r="L2729" s="110">
        <v>228</v>
      </c>
    </row>
    <row r="2730" spans="1:12" ht="15" customHeight="1">
      <c r="A2730" s="90">
        <v>72</v>
      </c>
      <c r="B2730" s="92" t="s">
        <v>3295</v>
      </c>
      <c r="C2730" s="90" t="s">
        <v>82</v>
      </c>
      <c r="D2730" s="90">
        <v>1</v>
      </c>
      <c r="E2730" s="90">
        <v>1</v>
      </c>
      <c r="F2730" s="90" t="s">
        <v>566</v>
      </c>
      <c r="G2730" s="95">
        <v>4.0723370292092298</v>
      </c>
      <c r="H2730" s="97">
        <v>4.7549851094914999</v>
      </c>
      <c r="I2730" s="97">
        <v>3.3896889489269593</v>
      </c>
      <c r="J2730" s="90" t="s">
        <v>8678</v>
      </c>
      <c r="K2730" s="95">
        <v>0.823045253753662</v>
      </c>
      <c r="L2730" s="110">
        <v>10</v>
      </c>
    </row>
    <row r="2731" spans="1:12" ht="15" customHeight="1">
      <c r="A2731" s="90">
        <v>72</v>
      </c>
      <c r="B2731" s="92" t="s">
        <v>3296</v>
      </c>
      <c r="C2731" s="90" t="s">
        <v>82</v>
      </c>
      <c r="D2731" s="90">
        <v>1</v>
      </c>
      <c r="E2731" s="90">
        <v>1</v>
      </c>
      <c r="F2731" s="90" t="s">
        <v>566</v>
      </c>
      <c r="G2731" s="95">
        <v>9.8908352104647701</v>
      </c>
      <c r="H2731" s="97">
        <v>11.54884131859948</v>
      </c>
      <c r="I2731" s="97">
        <v>8.2328291023300597</v>
      </c>
      <c r="J2731" s="90" t="s">
        <v>8678</v>
      </c>
      <c r="K2731" s="95">
        <v>2.31481480598449</v>
      </c>
      <c r="L2731" s="110">
        <v>301</v>
      </c>
    </row>
    <row r="2732" spans="1:12" ht="15" customHeight="1">
      <c r="A2732" s="90">
        <v>72</v>
      </c>
      <c r="B2732" s="92" t="s">
        <v>3297</v>
      </c>
      <c r="C2732" s="90" t="s">
        <v>82</v>
      </c>
      <c r="D2732" s="90">
        <v>1</v>
      </c>
      <c r="E2732" s="90">
        <v>1</v>
      </c>
      <c r="F2732" s="90" t="s">
        <v>566</v>
      </c>
      <c r="G2732" s="95">
        <v>0</v>
      </c>
      <c r="H2732" s="97">
        <v>0</v>
      </c>
      <c r="I2732" s="97">
        <v>0</v>
      </c>
      <c r="J2732" s="90" t="s">
        <v>8678</v>
      </c>
      <c r="K2732" s="95">
        <v>2.5205762386321999</v>
      </c>
      <c r="L2732" s="110">
        <v>14</v>
      </c>
    </row>
    <row r="2733" spans="1:12" ht="15" customHeight="1">
      <c r="A2733" s="90">
        <v>72</v>
      </c>
      <c r="B2733" s="92" t="s">
        <v>3298</v>
      </c>
      <c r="C2733" s="90" t="s">
        <v>82</v>
      </c>
      <c r="D2733" s="90">
        <v>1</v>
      </c>
      <c r="E2733" s="90">
        <v>1</v>
      </c>
      <c r="F2733" s="90" t="s">
        <v>566</v>
      </c>
      <c r="G2733" s="95">
        <v>2.8099223104392501</v>
      </c>
      <c r="H2733" s="97">
        <v>3.2809511219559022</v>
      </c>
      <c r="I2733" s="97">
        <v>2.338893498922598</v>
      </c>
      <c r="J2733" s="90" t="s">
        <v>8678</v>
      </c>
      <c r="K2733" s="95">
        <v>2.4176955223083398</v>
      </c>
      <c r="L2733" s="110">
        <v>26</v>
      </c>
    </row>
    <row r="2734" spans="1:12" ht="15" customHeight="1">
      <c r="A2734" s="90">
        <v>72</v>
      </c>
      <c r="B2734" s="92" t="s">
        <v>3299</v>
      </c>
      <c r="C2734" s="90" t="s">
        <v>82</v>
      </c>
      <c r="D2734" s="90">
        <v>1</v>
      </c>
      <c r="E2734" s="90">
        <v>1</v>
      </c>
      <c r="F2734" s="90" t="s">
        <v>566</v>
      </c>
      <c r="G2734" s="95">
        <v>2.3473502082607398</v>
      </c>
      <c r="H2734" s="97">
        <v>2.7408378056589688</v>
      </c>
      <c r="I2734" s="97">
        <v>1.9538626108625108</v>
      </c>
      <c r="J2734" s="90" t="s">
        <v>8678</v>
      </c>
      <c r="K2734" s="95">
        <v>1.90329217910766</v>
      </c>
      <c r="L2734" s="110">
        <v>29</v>
      </c>
    </row>
    <row r="2735" spans="1:12" ht="15" customHeight="1">
      <c r="A2735" s="90">
        <v>72</v>
      </c>
      <c r="B2735" s="92" t="s">
        <v>3300</v>
      </c>
      <c r="C2735" s="90" t="s">
        <v>82</v>
      </c>
      <c r="D2735" s="90">
        <v>1</v>
      </c>
      <c r="E2735" s="90">
        <v>1</v>
      </c>
      <c r="F2735" s="90" t="s">
        <v>566</v>
      </c>
      <c r="G2735" s="95">
        <v>0.91712090037296001</v>
      </c>
      <c r="H2735" s="97">
        <v>1.0708583777810909</v>
      </c>
      <c r="I2735" s="97">
        <v>0.76338342296482919</v>
      </c>
      <c r="J2735" s="90" t="s">
        <v>8678</v>
      </c>
      <c r="K2735" s="95">
        <v>1.38888883590698</v>
      </c>
      <c r="L2735" s="110">
        <v>9</v>
      </c>
    </row>
    <row r="2736" spans="1:12" ht="15" customHeight="1">
      <c r="A2736" s="90">
        <v>72</v>
      </c>
      <c r="B2736" s="92" t="s">
        <v>3301</v>
      </c>
      <c r="C2736" s="90" t="s">
        <v>82</v>
      </c>
      <c r="D2736" s="90">
        <v>1</v>
      </c>
      <c r="E2736" s="90">
        <v>1</v>
      </c>
      <c r="F2736" s="90" t="s">
        <v>566</v>
      </c>
      <c r="G2736" s="95">
        <v>0.14921595442105401</v>
      </c>
      <c r="H2736" s="97">
        <v>0.17422910635381508</v>
      </c>
      <c r="I2736" s="97">
        <v>0.12420280248829295</v>
      </c>
      <c r="J2736" s="90" t="s">
        <v>8678</v>
      </c>
      <c r="K2736" s="95">
        <v>1.2860082387924101</v>
      </c>
      <c r="L2736" s="110">
        <v>354</v>
      </c>
    </row>
    <row r="2737" spans="1:12" ht="15" customHeight="1">
      <c r="A2737" s="90">
        <v>72</v>
      </c>
      <c r="B2737" s="92" t="s">
        <v>3302</v>
      </c>
      <c r="C2737" s="90" t="s">
        <v>82</v>
      </c>
      <c r="D2737" s="90">
        <v>1</v>
      </c>
      <c r="E2737" s="90">
        <v>1</v>
      </c>
      <c r="F2737" s="90" t="s">
        <v>566</v>
      </c>
      <c r="G2737" s="95">
        <v>0.63513549883759002</v>
      </c>
      <c r="H2737" s="97">
        <v>0.74160360938216219</v>
      </c>
      <c r="I2737" s="97">
        <v>0.52866738829301785</v>
      </c>
      <c r="J2737" s="90" t="s">
        <v>8678</v>
      </c>
      <c r="K2737" s="95">
        <v>0.97736626863479603</v>
      </c>
      <c r="L2737" s="110">
        <v>12</v>
      </c>
    </row>
    <row r="2738" spans="1:12" ht="15" customHeight="1">
      <c r="A2738" s="90">
        <v>72</v>
      </c>
      <c r="B2738" s="92" t="s">
        <v>3303</v>
      </c>
      <c r="C2738" s="90" t="s">
        <v>82</v>
      </c>
      <c r="D2738" s="90">
        <v>1</v>
      </c>
      <c r="E2738" s="90">
        <v>1</v>
      </c>
      <c r="F2738" s="90" t="s">
        <v>566</v>
      </c>
      <c r="G2738" s="95">
        <v>1.43686010772735</v>
      </c>
      <c r="H2738" s="97">
        <v>1.6777217523159162</v>
      </c>
      <c r="I2738" s="97">
        <v>1.1959984631387837</v>
      </c>
      <c r="J2738" s="90" t="s">
        <v>8678</v>
      </c>
      <c r="K2738" s="95">
        <v>2.6234567165374698</v>
      </c>
      <c r="L2738" s="110">
        <v>30</v>
      </c>
    </row>
    <row r="2739" spans="1:12" ht="15" customHeight="1">
      <c r="A2739" s="90">
        <v>72</v>
      </c>
      <c r="B2739" s="92" t="s">
        <v>3304</v>
      </c>
      <c r="C2739" s="90" t="s">
        <v>82</v>
      </c>
      <c r="D2739" s="90">
        <v>1</v>
      </c>
      <c r="E2739" s="90">
        <v>1</v>
      </c>
      <c r="F2739" s="90" t="s">
        <v>566</v>
      </c>
      <c r="G2739" s="95">
        <v>3.96834524825967E-2</v>
      </c>
      <c r="H2739" s="97">
        <v>4.6335611295070446E-2</v>
      </c>
      <c r="I2739" s="97">
        <v>3.3031293670122953E-2</v>
      </c>
      <c r="J2739" s="90" t="s">
        <v>8678</v>
      </c>
      <c r="K2739" s="95">
        <v>2.4176955223083398</v>
      </c>
      <c r="L2739" s="110">
        <v>8</v>
      </c>
    </row>
    <row r="2740" spans="1:12" ht="15" customHeight="1">
      <c r="A2740" s="90">
        <v>72</v>
      </c>
      <c r="B2740" s="92" t="s">
        <v>3305</v>
      </c>
      <c r="C2740" s="90" t="s">
        <v>82</v>
      </c>
      <c r="D2740" s="90">
        <v>1</v>
      </c>
      <c r="E2740" s="90">
        <v>1</v>
      </c>
      <c r="F2740" s="90" t="s">
        <v>566</v>
      </c>
      <c r="G2740" s="95">
        <v>1.3521616075543099</v>
      </c>
      <c r="H2740" s="97">
        <v>1.5788251963014273</v>
      </c>
      <c r="I2740" s="97">
        <v>1.1254980188071926</v>
      </c>
      <c r="J2740" s="90" t="s">
        <v>8678</v>
      </c>
      <c r="K2740" s="95">
        <v>1.4917695522308301</v>
      </c>
      <c r="L2740" s="110">
        <v>66</v>
      </c>
    </row>
    <row r="2741" spans="1:12" ht="15" customHeight="1">
      <c r="A2741" s="90">
        <v>72</v>
      </c>
      <c r="B2741" s="92" t="s">
        <v>3306</v>
      </c>
      <c r="C2741" s="90" t="s">
        <v>82</v>
      </c>
      <c r="D2741" s="90">
        <v>1</v>
      </c>
      <c r="E2741" s="90">
        <v>1</v>
      </c>
      <c r="F2741" s="90" t="s">
        <v>566</v>
      </c>
      <c r="G2741" s="95">
        <v>0.86883444544173105</v>
      </c>
      <c r="H2741" s="97">
        <v>1.0144776380384595</v>
      </c>
      <c r="I2741" s="97">
        <v>0.72319125284500263</v>
      </c>
      <c r="J2741" s="90" t="s">
        <v>8678</v>
      </c>
      <c r="K2741" s="95">
        <v>1.4917695522308301</v>
      </c>
      <c r="L2741" s="110">
        <v>17</v>
      </c>
    </row>
    <row r="2742" spans="1:12" ht="15" customHeight="1">
      <c r="A2742" s="90">
        <v>72</v>
      </c>
      <c r="B2742" s="92" t="s">
        <v>3307</v>
      </c>
      <c r="C2742" s="90" t="s">
        <v>82</v>
      </c>
      <c r="D2742" s="90">
        <v>1</v>
      </c>
      <c r="E2742" s="90">
        <v>1</v>
      </c>
      <c r="F2742" s="90" t="s">
        <v>566</v>
      </c>
      <c r="G2742" s="95">
        <v>1.0723990176626299</v>
      </c>
      <c r="H2742" s="97">
        <v>1.2521658506759921</v>
      </c>
      <c r="I2742" s="97">
        <v>0.89263218464926775</v>
      </c>
      <c r="J2742" s="90" t="s">
        <v>8678</v>
      </c>
      <c r="K2742" s="95">
        <v>0.61728394031524603</v>
      </c>
      <c r="L2742" s="110">
        <v>334</v>
      </c>
    </row>
    <row r="2743" spans="1:12" ht="15" customHeight="1">
      <c r="A2743" s="90">
        <v>72</v>
      </c>
      <c r="B2743" s="92" t="s">
        <v>3308</v>
      </c>
      <c r="C2743" s="90" t="s">
        <v>82</v>
      </c>
      <c r="D2743" s="90">
        <v>1</v>
      </c>
      <c r="E2743" s="90">
        <v>1</v>
      </c>
      <c r="F2743" s="90" t="s">
        <v>566</v>
      </c>
      <c r="G2743" s="95">
        <v>0.58327391630748604</v>
      </c>
      <c r="H2743" s="97">
        <v>0.68104844144872767</v>
      </c>
      <c r="I2743" s="97">
        <v>0.48549939116624441</v>
      </c>
      <c r="J2743" s="90" t="s">
        <v>8678</v>
      </c>
      <c r="K2743" s="95">
        <v>1.38888883590698</v>
      </c>
      <c r="L2743" s="110">
        <v>142</v>
      </c>
    </row>
    <row r="2744" spans="1:12" ht="15" customHeight="1">
      <c r="A2744" s="90">
        <v>72</v>
      </c>
      <c r="B2744" s="92" t="s">
        <v>3309</v>
      </c>
      <c r="C2744" s="90" t="s">
        <v>82</v>
      </c>
      <c r="D2744" s="90">
        <v>1</v>
      </c>
      <c r="E2744" s="90">
        <v>1</v>
      </c>
      <c r="F2744" s="90" t="s">
        <v>566</v>
      </c>
      <c r="G2744" s="95">
        <v>0.76704126539907502</v>
      </c>
      <c r="H2744" s="97">
        <v>0.89562081163168117</v>
      </c>
      <c r="I2744" s="97">
        <v>0.63846171916646888</v>
      </c>
      <c r="J2744" s="90" t="s">
        <v>8678</v>
      </c>
      <c r="K2744" s="95">
        <v>2.2119340896606401</v>
      </c>
      <c r="L2744" s="110">
        <v>130</v>
      </c>
    </row>
    <row r="2745" spans="1:12" ht="15" customHeight="1">
      <c r="A2745" s="90">
        <v>72</v>
      </c>
      <c r="B2745" s="92" t="s">
        <v>3310</v>
      </c>
      <c r="C2745" s="90" t="s">
        <v>82</v>
      </c>
      <c r="D2745" s="90">
        <v>1</v>
      </c>
      <c r="E2745" s="90">
        <v>1</v>
      </c>
      <c r="F2745" s="90" t="s">
        <v>566</v>
      </c>
      <c r="G2745" s="95">
        <v>0</v>
      </c>
      <c r="H2745" s="97">
        <v>0</v>
      </c>
      <c r="I2745" s="97">
        <v>0</v>
      </c>
      <c r="J2745" s="90" t="s">
        <v>8678</v>
      </c>
      <c r="K2745" s="95">
        <v>1.8004115819930999</v>
      </c>
      <c r="L2745" s="110">
        <v>130</v>
      </c>
    </row>
    <row r="2746" spans="1:12" ht="15" customHeight="1">
      <c r="A2746" s="90">
        <v>72</v>
      </c>
      <c r="B2746" s="92" t="s">
        <v>3311</v>
      </c>
      <c r="C2746" s="90" t="s">
        <v>82</v>
      </c>
      <c r="D2746" s="90">
        <v>1</v>
      </c>
      <c r="E2746" s="90">
        <v>1</v>
      </c>
      <c r="F2746" s="90" t="s">
        <v>566</v>
      </c>
      <c r="G2746" s="95">
        <v>0</v>
      </c>
      <c r="H2746" s="97">
        <v>0</v>
      </c>
      <c r="I2746" s="97">
        <v>0</v>
      </c>
      <c r="J2746" s="90" t="s">
        <v>8678</v>
      </c>
      <c r="K2746" s="95">
        <v>1.8004115819930999</v>
      </c>
      <c r="L2746" s="110">
        <v>157</v>
      </c>
    </row>
    <row r="2747" spans="1:12" ht="15" customHeight="1">
      <c r="A2747" s="90">
        <v>72</v>
      </c>
      <c r="B2747" s="92" t="s">
        <v>3312</v>
      </c>
      <c r="C2747" s="90" t="s">
        <v>82</v>
      </c>
      <c r="D2747" s="90">
        <v>1</v>
      </c>
      <c r="E2747" s="90">
        <v>1</v>
      </c>
      <c r="F2747" s="90" t="s">
        <v>566</v>
      </c>
      <c r="G2747" s="95">
        <v>2.8169089116327499</v>
      </c>
      <c r="H2747" s="97">
        <v>3.2891088909231474</v>
      </c>
      <c r="I2747" s="97">
        <v>2.3447089323423524</v>
      </c>
      <c r="J2747" s="90" t="s">
        <v>8678</v>
      </c>
      <c r="K2747" s="95">
        <v>2.2119340896606401</v>
      </c>
      <c r="L2747" s="110">
        <v>112</v>
      </c>
    </row>
    <row r="2748" spans="1:12" ht="15" customHeight="1">
      <c r="A2748" s="90">
        <v>72</v>
      </c>
      <c r="B2748" s="92" t="s">
        <v>3313</v>
      </c>
      <c r="C2748" s="90" t="s">
        <v>82</v>
      </c>
      <c r="D2748" s="90">
        <v>1</v>
      </c>
      <c r="E2748" s="90">
        <v>1</v>
      </c>
      <c r="F2748" s="90" t="s">
        <v>566</v>
      </c>
      <c r="G2748" s="95">
        <v>1.70466490254914</v>
      </c>
      <c r="H2748" s="97">
        <v>1.990418811153237</v>
      </c>
      <c r="I2748" s="97">
        <v>1.4189109939450431</v>
      </c>
      <c r="J2748" s="90" t="s">
        <v>8678</v>
      </c>
      <c r="K2748" s="95">
        <v>2.9835391044616699</v>
      </c>
      <c r="L2748" s="110">
        <v>124</v>
      </c>
    </row>
    <row r="2749" spans="1:12" ht="15" customHeight="1">
      <c r="A2749" s="90">
        <v>72</v>
      </c>
      <c r="B2749" s="92" t="s">
        <v>3314</v>
      </c>
      <c r="C2749" s="90" t="s">
        <v>82</v>
      </c>
      <c r="D2749" s="90">
        <v>1</v>
      </c>
      <c r="E2749" s="90">
        <v>1</v>
      </c>
      <c r="F2749" s="90" t="s">
        <v>566</v>
      </c>
      <c r="G2749" s="95">
        <v>2.27280164006718</v>
      </c>
      <c r="H2749" s="97">
        <v>2.6537926202649884</v>
      </c>
      <c r="I2749" s="97">
        <v>1.8918106598693714</v>
      </c>
      <c r="J2749" s="90" t="s">
        <v>8678</v>
      </c>
      <c r="K2749" s="95">
        <v>2.9835391044616699</v>
      </c>
      <c r="L2749" s="110">
        <v>106</v>
      </c>
    </row>
    <row r="2750" spans="1:12" ht="15" customHeight="1">
      <c r="A2750" s="90">
        <v>72</v>
      </c>
      <c r="B2750" s="92" t="s">
        <v>3315</v>
      </c>
      <c r="C2750" s="90" t="s">
        <v>82</v>
      </c>
      <c r="D2750" s="90">
        <v>1</v>
      </c>
      <c r="E2750" s="90">
        <v>1</v>
      </c>
      <c r="F2750" s="90" t="s">
        <v>566</v>
      </c>
      <c r="G2750" s="95">
        <v>2.8837099910242898</v>
      </c>
      <c r="H2750" s="97">
        <v>3.367107871735993</v>
      </c>
      <c r="I2750" s="97">
        <v>2.4003121103125866</v>
      </c>
      <c r="J2750" s="90" t="s">
        <v>8678</v>
      </c>
      <c r="K2750" s="95">
        <v>2.31481480598449</v>
      </c>
      <c r="L2750" s="110">
        <v>112</v>
      </c>
    </row>
    <row r="2751" spans="1:12" ht="15" customHeight="1">
      <c r="A2751" s="90">
        <v>72</v>
      </c>
      <c r="B2751" s="92" t="s">
        <v>3316</v>
      </c>
      <c r="C2751" s="90" t="s">
        <v>82</v>
      </c>
      <c r="D2751" s="90">
        <v>1</v>
      </c>
      <c r="E2751" s="90">
        <v>1</v>
      </c>
      <c r="F2751" s="90" t="s">
        <v>566</v>
      </c>
      <c r="G2751" s="95">
        <v>1.3965401689321399</v>
      </c>
      <c r="H2751" s="97">
        <v>1.6306429601600372</v>
      </c>
      <c r="I2751" s="97">
        <v>1.1624373777042427</v>
      </c>
      <c r="J2751" s="90" t="s">
        <v>8678</v>
      </c>
      <c r="K2751" s="95">
        <v>2.8806583881378098</v>
      </c>
      <c r="L2751" s="110">
        <v>100</v>
      </c>
    </row>
    <row r="2752" spans="1:12" ht="15" customHeight="1">
      <c r="A2752" s="90">
        <v>72</v>
      </c>
      <c r="B2752" s="92" t="s">
        <v>3317</v>
      </c>
      <c r="C2752" s="90" t="s">
        <v>82</v>
      </c>
      <c r="D2752" s="90">
        <v>1</v>
      </c>
      <c r="E2752" s="90">
        <v>1</v>
      </c>
      <c r="F2752" s="90" t="s">
        <v>566</v>
      </c>
      <c r="G2752" s="95">
        <v>1.9593834313188101</v>
      </c>
      <c r="H2752" s="97">
        <v>2.2878359460131561</v>
      </c>
      <c r="I2752" s="97">
        <v>1.6309309166244641</v>
      </c>
      <c r="J2752" s="90" t="s">
        <v>8678</v>
      </c>
      <c r="K2752" s="95">
        <v>2.8806583881378098</v>
      </c>
      <c r="L2752" s="110">
        <v>108</v>
      </c>
    </row>
    <row r="2753" spans="1:12" ht="15" customHeight="1">
      <c r="A2753" s="90">
        <v>72</v>
      </c>
      <c r="B2753" s="92" t="s">
        <v>3318</v>
      </c>
      <c r="C2753" s="90" t="s">
        <v>82</v>
      </c>
      <c r="D2753" s="90">
        <v>1</v>
      </c>
      <c r="E2753" s="90">
        <v>1</v>
      </c>
      <c r="F2753" s="90" t="s">
        <v>566</v>
      </c>
      <c r="G2753" s="95">
        <v>0.679013445292594</v>
      </c>
      <c r="H2753" s="97">
        <v>0.79283683996502563</v>
      </c>
      <c r="I2753" s="97">
        <v>0.56519005062016237</v>
      </c>
      <c r="J2753" s="90" t="s">
        <v>8678</v>
      </c>
      <c r="K2753" s="95">
        <v>1.38888883590698</v>
      </c>
      <c r="L2753" s="110">
        <v>109</v>
      </c>
    </row>
    <row r="2754" spans="1:12" ht="15" customHeight="1">
      <c r="A2754" s="90">
        <v>72</v>
      </c>
      <c r="B2754" s="92" t="s">
        <v>3319</v>
      </c>
      <c r="C2754" s="90" t="s">
        <v>82</v>
      </c>
      <c r="D2754" s="90">
        <v>1</v>
      </c>
      <c r="E2754" s="90">
        <v>1</v>
      </c>
      <c r="F2754" s="90" t="s">
        <v>566</v>
      </c>
      <c r="G2754" s="95">
        <v>1.89068450053628</v>
      </c>
      <c r="H2754" s="97">
        <v>2.2076209759441516</v>
      </c>
      <c r="I2754" s="97">
        <v>1.5737480251284086</v>
      </c>
      <c r="J2754" s="90" t="s">
        <v>8678</v>
      </c>
      <c r="K2754" s="95">
        <v>1.8004115819930999</v>
      </c>
      <c r="L2754" s="110">
        <v>97</v>
      </c>
    </row>
    <row r="2755" spans="1:12" ht="15" customHeight="1">
      <c r="A2755" s="90">
        <v>72</v>
      </c>
      <c r="B2755" s="92" t="s">
        <v>3320</v>
      </c>
      <c r="C2755" s="90" t="s">
        <v>82</v>
      </c>
      <c r="D2755" s="90">
        <v>1</v>
      </c>
      <c r="E2755" s="90">
        <v>1</v>
      </c>
      <c r="F2755" s="90" t="s">
        <v>566</v>
      </c>
      <c r="G2755" s="95">
        <v>0.40501045664198199</v>
      </c>
      <c r="H2755" s="97">
        <v>0.4729025806822611</v>
      </c>
      <c r="I2755" s="97">
        <v>0.33711833260170287</v>
      </c>
      <c r="J2755" s="90" t="s">
        <v>8678</v>
      </c>
      <c r="K2755" s="95">
        <v>1.8004115819930999</v>
      </c>
      <c r="L2755" s="110">
        <v>134</v>
      </c>
    </row>
    <row r="2756" spans="1:12" ht="15" customHeight="1">
      <c r="A2756" s="90">
        <v>72</v>
      </c>
      <c r="B2756" s="92" t="s">
        <v>3321</v>
      </c>
      <c r="C2756" s="90" t="s">
        <v>82</v>
      </c>
      <c r="D2756" s="90">
        <v>1</v>
      </c>
      <c r="E2756" s="90">
        <v>1</v>
      </c>
      <c r="F2756" s="90" t="s">
        <v>566</v>
      </c>
      <c r="G2756" s="95">
        <v>1.035786673217</v>
      </c>
      <c r="H2756" s="97">
        <v>1.2094161589353876</v>
      </c>
      <c r="I2756" s="97">
        <v>0.86215718749861248</v>
      </c>
      <c r="J2756" s="90" t="s">
        <v>8678</v>
      </c>
      <c r="K2756" s="95">
        <v>1.38888883590698</v>
      </c>
      <c r="L2756" s="110">
        <v>158</v>
      </c>
    </row>
    <row r="2757" spans="1:12" ht="15" customHeight="1">
      <c r="A2757" s="90">
        <v>72</v>
      </c>
      <c r="B2757" s="92" t="s">
        <v>3322</v>
      </c>
      <c r="C2757" s="90" t="s">
        <v>82</v>
      </c>
      <c r="D2757" s="90">
        <v>1</v>
      </c>
      <c r="E2757" s="90">
        <v>1</v>
      </c>
      <c r="F2757" s="90" t="s">
        <v>566</v>
      </c>
      <c r="G2757" s="95">
        <v>0.41063117355117401</v>
      </c>
      <c r="H2757" s="97">
        <v>0.47946550143665279</v>
      </c>
      <c r="I2757" s="97">
        <v>0.34179684566569524</v>
      </c>
      <c r="J2757" s="90" t="s">
        <v>8678</v>
      </c>
      <c r="K2757" s="95">
        <v>0.61728394031524603</v>
      </c>
      <c r="L2757" s="110">
        <v>117</v>
      </c>
    </row>
    <row r="2758" spans="1:12" ht="15" customHeight="1">
      <c r="A2758" s="90">
        <v>72</v>
      </c>
      <c r="B2758" s="92" t="s">
        <v>3323</v>
      </c>
      <c r="C2758" s="90" t="s">
        <v>82</v>
      </c>
      <c r="D2758" s="90">
        <v>1</v>
      </c>
      <c r="E2758" s="90">
        <v>1</v>
      </c>
      <c r="F2758" s="90" t="s">
        <v>566</v>
      </c>
      <c r="G2758" s="95">
        <v>0.21298924239620501</v>
      </c>
      <c r="H2758" s="97">
        <v>0.24869274542153733</v>
      </c>
      <c r="I2758" s="97">
        <v>0.17728573937087269</v>
      </c>
      <c r="J2758" s="90" t="s">
        <v>8678</v>
      </c>
      <c r="K2758" s="95">
        <v>1.8004115819930999</v>
      </c>
      <c r="L2758" s="110">
        <v>174</v>
      </c>
    </row>
    <row r="2759" spans="1:12" ht="15" customHeight="1">
      <c r="A2759" s="90">
        <v>72</v>
      </c>
      <c r="B2759" s="92" t="s">
        <v>3324</v>
      </c>
      <c r="C2759" s="90" t="s">
        <v>82</v>
      </c>
      <c r="D2759" s="90">
        <v>1</v>
      </c>
      <c r="E2759" s="90">
        <v>1</v>
      </c>
      <c r="F2759" s="90" t="s">
        <v>566</v>
      </c>
      <c r="G2759" s="95">
        <v>0.25351051240933498</v>
      </c>
      <c r="H2759" s="97">
        <v>0.29600661805735201</v>
      </c>
      <c r="I2759" s="97">
        <v>0.21101440676131794</v>
      </c>
      <c r="J2759" s="90" t="s">
        <v>8678</v>
      </c>
      <c r="K2759" s="95">
        <v>1.2860082387924101</v>
      </c>
      <c r="L2759" s="110">
        <v>174</v>
      </c>
    </row>
    <row r="2760" spans="1:12" ht="15" customHeight="1">
      <c r="A2760" s="90">
        <v>72</v>
      </c>
      <c r="B2760" s="92" t="s">
        <v>3325</v>
      </c>
      <c r="C2760" s="90" t="s">
        <v>82</v>
      </c>
      <c r="D2760" s="90">
        <v>1</v>
      </c>
      <c r="E2760" s="90">
        <v>1</v>
      </c>
      <c r="F2760" s="90" t="s">
        <v>566</v>
      </c>
      <c r="G2760" s="95">
        <v>9.5016093541755303E-2</v>
      </c>
      <c r="H2760" s="97">
        <v>0.11094369319447731</v>
      </c>
      <c r="I2760" s="97">
        <v>7.9088493889033301E-2</v>
      </c>
      <c r="J2760" s="90" t="s">
        <v>8678</v>
      </c>
      <c r="K2760" s="95">
        <v>1.18312752246856</v>
      </c>
      <c r="L2760" s="110">
        <v>143</v>
      </c>
    </row>
    <row r="2761" spans="1:12" ht="15" customHeight="1">
      <c r="A2761" s="90">
        <v>72</v>
      </c>
      <c r="B2761" s="92" t="s">
        <v>3326</v>
      </c>
      <c r="C2761" s="90" t="s">
        <v>82</v>
      </c>
      <c r="D2761" s="90">
        <v>1</v>
      </c>
      <c r="E2761" s="90">
        <v>1</v>
      </c>
      <c r="F2761" s="90" t="s">
        <v>566</v>
      </c>
      <c r="G2761" s="95">
        <v>7.68356675358574E-3</v>
      </c>
      <c r="H2761" s="97">
        <v>8.9715672448109213E-3</v>
      </c>
      <c r="I2761" s="97">
        <v>6.3955662623605587E-3</v>
      </c>
      <c r="J2761" s="90" t="s">
        <v>8678</v>
      </c>
      <c r="K2761" s="95">
        <v>0</v>
      </c>
      <c r="L2761" s="110">
        <v>156</v>
      </c>
    </row>
    <row r="2762" spans="1:12" ht="15" customHeight="1">
      <c r="A2762" s="90">
        <v>72</v>
      </c>
      <c r="B2762" s="92" t="s">
        <v>3327</v>
      </c>
      <c r="C2762" s="90" t="s">
        <v>82</v>
      </c>
      <c r="D2762" s="90">
        <v>1</v>
      </c>
      <c r="E2762" s="90">
        <v>1</v>
      </c>
      <c r="F2762" s="90" t="s">
        <v>566</v>
      </c>
      <c r="G2762" s="95">
        <v>0.48636461203011599</v>
      </c>
      <c r="H2762" s="97">
        <v>0.5678941775690618</v>
      </c>
      <c r="I2762" s="97">
        <v>0.40483504649117014</v>
      </c>
      <c r="J2762" s="90" t="s">
        <v>8678</v>
      </c>
      <c r="K2762" s="95">
        <v>0.51440328359603804</v>
      </c>
      <c r="L2762" s="110">
        <v>156</v>
      </c>
    </row>
    <row r="2763" spans="1:12" ht="15" customHeight="1">
      <c r="A2763" s="90">
        <v>72</v>
      </c>
      <c r="B2763" s="92" t="s">
        <v>3328</v>
      </c>
      <c r="C2763" s="90" t="s">
        <v>82</v>
      </c>
      <c r="D2763" s="90">
        <v>1</v>
      </c>
      <c r="E2763" s="90">
        <v>1</v>
      </c>
      <c r="F2763" s="90" t="s">
        <v>566</v>
      </c>
      <c r="G2763" s="95">
        <v>3.9419980171905997E-2</v>
      </c>
      <c r="H2763" s="97">
        <v>4.6027972977045264E-2</v>
      </c>
      <c r="I2763" s="97">
        <v>3.2811987366766729E-2</v>
      </c>
      <c r="J2763" s="90" t="s">
        <v>8678</v>
      </c>
      <c r="K2763" s="95">
        <v>0.823045253753662</v>
      </c>
      <c r="L2763" s="110">
        <v>156</v>
      </c>
    </row>
    <row r="2764" spans="1:12" ht="15" customHeight="1">
      <c r="A2764" s="90">
        <v>72</v>
      </c>
      <c r="B2764" s="92" t="s">
        <v>3329</v>
      </c>
      <c r="C2764" s="90" t="s">
        <v>82</v>
      </c>
      <c r="D2764" s="90">
        <v>1</v>
      </c>
      <c r="E2764" s="90">
        <v>1</v>
      </c>
      <c r="F2764" s="90" t="s">
        <v>566</v>
      </c>
      <c r="G2764" s="95">
        <v>0.155161333361134</v>
      </c>
      <c r="H2764" s="97">
        <v>0.18117111241264422</v>
      </c>
      <c r="I2764" s="97">
        <v>0.12915155430962377</v>
      </c>
      <c r="J2764" s="90" t="s">
        <v>8678</v>
      </c>
      <c r="K2764" s="95">
        <v>0.97736626863479603</v>
      </c>
      <c r="L2764" s="110">
        <v>3</v>
      </c>
    </row>
    <row r="2765" spans="1:12" ht="15" customHeight="1">
      <c r="A2765" s="90">
        <v>72</v>
      </c>
      <c r="B2765" s="92" t="s">
        <v>3330</v>
      </c>
      <c r="C2765" s="90" t="s">
        <v>82</v>
      </c>
      <c r="D2765" s="90">
        <v>1</v>
      </c>
      <c r="E2765" s="90">
        <v>1</v>
      </c>
      <c r="F2765" s="90" t="s">
        <v>566</v>
      </c>
      <c r="G2765" s="95">
        <v>0.16670367283861301</v>
      </c>
      <c r="H2765" s="97">
        <v>0.19464830056049404</v>
      </c>
      <c r="I2765" s="97">
        <v>0.13875904511673198</v>
      </c>
      <c r="J2765" s="90" t="s">
        <v>8678</v>
      </c>
      <c r="K2765" s="95">
        <v>0.51440328359603804</v>
      </c>
      <c r="L2765" s="110">
        <v>344</v>
      </c>
    </row>
    <row r="2766" spans="1:12" ht="15" customHeight="1">
      <c r="A2766" s="90">
        <v>72</v>
      </c>
      <c r="B2766" s="92" t="s">
        <v>3331</v>
      </c>
      <c r="C2766" s="90" t="s">
        <v>82</v>
      </c>
      <c r="D2766" s="90">
        <v>1</v>
      </c>
      <c r="E2766" s="90">
        <v>1</v>
      </c>
      <c r="F2766" s="90" t="s">
        <v>566</v>
      </c>
      <c r="G2766" s="95">
        <v>0.15714963247225899</v>
      </c>
      <c r="H2766" s="97">
        <v>0.18349271118966154</v>
      </c>
      <c r="I2766" s="97">
        <v>0.13080655375485645</v>
      </c>
      <c r="J2766" s="90" t="s">
        <v>8678</v>
      </c>
      <c r="K2766" s="95">
        <v>0.61728394031524603</v>
      </c>
      <c r="L2766" s="110">
        <v>59</v>
      </c>
    </row>
    <row r="2767" spans="1:12" ht="15" customHeight="1">
      <c r="A2767" s="90">
        <v>72</v>
      </c>
      <c r="B2767" s="92" t="s">
        <v>3332</v>
      </c>
      <c r="C2767" s="90" t="s">
        <v>82</v>
      </c>
      <c r="D2767" s="90">
        <v>1</v>
      </c>
      <c r="E2767" s="90">
        <v>1</v>
      </c>
      <c r="F2767" s="90" t="s">
        <v>566</v>
      </c>
      <c r="G2767" s="95">
        <v>0.256288035937704</v>
      </c>
      <c r="H2767" s="97">
        <v>0.2992497393717049</v>
      </c>
      <c r="I2767" s="97">
        <v>0.21332633250370309</v>
      </c>
      <c r="J2767" s="90" t="s">
        <v>8678</v>
      </c>
      <c r="K2767" s="95">
        <v>0.61728394031524603</v>
      </c>
      <c r="L2767" s="110">
        <v>225</v>
      </c>
    </row>
    <row r="2768" spans="1:12" ht="15" customHeight="1">
      <c r="A2768" s="90">
        <v>72</v>
      </c>
      <c r="B2768" s="92" t="s">
        <v>3333</v>
      </c>
      <c r="C2768" s="90" t="s">
        <v>82</v>
      </c>
      <c r="D2768" s="90">
        <v>1</v>
      </c>
      <c r="E2768" s="90">
        <v>1</v>
      </c>
      <c r="F2768" s="90" t="s">
        <v>566</v>
      </c>
      <c r="G2768" s="95">
        <v>0.179080681903102</v>
      </c>
      <c r="H2768" s="97">
        <v>0.20910007441407277</v>
      </c>
      <c r="I2768" s="97">
        <v>0.14906128939213123</v>
      </c>
      <c r="J2768" s="90" t="s">
        <v>8678</v>
      </c>
      <c r="K2768" s="95">
        <v>1.2860082387924101</v>
      </c>
      <c r="L2768" s="110">
        <v>219</v>
      </c>
    </row>
    <row r="2769" spans="1:12" ht="15" customHeight="1">
      <c r="A2769" s="90">
        <v>72</v>
      </c>
      <c r="B2769" s="92" t="s">
        <v>3334</v>
      </c>
      <c r="C2769" s="90" t="s">
        <v>82</v>
      </c>
      <c r="D2769" s="90">
        <v>1</v>
      </c>
      <c r="E2769" s="90">
        <v>1</v>
      </c>
      <c r="F2769" s="90" t="s">
        <v>566</v>
      </c>
      <c r="G2769" s="95">
        <v>0.29158793342190298</v>
      </c>
      <c r="H2769" s="97">
        <v>0.34046697794995096</v>
      </c>
      <c r="I2769" s="97">
        <v>0.242708888893855</v>
      </c>
      <c r="J2769" s="90" t="s">
        <v>8678</v>
      </c>
      <c r="K2769" s="95">
        <v>1.0802469253539999</v>
      </c>
      <c r="L2769" s="110">
        <v>230</v>
      </c>
    </row>
    <row r="2770" spans="1:12" ht="15" customHeight="1">
      <c r="A2770" s="90">
        <v>72</v>
      </c>
      <c r="B2770" s="92" t="s">
        <v>3335</v>
      </c>
      <c r="C2770" s="90" t="s">
        <v>82</v>
      </c>
      <c r="D2770" s="90">
        <v>1</v>
      </c>
      <c r="E2770" s="90">
        <v>1</v>
      </c>
      <c r="F2770" s="90" t="s">
        <v>566</v>
      </c>
      <c r="G2770" s="95">
        <v>9.0311687136090099E-2</v>
      </c>
      <c r="H2770" s="97">
        <v>0.10545068457375463</v>
      </c>
      <c r="I2770" s="97">
        <v>7.5172689698425568E-2</v>
      </c>
      <c r="J2770" s="90" t="s">
        <v>8678</v>
      </c>
      <c r="K2770" s="95">
        <v>0.823045253753662</v>
      </c>
      <c r="L2770" s="110">
        <v>186</v>
      </c>
    </row>
    <row r="2771" spans="1:12" ht="15" customHeight="1">
      <c r="A2771" s="90">
        <v>72</v>
      </c>
      <c r="B2771" s="92" t="s">
        <v>3336</v>
      </c>
      <c r="C2771" s="90" t="s">
        <v>82</v>
      </c>
      <c r="D2771" s="90">
        <v>1</v>
      </c>
      <c r="E2771" s="90">
        <v>1</v>
      </c>
      <c r="F2771" s="90" t="s">
        <v>566</v>
      </c>
      <c r="G2771" s="95">
        <v>1.6397704001113102E-2</v>
      </c>
      <c r="H2771" s="97">
        <v>1.9146460078301144E-2</v>
      </c>
      <c r="I2771" s="97">
        <v>1.364894792392506E-2</v>
      </c>
      <c r="J2771" s="90" t="s">
        <v>8678</v>
      </c>
      <c r="K2771" s="95">
        <v>0</v>
      </c>
      <c r="L2771" s="110">
        <v>186</v>
      </c>
    </row>
    <row r="2772" spans="1:12" ht="15" customHeight="1">
      <c r="A2772" s="90">
        <v>72</v>
      </c>
      <c r="B2772" s="92" t="s">
        <v>3337</v>
      </c>
      <c r="C2772" s="90" t="s">
        <v>82</v>
      </c>
      <c r="D2772" s="90">
        <v>1</v>
      </c>
      <c r="E2772" s="90">
        <v>1</v>
      </c>
      <c r="F2772" s="90" t="s">
        <v>566</v>
      </c>
      <c r="G2772" s="95">
        <v>0</v>
      </c>
      <c r="H2772" s="97">
        <v>0</v>
      </c>
      <c r="I2772" s="97">
        <v>0</v>
      </c>
      <c r="J2772" s="90" t="s">
        <v>8678</v>
      </c>
      <c r="K2772" s="95">
        <v>0.87448561191558805</v>
      </c>
      <c r="L2772" s="110">
        <v>186</v>
      </c>
    </row>
    <row r="2773" spans="1:12" ht="15" customHeight="1">
      <c r="A2773" s="90">
        <v>72</v>
      </c>
      <c r="B2773" s="92" t="s">
        <v>3338</v>
      </c>
      <c r="C2773" s="90" t="s">
        <v>82</v>
      </c>
      <c r="D2773" s="90">
        <v>1</v>
      </c>
      <c r="E2773" s="90">
        <v>1</v>
      </c>
      <c r="F2773" s="90" t="s">
        <v>566</v>
      </c>
      <c r="G2773" s="95">
        <v>6.3466529284818196E-3</v>
      </c>
      <c r="H2773" s="97">
        <v>7.4105458250595026E-3</v>
      </c>
      <c r="I2773" s="97">
        <v>5.2827600319041365E-3</v>
      </c>
      <c r="J2773" s="90" t="s">
        <v>8678</v>
      </c>
      <c r="K2773" s="95">
        <v>0</v>
      </c>
      <c r="L2773" s="110">
        <v>37</v>
      </c>
    </row>
    <row r="2774" spans="1:12" ht="15" customHeight="1">
      <c r="A2774" s="90">
        <v>72</v>
      </c>
      <c r="B2774" s="92" t="s">
        <v>3339</v>
      </c>
      <c r="C2774" s="90" t="s">
        <v>82</v>
      </c>
      <c r="D2774" s="90">
        <v>1</v>
      </c>
      <c r="E2774" s="90">
        <v>1</v>
      </c>
      <c r="F2774" s="90" t="s">
        <v>566</v>
      </c>
      <c r="G2774" s="95">
        <v>2.3345345292236998E-2</v>
      </c>
      <c r="H2774" s="97">
        <v>2.7258738273457643E-2</v>
      </c>
      <c r="I2774" s="97">
        <v>1.9431952311016354E-2</v>
      </c>
      <c r="J2774" s="90" t="s">
        <v>8678</v>
      </c>
      <c r="K2774" s="95">
        <v>2.1090536117553702</v>
      </c>
      <c r="L2774" s="110">
        <v>66</v>
      </c>
    </row>
    <row r="2775" spans="1:12" ht="15" customHeight="1">
      <c r="A2775" s="90">
        <v>72</v>
      </c>
      <c r="B2775" s="92" t="s">
        <v>3340</v>
      </c>
      <c r="C2775" s="90" t="s">
        <v>82</v>
      </c>
      <c r="D2775" s="90">
        <v>1</v>
      </c>
      <c r="E2775" s="90">
        <v>1</v>
      </c>
      <c r="F2775" s="90" t="s">
        <v>566</v>
      </c>
      <c r="G2775" s="95">
        <v>0</v>
      </c>
      <c r="H2775" s="97">
        <v>0</v>
      </c>
      <c r="I2775" s="97">
        <v>0</v>
      </c>
      <c r="J2775" s="90" t="s">
        <v>8678</v>
      </c>
      <c r="K2775" s="95">
        <v>2.0061728954315101</v>
      </c>
      <c r="L2775" s="110">
        <v>75</v>
      </c>
    </row>
    <row r="2776" spans="1:12" ht="15" customHeight="1">
      <c r="A2776" s="90">
        <v>73</v>
      </c>
      <c r="B2776" s="92" t="s">
        <v>3341</v>
      </c>
      <c r="C2776" s="90" t="s">
        <v>82</v>
      </c>
      <c r="D2776" s="90">
        <v>1</v>
      </c>
      <c r="E2776" s="90">
        <v>1</v>
      </c>
      <c r="F2776" s="90" t="s">
        <v>565</v>
      </c>
      <c r="G2776" s="95">
        <v>77.4196733427937</v>
      </c>
      <c r="H2776" s="97">
        <v>90.39757546741258</v>
      </c>
      <c r="I2776" s="97">
        <v>64.441771218174821</v>
      </c>
      <c r="J2776" s="90" t="s">
        <v>8678</v>
      </c>
      <c r="K2776" s="95">
        <v>2.0610389709472599</v>
      </c>
      <c r="L2776" s="110">
        <v>90.883209228515</v>
      </c>
    </row>
    <row r="2777" spans="1:12" ht="15" customHeight="1">
      <c r="A2777" s="90">
        <v>73</v>
      </c>
      <c r="B2777" s="92" t="s">
        <v>3342</v>
      </c>
      <c r="C2777" s="90" t="s">
        <v>82</v>
      </c>
      <c r="D2777" s="90">
        <v>1</v>
      </c>
      <c r="E2777" s="90">
        <v>1</v>
      </c>
      <c r="F2777" s="90" t="s">
        <v>565</v>
      </c>
      <c r="G2777" s="95">
        <v>94.3345969489054</v>
      </c>
      <c r="H2777" s="97">
        <v>110.14795695557379</v>
      </c>
      <c r="I2777" s="97">
        <v>78.52123694223701</v>
      </c>
      <c r="J2777" s="90" t="s">
        <v>8678</v>
      </c>
      <c r="K2777" s="95">
        <v>2.53574395179748</v>
      </c>
      <c r="L2777" s="110">
        <v>101.34506225585898</v>
      </c>
    </row>
    <row r="2778" spans="1:12" ht="15" customHeight="1">
      <c r="A2778" s="90">
        <v>73</v>
      </c>
      <c r="B2778" s="92" t="s">
        <v>3343</v>
      </c>
      <c r="C2778" s="90" t="s">
        <v>82</v>
      </c>
      <c r="D2778" s="90">
        <v>1</v>
      </c>
      <c r="E2778" s="90">
        <v>1</v>
      </c>
      <c r="F2778" s="90" t="s">
        <v>565</v>
      </c>
      <c r="G2778" s="95">
        <v>47.131598663855598</v>
      </c>
      <c r="H2778" s="97">
        <v>55.032294288442223</v>
      </c>
      <c r="I2778" s="97">
        <v>39.230903039268973</v>
      </c>
      <c r="J2778" s="90" t="s">
        <v>8678</v>
      </c>
      <c r="K2778" s="95">
        <v>1.69509041309356</v>
      </c>
      <c r="L2778" s="110">
        <v>84.78384399414</v>
      </c>
    </row>
    <row r="2779" spans="1:12" ht="15" customHeight="1">
      <c r="A2779" s="90">
        <v>73</v>
      </c>
      <c r="B2779" s="92" t="s">
        <v>3344</v>
      </c>
      <c r="C2779" s="90" t="s">
        <v>82</v>
      </c>
      <c r="D2779" s="90">
        <v>1</v>
      </c>
      <c r="E2779" s="90">
        <v>1</v>
      </c>
      <c r="F2779" s="90" t="s">
        <v>565</v>
      </c>
      <c r="G2779" s="95">
        <v>15.1969042318019</v>
      </c>
      <c r="H2779" s="97">
        <v>17.744369587852635</v>
      </c>
      <c r="I2779" s="97">
        <v>12.649438875751166</v>
      </c>
      <c r="J2779" s="90" t="s">
        <v>8678</v>
      </c>
      <c r="K2779" s="95">
        <v>0.90477067232131902</v>
      </c>
      <c r="L2779" s="110">
        <v>41.214294433593011</v>
      </c>
    </row>
    <row r="2780" spans="1:12" ht="15" customHeight="1">
      <c r="A2780" s="90">
        <v>74</v>
      </c>
      <c r="B2780" s="92" t="s">
        <v>3345</v>
      </c>
      <c r="C2780" s="90" t="s">
        <v>82</v>
      </c>
      <c r="D2780" s="90">
        <v>1</v>
      </c>
      <c r="E2780" s="90">
        <v>1</v>
      </c>
      <c r="F2780" s="90" t="s">
        <v>565</v>
      </c>
      <c r="G2780" s="95">
        <v>0.35037678563899599</v>
      </c>
      <c r="H2780" s="97">
        <v>0.40911063757128024</v>
      </c>
      <c r="I2780" s="97">
        <v>0.29164293370671174</v>
      </c>
      <c r="J2780" s="90" t="s">
        <v>8678</v>
      </c>
      <c r="K2780" s="95">
        <v>1.35184502601623</v>
      </c>
      <c r="L2780" s="110">
        <v>154.59680175781205</v>
      </c>
    </row>
    <row r="2781" spans="1:12" ht="15" customHeight="1">
      <c r="A2781" s="90">
        <v>74</v>
      </c>
      <c r="B2781" s="92" t="s">
        <v>3346</v>
      </c>
      <c r="C2781" s="90" t="s">
        <v>82</v>
      </c>
      <c r="D2781" s="90">
        <v>1</v>
      </c>
      <c r="E2781" s="90">
        <v>1</v>
      </c>
      <c r="F2781" s="90" t="s">
        <v>565</v>
      </c>
      <c r="G2781" s="95">
        <v>44.265943502689503</v>
      </c>
      <c r="H2781" s="97">
        <v>51.686267787554058</v>
      </c>
      <c r="I2781" s="97">
        <v>36.845619217824947</v>
      </c>
      <c r="J2781" s="90" t="s">
        <v>8678</v>
      </c>
      <c r="K2781" s="95">
        <v>2.6502082347869802</v>
      </c>
      <c r="L2781" s="110">
        <v>136.56411743164</v>
      </c>
    </row>
    <row r="2782" spans="1:12" ht="15" customHeight="1">
      <c r="A2782" s="90">
        <v>74</v>
      </c>
      <c r="B2782" s="92" t="s">
        <v>3347</v>
      </c>
      <c r="C2782" s="90" t="s">
        <v>82</v>
      </c>
      <c r="D2782" s="90">
        <v>1</v>
      </c>
      <c r="E2782" s="90">
        <v>1</v>
      </c>
      <c r="F2782" s="90" t="s">
        <v>565</v>
      </c>
      <c r="G2782" s="95">
        <v>47.110006691025397</v>
      </c>
      <c r="H2782" s="97">
        <v>55.007082841414203</v>
      </c>
      <c r="I2782" s="97">
        <v>39.212930540636592</v>
      </c>
      <c r="J2782" s="90" t="s">
        <v>8678</v>
      </c>
      <c r="K2782" s="95">
        <v>2.0487198829650799</v>
      </c>
      <c r="L2782" s="110">
        <v>110.558349609375</v>
      </c>
    </row>
    <row r="2783" spans="1:12" ht="15" customHeight="1">
      <c r="A2783" s="90">
        <v>74</v>
      </c>
      <c r="B2783" s="92" t="s">
        <v>3348</v>
      </c>
      <c r="C2783" s="90" t="s">
        <v>82</v>
      </c>
      <c r="D2783" s="90">
        <v>1</v>
      </c>
      <c r="E2783" s="90">
        <v>1</v>
      </c>
      <c r="F2783" s="90" t="s">
        <v>565</v>
      </c>
      <c r="G2783" s="95">
        <v>39.124012864384298</v>
      </c>
      <c r="H2783" s="97">
        <v>45.682392508123407</v>
      </c>
      <c r="I2783" s="97">
        <v>32.565633220645189</v>
      </c>
      <c r="J2783" s="90" t="s">
        <v>8678</v>
      </c>
      <c r="K2783" s="95">
        <v>2.8393466472625701</v>
      </c>
      <c r="L2783" s="110">
        <v>112.18542480468699</v>
      </c>
    </row>
    <row r="2784" spans="1:12" ht="15" customHeight="1">
      <c r="A2784" s="90">
        <v>74</v>
      </c>
      <c r="B2784" s="92" t="s">
        <v>3349</v>
      </c>
      <c r="C2784" s="90" t="s">
        <v>82</v>
      </c>
      <c r="D2784" s="90">
        <v>1</v>
      </c>
      <c r="E2784" s="90">
        <v>1</v>
      </c>
      <c r="F2784" s="90" t="s">
        <v>565</v>
      </c>
      <c r="G2784" s="95">
        <v>26.713634361893298</v>
      </c>
      <c r="H2784" s="97">
        <v>31.191655479425911</v>
      </c>
      <c r="I2784" s="97">
        <v>22.235613244360685</v>
      </c>
      <c r="J2784" s="90" t="s">
        <v>8678</v>
      </c>
      <c r="K2784" s="95">
        <v>3.14105796813964</v>
      </c>
      <c r="L2784" s="110">
        <v>101.75225830078102</v>
      </c>
    </row>
    <row r="2785" spans="1:12" ht="15" customHeight="1">
      <c r="A2785" s="90">
        <v>75</v>
      </c>
      <c r="B2785" s="92" t="s">
        <v>3350</v>
      </c>
      <c r="C2785" s="90" t="s">
        <v>82</v>
      </c>
      <c r="D2785" s="90">
        <v>1</v>
      </c>
      <c r="E2785" s="90">
        <v>1</v>
      </c>
      <c r="F2785" s="90" t="s">
        <v>565</v>
      </c>
      <c r="G2785" s="95">
        <v>7.3451640509195402</v>
      </c>
      <c r="H2785" s="97">
        <v>8.5764379122807206</v>
      </c>
      <c r="I2785" s="97">
        <v>6.1138901895583588</v>
      </c>
      <c r="J2785" s="90" t="s">
        <v>8678</v>
      </c>
      <c r="K2785" s="95">
        <v>1.3310067653655999</v>
      </c>
      <c r="L2785" s="110">
        <v>88.157806396483977</v>
      </c>
    </row>
    <row r="2786" spans="1:12" ht="15" customHeight="1">
      <c r="A2786" s="90">
        <v>75</v>
      </c>
      <c r="B2786" s="92" t="s">
        <v>3351</v>
      </c>
      <c r="C2786" s="90" t="s">
        <v>82</v>
      </c>
      <c r="D2786" s="90">
        <v>1</v>
      </c>
      <c r="E2786" s="90">
        <v>1</v>
      </c>
      <c r="F2786" s="90" t="s">
        <v>565</v>
      </c>
      <c r="G2786" s="95">
        <v>5.9152895850979403</v>
      </c>
      <c r="H2786" s="97">
        <v>6.9068728088383713</v>
      </c>
      <c r="I2786" s="97">
        <v>4.9237063613575094</v>
      </c>
      <c r="J2786" s="90" t="s">
        <v>8678</v>
      </c>
      <c r="K2786" s="95">
        <v>2.7572939395904501</v>
      </c>
      <c r="L2786" s="110">
        <v>98.743103027343011</v>
      </c>
    </row>
    <row r="2787" spans="1:12" ht="15" customHeight="1">
      <c r="A2787" s="90">
        <v>75</v>
      </c>
      <c r="B2787" s="92" t="s">
        <v>3352</v>
      </c>
      <c r="C2787" s="90" t="s">
        <v>82</v>
      </c>
      <c r="D2787" s="90">
        <v>1</v>
      </c>
      <c r="E2787" s="90">
        <v>1</v>
      </c>
      <c r="F2787" s="90" t="s">
        <v>565</v>
      </c>
      <c r="G2787" s="95">
        <v>2.8734970761954699</v>
      </c>
      <c r="H2787" s="97">
        <v>3.355182960416712</v>
      </c>
      <c r="I2787" s="97">
        <v>2.3918111919742278</v>
      </c>
      <c r="J2787" s="90" t="s">
        <v>8678</v>
      </c>
      <c r="K2787" s="95">
        <v>2.5248389244079501</v>
      </c>
      <c r="L2787" s="110">
        <v>95.722991943358977</v>
      </c>
    </row>
    <row r="2788" spans="1:12" ht="15" customHeight="1">
      <c r="A2788" s="90">
        <v>76</v>
      </c>
      <c r="B2788" s="92" t="s">
        <v>3353</v>
      </c>
      <c r="C2788" s="90" t="s">
        <v>82</v>
      </c>
      <c r="D2788" s="90">
        <v>1</v>
      </c>
      <c r="E2788" s="90">
        <v>1</v>
      </c>
      <c r="F2788" s="90" t="s">
        <v>566</v>
      </c>
      <c r="G2788" s="95">
        <v>4.0648614182466902E-2</v>
      </c>
      <c r="H2788" s="97">
        <v>4.7462563577805622E-2</v>
      </c>
      <c r="I2788" s="97">
        <v>3.3834664787128182E-2</v>
      </c>
      <c r="J2788" s="90" t="s">
        <v>8678</v>
      </c>
      <c r="K2788" s="95">
        <v>8.4844462573528207E-2</v>
      </c>
      <c r="L2788" s="110">
        <v>200.43704605102531</v>
      </c>
    </row>
    <row r="2789" spans="1:12" ht="15" customHeight="1">
      <c r="A2789" s="90">
        <v>76</v>
      </c>
      <c r="B2789" s="92" t="s">
        <v>3354</v>
      </c>
      <c r="C2789" s="90" t="s">
        <v>82</v>
      </c>
      <c r="D2789" s="90">
        <v>1</v>
      </c>
      <c r="E2789" s="90">
        <v>1</v>
      </c>
      <c r="F2789" s="90" t="s">
        <v>566</v>
      </c>
      <c r="G2789" s="95">
        <v>3.4826886812979498E-2</v>
      </c>
      <c r="H2789" s="97">
        <v>4.0664936869878876E-2</v>
      </c>
      <c r="I2789" s="97">
        <v>2.8988836756080123E-2</v>
      </c>
      <c r="J2789" s="90" t="s">
        <v>8678</v>
      </c>
      <c r="K2789" s="95">
        <v>6.3471212983131395E-2</v>
      </c>
      <c r="L2789" s="110">
        <v>204.28404998779291</v>
      </c>
    </row>
    <row r="2790" spans="1:12" ht="15" customHeight="1">
      <c r="A2790" s="90">
        <v>76</v>
      </c>
      <c r="B2790" s="92" t="s">
        <v>3355</v>
      </c>
      <c r="C2790" s="90" t="s">
        <v>82</v>
      </c>
      <c r="D2790" s="90">
        <v>1</v>
      </c>
      <c r="E2790" s="90">
        <v>1</v>
      </c>
      <c r="F2790" s="90" t="s">
        <v>566</v>
      </c>
      <c r="H2790" s="97">
        <v>0</v>
      </c>
      <c r="I2790" s="97">
        <v>0</v>
      </c>
      <c r="J2790" s="90" t="s">
        <v>8678</v>
      </c>
      <c r="K2790" s="95">
        <v>0</v>
      </c>
      <c r="L2790" s="110">
        <v>162</v>
      </c>
    </row>
    <row r="2791" spans="1:12" ht="15" customHeight="1">
      <c r="A2791" s="90">
        <v>76</v>
      </c>
      <c r="B2791" s="92" t="s">
        <v>3356</v>
      </c>
      <c r="C2791" s="90" t="s">
        <v>82</v>
      </c>
      <c r="D2791" s="90">
        <v>1</v>
      </c>
      <c r="E2791" s="90">
        <v>1</v>
      </c>
      <c r="F2791" s="90" t="s">
        <v>566</v>
      </c>
      <c r="G2791" s="95">
        <v>0.112003539664118</v>
      </c>
      <c r="H2791" s="97">
        <v>0.13077875418789631</v>
      </c>
      <c r="I2791" s="97">
        <v>9.3228325140339699E-2</v>
      </c>
      <c r="J2791" s="90" t="s">
        <v>8678</v>
      </c>
      <c r="K2791" s="95">
        <v>1.2860082089900899E-2</v>
      </c>
      <c r="L2791" s="110">
        <v>236.34615325927729</v>
      </c>
    </row>
    <row r="2792" spans="1:12" ht="15" customHeight="1">
      <c r="A2792" s="90">
        <v>76</v>
      </c>
      <c r="B2792" s="92" t="s">
        <v>3357</v>
      </c>
      <c r="C2792" s="90" t="s">
        <v>82</v>
      </c>
      <c r="D2792" s="90">
        <v>1</v>
      </c>
      <c r="E2792" s="90">
        <v>1</v>
      </c>
      <c r="F2792" s="90" t="s">
        <v>566</v>
      </c>
      <c r="H2792" s="97">
        <v>0</v>
      </c>
      <c r="I2792" s="97">
        <v>0</v>
      </c>
      <c r="J2792" s="90" t="s">
        <v>8678</v>
      </c>
      <c r="K2792" s="95">
        <v>0</v>
      </c>
      <c r="L2792" s="110">
        <v>162</v>
      </c>
    </row>
    <row r="2793" spans="1:12" ht="15" customHeight="1">
      <c r="A2793" s="90">
        <v>76</v>
      </c>
      <c r="B2793" s="92" t="s">
        <v>3358</v>
      </c>
      <c r="C2793" s="90" t="s">
        <v>82</v>
      </c>
      <c r="D2793" s="90">
        <v>1</v>
      </c>
      <c r="E2793" s="90">
        <v>1</v>
      </c>
      <c r="F2793" s="90" t="s">
        <v>566</v>
      </c>
      <c r="H2793" s="97">
        <v>0</v>
      </c>
      <c r="I2793" s="97">
        <v>0</v>
      </c>
      <c r="J2793" s="90" t="s">
        <v>8678</v>
      </c>
      <c r="K2793" s="95">
        <v>0</v>
      </c>
      <c r="L2793" s="110">
        <v>162</v>
      </c>
    </row>
    <row r="2794" spans="1:12" ht="15" customHeight="1">
      <c r="A2794" s="90">
        <v>76</v>
      </c>
      <c r="B2794" s="92" t="s">
        <v>3359</v>
      </c>
      <c r="C2794" s="90" t="s">
        <v>82</v>
      </c>
      <c r="D2794" s="90">
        <v>1</v>
      </c>
      <c r="E2794" s="90">
        <v>1</v>
      </c>
      <c r="F2794" s="90" t="s">
        <v>566</v>
      </c>
      <c r="H2794" s="97">
        <v>0</v>
      </c>
      <c r="I2794" s="97">
        <v>0</v>
      </c>
      <c r="J2794" s="90" t="s">
        <v>8678</v>
      </c>
      <c r="K2794" s="95">
        <v>0</v>
      </c>
      <c r="L2794" s="110">
        <v>162</v>
      </c>
    </row>
    <row r="2795" spans="1:12" ht="15" customHeight="1">
      <c r="A2795" s="90">
        <v>76</v>
      </c>
      <c r="B2795" s="92" t="s">
        <v>3360</v>
      </c>
      <c r="C2795" s="90" t="s">
        <v>82</v>
      </c>
      <c r="D2795" s="90">
        <v>1</v>
      </c>
      <c r="E2795" s="90">
        <v>1</v>
      </c>
      <c r="F2795" s="90" t="s">
        <v>566</v>
      </c>
      <c r="G2795" s="95">
        <v>0.79175006877925103</v>
      </c>
      <c r="H2795" s="97">
        <v>0.92447156521700125</v>
      </c>
      <c r="I2795" s="97">
        <v>0.65902857234150081</v>
      </c>
      <c r="J2795" s="90" t="s">
        <v>8678</v>
      </c>
      <c r="K2795" s="95">
        <v>0.56673842668533303</v>
      </c>
      <c r="L2795" s="110">
        <v>156.16012573242097</v>
      </c>
    </row>
    <row r="2796" spans="1:12" ht="15" customHeight="1">
      <c r="A2796" s="90">
        <v>76</v>
      </c>
      <c r="B2796" s="92" t="s">
        <v>3361</v>
      </c>
      <c r="C2796" s="90" t="s">
        <v>82</v>
      </c>
      <c r="D2796" s="90">
        <v>1</v>
      </c>
      <c r="E2796" s="90">
        <v>1</v>
      </c>
      <c r="F2796" s="90" t="s">
        <v>566</v>
      </c>
      <c r="G2796" s="95">
        <v>0.47959316442334099</v>
      </c>
      <c r="H2796" s="97">
        <v>0.55998762850178851</v>
      </c>
      <c r="I2796" s="97">
        <v>0.39919870034489346</v>
      </c>
      <c r="J2796" s="90" t="s">
        <v>8678</v>
      </c>
      <c r="K2796" s="95">
        <v>1.16380703449249</v>
      </c>
      <c r="L2796" s="110">
        <v>115.43264770507801</v>
      </c>
    </row>
    <row r="2797" spans="1:12" ht="15" customHeight="1">
      <c r="A2797" s="90">
        <v>76</v>
      </c>
      <c r="B2797" s="92" t="s">
        <v>3362</v>
      </c>
      <c r="C2797" s="90" t="s">
        <v>82</v>
      </c>
      <c r="D2797" s="90">
        <v>1</v>
      </c>
      <c r="E2797" s="90">
        <v>1</v>
      </c>
      <c r="F2797" s="90" t="s">
        <v>566</v>
      </c>
      <c r="G2797" s="95">
        <v>0.59267809595993204</v>
      </c>
      <c r="H2797" s="97">
        <v>0.69202904887233441</v>
      </c>
      <c r="I2797" s="97">
        <v>0.49332714304752961</v>
      </c>
      <c r="J2797" s="90" t="s">
        <v>8678</v>
      </c>
      <c r="K2797" s="95">
        <v>0.85248029232025102</v>
      </c>
      <c r="L2797" s="110">
        <v>116.07946777343699</v>
      </c>
    </row>
    <row r="2798" spans="1:12" ht="15" customHeight="1">
      <c r="A2798" s="90">
        <v>76</v>
      </c>
      <c r="B2798" s="92" t="s">
        <v>3363</v>
      </c>
      <c r="C2798" s="90" t="s">
        <v>82</v>
      </c>
      <c r="D2798" s="90">
        <v>1</v>
      </c>
      <c r="E2798" s="90">
        <v>1</v>
      </c>
      <c r="F2798" s="90" t="s">
        <v>566</v>
      </c>
      <c r="G2798" s="95">
        <v>0</v>
      </c>
      <c r="H2798" s="97">
        <v>0</v>
      </c>
      <c r="I2798" s="97">
        <v>0</v>
      </c>
      <c r="J2798" s="90" t="s">
        <v>8678</v>
      </c>
      <c r="K2798" s="95">
        <v>0.97996997833251898</v>
      </c>
      <c r="L2798" s="110">
        <v>125.96722412109301</v>
      </c>
    </row>
    <row r="2799" spans="1:12" ht="15" customHeight="1">
      <c r="A2799" s="90">
        <v>76</v>
      </c>
      <c r="B2799" s="92" t="s">
        <v>3364</v>
      </c>
      <c r="C2799" s="90" t="s">
        <v>82</v>
      </c>
      <c r="D2799" s="90">
        <v>1</v>
      </c>
      <c r="E2799" s="90">
        <v>1</v>
      </c>
      <c r="F2799" s="90" t="s">
        <v>566</v>
      </c>
      <c r="G2799" s="95">
        <v>1.1078624218211901</v>
      </c>
      <c r="H2799" s="97">
        <v>1.2935740046417203</v>
      </c>
      <c r="I2799" s="97">
        <v>0.92215083900065975</v>
      </c>
      <c r="J2799" s="90" t="s">
        <v>8678</v>
      </c>
      <c r="K2799" s="95">
        <v>0.96438544988632202</v>
      </c>
      <c r="L2799" s="110">
        <v>103.64978027343699</v>
      </c>
    </row>
    <row r="2800" spans="1:12" ht="15" customHeight="1">
      <c r="A2800" s="90">
        <v>76</v>
      </c>
      <c r="B2800" s="92" t="s">
        <v>3365</v>
      </c>
      <c r="C2800" s="90" t="s">
        <v>82</v>
      </c>
      <c r="D2800" s="90">
        <v>1</v>
      </c>
      <c r="E2800" s="90">
        <v>1</v>
      </c>
      <c r="F2800" s="90" t="s">
        <v>566</v>
      </c>
      <c r="G2800" s="95">
        <v>0.53852724005382702</v>
      </c>
      <c r="H2800" s="97">
        <v>0.62880085541661057</v>
      </c>
      <c r="I2800" s="97">
        <v>0.44825362469104352</v>
      </c>
      <c r="J2800" s="90" t="s">
        <v>8678</v>
      </c>
      <c r="K2800" s="95">
        <v>0.83461475372314398</v>
      </c>
      <c r="L2800" s="110">
        <v>96.109252929686988</v>
      </c>
    </row>
    <row r="2801" spans="1:12" ht="15" customHeight="1">
      <c r="A2801" s="90">
        <v>76</v>
      </c>
      <c r="B2801" s="92" t="s">
        <v>3366</v>
      </c>
      <c r="C2801" s="90" t="s">
        <v>82</v>
      </c>
      <c r="D2801" s="90">
        <v>1</v>
      </c>
      <c r="E2801" s="90">
        <v>1</v>
      </c>
      <c r="F2801" s="90" t="s">
        <v>566</v>
      </c>
      <c r="G2801" s="95">
        <v>0.31559524695916802</v>
      </c>
      <c r="H2801" s="97">
        <v>0.36849865056687964</v>
      </c>
      <c r="I2801" s="97">
        <v>0.2626918433514564</v>
      </c>
      <c r="J2801" s="90" t="s">
        <v>8678</v>
      </c>
      <c r="K2801" s="95">
        <v>0.55817109346389704</v>
      </c>
      <c r="L2801" s="110">
        <v>93.056701660156023</v>
      </c>
    </row>
    <row r="2802" spans="1:12" ht="15" customHeight="1">
      <c r="A2802" s="90">
        <v>76</v>
      </c>
      <c r="B2802" s="92" t="s">
        <v>3367</v>
      </c>
      <c r="C2802" s="90" t="s">
        <v>82</v>
      </c>
      <c r="D2802" s="90">
        <v>1</v>
      </c>
      <c r="E2802" s="90">
        <v>1</v>
      </c>
      <c r="F2802" s="90" t="s">
        <v>566</v>
      </c>
      <c r="G2802" s="95">
        <v>0.20848679261149</v>
      </c>
      <c r="H2802" s="97">
        <v>0.24343554752043178</v>
      </c>
      <c r="I2802" s="97">
        <v>0.17353803770254822</v>
      </c>
      <c r="J2802" s="90" t="s">
        <v>8678</v>
      </c>
      <c r="K2802" s="95">
        <v>0.28110495209693898</v>
      </c>
      <c r="L2802" s="110">
        <v>125.51541137695301</v>
      </c>
    </row>
    <row r="2803" spans="1:12" ht="15" customHeight="1">
      <c r="A2803" s="90">
        <v>76</v>
      </c>
      <c r="B2803" s="92" t="s">
        <v>3368</v>
      </c>
      <c r="C2803" s="90" t="s">
        <v>82</v>
      </c>
      <c r="D2803" s="90">
        <v>1</v>
      </c>
      <c r="E2803" s="90">
        <v>1</v>
      </c>
      <c r="F2803" s="90" t="s">
        <v>566</v>
      </c>
      <c r="G2803" s="95">
        <v>0.144353695510682</v>
      </c>
      <c r="H2803" s="97">
        <v>0.16855178432681164</v>
      </c>
      <c r="I2803" s="97">
        <v>0.12015560669455236</v>
      </c>
      <c r="J2803" s="90" t="s">
        <v>8678</v>
      </c>
      <c r="K2803" s="95">
        <v>0.27885729074478099</v>
      </c>
      <c r="L2803" s="110">
        <v>122.76889038085898</v>
      </c>
    </row>
    <row r="2804" spans="1:12" ht="15" customHeight="1">
      <c r="A2804" s="90">
        <v>76</v>
      </c>
      <c r="B2804" s="92" t="s">
        <v>3369</v>
      </c>
      <c r="C2804" s="90" t="s">
        <v>82</v>
      </c>
      <c r="D2804" s="90">
        <v>1</v>
      </c>
      <c r="E2804" s="90">
        <v>1</v>
      </c>
      <c r="F2804" s="90" t="s">
        <v>566</v>
      </c>
      <c r="G2804" s="95">
        <v>0.91177750490076204</v>
      </c>
      <c r="H2804" s="97">
        <v>1.0646192660076335</v>
      </c>
      <c r="I2804" s="97">
        <v>0.75893574379389062</v>
      </c>
      <c r="J2804" s="90" t="s">
        <v>8678</v>
      </c>
      <c r="K2804" s="95">
        <v>0.56220501661300604</v>
      </c>
      <c r="L2804" s="110">
        <v>117.58621215820301</v>
      </c>
    </row>
    <row r="2805" spans="1:12" ht="15" customHeight="1">
      <c r="A2805" s="90">
        <v>76</v>
      </c>
      <c r="B2805" s="92" t="s">
        <v>3370</v>
      </c>
      <c r="C2805" s="90" t="s">
        <v>82</v>
      </c>
      <c r="D2805" s="90">
        <v>1</v>
      </c>
      <c r="E2805" s="90">
        <v>1</v>
      </c>
      <c r="F2805" s="90" t="s">
        <v>566</v>
      </c>
      <c r="G2805" s="95">
        <v>1.0383001070570499</v>
      </c>
      <c r="H2805" s="97">
        <v>1.2123509210627377</v>
      </c>
      <c r="I2805" s="97">
        <v>0.864249293051362</v>
      </c>
      <c r="J2805" s="90" t="s">
        <v>8678</v>
      </c>
      <c r="K2805" s="95">
        <v>1.17134797573089</v>
      </c>
      <c r="L2805" s="110">
        <v>92.868347167968011</v>
      </c>
    </row>
    <row r="2806" spans="1:12" ht="15" customHeight="1">
      <c r="A2806" s="90">
        <v>76</v>
      </c>
      <c r="B2806" s="92" t="s">
        <v>3371</v>
      </c>
      <c r="C2806" s="90" t="s">
        <v>82</v>
      </c>
      <c r="D2806" s="90">
        <v>1</v>
      </c>
      <c r="E2806" s="90">
        <v>1</v>
      </c>
      <c r="F2806" s="90" t="s">
        <v>566</v>
      </c>
      <c r="G2806" s="95">
        <v>0.19660459291026999</v>
      </c>
      <c r="H2806" s="97">
        <v>0.2295615281939232</v>
      </c>
      <c r="I2806" s="97">
        <v>0.16364765762661679</v>
      </c>
      <c r="J2806" s="90" t="s">
        <v>8678</v>
      </c>
      <c r="K2806" s="95">
        <v>0.92196917533874501</v>
      </c>
      <c r="L2806" s="110">
        <v>103.85711669921801</v>
      </c>
    </row>
    <row r="2807" spans="1:12" ht="15" customHeight="1">
      <c r="A2807" s="90">
        <v>76</v>
      </c>
      <c r="B2807" s="92" t="s">
        <v>3372</v>
      </c>
      <c r="C2807" s="90" t="s">
        <v>82</v>
      </c>
      <c r="D2807" s="90">
        <v>1</v>
      </c>
      <c r="E2807" s="90">
        <v>1</v>
      </c>
      <c r="F2807" s="90" t="s">
        <v>566</v>
      </c>
      <c r="G2807" s="95">
        <v>0.29226667265451101</v>
      </c>
      <c r="H2807" s="97">
        <v>0.34125949461080934</v>
      </c>
      <c r="I2807" s="97">
        <v>0.24327385069821267</v>
      </c>
      <c r="J2807" s="90" t="s">
        <v>8678</v>
      </c>
      <c r="K2807" s="95">
        <v>1.5991780757903999</v>
      </c>
      <c r="L2807" s="110">
        <v>109.64144897460898</v>
      </c>
    </row>
    <row r="2808" spans="1:12" ht="15" customHeight="1">
      <c r="A2808" s="90">
        <v>76</v>
      </c>
      <c r="B2808" s="92" t="s">
        <v>3373</v>
      </c>
      <c r="C2808" s="90" t="s">
        <v>82</v>
      </c>
      <c r="D2808" s="90">
        <v>1</v>
      </c>
      <c r="E2808" s="90">
        <v>1</v>
      </c>
      <c r="F2808" s="90" t="s">
        <v>566</v>
      </c>
      <c r="G2808" s="95">
        <v>0.153610058691105</v>
      </c>
      <c r="H2808" s="97">
        <v>0.17935979672246138</v>
      </c>
      <c r="I2808" s="97">
        <v>0.12786032065974862</v>
      </c>
      <c r="J2808" s="90" t="s">
        <v>8678</v>
      </c>
      <c r="K2808" s="95">
        <v>1.2568551301956099</v>
      </c>
      <c r="L2808" s="110">
        <v>103.31726074218699</v>
      </c>
    </row>
    <row r="2809" spans="1:12" ht="15" customHeight="1">
      <c r="A2809" s="90">
        <v>76</v>
      </c>
      <c r="B2809" s="92" t="s">
        <v>3374</v>
      </c>
      <c r="C2809" s="90" t="s">
        <v>82</v>
      </c>
      <c r="D2809" s="90">
        <v>1</v>
      </c>
      <c r="E2809" s="90">
        <v>1</v>
      </c>
      <c r="F2809" s="90" t="s">
        <v>566</v>
      </c>
      <c r="G2809" s="95">
        <v>0.299022942346511</v>
      </c>
      <c r="H2809" s="97">
        <v>0.34914832148116465</v>
      </c>
      <c r="I2809" s="97">
        <v>0.24889756321185735</v>
      </c>
      <c r="J2809" s="90" t="s">
        <v>8678</v>
      </c>
      <c r="K2809" s="95">
        <v>1.3972533941268901</v>
      </c>
      <c r="L2809" s="110">
        <v>124.97116088867102</v>
      </c>
    </row>
    <row r="2810" spans="1:12" ht="15" customHeight="1">
      <c r="A2810" s="90">
        <v>76</v>
      </c>
      <c r="B2810" s="92" t="s">
        <v>3375</v>
      </c>
      <c r="C2810" s="90" t="s">
        <v>82</v>
      </c>
      <c r="D2810" s="90">
        <v>1</v>
      </c>
      <c r="E2810" s="90">
        <v>1</v>
      </c>
      <c r="F2810" s="90" t="s">
        <v>566</v>
      </c>
      <c r="G2810" s="95">
        <v>5.9476795541722499E-2</v>
      </c>
      <c r="H2810" s="97">
        <v>6.9446923261181431E-2</v>
      </c>
      <c r="I2810" s="97">
        <v>4.9506667822263567E-2</v>
      </c>
      <c r="J2810" s="90" t="s">
        <v>8678</v>
      </c>
      <c r="K2810" s="95">
        <v>1.72132933139801</v>
      </c>
      <c r="L2810" s="110">
        <v>139.34133911132801</v>
      </c>
    </row>
    <row r="2811" spans="1:12" ht="15" customHeight="1">
      <c r="A2811" s="90">
        <v>76</v>
      </c>
      <c r="B2811" s="92" t="s">
        <v>3376</v>
      </c>
      <c r="C2811" s="90" t="s">
        <v>82</v>
      </c>
      <c r="D2811" s="90">
        <v>1</v>
      </c>
      <c r="E2811" s="90">
        <v>1</v>
      </c>
      <c r="F2811" s="90" t="s">
        <v>566</v>
      </c>
      <c r="G2811" s="95">
        <v>0</v>
      </c>
      <c r="H2811" s="97">
        <v>0</v>
      </c>
      <c r="I2811" s="97">
        <v>0</v>
      </c>
      <c r="J2811" s="90" t="s">
        <v>8678</v>
      </c>
      <c r="K2811" s="95">
        <v>2.24590611457824</v>
      </c>
      <c r="L2811" s="110">
        <v>104.45455932617102</v>
      </c>
    </row>
    <row r="2812" spans="1:12" ht="15" customHeight="1">
      <c r="A2812" s="90">
        <v>76</v>
      </c>
      <c r="B2812" s="92" t="s">
        <v>3377</v>
      </c>
      <c r="C2812" s="90" t="s">
        <v>82</v>
      </c>
      <c r="D2812" s="90">
        <v>1</v>
      </c>
      <c r="E2812" s="90">
        <v>1</v>
      </c>
      <c r="F2812" s="90" t="s">
        <v>566</v>
      </c>
      <c r="G2812" s="95">
        <v>0</v>
      </c>
      <c r="H2812" s="97">
        <v>0</v>
      </c>
      <c r="I2812" s="97">
        <v>0</v>
      </c>
      <c r="J2812" s="90" t="s">
        <v>8678</v>
      </c>
      <c r="K2812" s="95">
        <v>1.7030727863311701</v>
      </c>
      <c r="L2812" s="110">
        <v>109.23748779296801</v>
      </c>
    </row>
    <row r="2813" spans="1:12" ht="15" customHeight="1">
      <c r="A2813" s="90">
        <v>76</v>
      </c>
      <c r="B2813" s="92" t="s">
        <v>3378</v>
      </c>
      <c r="C2813" s="90" t="s">
        <v>82</v>
      </c>
      <c r="D2813" s="90">
        <v>1</v>
      </c>
      <c r="E2813" s="90">
        <v>1</v>
      </c>
      <c r="F2813" s="90" t="s">
        <v>566</v>
      </c>
      <c r="G2813" s="95">
        <v>0</v>
      </c>
      <c r="H2813" s="97">
        <v>0</v>
      </c>
      <c r="I2813" s="97">
        <v>0</v>
      </c>
      <c r="J2813" s="90" t="s">
        <v>8678</v>
      </c>
      <c r="K2813" s="95">
        <v>1.4296468496322601</v>
      </c>
      <c r="L2813" s="110">
        <v>89.549072265625</v>
      </c>
    </row>
    <row r="2814" spans="1:12" ht="15" customHeight="1">
      <c r="A2814" s="90">
        <v>76</v>
      </c>
      <c r="B2814" s="92" t="s">
        <v>3379</v>
      </c>
      <c r="C2814" s="90" t="s">
        <v>82</v>
      </c>
      <c r="D2814" s="90">
        <v>1</v>
      </c>
      <c r="E2814" s="90">
        <v>1</v>
      </c>
      <c r="F2814" s="90" t="s">
        <v>566</v>
      </c>
      <c r="G2814" s="95">
        <v>6.1451843803935903E-2</v>
      </c>
      <c r="H2814" s="97">
        <v>7.1753049942247266E-2</v>
      </c>
      <c r="I2814" s="97">
        <v>5.115063766562454E-2</v>
      </c>
      <c r="J2814" s="90" t="s">
        <v>8678</v>
      </c>
      <c r="K2814" s="95">
        <v>1.65459144115448</v>
      </c>
      <c r="L2814" s="110">
        <v>147.00222778320301</v>
      </c>
    </row>
    <row r="2815" spans="1:12" ht="15" customHeight="1">
      <c r="A2815" s="90">
        <v>76</v>
      </c>
      <c r="B2815" s="92" t="s">
        <v>3380</v>
      </c>
      <c r="C2815" s="90" t="s">
        <v>82</v>
      </c>
      <c r="D2815" s="90">
        <v>1</v>
      </c>
      <c r="E2815" s="90">
        <v>1</v>
      </c>
      <c r="F2815" s="90" t="s">
        <v>566</v>
      </c>
      <c r="G2815" s="95">
        <v>0.50817123892847504</v>
      </c>
      <c r="H2815" s="97">
        <v>0.59335626124391638</v>
      </c>
      <c r="I2815" s="97">
        <v>0.42298621661303365</v>
      </c>
      <c r="J2815" s="90" t="s">
        <v>8678</v>
      </c>
      <c r="K2815" s="95">
        <v>1.72347772121429</v>
      </c>
      <c r="L2815" s="110">
        <v>152.86758422851494</v>
      </c>
    </row>
    <row r="2816" spans="1:12" ht="15" customHeight="1">
      <c r="A2816" s="90">
        <v>76</v>
      </c>
      <c r="B2816" s="92" t="s">
        <v>3381</v>
      </c>
      <c r="C2816" s="90" t="s">
        <v>82</v>
      </c>
      <c r="D2816" s="90">
        <v>1</v>
      </c>
      <c r="E2816" s="90">
        <v>1</v>
      </c>
      <c r="F2816" s="90" t="s">
        <v>566</v>
      </c>
      <c r="G2816" s="95">
        <v>0.111778569303676</v>
      </c>
      <c r="H2816" s="97">
        <v>0.13051607192306755</v>
      </c>
      <c r="I2816" s="97">
        <v>9.304106668428444E-2</v>
      </c>
      <c r="J2816" s="90" t="s">
        <v>8678</v>
      </c>
      <c r="K2816" s="95">
        <v>2.0975761413574201</v>
      </c>
      <c r="L2816" s="110">
        <v>132.10339355468699</v>
      </c>
    </row>
    <row r="2817" spans="1:12" ht="15" customHeight="1">
      <c r="A2817" s="90">
        <v>76</v>
      </c>
      <c r="B2817" s="92" t="s">
        <v>3382</v>
      </c>
      <c r="C2817" s="90" t="s">
        <v>82</v>
      </c>
      <c r="D2817" s="90">
        <v>1</v>
      </c>
      <c r="E2817" s="90">
        <v>1</v>
      </c>
      <c r="F2817" s="90" t="s">
        <v>566</v>
      </c>
      <c r="G2817" s="95">
        <v>0.13201781983914199</v>
      </c>
      <c r="H2817" s="97">
        <v>0.1541480390793066</v>
      </c>
      <c r="I2817" s="97">
        <v>0.10988760059897737</v>
      </c>
      <c r="J2817" s="90" t="s">
        <v>8678</v>
      </c>
      <c r="K2817" s="95">
        <v>2.3468096256256099</v>
      </c>
      <c r="L2817" s="110">
        <v>124.76763916015602</v>
      </c>
    </row>
    <row r="2818" spans="1:12" ht="15" customHeight="1">
      <c r="A2818" s="90">
        <v>76</v>
      </c>
      <c r="B2818" s="92" t="s">
        <v>3383</v>
      </c>
      <c r="C2818" s="90" t="s">
        <v>82</v>
      </c>
      <c r="D2818" s="90">
        <v>1</v>
      </c>
      <c r="E2818" s="90">
        <v>1</v>
      </c>
      <c r="F2818" s="90" t="s">
        <v>566</v>
      </c>
      <c r="G2818" s="95">
        <v>5.67224311946051E-2</v>
      </c>
      <c r="H2818" s="97">
        <v>6.6230843314281584E-2</v>
      </c>
      <c r="I2818" s="97">
        <v>4.7214019074928622E-2</v>
      </c>
      <c r="J2818" s="90" t="s">
        <v>8678</v>
      </c>
      <c r="K2818" s="95">
        <v>1.4766108989715501</v>
      </c>
      <c r="L2818" s="110">
        <v>107.0361328125</v>
      </c>
    </row>
    <row r="2819" spans="1:12" ht="15" customHeight="1">
      <c r="A2819" s="90">
        <v>76</v>
      </c>
      <c r="B2819" s="92" t="s">
        <v>3384</v>
      </c>
      <c r="C2819" s="90" t="s">
        <v>82</v>
      </c>
      <c r="D2819" s="90">
        <v>1</v>
      </c>
      <c r="E2819" s="90">
        <v>1</v>
      </c>
      <c r="F2819" s="90" t="s">
        <v>566</v>
      </c>
      <c r="G2819" s="95">
        <v>0.23037213373886001</v>
      </c>
      <c r="H2819" s="97">
        <v>0.26898954033349559</v>
      </c>
      <c r="I2819" s="97">
        <v>0.1917547271442244</v>
      </c>
      <c r="J2819" s="90" t="s">
        <v>8678</v>
      </c>
      <c r="K2819" s="95">
        <v>1.51429951190948</v>
      </c>
      <c r="L2819" s="110">
        <v>114.16400146484301</v>
      </c>
    </row>
    <row r="2820" spans="1:12" ht="15" customHeight="1">
      <c r="A2820" s="90">
        <v>76</v>
      </c>
      <c r="B2820" s="92" t="s">
        <v>3385</v>
      </c>
      <c r="C2820" s="90" t="s">
        <v>82</v>
      </c>
      <c r="D2820" s="90">
        <v>1</v>
      </c>
      <c r="E2820" s="90">
        <v>1</v>
      </c>
      <c r="F2820" s="90" t="s">
        <v>566</v>
      </c>
      <c r="G2820" s="95">
        <v>0.162156398319137</v>
      </c>
      <c r="H2820" s="97">
        <v>0.18933876392985882</v>
      </c>
      <c r="I2820" s="97">
        <v>0.13497403270841518</v>
      </c>
      <c r="J2820" s="90" t="s">
        <v>8678</v>
      </c>
      <c r="K2820" s="95">
        <v>1.44633936882019</v>
      </c>
      <c r="L2820" s="110">
        <v>130.58541870117102</v>
      </c>
    </row>
    <row r="2821" spans="1:12" ht="15" customHeight="1">
      <c r="A2821" s="90">
        <v>76</v>
      </c>
      <c r="B2821" s="92" t="s">
        <v>3386</v>
      </c>
      <c r="C2821" s="90" t="s">
        <v>82</v>
      </c>
      <c r="D2821" s="90">
        <v>1</v>
      </c>
      <c r="E2821" s="90">
        <v>1</v>
      </c>
      <c r="F2821" s="90" t="s">
        <v>566</v>
      </c>
      <c r="G2821" s="95">
        <v>7.1031530782210001E-2</v>
      </c>
      <c r="H2821" s="97">
        <v>8.2938585080562705E-2</v>
      </c>
      <c r="I2821" s="97">
        <v>5.912447648385729E-2</v>
      </c>
      <c r="J2821" s="90" t="s">
        <v>8678</v>
      </c>
      <c r="K2821" s="95">
        <v>1.5702490806579501</v>
      </c>
      <c r="L2821" s="110">
        <v>146.245513916015</v>
      </c>
    </row>
    <row r="2822" spans="1:12" ht="15" customHeight="1">
      <c r="A2822" s="90">
        <v>76</v>
      </c>
      <c r="B2822" s="92" t="s">
        <v>3387</v>
      </c>
      <c r="C2822" s="90" t="s">
        <v>82</v>
      </c>
      <c r="D2822" s="90">
        <v>1</v>
      </c>
      <c r="E2822" s="90">
        <v>1</v>
      </c>
      <c r="F2822" s="90" t="s">
        <v>566</v>
      </c>
      <c r="G2822" s="95">
        <v>0.29631385677335298</v>
      </c>
      <c r="H2822" s="97">
        <v>0.34598511041383168</v>
      </c>
      <c r="I2822" s="97">
        <v>0.24664260313287431</v>
      </c>
      <c r="J2822" s="90" t="s">
        <v>8678</v>
      </c>
      <c r="K2822" s="95">
        <v>1.3457185029983501</v>
      </c>
      <c r="L2822" s="110">
        <v>131.63684082031199</v>
      </c>
    </row>
    <row r="2823" spans="1:12" ht="15" customHeight="1">
      <c r="A2823" s="90">
        <v>76</v>
      </c>
      <c r="B2823" s="92" t="s">
        <v>3388</v>
      </c>
      <c r="C2823" s="90" t="s">
        <v>82</v>
      </c>
      <c r="D2823" s="90">
        <v>1</v>
      </c>
      <c r="E2823" s="90">
        <v>1</v>
      </c>
      <c r="F2823" s="90" t="s">
        <v>566</v>
      </c>
      <c r="G2823" s="95">
        <v>1.2808668018906301E-2</v>
      </c>
      <c r="H2823" s="97">
        <v>1.4955792034272284E-2</v>
      </c>
      <c r="I2823" s="97">
        <v>1.0661544003540318E-2</v>
      </c>
      <c r="J2823" s="90" t="s">
        <v>8678</v>
      </c>
      <c r="K2823" s="95">
        <v>1.3051738739013601</v>
      </c>
      <c r="L2823" s="110">
        <v>149.62429809570301</v>
      </c>
    </row>
    <row r="2824" spans="1:12" ht="15" customHeight="1">
      <c r="A2824" s="90">
        <v>76</v>
      </c>
      <c r="B2824" s="92" t="s">
        <v>3389</v>
      </c>
      <c r="C2824" s="90" t="s">
        <v>82</v>
      </c>
      <c r="D2824" s="90">
        <v>1</v>
      </c>
      <c r="E2824" s="90">
        <v>1</v>
      </c>
      <c r="F2824" s="90" t="s">
        <v>566</v>
      </c>
      <c r="G2824" s="95">
        <v>0</v>
      </c>
      <c r="H2824" s="97">
        <v>0</v>
      </c>
      <c r="I2824" s="97">
        <v>0</v>
      </c>
      <c r="J2824" s="90" t="s">
        <v>8678</v>
      </c>
      <c r="K2824" s="95">
        <v>1.1065639257430999</v>
      </c>
      <c r="L2824" s="110">
        <v>117.33407592773398</v>
      </c>
    </row>
    <row r="2825" spans="1:12" ht="15" customHeight="1">
      <c r="A2825" s="90">
        <v>76</v>
      </c>
      <c r="B2825" s="92" t="s">
        <v>3390</v>
      </c>
      <c r="C2825" s="90" t="s">
        <v>82</v>
      </c>
      <c r="D2825" s="90">
        <v>1</v>
      </c>
      <c r="E2825" s="90">
        <v>1</v>
      </c>
      <c r="F2825" s="90" t="s">
        <v>566</v>
      </c>
      <c r="G2825" s="95">
        <v>0.34664326500600201</v>
      </c>
      <c r="H2825" s="97">
        <v>0.40475126483554358</v>
      </c>
      <c r="I2825" s="97">
        <v>0.28853526517646044</v>
      </c>
      <c r="J2825" s="90" t="s">
        <v>8678</v>
      </c>
      <c r="K2825" s="95">
        <v>1.39021933078765</v>
      </c>
      <c r="L2825" s="110">
        <v>103.72955322265602</v>
      </c>
    </row>
    <row r="2826" spans="1:12" ht="15" customHeight="1">
      <c r="A2826" s="90">
        <v>76</v>
      </c>
      <c r="B2826" s="92" t="s">
        <v>3391</v>
      </c>
      <c r="C2826" s="90" t="s">
        <v>82</v>
      </c>
      <c r="D2826" s="90">
        <v>1</v>
      </c>
      <c r="E2826" s="90">
        <v>1</v>
      </c>
      <c r="F2826" s="90" t="s">
        <v>566</v>
      </c>
      <c r="G2826" s="95">
        <v>2.1406019106515601</v>
      </c>
      <c r="H2826" s="97">
        <v>2.4994321780075506</v>
      </c>
      <c r="I2826" s="97">
        <v>1.7817716432955697</v>
      </c>
      <c r="J2826" s="90" t="s">
        <v>8678</v>
      </c>
      <c r="K2826" s="95">
        <v>0.96277648210525502</v>
      </c>
      <c r="L2826" s="110">
        <v>122.28543090820301</v>
      </c>
    </row>
    <row r="2827" spans="1:12" ht="15" customHeight="1">
      <c r="A2827" s="90">
        <v>76</v>
      </c>
      <c r="B2827" s="92" t="s">
        <v>3392</v>
      </c>
      <c r="C2827" s="90" t="s">
        <v>82</v>
      </c>
      <c r="D2827" s="90">
        <v>1</v>
      </c>
      <c r="E2827" s="90">
        <v>1</v>
      </c>
      <c r="F2827" s="90" t="s">
        <v>566</v>
      </c>
      <c r="G2827" s="95">
        <v>0</v>
      </c>
      <c r="H2827" s="97">
        <v>0</v>
      </c>
      <c r="I2827" s="97">
        <v>0</v>
      </c>
      <c r="J2827" s="90" t="s">
        <v>8678</v>
      </c>
      <c r="K2827" s="95">
        <v>0.84348046779632502</v>
      </c>
      <c r="L2827" s="110">
        <v>112.25634765625</v>
      </c>
    </row>
    <row r="2828" spans="1:12" ht="15" customHeight="1">
      <c r="A2828" s="90">
        <v>76</v>
      </c>
      <c r="B2828" s="92" t="s">
        <v>3393</v>
      </c>
      <c r="C2828" s="90" t="s">
        <v>82</v>
      </c>
      <c r="D2828" s="90">
        <v>1</v>
      </c>
      <c r="E2828" s="90">
        <v>1</v>
      </c>
      <c r="F2828" s="90" t="s">
        <v>566</v>
      </c>
      <c r="G2828" s="95">
        <v>9.8237499836237696E-2</v>
      </c>
      <c r="H2828" s="97">
        <v>0.11470510558545036</v>
      </c>
      <c r="I2828" s="97">
        <v>8.1769894087025036E-2</v>
      </c>
      <c r="J2828" s="90" t="s">
        <v>8678</v>
      </c>
      <c r="K2828" s="95">
        <v>1.47372734546661</v>
      </c>
      <c r="L2828" s="110">
        <v>114.6240234375</v>
      </c>
    </row>
    <row r="2829" spans="1:12" ht="15" customHeight="1">
      <c r="A2829" s="90">
        <v>76</v>
      </c>
      <c r="B2829" s="92" t="s">
        <v>3394</v>
      </c>
      <c r="C2829" s="90" t="s">
        <v>82</v>
      </c>
      <c r="D2829" s="90">
        <v>1</v>
      </c>
      <c r="E2829" s="90">
        <v>1</v>
      </c>
      <c r="F2829" s="90" t="s">
        <v>566</v>
      </c>
      <c r="G2829" s="95">
        <v>4.7947756911125197</v>
      </c>
      <c r="H2829" s="97">
        <v>5.5985265588440249</v>
      </c>
      <c r="I2829" s="97">
        <v>3.9910248233810144</v>
      </c>
      <c r="J2829" s="90" t="s">
        <v>8678</v>
      </c>
      <c r="K2829" s="95">
        <v>1.8449357748031601</v>
      </c>
      <c r="L2829" s="110">
        <v>115.84051513671801</v>
      </c>
    </row>
    <row r="2830" spans="1:12" ht="15" customHeight="1">
      <c r="A2830" s="90">
        <v>76</v>
      </c>
      <c r="B2830" s="92" t="s">
        <v>3395</v>
      </c>
      <c r="C2830" s="90" t="s">
        <v>82</v>
      </c>
      <c r="D2830" s="90">
        <v>1</v>
      </c>
      <c r="E2830" s="90">
        <v>1</v>
      </c>
      <c r="F2830" s="90" t="s">
        <v>566</v>
      </c>
      <c r="G2830" s="95">
        <v>7.0506713361681497</v>
      </c>
      <c r="H2830" s="97">
        <v>8.232579222920597</v>
      </c>
      <c r="I2830" s="97">
        <v>5.8687634494157024</v>
      </c>
      <c r="J2830" s="90" t="s">
        <v>8678</v>
      </c>
      <c r="K2830" s="95">
        <v>1.3634068965911801</v>
      </c>
      <c r="L2830" s="110">
        <v>112.73181152343699</v>
      </c>
    </row>
    <row r="2831" spans="1:12" ht="15" customHeight="1">
      <c r="A2831" s="90">
        <v>76</v>
      </c>
      <c r="B2831" s="92" t="s">
        <v>3396</v>
      </c>
      <c r="C2831" s="90" t="s">
        <v>82</v>
      </c>
      <c r="D2831" s="90">
        <v>1</v>
      </c>
      <c r="E2831" s="90">
        <v>1</v>
      </c>
      <c r="F2831" s="90" t="s">
        <v>566</v>
      </c>
      <c r="G2831" s="95">
        <v>0</v>
      </c>
      <c r="H2831" s="97">
        <v>0</v>
      </c>
      <c r="I2831" s="97">
        <v>0</v>
      </c>
      <c r="J2831" s="90" t="s">
        <v>8678</v>
      </c>
      <c r="K2831" s="95">
        <v>1.0358306169509801</v>
      </c>
      <c r="L2831" s="110">
        <v>119.88641357421801</v>
      </c>
    </row>
    <row r="2832" spans="1:12" ht="15" customHeight="1">
      <c r="A2832" s="90">
        <v>76</v>
      </c>
      <c r="B2832" s="92" t="s">
        <v>3397</v>
      </c>
      <c r="C2832" s="90" t="s">
        <v>82</v>
      </c>
      <c r="D2832" s="90">
        <v>1</v>
      </c>
      <c r="E2832" s="90">
        <v>1</v>
      </c>
      <c r="F2832" s="90" t="s">
        <v>566</v>
      </c>
      <c r="G2832" s="95">
        <v>4.5933869208337503</v>
      </c>
      <c r="H2832" s="97">
        <v>5.3633788790164783</v>
      </c>
      <c r="I2832" s="97">
        <v>3.823394962651022</v>
      </c>
      <c r="J2832" s="90" t="s">
        <v>8678</v>
      </c>
      <c r="K2832" s="95">
        <v>2.05790042877197</v>
      </c>
      <c r="L2832" s="110">
        <v>110.27938842773398</v>
      </c>
    </row>
    <row r="2833" spans="1:12" ht="15" customHeight="1">
      <c r="A2833" s="90">
        <v>76</v>
      </c>
      <c r="B2833" s="92" t="s">
        <v>3398</v>
      </c>
      <c r="C2833" s="90" t="s">
        <v>82</v>
      </c>
      <c r="D2833" s="90">
        <v>1</v>
      </c>
      <c r="E2833" s="90">
        <v>1</v>
      </c>
      <c r="F2833" s="90" t="s">
        <v>566</v>
      </c>
      <c r="G2833" s="95">
        <v>3.49513122103341</v>
      </c>
      <c r="H2833" s="97">
        <v>4.0810219764546014</v>
      </c>
      <c r="I2833" s="97">
        <v>2.9092404656122186</v>
      </c>
      <c r="J2833" s="90" t="s">
        <v>8678</v>
      </c>
      <c r="K2833" s="95">
        <v>2.31248831748962</v>
      </c>
      <c r="L2833" s="110">
        <v>113.708251953125</v>
      </c>
    </row>
    <row r="2834" spans="1:12" ht="15" customHeight="1">
      <c r="A2834" s="90">
        <v>76</v>
      </c>
      <c r="B2834" s="92" t="s">
        <v>3399</v>
      </c>
      <c r="C2834" s="90" t="s">
        <v>82</v>
      </c>
      <c r="D2834" s="90">
        <v>1</v>
      </c>
      <c r="E2834" s="90">
        <v>1</v>
      </c>
      <c r="F2834" s="90" t="s">
        <v>566</v>
      </c>
      <c r="G2834" s="95">
        <v>5.2662407747300204</v>
      </c>
      <c r="H2834" s="97">
        <v>6.1490235919154008</v>
      </c>
      <c r="I2834" s="97">
        <v>4.38345795754464</v>
      </c>
      <c r="J2834" s="90" t="s">
        <v>8678</v>
      </c>
      <c r="K2834" s="95">
        <v>3.0031824111938401</v>
      </c>
      <c r="L2834" s="110">
        <v>111.25958251953102</v>
      </c>
    </row>
    <row r="2835" spans="1:12" ht="15" customHeight="1">
      <c r="A2835" s="90">
        <v>76</v>
      </c>
      <c r="B2835" s="92" t="s">
        <v>3400</v>
      </c>
      <c r="C2835" s="90" t="s">
        <v>82</v>
      </c>
      <c r="D2835" s="90">
        <v>1</v>
      </c>
      <c r="E2835" s="90">
        <v>1</v>
      </c>
      <c r="F2835" s="90" t="s">
        <v>566</v>
      </c>
      <c r="G2835" s="95">
        <v>3.3928569373331099</v>
      </c>
      <c r="H2835" s="97">
        <v>3.9616033987212971</v>
      </c>
      <c r="I2835" s="97">
        <v>2.8241104759449227</v>
      </c>
      <c r="J2835" s="90" t="s">
        <v>8678</v>
      </c>
      <c r="K2835" s="95">
        <v>1.8461272716522199</v>
      </c>
      <c r="L2835" s="110">
        <v>105.52435302734301</v>
      </c>
    </row>
    <row r="2836" spans="1:12" ht="15" customHeight="1">
      <c r="A2836" s="90">
        <v>76</v>
      </c>
      <c r="B2836" s="92" t="s">
        <v>3401</v>
      </c>
      <c r="C2836" s="90" t="s">
        <v>82</v>
      </c>
      <c r="D2836" s="90">
        <v>1</v>
      </c>
      <c r="E2836" s="90">
        <v>1</v>
      </c>
      <c r="F2836" s="90" t="s">
        <v>566</v>
      </c>
      <c r="G2836" s="95">
        <v>0.38242836750216103</v>
      </c>
      <c r="H2836" s="97">
        <v>0.44653504360689555</v>
      </c>
      <c r="I2836" s="97">
        <v>0.3183216913974265</v>
      </c>
      <c r="J2836" s="90" t="s">
        <v>8678</v>
      </c>
      <c r="K2836" s="95">
        <v>1.76169049739837</v>
      </c>
      <c r="L2836" s="110">
        <v>114.86975097656199</v>
      </c>
    </row>
    <row r="2837" spans="1:12" ht="15" customHeight="1">
      <c r="A2837" s="90">
        <v>76</v>
      </c>
      <c r="B2837" s="92" t="s">
        <v>3402</v>
      </c>
      <c r="C2837" s="90" t="s">
        <v>82</v>
      </c>
      <c r="D2837" s="90">
        <v>1</v>
      </c>
      <c r="E2837" s="90">
        <v>1</v>
      </c>
      <c r="F2837" s="90" t="s">
        <v>566</v>
      </c>
      <c r="G2837" s="95">
        <v>9.0866556807828305E-2</v>
      </c>
      <c r="H2837" s="97">
        <v>0.10609856735160417</v>
      </c>
      <c r="I2837" s="97">
        <v>7.5634546264052444E-2</v>
      </c>
      <c r="J2837" s="90" t="s">
        <v>8678</v>
      </c>
      <c r="K2837" s="95">
        <v>2.8717954158782901</v>
      </c>
      <c r="L2837" s="110">
        <v>81.872924804686988</v>
      </c>
    </row>
    <row r="2838" spans="1:12" ht="15" customHeight="1">
      <c r="A2838" s="90">
        <v>76</v>
      </c>
      <c r="B2838" s="92" t="s">
        <v>3403</v>
      </c>
      <c r="C2838" s="90" t="s">
        <v>82</v>
      </c>
      <c r="D2838" s="90">
        <v>1</v>
      </c>
      <c r="E2838" s="90">
        <v>1</v>
      </c>
      <c r="F2838" s="90" t="s">
        <v>566</v>
      </c>
      <c r="G2838" s="95">
        <v>0.46303670563660199</v>
      </c>
      <c r="H2838" s="97">
        <v>0.54065580148644421</v>
      </c>
      <c r="I2838" s="97">
        <v>0.38541760978675971</v>
      </c>
      <c r="J2838" s="90" t="s">
        <v>8678</v>
      </c>
      <c r="K2838" s="95">
        <v>2.6858637332916202</v>
      </c>
      <c r="L2838" s="110">
        <v>86.456848144531023</v>
      </c>
    </row>
    <row r="2839" spans="1:12" ht="15" customHeight="1">
      <c r="A2839" s="90">
        <v>76</v>
      </c>
      <c r="B2839" s="92" t="s">
        <v>3404</v>
      </c>
      <c r="C2839" s="90" t="s">
        <v>82</v>
      </c>
      <c r="D2839" s="90">
        <v>1</v>
      </c>
      <c r="E2839" s="90">
        <v>1</v>
      </c>
      <c r="F2839" s="90" t="s">
        <v>566</v>
      </c>
      <c r="G2839" s="95">
        <v>6.4525897088096903E-2</v>
      </c>
      <c r="H2839" s="97">
        <v>7.5342408457303028E-2</v>
      </c>
      <c r="I2839" s="97">
        <v>5.3709385718890786E-2</v>
      </c>
      <c r="J2839" s="90" t="s">
        <v>8678</v>
      </c>
      <c r="K2839" s="95">
        <v>2.3685717582702601</v>
      </c>
      <c r="L2839" s="110">
        <v>83.653167724608977</v>
      </c>
    </row>
    <row r="2840" spans="1:12" ht="15" customHeight="1">
      <c r="A2840" s="90">
        <v>76</v>
      </c>
      <c r="B2840" s="92" t="s">
        <v>3405</v>
      </c>
      <c r="C2840" s="90" t="s">
        <v>82</v>
      </c>
      <c r="D2840" s="90">
        <v>1</v>
      </c>
      <c r="E2840" s="90">
        <v>1</v>
      </c>
      <c r="F2840" s="90" t="s">
        <v>566</v>
      </c>
      <c r="G2840" s="95">
        <v>0.21574367644391701</v>
      </c>
      <c r="H2840" s="97">
        <v>0.2519089067529805</v>
      </c>
      <c r="I2840" s="97">
        <v>0.17957844613485352</v>
      </c>
      <c r="J2840" s="90" t="s">
        <v>8678</v>
      </c>
      <c r="K2840" s="95">
        <v>2.2095687389373699</v>
      </c>
      <c r="L2840" s="110">
        <v>92.947204589843011</v>
      </c>
    </row>
    <row r="2841" spans="1:12" ht="15" customHeight="1">
      <c r="A2841" s="90">
        <v>76</v>
      </c>
      <c r="B2841" s="92" t="s">
        <v>3406</v>
      </c>
      <c r="C2841" s="90" t="s">
        <v>82</v>
      </c>
      <c r="D2841" s="90">
        <v>1</v>
      </c>
      <c r="E2841" s="90">
        <v>1</v>
      </c>
      <c r="F2841" s="90" t="s">
        <v>566</v>
      </c>
      <c r="G2841" s="95">
        <v>0.42879762352353301</v>
      </c>
      <c r="H2841" s="97">
        <v>0.50067720333934695</v>
      </c>
      <c r="I2841" s="97">
        <v>0.35691804370771907</v>
      </c>
      <c r="J2841" s="90" t="s">
        <v>8678</v>
      </c>
      <c r="K2841" s="95">
        <v>1.5874488353729199</v>
      </c>
      <c r="L2841" s="110">
        <v>79.857543945311988</v>
      </c>
    </row>
    <row r="2842" spans="1:12" ht="15" customHeight="1">
      <c r="A2842" s="90">
        <v>76</v>
      </c>
      <c r="B2842" s="92" t="s">
        <v>3407</v>
      </c>
      <c r="C2842" s="90" t="s">
        <v>82</v>
      </c>
      <c r="D2842" s="90">
        <v>1</v>
      </c>
      <c r="E2842" s="90">
        <v>1</v>
      </c>
      <c r="F2842" s="90" t="s">
        <v>566</v>
      </c>
      <c r="G2842" s="95">
        <v>0.65982746441150897</v>
      </c>
      <c r="H2842" s="97">
        <v>0.77043470263056657</v>
      </c>
      <c r="I2842" s="97">
        <v>0.54922022619245137</v>
      </c>
      <c r="J2842" s="90" t="s">
        <v>8678</v>
      </c>
      <c r="K2842" s="95">
        <v>1.5271406173705999</v>
      </c>
      <c r="L2842" s="110">
        <v>68.678558349608977</v>
      </c>
    </row>
    <row r="2843" spans="1:12" ht="15" customHeight="1">
      <c r="A2843" s="90">
        <v>76</v>
      </c>
      <c r="B2843" s="92" t="s">
        <v>3408</v>
      </c>
      <c r="C2843" s="90" t="s">
        <v>82</v>
      </c>
      <c r="D2843" s="90">
        <v>1</v>
      </c>
      <c r="E2843" s="90">
        <v>1</v>
      </c>
      <c r="F2843" s="90" t="s">
        <v>566</v>
      </c>
      <c r="G2843" s="95">
        <v>0.568508966750082</v>
      </c>
      <c r="H2843" s="97">
        <v>0.66380843533325096</v>
      </c>
      <c r="I2843" s="97">
        <v>0.47320949816691305</v>
      </c>
      <c r="J2843" s="90" t="s">
        <v>8678</v>
      </c>
      <c r="K2843" s="95">
        <v>1.5069888830184901</v>
      </c>
      <c r="L2843" s="110">
        <v>80.511749267578011</v>
      </c>
    </row>
    <row r="2844" spans="1:12" ht="15" customHeight="1">
      <c r="A2844" s="90">
        <v>76</v>
      </c>
      <c r="B2844" s="92" t="s">
        <v>3409</v>
      </c>
      <c r="C2844" s="90" t="s">
        <v>82</v>
      </c>
      <c r="D2844" s="90">
        <v>1</v>
      </c>
      <c r="E2844" s="90">
        <v>1</v>
      </c>
      <c r="F2844" s="90" t="s">
        <v>566</v>
      </c>
      <c r="G2844" s="95">
        <v>0.52072702004827198</v>
      </c>
      <c r="H2844" s="97">
        <v>0.60801677481006933</v>
      </c>
      <c r="I2844" s="97">
        <v>0.43343726528647458</v>
      </c>
      <c r="J2844" s="90" t="s">
        <v>8678</v>
      </c>
      <c r="K2844" s="95">
        <v>0.98300009965896595</v>
      </c>
      <c r="L2844" s="110">
        <v>85.955932617186988</v>
      </c>
    </row>
    <row r="2845" spans="1:12" ht="15" customHeight="1">
      <c r="A2845" s="90">
        <v>76</v>
      </c>
      <c r="B2845" s="92" t="s">
        <v>3410</v>
      </c>
      <c r="C2845" s="90" t="s">
        <v>82</v>
      </c>
      <c r="D2845" s="90">
        <v>1</v>
      </c>
      <c r="E2845" s="90">
        <v>1</v>
      </c>
      <c r="F2845" s="90" t="s">
        <v>566</v>
      </c>
      <c r="G2845" s="95">
        <v>0.19374529973059501</v>
      </c>
      <c r="H2845" s="97">
        <v>0.22622293013695804</v>
      </c>
      <c r="I2845" s="97">
        <v>0.16126766932423198</v>
      </c>
      <c r="J2845" s="90" t="s">
        <v>8678</v>
      </c>
      <c r="K2845" s="95">
        <v>2.2552609443664502</v>
      </c>
      <c r="L2845" s="110">
        <v>107.36593627929602</v>
      </c>
    </row>
    <row r="2846" spans="1:12" ht="15" customHeight="1">
      <c r="A2846" s="90">
        <v>76</v>
      </c>
      <c r="B2846" s="92" t="s">
        <v>3411</v>
      </c>
      <c r="C2846" s="90" t="s">
        <v>82</v>
      </c>
      <c r="D2846" s="90">
        <v>1</v>
      </c>
      <c r="E2846" s="90">
        <v>1</v>
      </c>
      <c r="F2846" s="90" t="s">
        <v>566</v>
      </c>
      <c r="G2846" s="95">
        <v>0.40187033844925002</v>
      </c>
      <c r="H2846" s="97">
        <v>0.4692360827619298</v>
      </c>
      <c r="I2846" s="97">
        <v>0.33450459413657024</v>
      </c>
      <c r="J2846" s="90" t="s">
        <v>8678</v>
      </c>
      <c r="K2846" s="95">
        <v>2.8213865756988499</v>
      </c>
      <c r="L2846" s="110">
        <v>96.91064453125</v>
      </c>
    </row>
    <row r="2847" spans="1:12" ht="15" customHeight="1">
      <c r="A2847" s="90">
        <v>76</v>
      </c>
      <c r="B2847" s="92" t="s">
        <v>3412</v>
      </c>
      <c r="C2847" s="90" t="s">
        <v>82</v>
      </c>
      <c r="D2847" s="90">
        <v>1</v>
      </c>
      <c r="E2847" s="90">
        <v>1</v>
      </c>
      <c r="F2847" s="90" t="s">
        <v>566</v>
      </c>
      <c r="G2847" s="95">
        <v>0.25149916291561603</v>
      </c>
      <c r="H2847" s="97">
        <v>0.29365810494951772</v>
      </c>
      <c r="I2847" s="97">
        <v>0.20934022088171433</v>
      </c>
      <c r="J2847" s="90" t="s">
        <v>8678</v>
      </c>
      <c r="K2847" s="95">
        <v>2.49686551094055</v>
      </c>
      <c r="L2847" s="110">
        <v>92.086883544921022</v>
      </c>
    </row>
    <row r="2848" spans="1:12" ht="15" customHeight="1">
      <c r="A2848" s="90">
        <v>76</v>
      </c>
      <c r="B2848" s="92" t="s">
        <v>3413</v>
      </c>
      <c r="C2848" s="90" t="s">
        <v>82</v>
      </c>
      <c r="D2848" s="90">
        <v>1</v>
      </c>
      <c r="E2848" s="90">
        <v>1</v>
      </c>
      <c r="F2848" s="90" t="s">
        <v>566</v>
      </c>
      <c r="G2848" s="95">
        <v>1.3433833446966099</v>
      </c>
      <c r="H2848" s="97">
        <v>1.5685754284467095</v>
      </c>
      <c r="I2848" s="97">
        <v>1.1181912609465103</v>
      </c>
      <c r="J2848" s="90" t="s">
        <v>8678</v>
      </c>
      <c r="K2848" s="95">
        <v>2.32915186882019</v>
      </c>
      <c r="L2848" s="110">
        <v>96.132446289061988</v>
      </c>
    </row>
    <row r="2849" spans="1:12" ht="15" customHeight="1">
      <c r="A2849" s="90">
        <v>76</v>
      </c>
      <c r="B2849" s="92" t="s">
        <v>3414</v>
      </c>
      <c r="C2849" s="90" t="s">
        <v>82</v>
      </c>
      <c r="D2849" s="90">
        <v>1</v>
      </c>
      <c r="E2849" s="90">
        <v>1</v>
      </c>
      <c r="F2849" s="90" t="s">
        <v>566</v>
      </c>
      <c r="G2849" s="95">
        <v>1.6348684987928499</v>
      </c>
      <c r="H2849" s="97">
        <v>1.9089223981165044</v>
      </c>
      <c r="I2849" s="97">
        <v>1.3608145994691954</v>
      </c>
      <c r="J2849" s="90" t="s">
        <v>8678</v>
      </c>
      <c r="K2849" s="95">
        <v>1.9187976121902399</v>
      </c>
      <c r="L2849" s="110">
        <v>94.683715820311988</v>
      </c>
    </row>
    <row r="2850" spans="1:12" ht="15" customHeight="1">
      <c r="A2850" s="90">
        <v>76</v>
      </c>
      <c r="B2850" s="92" t="s">
        <v>3415</v>
      </c>
      <c r="C2850" s="90" t="s">
        <v>82</v>
      </c>
      <c r="D2850" s="90">
        <v>1</v>
      </c>
      <c r="E2850" s="90">
        <v>1</v>
      </c>
      <c r="F2850" s="90" t="s">
        <v>566</v>
      </c>
      <c r="G2850" s="95">
        <v>0.62571489941550895</v>
      </c>
      <c r="H2850" s="97">
        <v>0.73060382973396898</v>
      </c>
      <c r="I2850" s="97">
        <v>0.52082596909704892</v>
      </c>
      <c r="J2850" s="90" t="s">
        <v>8678</v>
      </c>
      <c r="K2850" s="95">
        <v>1.82211577892303</v>
      </c>
      <c r="L2850" s="110">
        <v>91.967681884765</v>
      </c>
    </row>
    <row r="2851" spans="1:12" ht="15" customHeight="1">
      <c r="A2851" s="90">
        <v>76</v>
      </c>
      <c r="B2851" s="92" t="s">
        <v>3416</v>
      </c>
      <c r="C2851" s="90" t="s">
        <v>82</v>
      </c>
      <c r="D2851" s="90">
        <v>1</v>
      </c>
      <c r="E2851" s="90">
        <v>1</v>
      </c>
      <c r="F2851" s="90" t="s">
        <v>566</v>
      </c>
      <c r="G2851" s="95">
        <v>0.49611741370661699</v>
      </c>
      <c r="H2851" s="97">
        <v>0.57928184671701322</v>
      </c>
      <c r="I2851" s="97">
        <v>0.41295298069622072</v>
      </c>
      <c r="J2851" s="90" t="s">
        <v>8678</v>
      </c>
      <c r="K2851" s="95">
        <v>2.3204503059387198</v>
      </c>
      <c r="L2851" s="110">
        <v>70.319854736328011</v>
      </c>
    </row>
    <row r="2852" spans="1:12" ht="15" customHeight="1">
      <c r="A2852" s="90">
        <v>77</v>
      </c>
      <c r="B2852" s="92" t="s">
        <v>3417</v>
      </c>
      <c r="C2852" s="90" t="s">
        <v>82</v>
      </c>
      <c r="D2852" s="90">
        <v>1</v>
      </c>
      <c r="E2852" s="90">
        <v>1</v>
      </c>
      <c r="F2852" s="90" t="s">
        <v>565</v>
      </c>
      <c r="G2852" s="95">
        <v>3.0709466051190901</v>
      </c>
      <c r="H2852" s="97">
        <v>3.585731061709359</v>
      </c>
      <c r="I2852" s="97">
        <v>2.5561621485288213</v>
      </c>
      <c r="J2852" s="90" t="s">
        <v>8678</v>
      </c>
      <c r="K2852" s="95">
        <v>2.4229745864868102</v>
      </c>
      <c r="L2852" s="110">
        <v>57.270141601561988</v>
      </c>
    </row>
    <row r="2853" spans="1:12" ht="15" customHeight="1">
      <c r="A2853" s="90">
        <v>77</v>
      </c>
      <c r="B2853" s="92" t="s">
        <v>3418</v>
      </c>
      <c r="C2853" s="90" t="s">
        <v>82</v>
      </c>
      <c r="D2853" s="90">
        <v>1</v>
      </c>
      <c r="E2853" s="90">
        <v>1</v>
      </c>
      <c r="F2853" s="90" t="s">
        <v>565</v>
      </c>
      <c r="G2853" s="95">
        <v>2.39421373865502</v>
      </c>
      <c r="H2853" s="97">
        <v>2.7955570952474034</v>
      </c>
      <c r="I2853" s="97">
        <v>1.9928703820626366</v>
      </c>
      <c r="J2853" s="90" t="s">
        <v>8678</v>
      </c>
      <c r="K2853" s="95">
        <v>2.5487308502197199</v>
      </c>
      <c r="L2853" s="110">
        <v>71.810119628906023</v>
      </c>
    </row>
    <row r="2854" spans="1:12" ht="15" customHeight="1">
      <c r="A2854" s="90">
        <v>77</v>
      </c>
      <c r="B2854" s="92" t="s">
        <v>3419</v>
      </c>
      <c r="C2854" s="90" t="s">
        <v>82</v>
      </c>
      <c r="D2854" s="90">
        <v>1</v>
      </c>
      <c r="E2854" s="90">
        <v>1</v>
      </c>
      <c r="F2854" s="90" t="s">
        <v>565</v>
      </c>
      <c r="G2854" s="95">
        <v>3.04747908668406</v>
      </c>
      <c r="H2854" s="97">
        <v>3.5583296703424576</v>
      </c>
      <c r="I2854" s="97">
        <v>2.5366285030256623</v>
      </c>
      <c r="J2854" s="90" t="s">
        <v>8678</v>
      </c>
      <c r="K2854" s="95">
        <v>2.8705487251281698</v>
      </c>
      <c r="L2854" s="110">
        <v>90.110656738281023</v>
      </c>
    </row>
    <row r="2855" spans="1:12" ht="15" customHeight="1">
      <c r="A2855" s="90">
        <v>77</v>
      </c>
      <c r="B2855" s="92" t="s">
        <v>3420</v>
      </c>
      <c r="C2855" s="90" t="s">
        <v>82</v>
      </c>
      <c r="D2855" s="90">
        <v>1</v>
      </c>
      <c r="E2855" s="90">
        <v>1</v>
      </c>
      <c r="F2855" s="90" t="s">
        <v>565</v>
      </c>
      <c r="G2855" s="95">
        <v>2.59280356724314</v>
      </c>
      <c r="H2855" s="97">
        <v>3.0274366452600758</v>
      </c>
      <c r="I2855" s="97">
        <v>2.1581704892262041</v>
      </c>
      <c r="J2855" s="90" t="s">
        <v>8678</v>
      </c>
      <c r="K2855" s="95">
        <v>3.44236016273498</v>
      </c>
      <c r="L2855" s="110">
        <v>101.29479980468699</v>
      </c>
    </row>
    <row r="2856" spans="1:12" ht="15" customHeight="1">
      <c r="A2856" s="90">
        <v>77</v>
      </c>
      <c r="B2856" s="92" t="s">
        <v>3421</v>
      </c>
      <c r="C2856" s="90" t="s">
        <v>82</v>
      </c>
      <c r="D2856" s="90">
        <v>1</v>
      </c>
      <c r="E2856" s="90">
        <v>1</v>
      </c>
      <c r="F2856" s="90" t="s">
        <v>565</v>
      </c>
      <c r="G2856" s="95">
        <v>4.0297992106504497</v>
      </c>
      <c r="H2856" s="97">
        <v>4.7053166531760056</v>
      </c>
      <c r="I2856" s="97">
        <v>3.3542817681248938</v>
      </c>
      <c r="J2856" s="90" t="s">
        <v>8678</v>
      </c>
      <c r="K2856" s="95">
        <v>3.65108942985534</v>
      </c>
      <c r="L2856" s="110">
        <v>88.39892578125</v>
      </c>
    </row>
    <row r="2857" spans="1:12" ht="15" customHeight="1">
      <c r="A2857" s="90">
        <v>77</v>
      </c>
      <c r="B2857" s="92" t="s">
        <v>3422</v>
      </c>
      <c r="C2857" s="90" t="s">
        <v>82</v>
      </c>
      <c r="D2857" s="90">
        <v>1</v>
      </c>
      <c r="E2857" s="90">
        <v>1</v>
      </c>
      <c r="F2857" s="90" t="s">
        <v>565</v>
      </c>
      <c r="G2857" s="95">
        <v>2.7695760483767402</v>
      </c>
      <c r="H2857" s="97">
        <v>3.233841593949049</v>
      </c>
      <c r="I2857" s="97">
        <v>2.3053105028044314</v>
      </c>
      <c r="J2857" s="90" t="s">
        <v>8678</v>
      </c>
      <c r="K2857" s="95">
        <v>3.4079926013946502</v>
      </c>
      <c r="L2857" s="110">
        <v>76.214630126953011</v>
      </c>
    </row>
    <row r="2858" spans="1:12" ht="15" customHeight="1">
      <c r="A2858" s="90">
        <v>77</v>
      </c>
      <c r="B2858" s="92" t="s">
        <v>3423</v>
      </c>
      <c r="C2858" s="90" t="s">
        <v>82</v>
      </c>
      <c r="D2858" s="90">
        <v>1</v>
      </c>
      <c r="E2858" s="90">
        <v>1</v>
      </c>
      <c r="F2858" s="90" t="s">
        <v>565</v>
      </c>
      <c r="G2858" s="95">
        <v>3.23347940112285</v>
      </c>
      <c r="H2858" s="97">
        <v>3.7755093190732807</v>
      </c>
      <c r="I2858" s="97">
        <v>2.6914494831724194</v>
      </c>
      <c r="J2858" s="90" t="s">
        <v>8678</v>
      </c>
      <c r="K2858" s="95">
        <v>3.79974365234375</v>
      </c>
      <c r="L2858" s="110">
        <v>59.061401367186988</v>
      </c>
    </row>
    <row r="2859" spans="1:12" ht="15" customHeight="1">
      <c r="A2859" s="90">
        <v>77</v>
      </c>
      <c r="B2859" s="92" t="s">
        <v>3424</v>
      </c>
      <c r="C2859" s="90" t="s">
        <v>82</v>
      </c>
      <c r="D2859" s="90">
        <v>1</v>
      </c>
      <c r="E2859" s="90">
        <v>1</v>
      </c>
      <c r="F2859" s="90" t="s">
        <v>565</v>
      </c>
      <c r="G2859" s="95">
        <v>2.8669131248484701</v>
      </c>
      <c r="H2859" s="97">
        <v>3.3474953377096397</v>
      </c>
      <c r="I2859" s="97">
        <v>2.3863309119873004</v>
      </c>
      <c r="J2859" s="90" t="s">
        <v>8678</v>
      </c>
      <c r="K2859" s="95">
        <v>3.14113426208496</v>
      </c>
      <c r="L2859" s="110">
        <v>63.31689453125</v>
      </c>
    </row>
    <row r="2860" spans="1:12" ht="15" customHeight="1">
      <c r="A2860" s="90">
        <v>77</v>
      </c>
      <c r="B2860" s="92" t="s">
        <v>3425</v>
      </c>
      <c r="C2860" s="90" t="s">
        <v>82</v>
      </c>
      <c r="D2860" s="90">
        <v>1</v>
      </c>
      <c r="E2860" s="90">
        <v>1</v>
      </c>
      <c r="F2860" s="90" t="s">
        <v>565</v>
      </c>
      <c r="G2860" s="95">
        <v>3.7798143313310901</v>
      </c>
      <c r="H2860" s="97">
        <v>4.413426672008999</v>
      </c>
      <c r="I2860" s="97">
        <v>3.1462019906531813</v>
      </c>
      <c r="J2860" s="90" t="s">
        <v>8678</v>
      </c>
      <c r="K2860" s="95">
        <v>3.2740004062652499</v>
      </c>
      <c r="L2860" s="110">
        <v>84.537933349608977</v>
      </c>
    </row>
    <row r="2861" spans="1:12" ht="15" customHeight="1">
      <c r="A2861" s="90">
        <v>77</v>
      </c>
      <c r="B2861" s="92" t="s">
        <v>3426</v>
      </c>
      <c r="C2861" s="90" t="s">
        <v>82</v>
      </c>
      <c r="D2861" s="90">
        <v>1</v>
      </c>
      <c r="E2861" s="90">
        <v>1</v>
      </c>
      <c r="F2861" s="90" t="s">
        <v>565</v>
      </c>
      <c r="G2861" s="95">
        <v>9.0266342806204101</v>
      </c>
      <c r="H2861" s="97">
        <v>10.539773914908539</v>
      </c>
      <c r="I2861" s="97">
        <v>7.5134946463322816</v>
      </c>
      <c r="J2861" s="90" t="s">
        <v>8678</v>
      </c>
      <c r="K2861" s="95">
        <v>2.8590750694274898</v>
      </c>
      <c r="L2861" s="110">
        <v>67.378601074218011</v>
      </c>
    </row>
    <row r="2862" spans="1:12" ht="15" customHeight="1">
      <c r="A2862" s="90">
        <v>77</v>
      </c>
      <c r="B2862" s="92" t="s">
        <v>3427</v>
      </c>
      <c r="C2862" s="90" t="s">
        <v>82</v>
      </c>
      <c r="D2862" s="90">
        <v>1</v>
      </c>
      <c r="E2862" s="90">
        <v>1</v>
      </c>
      <c r="F2862" s="90" t="s">
        <v>565</v>
      </c>
      <c r="G2862" s="95">
        <v>3.7615672711457302</v>
      </c>
      <c r="H2862" s="97">
        <v>4.3921208471592745</v>
      </c>
      <c r="I2862" s="97">
        <v>3.1310136951321863</v>
      </c>
      <c r="J2862" s="90" t="s">
        <v>8678</v>
      </c>
      <c r="K2862" s="95">
        <v>3.2641439437866202</v>
      </c>
      <c r="L2862" s="110">
        <v>50.528381347656023</v>
      </c>
    </row>
    <row r="2863" spans="1:12" ht="15" customHeight="1">
      <c r="A2863" s="90">
        <v>77</v>
      </c>
      <c r="B2863" s="92" t="s">
        <v>3428</v>
      </c>
      <c r="C2863" s="90" t="s">
        <v>82</v>
      </c>
      <c r="D2863" s="90">
        <v>1</v>
      </c>
      <c r="E2863" s="90">
        <v>1</v>
      </c>
      <c r="F2863" s="90" t="s">
        <v>565</v>
      </c>
      <c r="G2863" s="95">
        <v>3.9995234051777402</v>
      </c>
      <c r="H2863" s="97">
        <v>4.6699656978970046</v>
      </c>
      <c r="I2863" s="97">
        <v>3.3290811124584758</v>
      </c>
      <c r="J2863" s="90" t="s">
        <v>8678</v>
      </c>
      <c r="K2863" s="95">
        <v>3.4540627002715998</v>
      </c>
      <c r="L2863" s="110">
        <v>57.406234741210028</v>
      </c>
    </row>
    <row r="2864" spans="1:12" ht="15" customHeight="1">
      <c r="A2864" s="90">
        <v>78</v>
      </c>
      <c r="B2864" s="92" t="s">
        <v>3429</v>
      </c>
      <c r="C2864" s="90" t="s">
        <v>82</v>
      </c>
      <c r="D2864" s="90">
        <v>1</v>
      </c>
      <c r="E2864" s="90">
        <v>1</v>
      </c>
      <c r="F2864" s="90" t="s">
        <v>566</v>
      </c>
      <c r="G2864" s="95">
        <v>65.889519517503103</v>
      </c>
      <c r="H2864" s="97">
        <v>76.934615659282613</v>
      </c>
      <c r="I2864" s="97">
        <v>54.844423375723593</v>
      </c>
      <c r="J2864" s="90" t="s">
        <v>8678</v>
      </c>
      <c r="K2864" s="95">
        <v>5.1977658271789497</v>
      </c>
      <c r="L2864" s="110">
        <v>85.549133300781023</v>
      </c>
    </row>
    <row r="2865" spans="1:12" ht="15" customHeight="1">
      <c r="A2865" s="90">
        <v>78</v>
      </c>
      <c r="B2865" s="92" t="s">
        <v>3430</v>
      </c>
      <c r="C2865" s="90" t="s">
        <v>82</v>
      </c>
      <c r="D2865" s="90">
        <v>1</v>
      </c>
      <c r="E2865" s="90">
        <v>1</v>
      </c>
      <c r="F2865" s="90" t="s">
        <v>566</v>
      </c>
      <c r="G2865" s="95">
        <v>84.404744184507805</v>
      </c>
      <c r="H2865" s="97">
        <v>98.553557549166584</v>
      </c>
      <c r="I2865" s="97">
        <v>70.255930819849027</v>
      </c>
      <c r="J2865" s="90" t="s">
        <v>8678</v>
      </c>
      <c r="K2865" s="95">
        <v>6.3537859916687003</v>
      </c>
      <c r="L2865" s="110">
        <v>82.347229003906023</v>
      </c>
    </row>
    <row r="2866" spans="1:12" ht="15" customHeight="1">
      <c r="A2866" s="90">
        <v>78</v>
      </c>
      <c r="B2866" s="92" t="s">
        <v>3431</v>
      </c>
      <c r="C2866" s="90" t="s">
        <v>82</v>
      </c>
      <c r="D2866" s="90">
        <v>1</v>
      </c>
      <c r="E2866" s="90">
        <v>1</v>
      </c>
      <c r="F2866" s="90" t="s">
        <v>566</v>
      </c>
      <c r="G2866" s="95">
        <v>82.1831829084379</v>
      </c>
      <c r="H2866" s="97">
        <v>95.959594743100268</v>
      </c>
      <c r="I2866" s="97">
        <v>68.406771073775531</v>
      </c>
      <c r="J2866" s="90" t="s">
        <v>8678</v>
      </c>
      <c r="K2866" s="95">
        <v>6.3551483154296804</v>
      </c>
      <c r="L2866" s="110">
        <v>75.000244140625</v>
      </c>
    </row>
    <row r="2867" spans="1:12" ht="15" customHeight="1">
      <c r="A2867" s="90">
        <v>78</v>
      </c>
      <c r="B2867" s="92" t="s">
        <v>3432</v>
      </c>
      <c r="C2867" s="90" t="s">
        <v>82</v>
      </c>
      <c r="D2867" s="90">
        <v>1</v>
      </c>
      <c r="E2867" s="90">
        <v>1</v>
      </c>
      <c r="F2867" s="90" t="s">
        <v>566</v>
      </c>
      <c r="G2867" s="95">
        <v>54.746718849516</v>
      </c>
      <c r="H2867" s="97">
        <v>63.923941229764907</v>
      </c>
      <c r="I2867" s="97">
        <v>45.569496469267094</v>
      </c>
      <c r="J2867" s="90" t="s">
        <v>8678</v>
      </c>
      <c r="K2867" s="95">
        <v>5.9810652732849103</v>
      </c>
      <c r="L2867" s="110">
        <v>79.800903320311988</v>
      </c>
    </row>
    <row r="2868" spans="1:12" ht="15" customHeight="1">
      <c r="A2868" s="90">
        <v>78</v>
      </c>
      <c r="B2868" s="92" t="s">
        <v>3433</v>
      </c>
      <c r="C2868" s="90" t="s">
        <v>82</v>
      </c>
      <c r="D2868" s="90">
        <v>1</v>
      </c>
      <c r="E2868" s="90">
        <v>1</v>
      </c>
      <c r="F2868" s="90" t="s">
        <v>566</v>
      </c>
      <c r="G2868" s="95">
        <v>68.569201357986501</v>
      </c>
      <c r="H2868" s="97">
        <v>80.063494030174112</v>
      </c>
      <c r="I2868" s="97">
        <v>57.074908685798881</v>
      </c>
      <c r="J2868" s="90" t="s">
        <v>8678</v>
      </c>
      <c r="K2868" s="95">
        <v>7.3776516914367596</v>
      </c>
      <c r="L2868" s="110">
        <v>87.183837890625</v>
      </c>
    </row>
    <row r="2869" spans="1:12" ht="15" customHeight="1">
      <c r="A2869" s="90">
        <v>78</v>
      </c>
      <c r="B2869" s="92" t="s">
        <v>3434</v>
      </c>
      <c r="C2869" s="90" t="s">
        <v>82</v>
      </c>
      <c r="D2869" s="90">
        <v>1</v>
      </c>
      <c r="E2869" s="90">
        <v>1</v>
      </c>
      <c r="F2869" s="90" t="s">
        <v>566</v>
      </c>
      <c r="G2869" s="95">
        <v>52.469780002253799</v>
      </c>
      <c r="H2869" s="97">
        <v>61.265317880003295</v>
      </c>
      <c r="I2869" s="97">
        <v>43.674242124504303</v>
      </c>
      <c r="J2869" s="90" t="s">
        <v>8678</v>
      </c>
      <c r="K2869" s="95">
        <v>6.4570446014404297</v>
      </c>
      <c r="L2869" s="110">
        <v>85.319732666015</v>
      </c>
    </row>
    <row r="2870" spans="1:12" ht="15" customHeight="1">
      <c r="A2870" s="90">
        <v>78</v>
      </c>
      <c r="B2870" s="92" t="s">
        <v>3435</v>
      </c>
      <c r="C2870" s="90" t="s">
        <v>82</v>
      </c>
      <c r="D2870" s="90">
        <v>1</v>
      </c>
      <c r="E2870" s="90">
        <v>1</v>
      </c>
      <c r="F2870" s="90" t="s">
        <v>566</v>
      </c>
      <c r="G2870" s="95">
        <v>79.265458627992103</v>
      </c>
      <c r="H2870" s="97">
        <v>92.552770748030397</v>
      </c>
      <c r="I2870" s="97">
        <v>65.978146507953809</v>
      </c>
      <c r="J2870" s="90" t="s">
        <v>8678</v>
      </c>
      <c r="K2870" s="95">
        <v>6.5557718276977504</v>
      </c>
      <c r="L2870" s="110">
        <v>88.5703125</v>
      </c>
    </row>
    <row r="2871" spans="1:12" ht="15" customHeight="1">
      <c r="A2871" s="90">
        <v>78</v>
      </c>
      <c r="B2871" s="92" t="s">
        <v>3436</v>
      </c>
      <c r="C2871" s="90" t="s">
        <v>82</v>
      </c>
      <c r="D2871" s="90">
        <v>1</v>
      </c>
      <c r="E2871" s="90">
        <v>1</v>
      </c>
      <c r="F2871" s="90" t="s">
        <v>566</v>
      </c>
      <c r="G2871" s="95">
        <v>78.864047028715206</v>
      </c>
      <c r="H2871" s="97">
        <v>92.084070303138816</v>
      </c>
      <c r="I2871" s="97">
        <v>65.644023754291595</v>
      </c>
      <c r="J2871" s="90" t="s">
        <v>8678</v>
      </c>
      <c r="K2871" s="95">
        <v>5.8350076675415004</v>
      </c>
      <c r="L2871" s="110">
        <v>68.00503540039</v>
      </c>
    </row>
    <row r="2872" spans="1:12" ht="15" customHeight="1">
      <c r="A2872" s="90">
        <v>78</v>
      </c>
      <c r="B2872" s="92" t="s">
        <v>3437</v>
      </c>
      <c r="C2872" s="90" t="s">
        <v>82</v>
      </c>
      <c r="D2872" s="90">
        <v>1</v>
      </c>
      <c r="E2872" s="90">
        <v>1</v>
      </c>
      <c r="F2872" s="90" t="s">
        <v>566</v>
      </c>
      <c r="G2872" s="95">
        <v>62.549219068296402</v>
      </c>
      <c r="H2872" s="97">
        <v>73.034378821495679</v>
      </c>
      <c r="I2872" s="97">
        <v>52.064059315097126</v>
      </c>
      <c r="J2872" s="90" t="s">
        <v>8678</v>
      </c>
      <c r="K2872" s="95">
        <v>4.8148527145385698</v>
      </c>
      <c r="L2872" s="110">
        <v>62.147735595703011</v>
      </c>
    </row>
    <row r="2873" spans="1:12" ht="15" customHeight="1">
      <c r="A2873" s="90">
        <v>78</v>
      </c>
      <c r="B2873" s="92" t="s">
        <v>3438</v>
      </c>
      <c r="C2873" s="90" t="s">
        <v>82</v>
      </c>
      <c r="D2873" s="90">
        <v>1</v>
      </c>
      <c r="E2873" s="90">
        <v>1</v>
      </c>
      <c r="F2873" s="90" t="s">
        <v>566</v>
      </c>
      <c r="G2873" s="95">
        <v>51.5770482807768</v>
      </c>
      <c r="H2873" s="97">
        <v>60.222937052496455</v>
      </c>
      <c r="I2873" s="97">
        <v>42.931159509057146</v>
      </c>
      <c r="J2873" s="90" t="s">
        <v>8678</v>
      </c>
      <c r="K2873" s="95">
        <v>5.1528048515319798</v>
      </c>
      <c r="L2873" s="110">
        <v>80.403167724608977</v>
      </c>
    </row>
    <row r="2874" spans="1:12" ht="15" customHeight="1">
      <c r="A2874" s="90">
        <v>78</v>
      </c>
      <c r="B2874" s="92" t="s">
        <v>3439</v>
      </c>
      <c r="C2874" s="90" t="s">
        <v>82</v>
      </c>
      <c r="D2874" s="90">
        <v>1</v>
      </c>
      <c r="E2874" s="90">
        <v>1</v>
      </c>
      <c r="F2874" s="90" t="s">
        <v>566</v>
      </c>
      <c r="G2874" s="95">
        <v>52.910427261913398</v>
      </c>
      <c r="H2874" s="97">
        <v>61.779831080455779</v>
      </c>
      <c r="I2874" s="97">
        <v>44.041023443371017</v>
      </c>
      <c r="J2874" s="90" t="s">
        <v>8678</v>
      </c>
      <c r="K2874" s="95">
        <v>6.7060894966125399</v>
      </c>
      <c r="L2874" s="110">
        <v>92.407104492186988</v>
      </c>
    </row>
    <row r="2875" spans="1:12" ht="15" customHeight="1">
      <c r="A2875" s="90">
        <v>78</v>
      </c>
      <c r="B2875" s="92" t="s">
        <v>3440</v>
      </c>
      <c r="C2875" s="90" t="s">
        <v>82</v>
      </c>
      <c r="D2875" s="90">
        <v>1</v>
      </c>
      <c r="E2875" s="90">
        <v>1</v>
      </c>
      <c r="F2875" s="90" t="s">
        <v>566</v>
      </c>
      <c r="G2875" s="95">
        <v>56.320682543680498</v>
      </c>
      <c r="H2875" s="97">
        <v>65.761749317590514</v>
      </c>
      <c r="I2875" s="97">
        <v>46.879615769770481</v>
      </c>
      <c r="J2875" s="90" t="s">
        <v>8678</v>
      </c>
      <c r="K2875" s="95">
        <v>6.10937023162841</v>
      </c>
      <c r="L2875" s="110">
        <v>83.225952148436988</v>
      </c>
    </row>
    <row r="2876" spans="1:12" ht="15" customHeight="1">
      <c r="A2876" s="90">
        <v>78</v>
      </c>
      <c r="B2876" s="92" t="s">
        <v>3441</v>
      </c>
      <c r="C2876" s="90" t="s">
        <v>82</v>
      </c>
      <c r="D2876" s="90">
        <v>1</v>
      </c>
      <c r="E2876" s="90">
        <v>1</v>
      </c>
      <c r="F2876" s="90" t="s">
        <v>566</v>
      </c>
      <c r="G2876" s="95">
        <v>78.029649361095196</v>
      </c>
      <c r="H2876" s="97">
        <v>91.109802098795726</v>
      </c>
      <c r="I2876" s="97">
        <v>64.949496623394666</v>
      </c>
      <c r="J2876" s="90" t="s">
        <v>8678</v>
      </c>
      <c r="K2876" s="95">
        <v>5.60477590560913</v>
      </c>
      <c r="L2876" s="110">
        <v>75.417266845703011</v>
      </c>
    </row>
    <row r="2877" spans="1:12" ht="15" customHeight="1">
      <c r="A2877" s="90">
        <v>78</v>
      </c>
      <c r="B2877" s="92" t="s">
        <v>3442</v>
      </c>
      <c r="C2877" s="90" t="s">
        <v>82</v>
      </c>
      <c r="D2877" s="90">
        <v>1</v>
      </c>
      <c r="E2877" s="90">
        <v>1</v>
      </c>
      <c r="F2877" s="90" t="s">
        <v>566</v>
      </c>
      <c r="G2877" s="95">
        <v>32.866312118192802</v>
      </c>
      <c r="H2877" s="97">
        <v>38.37570996825211</v>
      </c>
      <c r="I2877" s="97">
        <v>27.356914268133494</v>
      </c>
      <c r="J2877" s="90" t="s">
        <v>8678</v>
      </c>
      <c r="K2877" s="95">
        <v>4.4713492393493599</v>
      </c>
      <c r="L2877" s="110">
        <v>79.52099609375</v>
      </c>
    </row>
    <row r="2878" spans="1:12" ht="15" customHeight="1">
      <c r="A2878" s="90">
        <v>78</v>
      </c>
      <c r="B2878" s="92" t="s">
        <v>3443</v>
      </c>
      <c r="C2878" s="90" t="s">
        <v>82</v>
      </c>
      <c r="D2878" s="90">
        <v>1</v>
      </c>
      <c r="E2878" s="90">
        <v>1</v>
      </c>
      <c r="F2878" s="90" t="s">
        <v>566</v>
      </c>
      <c r="G2878" s="95">
        <v>54.016840420796598</v>
      </c>
      <c r="H2878" s="97">
        <v>63.071712881421718</v>
      </c>
      <c r="I2878" s="97">
        <v>44.961967960171478</v>
      </c>
      <c r="J2878" s="90" t="s">
        <v>8678</v>
      </c>
      <c r="K2878" s="95">
        <v>6.2189059257507298</v>
      </c>
      <c r="L2878" s="110">
        <v>83.664978027343011</v>
      </c>
    </row>
    <row r="2879" spans="1:12" ht="15" customHeight="1">
      <c r="A2879" s="90">
        <v>78</v>
      </c>
      <c r="B2879" s="92" t="s">
        <v>3444</v>
      </c>
      <c r="C2879" s="90" t="s">
        <v>82</v>
      </c>
      <c r="D2879" s="90">
        <v>1</v>
      </c>
      <c r="E2879" s="90">
        <v>1</v>
      </c>
      <c r="F2879" s="90" t="s">
        <v>566</v>
      </c>
      <c r="G2879" s="95">
        <v>53.698368487158099</v>
      </c>
      <c r="H2879" s="97">
        <v>62.699855323616369</v>
      </c>
      <c r="I2879" s="97">
        <v>44.696881650699829</v>
      </c>
      <c r="J2879" s="90" t="s">
        <v>8678</v>
      </c>
      <c r="K2879" s="95">
        <v>5.82975149154663</v>
      </c>
      <c r="L2879" s="110">
        <v>92.965850830078011</v>
      </c>
    </row>
    <row r="2880" spans="1:12" ht="15" customHeight="1">
      <c r="A2880" s="90">
        <v>78</v>
      </c>
      <c r="B2880" s="92" t="s">
        <v>3445</v>
      </c>
      <c r="C2880" s="90" t="s">
        <v>82</v>
      </c>
      <c r="D2880" s="90">
        <v>1</v>
      </c>
      <c r="E2880" s="90">
        <v>1</v>
      </c>
      <c r="F2880" s="90" t="s">
        <v>566</v>
      </c>
      <c r="G2880" s="95">
        <v>78.104952247563702</v>
      </c>
      <c r="H2880" s="97">
        <v>91.197728049249037</v>
      </c>
      <c r="I2880" s="97">
        <v>65.012176445878367</v>
      </c>
      <c r="J2880" s="90" t="s">
        <v>8678</v>
      </c>
      <c r="K2880" s="95">
        <v>6.8104758262634197</v>
      </c>
      <c r="L2880" s="110">
        <v>94.104034423828011</v>
      </c>
    </row>
    <row r="2881" spans="1:12" ht="15" customHeight="1">
      <c r="A2881" s="90">
        <v>78</v>
      </c>
      <c r="B2881" s="92" t="s">
        <v>3446</v>
      </c>
      <c r="C2881" s="90" t="s">
        <v>82</v>
      </c>
      <c r="D2881" s="90">
        <v>1</v>
      </c>
      <c r="E2881" s="90">
        <v>1</v>
      </c>
      <c r="F2881" s="90" t="s">
        <v>566</v>
      </c>
      <c r="G2881" s="95">
        <v>56.5260732882616</v>
      </c>
      <c r="H2881" s="97">
        <v>66.001569824858336</v>
      </c>
      <c r="I2881" s="97">
        <v>47.050576751664863</v>
      </c>
      <c r="J2881" s="90" t="s">
        <v>8678</v>
      </c>
      <c r="K2881" s="95">
        <v>6.54978227615356</v>
      </c>
      <c r="L2881" s="110">
        <v>83.798706054686988</v>
      </c>
    </row>
    <row r="2882" spans="1:12" ht="15" customHeight="1">
      <c r="A2882" s="90">
        <v>78</v>
      </c>
      <c r="B2882" s="92" t="s">
        <v>3447</v>
      </c>
      <c r="C2882" s="90" t="s">
        <v>82</v>
      </c>
      <c r="D2882" s="90">
        <v>1</v>
      </c>
      <c r="E2882" s="90">
        <v>1</v>
      </c>
      <c r="F2882" s="90" t="s">
        <v>566</v>
      </c>
      <c r="G2882" s="95">
        <v>51.368707069125698</v>
      </c>
      <c r="H2882" s="97">
        <v>59.979671489752306</v>
      </c>
      <c r="I2882" s="97">
        <v>42.757742648499089</v>
      </c>
      <c r="J2882" s="90" t="s">
        <v>8678</v>
      </c>
      <c r="K2882" s="95">
        <v>7.0740947723388601</v>
      </c>
      <c r="L2882" s="110">
        <v>86.862365722656023</v>
      </c>
    </row>
    <row r="2883" spans="1:12" ht="15" customHeight="1">
      <c r="A2883" s="90">
        <v>78</v>
      </c>
      <c r="B2883" s="92" t="s">
        <v>3448</v>
      </c>
      <c r="C2883" s="90" t="s">
        <v>82</v>
      </c>
      <c r="D2883" s="90">
        <v>1</v>
      </c>
      <c r="E2883" s="90">
        <v>1</v>
      </c>
      <c r="F2883" s="90" t="s">
        <v>566</v>
      </c>
      <c r="G2883" s="95">
        <v>46.434211190313803</v>
      </c>
      <c r="H2883" s="97">
        <v>54.218003371837746</v>
      </c>
      <c r="I2883" s="97">
        <v>38.650419008789861</v>
      </c>
      <c r="J2883" s="90" t="s">
        <v>8678</v>
      </c>
      <c r="K2883" s="95">
        <v>7.7532372474670401</v>
      </c>
      <c r="L2883" s="110">
        <v>82.423889160156023</v>
      </c>
    </row>
    <row r="2884" spans="1:12" ht="15" customHeight="1">
      <c r="A2884" s="90">
        <v>78</v>
      </c>
      <c r="B2884" s="92" t="s">
        <v>3449</v>
      </c>
      <c r="C2884" s="90" t="s">
        <v>82</v>
      </c>
      <c r="D2884" s="90">
        <v>1</v>
      </c>
      <c r="E2884" s="90">
        <v>1</v>
      </c>
      <c r="F2884" s="90" t="s">
        <v>566</v>
      </c>
      <c r="G2884" s="95">
        <v>54.751226032690802</v>
      </c>
      <c r="H2884" s="97">
        <v>63.929203954516865</v>
      </c>
      <c r="I2884" s="97">
        <v>45.573248110864739</v>
      </c>
      <c r="J2884" s="90" t="s">
        <v>8678</v>
      </c>
      <c r="K2884" s="95">
        <v>7.2786264419555602</v>
      </c>
      <c r="L2884" s="110">
        <v>85.711853027343011</v>
      </c>
    </row>
    <row r="2885" spans="1:12" ht="15" customHeight="1">
      <c r="A2885" s="90">
        <v>78</v>
      </c>
      <c r="B2885" s="92" t="s">
        <v>3450</v>
      </c>
      <c r="C2885" s="90" t="s">
        <v>82</v>
      </c>
      <c r="D2885" s="90">
        <v>1</v>
      </c>
      <c r="E2885" s="90">
        <v>1</v>
      </c>
      <c r="F2885" s="90" t="s">
        <v>566</v>
      </c>
      <c r="G2885" s="95">
        <v>46.995092252151501</v>
      </c>
      <c r="H2885" s="97">
        <v>54.872905232392228</v>
      </c>
      <c r="I2885" s="97">
        <v>39.117279271910775</v>
      </c>
      <c r="J2885" s="90" t="s">
        <v>8678</v>
      </c>
      <c r="K2885" s="95">
        <v>7.3399901390075604</v>
      </c>
      <c r="L2885" s="110">
        <v>91.056335449218011</v>
      </c>
    </row>
    <row r="2886" spans="1:12" ht="15" customHeight="1">
      <c r="A2886" s="90">
        <v>78</v>
      </c>
      <c r="B2886" s="92" t="s">
        <v>3451</v>
      </c>
      <c r="C2886" s="90" t="s">
        <v>82</v>
      </c>
      <c r="D2886" s="90">
        <v>1</v>
      </c>
      <c r="E2886" s="90">
        <v>1</v>
      </c>
      <c r="F2886" s="90" t="s">
        <v>566</v>
      </c>
      <c r="G2886" s="95">
        <v>53.611893312778001</v>
      </c>
      <c r="H2886" s="97">
        <v>62.598884268527172</v>
      </c>
      <c r="I2886" s="97">
        <v>44.62490235702883</v>
      </c>
      <c r="J2886" s="90" t="s">
        <v>8678</v>
      </c>
      <c r="K2886" s="95">
        <v>6.4707036018371502</v>
      </c>
      <c r="L2886" s="110">
        <v>81.54946899414</v>
      </c>
    </row>
    <row r="2887" spans="1:12" ht="15" customHeight="1">
      <c r="A2887" s="90">
        <v>78</v>
      </c>
      <c r="B2887" s="92" t="s">
        <v>3452</v>
      </c>
      <c r="C2887" s="90" t="s">
        <v>82</v>
      </c>
      <c r="D2887" s="90">
        <v>1</v>
      </c>
      <c r="E2887" s="90">
        <v>1</v>
      </c>
      <c r="F2887" s="90" t="s">
        <v>566</v>
      </c>
      <c r="G2887" s="95">
        <v>44.670946948593702</v>
      </c>
      <c r="H2887" s="97">
        <v>52.159162182284732</v>
      </c>
      <c r="I2887" s="97">
        <v>37.182731714902673</v>
      </c>
      <c r="J2887" s="90" t="s">
        <v>8678</v>
      </c>
      <c r="K2887" s="95">
        <v>6.04937648773193</v>
      </c>
      <c r="L2887" s="110">
        <v>91.176635742186988</v>
      </c>
    </row>
    <row r="2888" spans="1:12" ht="15" customHeight="1">
      <c r="A2888" s="90">
        <v>78</v>
      </c>
      <c r="B2888" s="92" t="s">
        <v>3453</v>
      </c>
      <c r="C2888" s="90" t="s">
        <v>82</v>
      </c>
      <c r="D2888" s="90">
        <v>1</v>
      </c>
      <c r="E2888" s="90">
        <v>1</v>
      </c>
      <c r="F2888" s="90" t="s">
        <v>566</v>
      </c>
      <c r="G2888" s="95">
        <v>56.508378692458997</v>
      </c>
      <c r="H2888" s="97">
        <v>65.980909074297571</v>
      </c>
      <c r="I2888" s="97">
        <v>47.035848310620416</v>
      </c>
      <c r="J2888" s="90" t="s">
        <v>8678</v>
      </c>
      <c r="K2888" s="95">
        <v>6.4481015205383301</v>
      </c>
      <c r="L2888" s="110">
        <v>89.348114013671022</v>
      </c>
    </row>
    <row r="2889" spans="1:12" ht="15" customHeight="1">
      <c r="A2889" s="90">
        <v>78</v>
      </c>
      <c r="B2889" s="92" t="s">
        <v>3454</v>
      </c>
      <c r="C2889" s="90" t="s">
        <v>82</v>
      </c>
      <c r="D2889" s="90">
        <v>1</v>
      </c>
      <c r="E2889" s="90">
        <v>1</v>
      </c>
      <c r="F2889" s="90" t="s">
        <v>566</v>
      </c>
      <c r="G2889" s="95">
        <v>41.283093238638003</v>
      </c>
      <c r="H2889" s="97">
        <v>48.2034007046786</v>
      </c>
      <c r="I2889" s="97">
        <v>34.362785772597405</v>
      </c>
      <c r="J2889" s="90" t="s">
        <v>8678</v>
      </c>
      <c r="K2889" s="95">
        <v>7.7056932449340803</v>
      </c>
      <c r="L2889" s="110">
        <v>102.94784545898398</v>
      </c>
    </row>
    <row r="2890" spans="1:12" ht="15" customHeight="1">
      <c r="A2890" s="90">
        <v>78</v>
      </c>
      <c r="B2890" s="92" t="s">
        <v>3455</v>
      </c>
      <c r="C2890" s="90" t="s">
        <v>82</v>
      </c>
      <c r="D2890" s="90">
        <v>1</v>
      </c>
      <c r="E2890" s="90">
        <v>1</v>
      </c>
      <c r="F2890" s="90" t="s">
        <v>566</v>
      </c>
      <c r="G2890" s="95">
        <v>35.645894263476698</v>
      </c>
      <c r="H2890" s="97">
        <v>41.621234986597614</v>
      </c>
      <c r="I2890" s="97">
        <v>29.670553540355783</v>
      </c>
      <c r="J2890" s="90" t="s">
        <v>8678</v>
      </c>
      <c r="K2890" s="95">
        <v>7.6973986625671298</v>
      </c>
      <c r="L2890" s="110">
        <v>91.592010498046022</v>
      </c>
    </row>
    <row r="2891" spans="1:12" ht="15" customHeight="1">
      <c r="A2891" s="90">
        <v>78</v>
      </c>
      <c r="B2891" s="92" t="s">
        <v>3456</v>
      </c>
      <c r="C2891" s="90" t="s">
        <v>82</v>
      </c>
      <c r="D2891" s="90">
        <v>1</v>
      </c>
      <c r="E2891" s="90">
        <v>1</v>
      </c>
      <c r="F2891" s="90" t="s">
        <v>566</v>
      </c>
      <c r="G2891" s="95">
        <v>46.5867323474193</v>
      </c>
      <c r="H2891" s="97">
        <v>54.396091733807111</v>
      </c>
      <c r="I2891" s="97">
        <v>38.777372961031489</v>
      </c>
      <c r="J2891" s="90" t="s">
        <v>8678</v>
      </c>
      <c r="K2891" s="95">
        <v>7.0736117362976003</v>
      </c>
      <c r="L2891" s="110">
        <v>96.6943359375</v>
      </c>
    </row>
    <row r="2892" spans="1:12" ht="15" customHeight="1">
      <c r="A2892" s="90">
        <v>78</v>
      </c>
      <c r="B2892" s="92" t="s">
        <v>3457</v>
      </c>
      <c r="C2892" s="90" t="s">
        <v>82</v>
      </c>
      <c r="D2892" s="90">
        <v>1</v>
      </c>
      <c r="E2892" s="90">
        <v>1</v>
      </c>
      <c r="F2892" s="90" t="s">
        <v>566</v>
      </c>
      <c r="G2892" s="95">
        <v>53.135073221692103</v>
      </c>
      <c r="H2892" s="97">
        <v>62.042134565160879</v>
      </c>
      <c r="I2892" s="97">
        <v>44.228011878223327</v>
      </c>
      <c r="J2892" s="90" t="s">
        <v>8678</v>
      </c>
      <c r="K2892" s="95">
        <v>7.6712675094604403</v>
      </c>
      <c r="L2892" s="110">
        <v>91.281341552733977</v>
      </c>
    </row>
    <row r="2893" spans="1:12" ht="15" customHeight="1">
      <c r="A2893" s="90">
        <v>78</v>
      </c>
      <c r="B2893" s="92" t="s">
        <v>3458</v>
      </c>
      <c r="C2893" s="90" t="s">
        <v>82</v>
      </c>
      <c r="D2893" s="90">
        <v>1</v>
      </c>
      <c r="E2893" s="90">
        <v>1</v>
      </c>
      <c r="F2893" s="90" t="s">
        <v>566</v>
      </c>
      <c r="G2893" s="95">
        <v>66.115827900486593</v>
      </c>
      <c r="H2893" s="97">
        <v>77.198860240102221</v>
      </c>
      <c r="I2893" s="97">
        <v>55.032795560870959</v>
      </c>
      <c r="J2893" s="90" t="s">
        <v>8678</v>
      </c>
      <c r="K2893" s="95">
        <v>6.7053122520446697</v>
      </c>
      <c r="L2893" s="110">
        <v>98.195007324218011</v>
      </c>
    </row>
    <row r="2894" spans="1:12" ht="15" customHeight="1">
      <c r="A2894" s="90">
        <v>78</v>
      </c>
      <c r="B2894" s="92" t="s">
        <v>3459</v>
      </c>
      <c r="C2894" s="90" t="s">
        <v>82</v>
      </c>
      <c r="D2894" s="90">
        <v>1</v>
      </c>
      <c r="E2894" s="90">
        <v>1</v>
      </c>
      <c r="F2894" s="90" t="s">
        <v>566</v>
      </c>
      <c r="G2894" s="95">
        <v>67.679776177004598</v>
      </c>
      <c r="H2894" s="97">
        <v>79.024974020351408</v>
      </c>
      <c r="I2894" s="97">
        <v>56.334578333657781</v>
      </c>
      <c r="J2894" s="90" t="s">
        <v>8678</v>
      </c>
      <c r="K2894" s="95">
        <v>7.4982600212097097</v>
      </c>
      <c r="L2894" s="110">
        <v>105.87030029296801</v>
      </c>
    </row>
    <row r="2895" spans="1:12" ht="15" customHeight="1">
      <c r="A2895" s="90">
        <v>78</v>
      </c>
      <c r="B2895" s="92" t="s">
        <v>3460</v>
      </c>
      <c r="C2895" s="90" t="s">
        <v>82</v>
      </c>
      <c r="D2895" s="90">
        <v>1</v>
      </c>
      <c r="E2895" s="90">
        <v>1</v>
      </c>
      <c r="F2895" s="90" t="s">
        <v>566</v>
      </c>
      <c r="G2895" s="95">
        <v>37.867043752224497</v>
      </c>
      <c r="H2895" s="97">
        <v>44.214716977208127</v>
      </c>
      <c r="I2895" s="97">
        <v>31.51937052724087</v>
      </c>
      <c r="J2895" s="90" t="s">
        <v>8678</v>
      </c>
      <c r="K2895" s="95">
        <v>7.1730008125305096</v>
      </c>
      <c r="L2895" s="110">
        <v>85.912902832031023</v>
      </c>
    </row>
    <row r="2896" spans="1:12" ht="15" customHeight="1">
      <c r="A2896" s="90">
        <v>79</v>
      </c>
      <c r="B2896" s="92" t="s">
        <v>3461</v>
      </c>
      <c r="C2896" s="90" t="s">
        <v>82</v>
      </c>
      <c r="D2896" s="90">
        <v>1</v>
      </c>
      <c r="E2896" s="90">
        <v>1</v>
      </c>
      <c r="F2896" s="90" t="s">
        <v>565</v>
      </c>
      <c r="G2896" s="95">
        <v>1.5674579214890401</v>
      </c>
      <c r="H2896" s="97">
        <v>1.8302117489234824</v>
      </c>
      <c r="I2896" s="97">
        <v>1.3047040940545978</v>
      </c>
      <c r="J2896" s="90" t="s">
        <v>8678</v>
      </c>
      <c r="K2896" s="95">
        <v>6.2616796493530202</v>
      </c>
      <c r="L2896" s="110">
        <v>105.35861206054602</v>
      </c>
    </row>
    <row r="2897" spans="1:12" ht="15" customHeight="1">
      <c r="A2897" s="90">
        <v>79</v>
      </c>
      <c r="B2897" s="92" t="s">
        <v>3462</v>
      </c>
      <c r="C2897" s="90" t="s">
        <v>82</v>
      </c>
      <c r="D2897" s="90">
        <v>1</v>
      </c>
      <c r="E2897" s="90">
        <v>1</v>
      </c>
      <c r="F2897" s="90" t="s">
        <v>565</v>
      </c>
      <c r="G2897" s="95">
        <v>1.46065684378844</v>
      </c>
      <c r="H2897" s="97">
        <v>1.7055075482393334</v>
      </c>
      <c r="I2897" s="97">
        <v>1.2158061393375466</v>
      </c>
      <c r="J2897" s="90" t="s">
        <v>8678</v>
      </c>
      <c r="K2897" s="95">
        <v>6.1243691444396902</v>
      </c>
      <c r="L2897" s="110">
        <v>103.33895874023398</v>
      </c>
    </row>
    <row r="2898" spans="1:12" ht="15" customHeight="1">
      <c r="A2898" s="90">
        <v>79</v>
      </c>
      <c r="B2898" s="92" t="s">
        <v>3463</v>
      </c>
      <c r="C2898" s="90" t="s">
        <v>82</v>
      </c>
      <c r="D2898" s="90">
        <v>1</v>
      </c>
      <c r="E2898" s="90">
        <v>1</v>
      </c>
      <c r="F2898" s="90" t="s">
        <v>565</v>
      </c>
      <c r="G2898" s="95">
        <v>0.84789939560827399</v>
      </c>
      <c r="H2898" s="97">
        <v>0.99003323436790158</v>
      </c>
      <c r="I2898" s="97">
        <v>0.70576555684864639</v>
      </c>
      <c r="J2898" s="90" t="s">
        <v>8678</v>
      </c>
      <c r="K2898" s="95">
        <v>6.2302255630493102</v>
      </c>
      <c r="L2898" s="110">
        <v>97.529205322265</v>
      </c>
    </row>
    <row r="2899" spans="1:12" ht="15" customHeight="1">
      <c r="A2899" s="90">
        <v>79</v>
      </c>
      <c r="B2899" s="92" t="s">
        <v>3464</v>
      </c>
      <c r="C2899" s="90" t="s">
        <v>82</v>
      </c>
      <c r="D2899" s="90">
        <v>1</v>
      </c>
      <c r="E2899" s="90">
        <v>1</v>
      </c>
      <c r="F2899" s="90" t="s">
        <v>565</v>
      </c>
      <c r="G2899" s="95">
        <v>2.0856806544293902</v>
      </c>
      <c r="H2899" s="97">
        <v>2.4353044416100316</v>
      </c>
      <c r="I2899" s="97">
        <v>1.7360568672487489</v>
      </c>
      <c r="J2899" s="90" t="s">
        <v>8678</v>
      </c>
      <c r="K2899" s="95">
        <v>5.4531655311584402</v>
      </c>
      <c r="L2899" s="110">
        <v>101.75421142578102</v>
      </c>
    </row>
    <row r="2900" spans="1:12" ht="15" customHeight="1">
      <c r="A2900" s="90">
        <v>79</v>
      </c>
      <c r="B2900" s="92" t="s">
        <v>3465</v>
      </c>
      <c r="C2900" s="90" t="s">
        <v>82</v>
      </c>
      <c r="D2900" s="90">
        <v>1</v>
      </c>
      <c r="E2900" s="90">
        <v>1</v>
      </c>
      <c r="F2900" s="90" t="s">
        <v>565</v>
      </c>
      <c r="G2900" s="95">
        <v>1.60447216382678</v>
      </c>
      <c r="H2900" s="97">
        <v>1.8734307089193449</v>
      </c>
      <c r="I2900" s="97">
        <v>1.3355136187342151</v>
      </c>
      <c r="J2900" s="90" t="s">
        <v>8678</v>
      </c>
      <c r="K2900" s="95">
        <v>4.9537024497985804</v>
      </c>
      <c r="L2900" s="110">
        <v>96.454345703125</v>
      </c>
    </row>
    <row r="2901" spans="1:12" ht="15" customHeight="1">
      <c r="A2901" s="90">
        <v>79</v>
      </c>
      <c r="B2901" s="92" t="s">
        <v>3466</v>
      </c>
      <c r="C2901" s="90" t="s">
        <v>82</v>
      </c>
      <c r="D2901" s="90">
        <v>1</v>
      </c>
      <c r="E2901" s="90">
        <v>1</v>
      </c>
      <c r="F2901" s="90" t="s">
        <v>565</v>
      </c>
      <c r="G2901" s="95">
        <v>6.3293825947430202E-2</v>
      </c>
      <c r="H2901" s="97">
        <v>7.3903804558440062E-2</v>
      </c>
      <c r="I2901" s="97">
        <v>5.2683847336420335E-2</v>
      </c>
      <c r="J2901" s="90" t="s">
        <v>8678</v>
      </c>
      <c r="K2901" s="95">
        <v>4.2571754455566397</v>
      </c>
      <c r="L2901" s="110">
        <v>100.02706909179602</v>
      </c>
    </row>
    <row r="2902" spans="1:12" ht="15" customHeight="1">
      <c r="A2902" s="90">
        <v>79</v>
      </c>
      <c r="B2902" s="92" t="s">
        <v>3467</v>
      </c>
      <c r="C2902" s="90" t="s">
        <v>82</v>
      </c>
      <c r="D2902" s="90">
        <v>1</v>
      </c>
      <c r="E2902" s="90">
        <v>1</v>
      </c>
      <c r="F2902" s="90" t="s">
        <v>565</v>
      </c>
      <c r="G2902" s="95">
        <v>4.15838493223682</v>
      </c>
      <c r="H2902" s="97">
        <v>4.8554572694980136</v>
      </c>
      <c r="I2902" s="97">
        <v>3.461312594975626</v>
      </c>
      <c r="J2902" s="90" t="s">
        <v>8678</v>
      </c>
      <c r="K2902" s="95">
        <v>5.1472835540771396</v>
      </c>
      <c r="L2902" s="110">
        <v>97.308135986328011</v>
      </c>
    </row>
    <row r="2903" spans="1:12" ht="15" customHeight="1">
      <c r="A2903" s="90">
        <v>79</v>
      </c>
      <c r="B2903" s="92" t="s">
        <v>3468</v>
      </c>
      <c r="C2903" s="90" t="s">
        <v>82</v>
      </c>
      <c r="D2903" s="90">
        <v>1</v>
      </c>
      <c r="E2903" s="90">
        <v>1</v>
      </c>
      <c r="F2903" s="90" t="s">
        <v>565</v>
      </c>
      <c r="G2903" s="95">
        <v>0</v>
      </c>
      <c r="H2903" s="97">
        <v>0</v>
      </c>
      <c r="I2903" s="97">
        <v>0</v>
      </c>
      <c r="J2903" s="90" t="s">
        <v>8678</v>
      </c>
      <c r="K2903" s="95">
        <v>6.4685964584350497</v>
      </c>
      <c r="L2903" s="110">
        <v>100.27825927734301</v>
      </c>
    </row>
    <row r="2904" spans="1:12" ht="15" customHeight="1">
      <c r="A2904" s="90">
        <v>79</v>
      </c>
      <c r="B2904" s="92" t="s">
        <v>3469</v>
      </c>
      <c r="C2904" s="90" t="s">
        <v>82</v>
      </c>
      <c r="D2904" s="90">
        <v>1</v>
      </c>
      <c r="E2904" s="90">
        <v>1</v>
      </c>
      <c r="F2904" s="90" t="s">
        <v>565</v>
      </c>
      <c r="G2904" s="95">
        <v>3.6483098560159499</v>
      </c>
      <c r="H2904" s="97">
        <v>4.2598780296766119</v>
      </c>
      <c r="I2904" s="97">
        <v>3.036741682355288</v>
      </c>
      <c r="J2904" s="90" t="s">
        <v>8678</v>
      </c>
      <c r="K2904" s="95">
        <v>5.6573286056518501</v>
      </c>
      <c r="L2904" s="110">
        <v>98.581787109375</v>
      </c>
    </row>
    <row r="2905" spans="1:12" ht="15" customHeight="1">
      <c r="A2905" s="90">
        <v>79</v>
      </c>
      <c r="B2905" s="92" t="s">
        <v>3470</v>
      </c>
      <c r="C2905" s="90" t="s">
        <v>82</v>
      </c>
      <c r="D2905" s="90">
        <v>1</v>
      </c>
      <c r="E2905" s="90">
        <v>1</v>
      </c>
      <c r="F2905" s="90" t="s">
        <v>565</v>
      </c>
      <c r="G2905" s="95">
        <v>4.7601207713070197</v>
      </c>
      <c r="H2905" s="97">
        <v>5.5580624159050078</v>
      </c>
      <c r="I2905" s="97">
        <v>3.9621791267090316</v>
      </c>
      <c r="J2905" s="90" t="s">
        <v>8678</v>
      </c>
      <c r="K2905" s="95">
        <v>5.61203908920288</v>
      </c>
      <c r="L2905" s="110">
        <v>88.329406738281023</v>
      </c>
    </row>
    <row r="2906" spans="1:12" ht="15" customHeight="1">
      <c r="A2906" s="90">
        <v>79</v>
      </c>
      <c r="B2906" s="92" t="s">
        <v>3471</v>
      </c>
      <c r="C2906" s="90" t="s">
        <v>82</v>
      </c>
      <c r="D2906" s="90">
        <v>1</v>
      </c>
      <c r="E2906" s="90">
        <v>1</v>
      </c>
      <c r="F2906" s="90" t="s">
        <v>565</v>
      </c>
      <c r="G2906" s="95">
        <v>1.58389271813774</v>
      </c>
      <c r="H2906" s="97">
        <v>1.8494015195101432</v>
      </c>
      <c r="I2906" s="97">
        <v>1.3183839167653368</v>
      </c>
      <c r="J2906" s="90" t="s">
        <v>8678</v>
      </c>
      <c r="K2906" s="95">
        <v>5.0577497482299796</v>
      </c>
      <c r="L2906" s="110">
        <v>93.95361328125</v>
      </c>
    </row>
    <row r="2907" spans="1:12" ht="15" customHeight="1">
      <c r="A2907" s="90">
        <v>79</v>
      </c>
      <c r="B2907" s="92" t="s">
        <v>3472</v>
      </c>
      <c r="C2907" s="90" t="s">
        <v>82</v>
      </c>
      <c r="D2907" s="90">
        <v>1</v>
      </c>
      <c r="E2907" s="90">
        <v>1</v>
      </c>
      <c r="F2907" s="90" t="s">
        <v>565</v>
      </c>
      <c r="G2907" s="95">
        <v>3.4537215050099999</v>
      </c>
      <c r="H2907" s="97">
        <v>4.0326707271185853</v>
      </c>
      <c r="I2907" s="97">
        <v>2.8747722829014144</v>
      </c>
      <c r="J2907" s="90" t="s">
        <v>8678</v>
      </c>
      <c r="K2907" s="95">
        <v>6.4254436492919904</v>
      </c>
      <c r="L2907" s="110">
        <v>104.63446044921801</v>
      </c>
    </row>
    <row r="2908" spans="1:12" ht="15" customHeight="1">
      <c r="A2908" s="90">
        <v>79</v>
      </c>
      <c r="B2908" s="92" t="s">
        <v>3473</v>
      </c>
      <c r="C2908" s="90" t="s">
        <v>82</v>
      </c>
      <c r="D2908" s="90">
        <v>1</v>
      </c>
      <c r="E2908" s="90">
        <v>1</v>
      </c>
      <c r="F2908" s="90" t="s">
        <v>565</v>
      </c>
      <c r="G2908" s="95">
        <v>1.43703553367425</v>
      </c>
      <c r="H2908" s="97">
        <v>1.6779265850101028</v>
      </c>
      <c r="I2908" s="97">
        <v>1.1961444823383971</v>
      </c>
      <c r="J2908" s="90" t="s">
        <v>8678</v>
      </c>
      <c r="K2908" s="95">
        <v>6.0258612632751403</v>
      </c>
      <c r="L2908" s="110">
        <v>109.08209228515602</v>
      </c>
    </row>
    <row r="2909" spans="1:12" ht="15" customHeight="1">
      <c r="A2909" s="90">
        <v>79</v>
      </c>
      <c r="B2909" s="92" t="s">
        <v>3474</v>
      </c>
      <c r="C2909" s="90" t="s">
        <v>82</v>
      </c>
      <c r="D2909" s="90">
        <v>1</v>
      </c>
      <c r="E2909" s="90">
        <v>1</v>
      </c>
      <c r="F2909" s="90" t="s">
        <v>565</v>
      </c>
      <c r="G2909" s="95">
        <v>1.95274425469948</v>
      </c>
      <c r="H2909" s="97">
        <v>2.2800838405911916</v>
      </c>
      <c r="I2909" s="97">
        <v>1.6254046688077681</v>
      </c>
      <c r="J2909" s="90" t="s">
        <v>8678</v>
      </c>
      <c r="K2909" s="95">
        <v>6.5897645950317303</v>
      </c>
      <c r="L2909" s="110">
        <v>105.12063598632801</v>
      </c>
    </row>
    <row r="2910" spans="1:12" ht="15" customHeight="1">
      <c r="A2910" s="90">
        <v>79</v>
      </c>
      <c r="B2910" s="92" t="s">
        <v>3475</v>
      </c>
      <c r="C2910" s="90" t="s">
        <v>82</v>
      </c>
      <c r="D2910" s="90">
        <v>1</v>
      </c>
      <c r="E2910" s="90">
        <v>1</v>
      </c>
      <c r="F2910" s="90" t="s">
        <v>565</v>
      </c>
      <c r="G2910" s="95">
        <v>4.9566468445696801</v>
      </c>
      <c r="H2910" s="97">
        <v>5.7875322621599095</v>
      </c>
      <c r="I2910" s="97">
        <v>4.1257614269794507</v>
      </c>
      <c r="J2910" s="90" t="s">
        <v>8678</v>
      </c>
      <c r="K2910" s="95">
        <v>5.6583595275878897</v>
      </c>
      <c r="L2910" s="110">
        <v>110.79235839843699</v>
      </c>
    </row>
    <row r="2911" spans="1:12" ht="15" customHeight="1">
      <c r="A2911" s="90">
        <v>79</v>
      </c>
      <c r="B2911" s="92" t="s">
        <v>3476</v>
      </c>
      <c r="C2911" s="90" t="s">
        <v>82</v>
      </c>
      <c r="D2911" s="90">
        <v>1</v>
      </c>
      <c r="E2911" s="90">
        <v>1</v>
      </c>
      <c r="F2911" s="90" t="s">
        <v>565</v>
      </c>
      <c r="G2911" s="95">
        <v>2.2428801158663001</v>
      </c>
      <c r="H2911" s="97">
        <v>2.618855334620902</v>
      </c>
      <c r="I2911" s="97">
        <v>1.8669048971116982</v>
      </c>
      <c r="J2911" s="90" t="s">
        <v>8678</v>
      </c>
      <c r="K2911" s="95">
        <v>5.7912292480468697</v>
      </c>
      <c r="L2911" s="110">
        <v>109.64739990234301</v>
      </c>
    </row>
    <row r="2912" spans="1:12" ht="15" customHeight="1">
      <c r="A2912" s="90">
        <v>79</v>
      </c>
      <c r="B2912" s="92" t="s">
        <v>3477</v>
      </c>
      <c r="C2912" s="90" t="s">
        <v>82</v>
      </c>
      <c r="D2912" s="90">
        <v>1</v>
      </c>
      <c r="E2912" s="90">
        <v>1</v>
      </c>
      <c r="F2912" s="90" t="s">
        <v>565</v>
      </c>
      <c r="G2912" s="95">
        <v>1.5668509498051399</v>
      </c>
      <c r="H2912" s="97">
        <v>1.8295030302447171</v>
      </c>
      <c r="I2912" s="97">
        <v>1.3041988693655628</v>
      </c>
      <c r="J2912" s="90" t="s">
        <v>8678</v>
      </c>
      <c r="K2912" s="95">
        <v>5.2689051628112704</v>
      </c>
      <c r="L2912" s="110">
        <v>105.69931030273398</v>
      </c>
    </row>
    <row r="2913" spans="1:12" ht="15" customHeight="1">
      <c r="A2913" s="90">
        <v>79</v>
      </c>
      <c r="B2913" s="92" t="s">
        <v>3478</v>
      </c>
      <c r="C2913" s="90" t="s">
        <v>82</v>
      </c>
      <c r="D2913" s="90">
        <v>1</v>
      </c>
      <c r="E2913" s="90">
        <v>1</v>
      </c>
      <c r="F2913" s="90" t="s">
        <v>565</v>
      </c>
      <c r="G2913" s="95">
        <v>3.2151439207327299</v>
      </c>
      <c r="H2913" s="97">
        <v>3.7541002520915816</v>
      </c>
      <c r="I2913" s="97">
        <v>2.6761875893738782</v>
      </c>
      <c r="J2913" s="90" t="s">
        <v>8678</v>
      </c>
      <c r="K2913" s="95">
        <v>5.5936131477355904</v>
      </c>
      <c r="L2913" s="110">
        <v>93.869110107421022</v>
      </c>
    </row>
    <row r="2914" spans="1:12" ht="15" customHeight="1">
      <c r="A2914" s="90">
        <v>79</v>
      </c>
      <c r="B2914" s="92" t="s">
        <v>3479</v>
      </c>
      <c r="C2914" s="90" t="s">
        <v>82</v>
      </c>
      <c r="D2914" s="90">
        <v>1</v>
      </c>
      <c r="E2914" s="90">
        <v>1</v>
      </c>
      <c r="F2914" s="90" t="s">
        <v>565</v>
      </c>
      <c r="G2914" s="95">
        <v>0.18337379844211299</v>
      </c>
      <c r="H2914" s="97">
        <v>0.21411284842317116</v>
      </c>
      <c r="I2914" s="97">
        <v>0.15263474846105482</v>
      </c>
      <c r="J2914" s="90" t="s">
        <v>8678</v>
      </c>
      <c r="K2914" s="95">
        <v>6.4595551490783603</v>
      </c>
      <c r="L2914" s="110">
        <v>100.36798095703102</v>
      </c>
    </row>
    <row r="2915" spans="1:12" ht="15" customHeight="1">
      <c r="A2915" s="90">
        <v>79</v>
      </c>
      <c r="B2915" s="92" t="s">
        <v>3480</v>
      </c>
      <c r="C2915" s="90" t="s">
        <v>82</v>
      </c>
      <c r="D2915" s="90">
        <v>1</v>
      </c>
      <c r="E2915" s="90">
        <v>1</v>
      </c>
      <c r="F2915" s="90" t="s">
        <v>565</v>
      </c>
      <c r="G2915" s="95">
        <v>0.17317474326535101</v>
      </c>
      <c r="H2915" s="97">
        <v>0.20220412005699206</v>
      </c>
      <c r="I2915" s="97">
        <v>0.14414536647370996</v>
      </c>
      <c r="J2915" s="90" t="s">
        <v>8678</v>
      </c>
      <c r="K2915" s="95">
        <v>5.5622348785400302</v>
      </c>
      <c r="L2915" s="110">
        <v>93.496826171875</v>
      </c>
    </row>
    <row r="2916" spans="1:12" ht="15" customHeight="1">
      <c r="A2916" s="90">
        <v>80</v>
      </c>
      <c r="B2916" s="92" t="s">
        <v>3481</v>
      </c>
      <c r="C2916" s="90" t="s">
        <v>82</v>
      </c>
      <c r="D2916" s="90">
        <v>1</v>
      </c>
      <c r="E2916" s="90">
        <v>1</v>
      </c>
      <c r="F2916" s="90" t="s">
        <v>565</v>
      </c>
      <c r="G2916" s="95">
        <v>0.63406915916207196</v>
      </c>
      <c r="H2916" s="97">
        <v>0.74035851860446378</v>
      </c>
      <c r="I2916" s="97">
        <v>0.52777979971968014</v>
      </c>
      <c r="J2916" s="90" t="s">
        <v>8678</v>
      </c>
      <c r="K2916" s="95">
        <v>3.9728829860687198</v>
      </c>
      <c r="L2916" s="110">
        <v>107.78173828125</v>
      </c>
    </row>
    <row r="2917" spans="1:12" ht="15" customHeight="1">
      <c r="A2917" s="90">
        <v>80</v>
      </c>
      <c r="B2917" s="92" t="s">
        <v>3482</v>
      </c>
      <c r="C2917" s="90" t="s">
        <v>82</v>
      </c>
      <c r="D2917" s="90">
        <v>1</v>
      </c>
      <c r="E2917" s="90">
        <v>1</v>
      </c>
      <c r="F2917" s="90" t="s">
        <v>565</v>
      </c>
      <c r="G2917" s="95">
        <v>0.98793266344741604</v>
      </c>
      <c r="H2917" s="97">
        <v>1.1535403553730244</v>
      </c>
      <c r="I2917" s="97">
        <v>0.82232497152180772</v>
      </c>
      <c r="J2917" s="90" t="s">
        <v>8678</v>
      </c>
      <c r="K2917" s="95">
        <v>4.4250617027282697</v>
      </c>
      <c r="L2917" s="110">
        <v>100.79989624023398</v>
      </c>
    </row>
    <row r="2918" spans="1:12" ht="15" customHeight="1">
      <c r="A2918" s="90">
        <v>80</v>
      </c>
      <c r="B2918" s="92" t="s">
        <v>3483</v>
      </c>
      <c r="C2918" s="90" t="s">
        <v>82</v>
      </c>
      <c r="D2918" s="90">
        <v>1</v>
      </c>
      <c r="E2918" s="90">
        <v>1</v>
      </c>
      <c r="F2918" s="90" t="s">
        <v>565</v>
      </c>
      <c r="G2918" s="95">
        <v>1.76937457104882</v>
      </c>
      <c r="H2918" s="97">
        <v>2.0659757967242123</v>
      </c>
      <c r="I2918" s="97">
        <v>1.4727733453734277</v>
      </c>
      <c r="J2918" s="90" t="s">
        <v>8678</v>
      </c>
      <c r="K2918" s="95">
        <v>5.0024480819702104</v>
      </c>
      <c r="L2918" s="110">
        <v>75.881866455078011</v>
      </c>
    </row>
    <row r="2919" spans="1:12" ht="15" customHeight="1">
      <c r="A2919" s="90">
        <v>80</v>
      </c>
      <c r="B2919" s="92" t="s">
        <v>3484</v>
      </c>
      <c r="C2919" s="90" t="s">
        <v>82</v>
      </c>
      <c r="D2919" s="90">
        <v>1</v>
      </c>
      <c r="E2919" s="90">
        <v>1</v>
      </c>
      <c r="F2919" s="90" t="s">
        <v>565</v>
      </c>
      <c r="G2919" s="95">
        <v>1.54554843304303</v>
      </c>
      <c r="H2919" s="97">
        <v>1.804629560963567</v>
      </c>
      <c r="I2919" s="97">
        <v>1.2864673051224931</v>
      </c>
      <c r="J2919" s="90" t="s">
        <v>8678</v>
      </c>
      <c r="K2919" s="95">
        <v>4.1906943321228001</v>
      </c>
      <c r="L2919" s="110">
        <v>77.923400878906023</v>
      </c>
    </row>
    <row r="2920" spans="1:12" ht="15" customHeight="1">
      <c r="A2920" s="90">
        <v>80</v>
      </c>
      <c r="B2920" s="92" t="s">
        <v>3485</v>
      </c>
      <c r="C2920" s="90" t="s">
        <v>82</v>
      </c>
      <c r="D2920" s="90">
        <v>1</v>
      </c>
      <c r="E2920" s="90">
        <v>1</v>
      </c>
      <c r="F2920" s="90" t="s">
        <v>565</v>
      </c>
      <c r="G2920" s="95">
        <v>1.08939844292673</v>
      </c>
      <c r="H2920" s="97">
        <v>1.2720148988812203</v>
      </c>
      <c r="I2920" s="97">
        <v>0.90678198697223977</v>
      </c>
      <c r="J2920" s="90" t="s">
        <v>8678</v>
      </c>
      <c r="K2920" s="95">
        <v>5.7605385780334402</v>
      </c>
      <c r="L2920" s="110">
        <v>102.21875</v>
      </c>
    </row>
    <row r="2921" spans="1:12" ht="15" customHeight="1">
      <c r="A2921" s="90">
        <v>80</v>
      </c>
      <c r="B2921" s="92" t="s">
        <v>3486</v>
      </c>
      <c r="C2921" s="90" t="s">
        <v>82</v>
      </c>
      <c r="D2921" s="90">
        <v>1</v>
      </c>
      <c r="E2921" s="90">
        <v>1</v>
      </c>
      <c r="F2921" s="90" t="s">
        <v>565</v>
      </c>
      <c r="G2921" s="95">
        <v>0.79749731666887502</v>
      </c>
      <c r="H2921" s="97">
        <v>0.93118222740917878</v>
      </c>
      <c r="I2921" s="97">
        <v>0.66381240592857127</v>
      </c>
      <c r="J2921" s="90" t="s">
        <v>8678</v>
      </c>
      <c r="K2921" s="95">
        <v>4.6081061363220197</v>
      </c>
      <c r="L2921" s="110">
        <v>106.651123046875</v>
      </c>
    </row>
    <row r="2922" spans="1:12" ht="15" customHeight="1">
      <c r="A2922" s="90">
        <v>80</v>
      </c>
      <c r="B2922" s="92" t="s">
        <v>3487</v>
      </c>
      <c r="C2922" s="90" t="s">
        <v>82</v>
      </c>
      <c r="D2922" s="90">
        <v>1</v>
      </c>
      <c r="E2922" s="90">
        <v>1</v>
      </c>
      <c r="F2922" s="90" t="s">
        <v>565</v>
      </c>
      <c r="G2922" s="95">
        <v>0.84242261442621602</v>
      </c>
      <c r="H2922" s="97">
        <v>0.98363837736519288</v>
      </c>
      <c r="I2922" s="97">
        <v>0.70120685148723916</v>
      </c>
      <c r="J2922" s="90" t="s">
        <v>8678</v>
      </c>
      <c r="K2922" s="95">
        <v>4.70155906677246</v>
      </c>
      <c r="L2922" s="110">
        <v>80.31494140625</v>
      </c>
    </row>
    <row r="2923" spans="1:12" ht="15" customHeight="1">
      <c r="A2923" s="90">
        <v>80</v>
      </c>
      <c r="B2923" s="92" t="s">
        <v>3488</v>
      </c>
      <c r="C2923" s="90" t="s">
        <v>82</v>
      </c>
      <c r="D2923" s="90">
        <v>1</v>
      </c>
      <c r="E2923" s="90">
        <v>1</v>
      </c>
      <c r="F2923" s="90" t="s">
        <v>565</v>
      </c>
      <c r="G2923" s="95">
        <v>0.91505119227101595</v>
      </c>
      <c r="H2923" s="97">
        <v>1.0684417233796626</v>
      </c>
      <c r="I2923" s="97">
        <v>0.7616606611623693</v>
      </c>
      <c r="J2923" s="90" t="s">
        <v>8678</v>
      </c>
      <c r="K2923" s="95">
        <v>4.0073671340942303</v>
      </c>
      <c r="L2923" s="110">
        <v>78.70230102539</v>
      </c>
    </row>
    <row r="2924" spans="1:12" ht="15" customHeight="1">
      <c r="A2924" s="90">
        <v>80</v>
      </c>
      <c r="B2924" s="92" t="s">
        <v>3489</v>
      </c>
      <c r="C2924" s="90" t="s">
        <v>82</v>
      </c>
      <c r="D2924" s="90">
        <v>1</v>
      </c>
      <c r="E2924" s="90">
        <v>1</v>
      </c>
      <c r="F2924" s="90" t="s">
        <v>565</v>
      </c>
      <c r="G2924" s="95">
        <v>1.44775556200498</v>
      </c>
      <c r="H2924" s="97">
        <v>1.6904436175445752</v>
      </c>
      <c r="I2924" s="97">
        <v>1.2050675064653849</v>
      </c>
      <c r="J2924" s="90" t="s">
        <v>8678</v>
      </c>
      <c r="K2924" s="95">
        <v>4.4383826255798304</v>
      </c>
      <c r="L2924" s="110">
        <v>85.896301269531023</v>
      </c>
    </row>
    <row r="2925" spans="1:12" ht="15" customHeight="1">
      <c r="A2925" s="90">
        <v>80</v>
      </c>
      <c r="B2925" s="92" t="s">
        <v>3490</v>
      </c>
      <c r="C2925" s="90" t="s">
        <v>82</v>
      </c>
      <c r="D2925" s="90">
        <v>1</v>
      </c>
      <c r="E2925" s="90">
        <v>1</v>
      </c>
      <c r="F2925" s="90" t="s">
        <v>565</v>
      </c>
      <c r="G2925" s="95">
        <v>1.06169726515289</v>
      </c>
      <c r="H2925" s="97">
        <v>1.2396701575483635</v>
      </c>
      <c r="I2925" s="97">
        <v>0.88372437275741633</v>
      </c>
      <c r="J2925" s="90" t="s">
        <v>8678</v>
      </c>
      <c r="K2925" s="95">
        <v>5.5066332817077601</v>
      </c>
      <c r="L2925" s="110">
        <v>109.48831176757801</v>
      </c>
    </row>
    <row r="2926" spans="1:12" ht="15" customHeight="1">
      <c r="A2926" s="90">
        <v>80</v>
      </c>
      <c r="B2926" s="92" t="s">
        <v>3491</v>
      </c>
      <c r="C2926" s="90" t="s">
        <v>82</v>
      </c>
      <c r="D2926" s="90">
        <v>1</v>
      </c>
      <c r="E2926" s="90">
        <v>1</v>
      </c>
      <c r="F2926" s="90" t="s">
        <v>565</v>
      </c>
      <c r="G2926" s="95">
        <v>0</v>
      </c>
      <c r="H2926" s="97">
        <v>0</v>
      </c>
      <c r="I2926" s="97">
        <v>0</v>
      </c>
      <c r="J2926" s="90" t="s">
        <v>8678</v>
      </c>
      <c r="K2926" s="95">
        <v>5.7673773765563903</v>
      </c>
      <c r="L2926" s="110">
        <v>110.00704956054602</v>
      </c>
    </row>
    <row r="2927" spans="1:12" ht="15" customHeight="1">
      <c r="A2927" s="90">
        <v>80</v>
      </c>
      <c r="B2927" s="92" t="s">
        <v>3492</v>
      </c>
      <c r="C2927" s="90" t="s">
        <v>82</v>
      </c>
      <c r="D2927" s="90">
        <v>1</v>
      </c>
      <c r="E2927" s="90">
        <v>1</v>
      </c>
      <c r="F2927" s="90" t="s">
        <v>565</v>
      </c>
      <c r="G2927" s="95">
        <v>0.40718223892795302</v>
      </c>
      <c r="H2927" s="97">
        <v>0.47543842001893188</v>
      </c>
      <c r="I2927" s="97">
        <v>0.33892605783697416</v>
      </c>
      <c r="J2927" s="90" t="s">
        <v>8678</v>
      </c>
      <c r="K2927" s="95">
        <v>6.6503143310546804</v>
      </c>
      <c r="L2927" s="110">
        <v>101.00054931640602</v>
      </c>
    </row>
    <row r="2928" spans="1:12" ht="15" customHeight="1">
      <c r="A2928" s="90">
        <v>80</v>
      </c>
      <c r="B2928" s="92" t="s">
        <v>3493</v>
      </c>
      <c r="C2928" s="90" t="s">
        <v>82</v>
      </c>
      <c r="D2928" s="90">
        <v>1</v>
      </c>
      <c r="E2928" s="90">
        <v>1</v>
      </c>
      <c r="F2928" s="90" t="s">
        <v>565</v>
      </c>
      <c r="G2928" s="95">
        <v>0.56749210914175496</v>
      </c>
      <c r="H2928" s="97">
        <v>0.662621121328691</v>
      </c>
      <c r="I2928" s="97">
        <v>0.47236309695481893</v>
      </c>
      <c r="J2928" s="90" t="s">
        <v>8678</v>
      </c>
      <c r="K2928" s="95">
        <v>5.5484104156494096</v>
      </c>
      <c r="L2928" s="110">
        <v>93.156677246093011</v>
      </c>
    </row>
    <row r="2929" spans="1:12" ht="15" customHeight="1">
      <c r="A2929" s="90">
        <v>80</v>
      </c>
      <c r="B2929" s="92" t="s">
        <v>3494</v>
      </c>
      <c r="C2929" s="90" t="s">
        <v>82</v>
      </c>
      <c r="D2929" s="90">
        <v>1</v>
      </c>
      <c r="E2929" s="90">
        <v>1</v>
      </c>
      <c r="F2929" s="90" t="s">
        <v>565</v>
      </c>
      <c r="G2929" s="95">
        <v>1.15874548229174</v>
      </c>
      <c r="H2929" s="97">
        <v>1.3529866203283456</v>
      </c>
      <c r="I2929" s="97">
        <v>0.96450434425513454</v>
      </c>
      <c r="J2929" s="90" t="s">
        <v>8678</v>
      </c>
      <c r="K2929" s="95">
        <v>7.1484618186950604</v>
      </c>
      <c r="L2929" s="110">
        <v>79.708801269531023</v>
      </c>
    </row>
    <row r="2930" spans="1:12" ht="15" customHeight="1">
      <c r="A2930" s="90">
        <v>80</v>
      </c>
      <c r="B2930" s="92" t="s">
        <v>3495</v>
      </c>
      <c r="C2930" s="90" t="s">
        <v>82</v>
      </c>
      <c r="D2930" s="90">
        <v>1</v>
      </c>
      <c r="E2930" s="90">
        <v>1</v>
      </c>
      <c r="F2930" s="90" t="s">
        <v>565</v>
      </c>
      <c r="G2930" s="95">
        <v>0.66648825803347</v>
      </c>
      <c r="H2930" s="97">
        <v>0.77821204872511884</v>
      </c>
      <c r="I2930" s="97">
        <v>0.55476446734182117</v>
      </c>
      <c r="J2930" s="90" t="s">
        <v>8678</v>
      </c>
      <c r="K2930" s="95">
        <v>5.6892356872558496</v>
      </c>
      <c r="L2930" s="110">
        <v>70.077819824218011</v>
      </c>
    </row>
    <row r="2931" spans="1:12" ht="15" customHeight="1">
      <c r="A2931" s="90">
        <v>80</v>
      </c>
      <c r="B2931" s="92" t="s">
        <v>3496</v>
      </c>
      <c r="C2931" s="90" t="s">
        <v>82</v>
      </c>
      <c r="D2931" s="90">
        <v>1</v>
      </c>
      <c r="E2931" s="90">
        <v>1</v>
      </c>
      <c r="F2931" s="90" t="s">
        <v>565</v>
      </c>
      <c r="G2931" s="95">
        <v>0.17882275460253999</v>
      </c>
      <c r="H2931" s="97">
        <v>0.20879891061925251</v>
      </c>
      <c r="I2931" s="97">
        <v>0.14884659858582747</v>
      </c>
      <c r="J2931" s="90" t="s">
        <v>8678</v>
      </c>
      <c r="K2931" s="95">
        <v>4.3354001045226997</v>
      </c>
      <c r="L2931" s="110">
        <v>80.489837646483977</v>
      </c>
    </row>
    <row r="2932" spans="1:12" ht="15" customHeight="1">
      <c r="A2932" s="90">
        <v>80</v>
      </c>
      <c r="B2932" s="92" t="s">
        <v>3497</v>
      </c>
      <c r="C2932" s="90" t="s">
        <v>82</v>
      </c>
      <c r="D2932" s="90">
        <v>1</v>
      </c>
      <c r="E2932" s="90">
        <v>1</v>
      </c>
      <c r="F2932" s="90" t="s">
        <v>565</v>
      </c>
      <c r="G2932" s="95">
        <v>1.9992755946485601</v>
      </c>
      <c r="H2932" s="97">
        <v>2.334415254468674</v>
      </c>
      <c r="I2932" s="97">
        <v>1.6641359348284461</v>
      </c>
      <c r="J2932" s="90" t="s">
        <v>8678</v>
      </c>
      <c r="K2932" s="95">
        <v>5.4430403709411603</v>
      </c>
      <c r="L2932" s="110">
        <v>114.43707275390602</v>
      </c>
    </row>
    <row r="2933" spans="1:12" ht="15" customHeight="1">
      <c r="A2933" s="90">
        <v>80</v>
      </c>
      <c r="B2933" s="92" t="s">
        <v>3498</v>
      </c>
      <c r="C2933" s="90" t="s">
        <v>82</v>
      </c>
      <c r="D2933" s="90">
        <v>1</v>
      </c>
      <c r="E2933" s="90">
        <v>1</v>
      </c>
      <c r="F2933" s="90" t="s">
        <v>565</v>
      </c>
      <c r="G2933" s="95">
        <v>0.793660796168144</v>
      </c>
      <c r="H2933" s="97">
        <v>0.9267025888816236</v>
      </c>
      <c r="I2933" s="97">
        <v>0.6606190034546644</v>
      </c>
      <c r="J2933" s="90" t="s">
        <v>8678</v>
      </c>
      <c r="K2933" s="95">
        <v>4.7828435897827104</v>
      </c>
      <c r="L2933" s="110">
        <v>102.87753295898398</v>
      </c>
    </row>
    <row r="2934" spans="1:12" ht="15" customHeight="1">
      <c r="A2934" s="90">
        <v>80</v>
      </c>
      <c r="B2934" s="92" t="s">
        <v>3499</v>
      </c>
      <c r="C2934" s="90" t="s">
        <v>82</v>
      </c>
      <c r="D2934" s="90">
        <v>1</v>
      </c>
      <c r="E2934" s="90">
        <v>1</v>
      </c>
      <c r="F2934" s="90" t="s">
        <v>565</v>
      </c>
      <c r="G2934" s="95">
        <v>0.71973722234038595</v>
      </c>
      <c r="H2934" s="97">
        <v>0.84038716600032037</v>
      </c>
      <c r="I2934" s="97">
        <v>0.59908727868045153</v>
      </c>
      <c r="J2934" s="90" t="s">
        <v>8678</v>
      </c>
      <c r="K2934" s="95">
        <v>4.6869864463806099</v>
      </c>
      <c r="L2934" s="110">
        <v>95.092590332031023</v>
      </c>
    </row>
    <row r="2935" spans="1:12" ht="15" customHeight="1">
      <c r="A2935" s="90">
        <v>81</v>
      </c>
      <c r="B2935" s="92" t="s">
        <v>3500</v>
      </c>
      <c r="C2935" s="90" t="s">
        <v>82</v>
      </c>
      <c r="D2935" s="90">
        <v>1</v>
      </c>
      <c r="E2935" s="90">
        <v>1</v>
      </c>
      <c r="F2935" s="90" t="s">
        <v>565</v>
      </c>
      <c r="G2935" s="95">
        <v>6.3551794885064004</v>
      </c>
      <c r="H2935" s="97">
        <v>7.4205016969977198</v>
      </c>
      <c r="I2935" s="97">
        <v>5.2898572800150809</v>
      </c>
      <c r="J2935" s="90" t="s">
        <v>8678</v>
      </c>
      <c r="K2935" s="95">
        <v>4.36883068084716</v>
      </c>
      <c r="L2935" s="110">
        <v>86.9541015625</v>
      </c>
    </row>
    <row r="2936" spans="1:12" ht="15" customHeight="1">
      <c r="A2936" s="90">
        <v>81</v>
      </c>
      <c r="B2936" s="92" t="s">
        <v>3501</v>
      </c>
      <c r="C2936" s="90" t="s">
        <v>82</v>
      </c>
      <c r="D2936" s="90">
        <v>1</v>
      </c>
      <c r="E2936" s="90">
        <v>1</v>
      </c>
      <c r="F2936" s="90" t="s">
        <v>565</v>
      </c>
      <c r="G2936" s="95">
        <v>3.6691144651019498</v>
      </c>
      <c r="H2936" s="97">
        <v>4.2841701267459769</v>
      </c>
      <c r="I2936" s="97">
        <v>3.0540588034579224</v>
      </c>
      <c r="J2936" s="90" t="s">
        <v>8678</v>
      </c>
      <c r="K2936" s="95">
        <v>2.7277631759643501</v>
      </c>
      <c r="L2936" s="110">
        <v>74.193450927733977</v>
      </c>
    </row>
    <row r="2937" spans="1:12" ht="15" customHeight="1">
      <c r="A2937" s="90">
        <v>81</v>
      </c>
      <c r="B2937" s="92" t="s">
        <v>3502</v>
      </c>
      <c r="C2937" s="90" t="s">
        <v>82</v>
      </c>
      <c r="D2937" s="90">
        <v>1</v>
      </c>
      <c r="E2937" s="90">
        <v>1</v>
      </c>
      <c r="F2937" s="90" t="s">
        <v>565</v>
      </c>
      <c r="G2937" s="95">
        <v>5.5791930424376099</v>
      </c>
      <c r="H2937" s="97">
        <v>6.5144362191753169</v>
      </c>
      <c r="I2937" s="97">
        <v>4.643949865699903</v>
      </c>
      <c r="J2937" s="90" t="s">
        <v>8678</v>
      </c>
      <c r="K2937" s="95">
        <v>2.7196469306945801</v>
      </c>
      <c r="L2937" s="110">
        <v>65.874877929686988</v>
      </c>
    </row>
    <row r="2938" spans="1:12" ht="15" customHeight="1">
      <c r="A2938" s="90">
        <v>81</v>
      </c>
      <c r="B2938" s="92" t="s">
        <v>3503</v>
      </c>
      <c r="C2938" s="90" t="s">
        <v>82</v>
      </c>
      <c r="D2938" s="90">
        <v>1</v>
      </c>
      <c r="E2938" s="90">
        <v>1</v>
      </c>
      <c r="F2938" s="90" t="s">
        <v>565</v>
      </c>
      <c r="G2938" s="95">
        <v>5.3419125082150902</v>
      </c>
      <c r="H2938" s="97">
        <v>6.2373802194121151</v>
      </c>
      <c r="I2938" s="97">
        <v>4.4464447970180654</v>
      </c>
      <c r="J2938" s="90" t="s">
        <v>8678</v>
      </c>
      <c r="K2938" s="95">
        <v>2.5152573585510201</v>
      </c>
      <c r="L2938" s="110">
        <v>69.672119140625</v>
      </c>
    </row>
    <row r="2939" spans="1:12" ht="15" customHeight="1">
      <c r="A2939" s="90">
        <v>81</v>
      </c>
      <c r="B2939" s="92" t="s">
        <v>3504</v>
      </c>
      <c r="C2939" s="90" t="s">
        <v>82</v>
      </c>
      <c r="D2939" s="90">
        <v>1</v>
      </c>
      <c r="E2939" s="90">
        <v>1</v>
      </c>
      <c r="F2939" s="90" t="s">
        <v>565</v>
      </c>
      <c r="G2939" s="95">
        <v>0.73877221713351204</v>
      </c>
      <c r="H2939" s="97">
        <v>0.86261300736643598</v>
      </c>
      <c r="I2939" s="97">
        <v>0.61493142690058811</v>
      </c>
      <c r="J2939" s="90" t="s">
        <v>8678</v>
      </c>
      <c r="K2939" s="95">
        <v>3.1826026439666699</v>
      </c>
      <c r="L2939" s="110">
        <v>84.713470458983977</v>
      </c>
    </row>
    <row r="2940" spans="1:12" ht="15" customHeight="1">
      <c r="A2940" s="90">
        <v>81</v>
      </c>
      <c r="B2940" s="92" t="s">
        <v>3505</v>
      </c>
      <c r="C2940" s="90" t="s">
        <v>82</v>
      </c>
      <c r="D2940" s="90">
        <v>1</v>
      </c>
      <c r="E2940" s="90">
        <v>1</v>
      </c>
      <c r="F2940" s="90" t="s">
        <v>565</v>
      </c>
      <c r="G2940" s="95">
        <v>1.7259927113603799</v>
      </c>
      <c r="H2940" s="97">
        <v>2.0153218122035259</v>
      </c>
      <c r="I2940" s="97">
        <v>1.4366636105172339</v>
      </c>
      <c r="J2940" s="90" t="s">
        <v>8678</v>
      </c>
      <c r="K2940" s="95">
        <v>2.6478009223937899</v>
      </c>
      <c r="L2940" s="110">
        <v>93.697875976561988</v>
      </c>
    </row>
    <row r="2941" spans="1:12" ht="15" customHeight="1">
      <c r="A2941" s="90">
        <v>81</v>
      </c>
      <c r="B2941" s="92" t="s">
        <v>3506</v>
      </c>
      <c r="C2941" s="90" t="s">
        <v>82</v>
      </c>
      <c r="D2941" s="90">
        <v>1</v>
      </c>
      <c r="E2941" s="90">
        <v>1</v>
      </c>
      <c r="F2941" s="90" t="s">
        <v>565</v>
      </c>
      <c r="G2941" s="95">
        <v>3.69061782480627</v>
      </c>
      <c r="H2941" s="97">
        <v>4.3092781063814289</v>
      </c>
      <c r="I2941" s="97">
        <v>3.071957543231111</v>
      </c>
      <c r="J2941" s="90" t="s">
        <v>8678</v>
      </c>
      <c r="K2941" s="95">
        <v>3.8174486160278298</v>
      </c>
      <c r="L2941" s="110">
        <v>105.804443359375</v>
      </c>
    </row>
    <row r="2942" spans="1:12" ht="15" customHeight="1">
      <c r="A2942" s="90">
        <v>81</v>
      </c>
      <c r="B2942" s="92" t="s">
        <v>3507</v>
      </c>
      <c r="C2942" s="90" t="s">
        <v>82</v>
      </c>
      <c r="D2942" s="90">
        <v>1</v>
      </c>
      <c r="E2942" s="90">
        <v>1</v>
      </c>
      <c r="F2942" s="90" t="s">
        <v>565</v>
      </c>
      <c r="G2942" s="95">
        <v>2.9302740305330599</v>
      </c>
      <c r="H2942" s="97">
        <v>3.4214774666182146</v>
      </c>
      <c r="I2942" s="97">
        <v>2.4390705944479052</v>
      </c>
      <c r="J2942" s="90" t="s">
        <v>8678</v>
      </c>
      <c r="K2942" s="95">
        <v>3.11176085472106</v>
      </c>
      <c r="L2942" s="110">
        <v>98.519439697265</v>
      </c>
    </row>
    <row r="2943" spans="1:12" ht="15" customHeight="1">
      <c r="A2943" s="90">
        <v>81</v>
      </c>
      <c r="B2943" s="92" t="s">
        <v>3508</v>
      </c>
      <c r="C2943" s="90" t="s">
        <v>82</v>
      </c>
      <c r="D2943" s="90">
        <v>1</v>
      </c>
      <c r="E2943" s="90">
        <v>1</v>
      </c>
      <c r="F2943" s="90" t="s">
        <v>565</v>
      </c>
      <c r="G2943" s="95">
        <v>4.5065411756647702</v>
      </c>
      <c r="H2943" s="97">
        <v>5.2619751341546781</v>
      </c>
      <c r="I2943" s="97">
        <v>3.7511072171748618</v>
      </c>
      <c r="J2943" s="90" t="s">
        <v>8678</v>
      </c>
      <c r="K2943" s="95">
        <v>4.0932917594909597</v>
      </c>
      <c r="L2943" s="110">
        <v>65.45361328125</v>
      </c>
    </row>
    <row r="2944" spans="1:12" ht="15" customHeight="1">
      <c r="A2944" s="90">
        <v>81</v>
      </c>
      <c r="B2944" s="92" t="s">
        <v>3509</v>
      </c>
      <c r="C2944" s="90" t="s">
        <v>82</v>
      </c>
      <c r="D2944" s="90">
        <v>1</v>
      </c>
      <c r="E2944" s="90">
        <v>1</v>
      </c>
      <c r="F2944" s="90" t="s">
        <v>565</v>
      </c>
      <c r="G2944" s="95">
        <v>3.8320167228619</v>
      </c>
      <c r="H2944" s="97">
        <v>4.4743797789420583</v>
      </c>
      <c r="I2944" s="97">
        <v>3.1896536667817417</v>
      </c>
      <c r="J2944" s="90" t="s">
        <v>8678</v>
      </c>
      <c r="K2944" s="95">
        <v>3.89598059654235</v>
      </c>
      <c r="L2944" s="110">
        <v>56.384613037109034</v>
      </c>
    </row>
    <row r="2945" spans="1:12" ht="15" customHeight="1">
      <c r="A2945" s="90">
        <v>82</v>
      </c>
      <c r="B2945" s="92" t="s">
        <v>3510</v>
      </c>
      <c r="C2945" s="90" t="s">
        <v>82</v>
      </c>
      <c r="D2945" s="90">
        <v>1</v>
      </c>
      <c r="E2945" s="90">
        <v>1</v>
      </c>
      <c r="F2945" s="90" t="s">
        <v>565</v>
      </c>
      <c r="G2945" s="95">
        <v>1.36601970259698</v>
      </c>
      <c r="H2945" s="97">
        <v>1.5950063313845935</v>
      </c>
      <c r="I2945" s="97">
        <v>1.1370330738093666</v>
      </c>
      <c r="J2945" s="90" t="s">
        <v>8678</v>
      </c>
      <c r="K2945" s="95">
        <v>3.4760828018188401</v>
      </c>
      <c r="L2945" s="110">
        <v>57.00732421875</v>
      </c>
    </row>
    <row r="2946" spans="1:12" ht="15" customHeight="1">
      <c r="A2946" s="90">
        <v>82</v>
      </c>
      <c r="B2946" s="92" t="s">
        <v>3511</v>
      </c>
      <c r="C2946" s="90" t="s">
        <v>82</v>
      </c>
      <c r="D2946" s="90">
        <v>1</v>
      </c>
      <c r="E2946" s="90">
        <v>1</v>
      </c>
      <c r="F2946" s="90" t="s">
        <v>565</v>
      </c>
      <c r="G2946" s="95">
        <v>35.549091625289698</v>
      </c>
      <c r="H2946" s="97">
        <v>41.508205269303303</v>
      </c>
      <c r="I2946" s="97">
        <v>29.589977981276093</v>
      </c>
      <c r="J2946" s="90" t="s">
        <v>8678</v>
      </c>
      <c r="K2946" s="95">
        <v>3.3387145996093701</v>
      </c>
      <c r="L2946" s="110">
        <v>86.593933105468011</v>
      </c>
    </row>
    <row r="2947" spans="1:12" ht="15" customHeight="1">
      <c r="A2947" s="90">
        <v>82</v>
      </c>
      <c r="B2947" s="92" t="s">
        <v>3512</v>
      </c>
      <c r="C2947" s="90" t="s">
        <v>82</v>
      </c>
      <c r="D2947" s="90">
        <v>1</v>
      </c>
      <c r="E2947" s="90">
        <v>1</v>
      </c>
      <c r="F2947" s="90" t="s">
        <v>565</v>
      </c>
      <c r="G2947" s="95">
        <v>0</v>
      </c>
      <c r="H2947" s="97">
        <v>0</v>
      </c>
      <c r="I2947" s="97">
        <v>0</v>
      </c>
      <c r="J2947" s="90" t="s">
        <v>8678</v>
      </c>
      <c r="K2947" s="95">
        <v>3.1567904949188201</v>
      </c>
      <c r="L2947" s="110">
        <v>86.260589599608977</v>
      </c>
    </row>
    <row r="2948" spans="1:12" ht="15" customHeight="1">
      <c r="A2948" s="90">
        <v>82</v>
      </c>
      <c r="B2948" s="92" t="s">
        <v>3513</v>
      </c>
      <c r="C2948" s="90" t="s">
        <v>82</v>
      </c>
      <c r="D2948" s="90">
        <v>1</v>
      </c>
      <c r="E2948" s="90">
        <v>1</v>
      </c>
      <c r="F2948" s="90" t="s">
        <v>565</v>
      </c>
      <c r="G2948" s="95">
        <v>0</v>
      </c>
      <c r="H2948" s="97">
        <v>0</v>
      </c>
      <c r="I2948" s="97">
        <v>0</v>
      </c>
      <c r="J2948" s="90" t="s">
        <v>8678</v>
      </c>
      <c r="K2948" s="95">
        <v>2.56311678886413</v>
      </c>
      <c r="L2948" s="110">
        <v>71.762573242186988</v>
      </c>
    </row>
    <row r="2949" spans="1:12" ht="15" customHeight="1">
      <c r="A2949" s="90">
        <v>82</v>
      </c>
      <c r="B2949" s="92" t="s">
        <v>3514</v>
      </c>
      <c r="C2949" s="90" t="s">
        <v>82</v>
      </c>
      <c r="D2949" s="90">
        <v>1</v>
      </c>
      <c r="E2949" s="90">
        <v>1</v>
      </c>
      <c r="F2949" s="90" t="s">
        <v>565</v>
      </c>
      <c r="G2949" s="95">
        <v>10.7272739680004</v>
      </c>
      <c r="H2949" s="97">
        <v>12.52549276187548</v>
      </c>
      <c r="I2949" s="97">
        <v>8.9290551741253203</v>
      </c>
      <c r="J2949" s="90" t="s">
        <v>8678</v>
      </c>
      <c r="K2949" s="95">
        <v>2.5628647804260201</v>
      </c>
      <c r="L2949" s="110">
        <v>77.664916992186988</v>
      </c>
    </row>
    <row r="2950" spans="1:12" ht="15" customHeight="1">
      <c r="A2950" s="90">
        <v>82</v>
      </c>
      <c r="B2950" s="92" t="s">
        <v>3515</v>
      </c>
      <c r="C2950" s="90" t="s">
        <v>82</v>
      </c>
      <c r="D2950" s="90">
        <v>1</v>
      </c>
      <c r="E2950" s="90">
        <v>1</v>
      </c>
      <c r="F2950" s="90" t="s">
        <v>565</v>
      </c>
      <c r="G2950" s="95">
        <v>3.13506862059036</v>
      </c>
      <c r="H2950" s="97">
        <v>3.6606018856538292</v>
      </c>
      <c r="I2950" s="97">
        <v>2.6095353555268908</v>
      </c>
      <c r="J2950" s="90" t="s">
        <v>8678</v>
      </c>
      <c r="K2950" s="95">
        <v>2.13317370414733</v>
      </c>
      <c r="L2950" s="110">
        <v>77.932312011718011</v>
      </c>
    </row>
    <row r="2951" spans="1:12" ht="15" customHeight="1">
      <c r="A2951" s="90">
        <v>82</v>
      </c>
      <c r="B2951" s="92" t="s">
        <v>3516</v>
      </c>
      <c r="C2951" s="90" t="s">
        <v>82</v>
      </c>
      <c r="D2951" s="90">
        <v>1</v>
      </c>
      <c r="E2951" s="90">
        <v>1</v>
      </c>
      <c r="F2951" s="90" t="s">
        <v>565</v>
      </c>
      <c r="G2951" s="95">
        <v>1.1329806267145399</v>
      </c>
      <c r="H2951" s="97">
        <v>1.3229027879394593</v>
      </c>
      <c r="I2951" s="97">
        <v>0.94305846548962058</v>
      </c>
      <c r="J2951" s="90" t="s">
        <v>8678</v>
      </c>
      <c r="K2951" s="95">
        <v>3.4652569293975799</v>
      </c>
      <c r="L2951" s="110">
        <v>71.381896972656023</v>
      </c>
    </row>
    <row r="2952" spans="1:12" ht="15" customHeight="1">
      <c r="A2952" s="90">
        <v>82</v>
      </c>
      <c r="B2952" s="92" t="s">
        <v>3517</v>
      </c>
      <c r="C2952" s="90" t="s">
        <v>82</v>
      </c>
      <c r="D2952" s="90">
        <v>1</v>
      </c>
      <c r="E2952" s="90">
        <v>1</v>
      </c>
      <c r="F2952" s="90" t="s">
        <v>565</v>
      </c>
      <c r="G2952" s="95">
        <v>0</v>
      </c>
      <c r="H2952" s="97">
        <v>0</v>
      </c>
      <c r="I2952" s="97">
        <v>0</v>
      </c>
      <c r="J2952" s="90" t="s">
        <v>8678</v>
      </c>
      <c r="K2952" s="95">
        <v>5.9272255897521902</v>
      </c>
      <c r="L2952" s="110">
        <v>104.49249267578102</v>
      </c>
    </row>
    <row r="2953" spans="1:12" ht="15" customHeight="1">
      <c r="A2953" s="90">
        <v>82</v>
      </c>
      <c r="B2953" s="92" t="s">
        <v>3518</v>
      </c>
      <c r="C2953" s="90" t="s">
        <v>82</v>
      </c>
      <c r="D2953" s="90">
        <v>1</v>
      </c>
      <c r="E2953" s="90">
        <v>1</v>
      </c>
      <c r="F2953" s="90" t="s">
        <v>565</v>
      </c>
      <c r="G2953" s="95">
        <v>0.78168237549999597</v>
      </c>
      <c r="H2953" s="97">
        <v>0.91271621901495048</v>
      </c>
      <c r="I2953" s="97">
        <v>0.65064853198504147</v>
      </c>
      <c r="J2953" s="90" t="s">
        <v>8678</v>
      </c>
      <c r="K2953" s="95">
        <v>5.18074131011962</v>
      </c>
      <c r="L2953" s="110">
        <v>112.98291015625</v>
      </c>
    </row>
    <row r="2954" spans="1:12" ht="15" customHeight="1">
      <c r="A2954" s="90">
        <v>82</v>
      </c>
      <c r="B2954" s="92" t="s">
        <v>3519</v>
      </c>
      <c r="C2954" s="90" t="s">
        <v>82</v>
      </c>
      <c r="D2954" s="90">
        <v>1</v>
      </c>
      <c r="E2954" s="90">
        <v>1</v>
      </c>
      <c r="F2954" s="90" t="s">
        <v>565</v>
      </c>
      <c r="G2954" s="95">
        <v>0.27827880743258399</v>
      </c>
      <c r="H2954" s="97">
        <v>0.32492683590236437</v>
      </c>
      <c r="I2954" s="97">
        <v>0.2316307789628036</v>
      </c>
      <c r="J2954" s="90" t="s">
        <v>8678</v>
      </c>
      <c r="K2954" s="95">
        <v>6.0481901168823198</v>
      </c>
      <c r="L2954" s="110">
        <v>94.307495117186988</v>
      </c>
    </row>
    <row r="2955" spans="1:12" ht="15" customHeight="1">
      <c r="A2955" s="90">
        <v>83</v>
      </c>
      <c r="B2955" s="92" t="s">
        <v>3520</v>
      </c>
      <c r="C2955" s="90" t="s">
        <v>82</v>
      </c>
      <c r="D2955" s="90">
        <v>1</v>
      </c>
      <c r="E2955" s="90">
        <v>1</v>
      </c>
      <c r="F2955" s="90" t="s">
        <v>565</v>
      </c>
      <c r="G2955" s="95">
        <v>1.7105052611734</v>
      </c>
      <c r="H2955" s="97">
        <v>1.9972381922833491</v>
      </c>
      <c r="I2955" s="97">
        <v>1.4237723300634508</v>
      </c>
      <c r="J2955" s="90" t="s">
        <v>8678</v>
      </c>
      <c r="K2955" s="95">
        <v>1.87850630283355</v>
      </c>
      <c r="L2955" s="110">
        <v>171.57413196563721</v>
      </c>
    </row>
    <row r="2956" spans="1:12" ht="15" customHeight="1">
      <c r="A2956" s="90">
        <v>83</v>
      </c>
      <c r="B2956" s="92" t="s">
        <v>3521</v>
      </c>
      <c r="C2956" s="90" t="s">
        <v>82</v>
      </c>
      <c r="D2956" s="90">
        <v>1</v>
      </c>
      <c r="E2956" s="90">
        <v>1</v>
      </c>
      <c r="F2956" s="90" t="s">
        <v>565</v>
      </c>
      <c r="G2956" s="95">
        <v>6.3057045737043804</v>
      </c>
      <c r="H2956" s="97">
        <v>7.3627332752070886</v>
      </c>
      <c r="I2956" s="97">
        <v>5.2486758722016722</v>
      </c>
      <c r="J2956" s="90" t="s">
        <v>8678</v>
      </c>
      <c r="K2956" s="95">
        <v>2.4117660522460902</v>
      </c>
      <c r="L2956" s="110">
        <v>173.0428409576416</v>
      </c>
    </row>
    <row r="2957" spans="1:12" ht="15" customHeight="1">
      <c r="A2957" s="90">
        <v>83</v>
      </c>
      <c r="B2957" s="92" t="s">
        <v>3522</v>
      </c>
      <c r="C2957" s="90" t="s">
        <v>82</v>
      </c>
      <c r="D2957" s="90">
        <v>1</v>
      </c>
      <c r="E2957" s="90">
        <v>1</v>
      </c>
      <c r="F2957" s="90" t="s">
        <v>565</v>
      </c>
      <c r="G2957" s="95">
        <v>30.236811697154</v>
      </c>
      <c r="H2957" s="97">
        <v>35.305424955552894</v>
      </c>
      <c r="I2957" s="97">
        <v>25.168198438755102</v>
      </c>
      <c r="J2957" s="90" t="s">
        <v>8678</v>
      </c>
      <c r="K2957" s="95">
        <v>2.4323089122772199</v>
      </c>
      <c r="L2957" s="110">
        <v>180.21086311340329</v>
      </c>
    </row>
    <row r="2958" spans="1:12" ht="15" customHeight="1">
      <c r="A2958" s="90">
        <v>83</v>
      </c>
      <c r="B2958" s="92" t="s">
        <v>3523</v>
      </c>
      <c r="C2958" s="90" t="s">
        <v>82</v>
      </c>
      <c r="D2958" s="90">
        <v>1</v>
      </c>
      <c r="E2958" s="90">
        <v>1</v>
      </c>
      <c r="F2958" s="90" t="s">
        <v>565</v>
      </c>
      <c r="G2958" s="95">
        <v>1.9514454262854</v>
      </c>
      <c r="H2958" s="97">
        <v>2.2785672888607142</v>
      </c>
      <c r="I2958" s="97">
        <v>1.6243235637100857</v>
      </c>
      <c r="J2958" s="90" t="s">
        <v>8678</v>
      </c>
      <c r="K2958" s="95">
        <v>2.2401638031005802</v>
      </c>
      <c r="L2958" s="110">
        <v>190.17382621765131</v>
      </c>
    </row>
    <row r="2959" spans="1:12" ht="15" customHeight="1">
      <c r="A2959" s="90">
        <v>83</v>
      </c>
      <c r="B2959" s="92" t="s">
        <v>3524</v>
      </c>
      <c r="C2959" s="90" t="s">
        <v>82</v>
      </c>
      <c r="D2959" s="90">
        <v>1</v>
      </c>
      <c r="E2959" s="90">
        <v>1</v>
      </c>
      <c r="F2959" s="90" t="s">
        <v>565</v>
      </c>
      <c r="G2959" s="95">
        <v>0.76264153306954396</v>
      </c>
      <c r="H2959" s="97">
        <v>0.89048354976887045</v>
      </c>
      <c r="I2959" s="97">
        <v>0.63479951637021748</v>
      </c>
      <c r="J2959" s="90" t="s">
        <v>8678</v>
      </c>
      <c r="K2959" s="95">
        <v>2.69471931457519</v>
      </c>
      <c r="L2959" s="110">
        <v>187.4551353454589</v>
      </c>
    </row>
    <row r="2960" spans="1:12" ht="15" customHeight="1">
      <c r="A2960" s="90">
        <v>84</v>
      </c>
      <c r="B2960" s="92" t="s">
        <v>3525</v>
      </c>
      <c r="C2960" s="90" t="s">
        <v>82</v>
      </c>
      <c r="D2960" s="90">
        <v>1</v>
      </c>
      <c r="E2960" s="90">
        <v>1</v>
      </c>
      <c r="F2960" s="90" t="s">
        <v>565</v>
      </c>
      <c r="G2960" s="95">
        <v>0.51903136658812599</v>
      </c>
      <c r="H2960" s="97">
        <v>0.60603687803433082</v>
      </c>
      <c r="I2960" s="97">
        <v>0.4320258551419211</v>
      </c>
      <c r="J2960" s="90" t="s">
        <v>8678</v>
      </c>
      <c r="K2960" s="95">
        <v>1.5148766040802</v>
      </c>
      <c r="L2960" s="110">
        <v>239.06479644775391</v>
      </c>
    </row>
    <row r="2961" spans="1:12" ht="15" customHeight="1">
      <c r="A2961" s="90">
        <v>84</v>
      </c>
      <c r="B2961" s="92" t="s">
        <v>3526</v>
      </c>
      <c r="C2961" s="90" t="s">
        <v>82</v>
      </c>
      <c r="D2961" s="90">
        <v>1</v>
      </c>
      <c r="E2961" s="90">
        <v>1</v>
      </c>
      <c r="F2961" s="90" t="s">
        <v>565</v>
      </c>
      <c r="G2961" s="95">
        <v>0.76447002970364197</v>
      </c>
      <c r="H2961" s="97">
        <v>0.89261855829236181</v>
      </c>
      <c r="I2961" s="97">
        <v>0.63632150111492214</v>
      </c>
      <c r="J2961" s="90" t="s">
        <v>8678</v>
      </c>
      <c r="K2961" s="95">
        <v>1.83391737937927</v>
      </c>
      <c r="L2961" s="110">
        <v>234.1861038208007</v>
      </c>
    </row>
    <row r="2962" spans="1:12" ht="15" customHeight="1">
      <c r="A2962" s="90">
        <v>84</v>
      </c>
      <c r="B2962" s="92" t="s">
        <v>3527</v>
      </c>
      <c r="C2962" s="90" t="s">
        <v>82</v>
      </c>
      <c r="D2962" s="90">
        <v>1</v>
      </c>
      <c r="E2962" s="90">
        <v>1</v>
      </c>
      <c r="F2962" s="90" t="s">
        <v>565</v>
      </c>
      <c r="G2962" s="95">
        <v>0.51763560450244195</v>
      </c>
      <c r="H2962" s="97">
        <v>0.60440714358793879</v>
      </c>
      <c r="I2962" s="97">
        <v>0.43086406541694516</v>
      </c>
      <c r="J2962" s="90" t="s">
        <v>8678</v>
      </c>
      <c r="K2962" s="95">
        <v>2.32635474205017</v>
      </c>
      <c r="L2962" s="110">
        <v>239.3005676269531</v>
      </c>
    </row>
    <row r="2963" spans="1:12" ht="15" customHeight="1">
      <c r="A2963" s="90">
        <v>84</v>
      </c>
      <c r="B2963" s="92" t="s">
        <v>3528</v>
      </c>
      <c r="C2963" s="90" t="s">
        <v>82</v>
      </c>
      <c r="D2963" s="90">
        <v>1</v>
      </c>
      <c r="E2963" s="90">
        <v>1</v>
      </c>
      <c r="F2963" s="90" t="s">
        <v>565</v>
      </c>
      <c r="G2963" s="95">
        <v>0.32141176695771201</v>
      </c>
      <c r="H2963" s="97">
        <v>0.37529019698942773</v>
      </c>
      <c r="I2963" s="97">
        <v>0.26753333692599629</v>
      </c>
      <c r="J2963" s="90" t="s">
        <v>8678</v>
      </c>
      <c r="K2963" s="95">
        <v>1.9377855062484699</v>
      </c>
      <c r="L2963" s="110">
        <v>239.05319976806641</v>
      </c>
    </row>
    <row r="2964" spans="1:12" ht="15" customHeight="1">
      <c r="A2964" s="90">
        <v>84</v>
      </c>
      <c r="B2964" s="92" t="s">
        <v>3529</v>
      </c>
      <c r="C2964" s="90" t="s">
        <v>82</v>
      </c>
      <c r="D2964" s="90">
        <v>1</v>
      </c>
      <c r="E2964" s="90">
        <v>1</v>
      </c>
      <c r="F2964" s="90" t="s">
        <v>565</v>
      </c>
      <c r="G2964" s="95">
        <v>0.317604610652236</v>
      </c>
      <c r="H2964" s="97">
        <v>0.37084484499321529</v>
      </c>
      <c r="I2964" s="97">
        <v>0.2643643763112567</v>
      </c>
      <c r="J2964" s="90" t="s">
        <v>8678</v>
      </c>
      <c r="K2964" s="95">
        <v>2.4350216388702299</v>
      </c>
      <c r="L2964" s="110">
        <v>241.854248046875</v>
      </c>
    </row>
    <row r="2965" spans="1:12" ht="15" customHeight="1">
      <c r="A2965" s="90">
        <v>84</v>
      </c>
      <c r="B2965" s="92" t="s">
        <v>3530</v>
      </c>
      <c r="C2965" s="90" t="s">
        <v>82</v>
      </c>
      <c r="D2965" s="90">
        <v>1</v>
      </c>
      <c r="E2965" s="90">
        <v>1</v>
      </c>
      <c r="F2965" s="90" t="s">
        <v>565</v>
      </c>
      <c r="G2965" s="95">
        <v>0.28186575122169</v>
      </c>
      <c r="H2965" s="97">
        <v>0.32911506103782034</v>
      </c>
      <c r="I2965" s="97">
        <v>0.23461644140555965</v>
      </c>
      <c r="J2965" s="90" t="s">
        <v>8678</v>
      </c>
      <c r="K2965" s="95">
        <v>2.8632996082305899</v>
      </c>
      <c r="L2965" s="110">
        <v>237.60765838623041</v>
      </c>
    </row>
    <row r="2966" spans="1:12" ht="15" customHeight="1">
      <c r="A2966" s="90">
        <v>84</v>
      </c>
      <c r="B2966" s="92" t="s">
        <v>3531</v>
      </c>
      <c r="C2966" s="90" t="s">
        <v>82</v>
      </c>
      <c r="D2966" s="90">
        <v>1</v>
      </c>
      <c r="E2966" s="90">
        <v>1</v>
      </c>
      <c r="F2966" s="90" t="s">
        <v>565</v>
      </c>
      <c r="G2966" s="95">
        <v>0.17654363687458499</v>
      </c>
      <c r="H2966" s="97">
        <v>0.20613774314183758</v>
      </c>
      <c r="I2966" s="97">
        <v>0.1469495306073324</v>
      </c>
      <c r="J2966" s="90" t="s">
        <v>8678</v>
      </c>
      <c r="K2966" s="95">
        <v>3.3028354644775302</v>
      </c>
      <c r="L2966" s="110">
        <v>234.64234924316401</v>
      </c>
    </row>
    <row r="2967" spans="1:12" ht="15" customHeight="1">
      <c r="A2967" s="90">
        <v>84</v>
      </c>
      <c r="B2967" s="92" t="s">
        <v>3532</v>
      </c>
      <c r="C2967" s="90" t="s">
        <v>82</v>
      </c>
      <c r="D2967" s="90">
        <v>1</v>
      </c>
      <c r="E2967" s="90">
        <v>1</v>
      </c>
      <c r="F2967" s="90" t="s">
        <v>565</v>
      </c>
      <c r="G2967" s="95">
        <v>7.3824526086261396E-4</v>
      </c>
      <c r="H2967" s="97">
        <v>8.6199771712805408E-4</v>
      </c>
      <c r="I2967" s="97">
        <v>6.1449280459717384E-4</v>
      </c>
      <c r="J2967" s="90" t="s">
        <v>8678</v>
      </c>
      <c r="K2967" s="95">
        <v>1.86554038524627</v>
      </c>
      <c r="L2967" s="110">
        <v>238.08955383300781</v>
      </c>
    </row>
    <row r="2968" spans="1:12" ht="15" customHeight="1">
      <c r="A2968" s="90">
        <v>84</v>
      </c>
      <c r="B2968" s="92" t="s">
        <v>3533</v>
      </c>
      <c r="C2968" s="90" t="s">
        <v>82</v>
      </c>
      <c r="D2968" s="90">
        <v>1</v>
      </c>
      <c r="E2968" s="90">
        <v>1</v>
      </c>
      <c r="F2968" s="90" t="s">
        <v>565</v>
      </c>
      <c r="G2968" s="95">
        <v>0.18303247785358101</v>
      </c>
      <c r="H2968" s="97">
        <v>0.21371431207797392</v>
      </c>
      <c r="I2968" s="97">
        <v>0.1523506436291881</v>
      </c>
      <c r="J2968" s="90" t="s">
        <v>8678</v>
      </c>
      <c r="K2968" s="95">
        <v>2.08880186080932</v>
      </c>
      <c r="L2968" s="110">
        <v>246.40169525146479</v>
      </c>
    </row>
    <row r="2969" spans="1:12" ht="15" customHeight="1">
      <c r="A2969" s="90">
        <v>84</v>
      </c>
      <c r="B2969" s="92" t="s">
        <v>3534</v>
      </c>
      <c r="C2969" s="90" t="s">
        <v>82</v>
      </c>
      <c r="D2969" s="90">
        <v>1</v>
      </c>
      <c r="E2969" s="90">
        <v>1</v>
      </c>
      <c r="F2969" s="90" t="s">
        <v>565</v>
      </c>
      <c r="G2969" s="95">
        <v>0</v>
      </c>
      <c r="H2969" s="97">
        <v>0</v>
      </c>
      <c r="I2969" s="97">
        <v>0</v>
      </c>
      <c r="J2969" s="90" t="s">
        <v>8678</v>
      </c>
      <c r="K2969" s="95">
        <v>2.37852931022644</v>
      </c>
      <c r="L2969" s="110">
        <v>246.74868011474609</v>
      </c>
    </row>
    <row r="2970" spans="1:12" ht="15" customHeight="1">
      <c r="A2970" s="90">
        <v>84</v>
      </c>
      <c r="B2970" s="92" t="s">
        <v>3535</v>
      </c>
      <c r="C2970" s="90" t="s">
        <v>82</v>
      </c>
      <c r="D2970" s="90">
        <v>1</v>
      </c>
      <c r="E2970" s="90">
        <v>1</v>
      </c>
      <c r="F2970" s="90" t="s">
        <v>565</v>
      </c>
      <c r="G2970" s="95">
        <v>3.7159887025122199E-2</v>
      </c>
      <c r="H2970" s="97">
        <v>4.3389019181733393E-2</v>
      </c>
      <c r="I2970" s="97">
        <v>3.0930754868511004E-2</v>
      </c>
      <c r="J2970" s="90" t="s">
        <v>8678</v>
      </c>
      <c r="K2970" s="95">
        <v>1.5620146989822301</v>
      </c>
      <c r="L2970" s="110">
        <v>263.91016387939402</v>
      </c>
    </row>
    <row r="2971" spans="1:12" ht="15" customHeight="1">
      <c r="A2971" s="90">
        <v>84</v>
      </c>
      <c r="B2971" s="92" t="s">
        <v>3536</v>
      </c>
      <c r="C2971" s="90" t="s">
        <v>82</v>
      </c>
      <c r="D2971" s="90">
        <v>1</v>
      </c>
      <c r="E2971" s="90">
        <v>1</v>
      </c>
      <c r="F2971" s="90" t="s">
        <v>565</v>
      </c>
      <c r="G2971" s="95">
        <v>0.27662232735111802</v>
      </c>
      <c r="H2971" s="97">
        <v>0.32299267916016827</v>
      </c>
      <c r="I2971" s="97">
        <v>0.23025197554206778</v>
      </c>
      <c r="J2971" s="90" t="s">
        <v>8678</v>
      </c>
      <c r="K2971" s="95">
        <v>1.3400604724884</v>
      </c>
      <c r="L2971" s="110">
        <v>272.727485656738</v>
      </c>
    </row>
    <row r="2972" spans="1:12" ht="15" customHeight="1">
      <c r="A2972" s="90">
        <v>85</v>
      </c>
      <c r="B2972" s="92" t="s">
        <v>3537</v>
      </c>
      <c r="C2972" s="90" t="s">
        <v>82</v>
      </c>
      <c r="D2972" s="90">
        <v>1</v>
      </c>
      <c r="E2972" s="90">
        <v>1</v>
      </c>
      <c r="F2972" s="90" t="s">
        <v>565</v>
      </c>
      <c r="G2972" s="95">
        <v>7.0972433615989303E-2</v>
      </c>
      <c r="H2972" s="97">
        <v>8.2869581424092967E-2</v>
      </c>
      <c r="I2972" s="97">
        <v>5.9075285807885639E-2</v>
      </c>
      <c r="J2972" s="90" t="s">
        <v>8678</v>
      </c>
      <c r="K2972" s="95">
        <v>0.86494737863540605</v>
      </c>
      <c r="L2972" s="110">
        <v>218.90643692016602</v>
      </c>
    </row>
    <row r="2973" spans="1:12" ht="15" customHeight="1">
      <c r="A2973" s="90">
        <v>85</v>
      </c>
      <c r="B2973" s="92" t="s">
        <v>3538</v>
      </c>
      <c r="C2973" s="90" t="s">
        <v>82</v>
      </c>
      <c r="D2973" s="90">
        <v>1</v>
      </c>
      <c r="E2973" s="90">
        <v>1</v>
      </c>
      <c r="F2973" s="90" t="s">
        <v>565</v>
      </c>
      <c r="G2973" s="95">
        <v>0.14315469439005499</v>
      </c>
      <c r="H2973" s="97">
        <v>0.16715179399350857</v>
      </c>
      <c r="I2973" s="97">
        <v>0.1191575947866014</v>
      </c>
      <c r="J2973" s="90" t="s">
        <v>8678</v>
      </c>
      <c r="K2973" s="95">
        <v>1.62742590904235</v>
      </c>
      <c r="L2973" s="110">
        <v>231.40667724609369</v>
      </c>
    </row>
    <row r="2974" spans="1:12" ht="15" customHeight="1">
      <c r="A2974" s="90">
        <v>85</v>
      </c>
      <c r="B2974" s="92" t="s">
        <v>3539</v>
      </c>
      <c r="C2974" s="90" t="s">
        <v>82</v>
      </c>
      <c r="D2974" s="90">
        <v>1</v>
      </c>
      <c r="E2974" s="90">
        <v>1</v>
      </c>
      <c r="F2974" s="90" t="s">
        <v>565</v>
      </c>
      <c r="G2974" s="95">
        <v>0</v>
      </c>
      <c r="H2974" s="97">
        <v>0</v>
      </c>
      <c r="I2974" s="97">
        <v>0</v>
      </c>
      <c r="J2974" s="90" t="s">
        <v>8678</v>
      </c>
      <c r="K2974" s="95">
        <v>2.4423511028289702</v>
      </c>
      <c r="L2974" s="110">
        <v>238.2271728515625</v>
      </c>
    </row>
    <row r="2975" spans="1:12" ht="15" customHeight="1">
      <c r="A2975" s="90">
        <v>85</v>
      </c>
      <c r="B2975" s="92" t="s">
        <v>3540</v>
      </c>
      <c r="C2975" s="90" t="s">
        <v>82</v>
      </c>
      <c r="D2975" s="90">
        <v>1</v>
      </c>
      <c r="E2975" s="90">
        <v>1</v>
      </c>
      <c r="F2975" s="90" t="s">
        <v>565</v>
      </c>
      <c r="G2975" s="95">
        <v>0.108026620512452</v>
      </c>
      <c r="H2975" s="97">
        <v>0.12613518190687234</v>
      </c>
      <c r="I2975" s="97">
        <v>8.9918059118031662E-2</v>
      </c>
      <c r="J2975" s="90" t="s">
        <v>8678</v>
      </c>
      <c r="K2975" s="95">
        <v>2.0857579708099299</v>
      </c>
      <c r="L2975" s="110">
        <v>230.16379547119141</v>
      </c>
    </row>
    <row r="2976" spans="1:12" ht="15" customHeight="1">
      <c r="A2976" s="90">
        <v>85</v>
      </c>
      <c r="B2976" s="92" t="s">
        <v>3541</v>
      </c>
      <c r="C2976" s="90" t="s">
        <v>82</v>
      </c>
      <c r="D2976" s="90">
        <v>1</v>
      </c>
      <c r="E2976" s="90">
        <v>1</v>
      </c>
      <c r="F2976" s="90" t="s">
        <v>565</v>
      </c>
      <c r="G2976" s="95">
        <v>2.8454290015873198</v>
      </c>
      <c r="H2976" s="97">
        <v>3.3224098191328322</v>
      </c>
      <c r="I2976" s="97">
        <v>2.3684481840418075</v>
      </c>
      <c r="J2976" s="90" t="s">
        <v>8678</v>
      </c>
      <c r="K2976" s="95">
        <v>1.78130662441253</v>
      </c>
      <c r="L2976" s="110">
        <v>216.2589302062988</v>
      </c>
    </row>
    <row r="2977" spans="1:12" ht="15" customHeight="1">
      <c r="A2977" s="90">
        <v>85</v>
      </c>
      <c r="B2977" s="92" t="s">
        <v>3542</v>
      </c>
      <c r="C2977" s="90" t="s">
        <v>82</v>
      </c>
      <c r="D2977" s="90">
        <v>1</v>
      </c>
      <c r="E2977" s="90">
        <v>1</v>
      </c>
      <c r="F2977" s="90" t="s">
        <v>565</v>
      </c>
      <c r="G2977" s="95">
        <v>1.7863232172374299</v>
      </c>
      <c r="H2977" s="97">
        <v>2.085765553729793</v>
      </c>
      <c r="I2977" s="97">
        <v>1.4868808807450669</v>
      </c>
      <c r="J2977" s="90" t="s">
        <v>8678</v>
      </c>
      <c r="K2977" s="95">
        <v>1.1029630899429299</v>
      </c>
      <c r="L2977" s="110">
        <v>219.27211761474601</v>
      </c>
    </row>
    <row r="2978" spans="1:12" ht="15" customHeight="1">
      <c r="A2978" s="90">
        <v>85</v>
      </c>
      <c r="B2978" s="92" t="s">
        <v>3543</v>
      </c>
      <c r="C2978" s="90" t="s">
        <v>82</v>
      </c>
      <c r="D2978" s="90">
        <v>1</v>
      </c>
      <c r="E2978" s="90">
        <v>1</v>
      </c>
      <c r="F2978" s="90" t="s">
        <v>565</v>
      </c>
      <c r="G2978" s="95">
        <v>2.6269278989095102</v>
      </c>
      <c r="H2978" s="97">
        <v>3.067281257280424</v>
      </c>
      <c r="I2978" s="97">
        <v>2.1865745405385963</v>
      </c>
      <c r="J2978" s="90" t="s">
        <v>8678</v>
      </c>
      <c r="K2978" s="95">
        <v>1.7139916419982899</v>
      </c>
      <c r="L2978" s="110">
        <v>237.60373687744141</v>
      </c>
    </row>
    <row r="2979" spans="1:12" ht="15" customHeight="1">
      <c r="A2979" s="90">
        <v>85</v>
      </c>
      <c r="B2979" s="92" t="s">
        <v>3544</v>
      </c>
      <c r="C2979" s="90" t="s">
        <v>82</v>
      </c>
      <c r="D2979" s="90">
        <v>1</v>
      </c>
      <c r="E2979" s="90">
        <v>1</v>
      </c>
      <c r="F2979" s="90" t="s">
        <v>565</v>
      </c>
      <c r="G2979" s="95">
        <v>4.4618738777695599</v>
      </c>
      <c r="H2979" s="97">
        <v>5.209820232718589</v>
      </c>
      <c r="I2979" s="97">
        <v>3.7139275228205308</v>
      </c>
      <c r="J2979" s="90" t="s">
        <v>8678</v>
      </c>
      <c r="K2979" s="95">
        <v>2.6843178272247301</v>
      </c>
      <c r="L2979" s="110">
        <v>237.30495452880859</v>
      </c>
    </row>
    <row r="2980" spans="1:12" ht="15" customHeight="1">
      <c r="A2980" s="90">
        <v>85</v>
      </c>
      <c r="B2980" s="92" t="s">
        <v>3545</v>
      </c>
      <c r="C2980" s="90" t="s">
        <v>82</v>
      </c>
      <c r="D2980" s="90">
        <v>1</v>
      </c>
      <c r="E2980" s="90">
        <v>1</v>
      </c>
      <c r="F2980" s="90" t="s">
        <v>565</v>
      </c>
      <c r="G2980" s="95">
        <v>2.57523826760508</v>
      </c>
      <c r="H2980" s="97">
        <v>3.006926864850533</v>
      </c>
      <c r="I2980" s="97">
        <v>2.1435496703596271</v>
      </c>
      <c r="J2980" s="90" t="s">
        <v>8678</v>
      </c>
      <c r="K2980" s="95">
        <v>2.3800389766693102</v>
      </c>
      <c r="L2980" s="110">
        <v>239.31072998046869</v>
      </c>
    </row>
    <row r="2981" spans="1:12" ht="15" customHeight="1">
      <c r="A2981" s="90">
        <v>85</v>
      </c>
      <c r="B2981" s="92" t="s">
        <v>3546</v>
      </c>
      <c r="C2981" s="90" t="s">
        <v>82</v>
      </c>
      <c r="D2981" s="90">
        <v>1</v>
      </c>
      <c r="E2981" s="90">
        <v>1</v>
      </c>
      <c r="F2981" s="90" t="s">
        <v>565</v>
      </c>
      <c r="G2981" s="95">
        <v>2.9559109717893901</v>
      </c>
      <c r="H2981" s="97">
        <v>3.4514119423387641</v>
      </c>
      <c r="I2981" s="97">
        <v>2.4604100012400161</v>
      </c>
      <c r="J2981" s="90" t="s">
        <v>8678</v>
      </c>
      <c r="K2981" s="95">
        <v>2.1756501197814901</v>
      </c>
      <c r="L2981" s="110">
        <v>248.9048538208007</v>
      </c>
    </row>
    <row r="2982" spans="1:12" ht="15" customHeight="1">
      <c r="A2982" s="90">
        <v>85</v>
      </c>
      <c r="B2982" s="92" t="s">
        <v>3547</v>
      </c>
      <c r="C2982" s="90" t="s">
        <v>82</v>
      </c>
      <c r="D2982" s="90">
        <v>1</v>
      </c>
      <c r="E2982" s="90">
        <v>1</v>
      </c>
      <c r="F2982" s="90" t="s">
        <v>565</v>
      </c>
      <c r="G2982" s="95">
        <v>2.9685282609419601</v>
      </c>
      <c r="H2982" s="97">
        <v>3.4661442745628159</v>
      </c>
      <c r="I2982" s="97">
        <v>2.4709122473211043</v>
      </c>
      <c r="J2982" s="90" t="s">
        <v>8678</v>
      </c>
      <c r="K2982" s="95">
        <v>2.4961898326873699</v>
      </c>
      <c r="L2982" s="110">
        <v>240.92229461669922</v>
      </c>
    </row>
    <row r="2983" spans="1:12" ht="15" customHeight="1">
      <c r="A2983" s="90">
        <v>85</v>
      </c>
      <c r="B2983" s="92" t="s">
        <v>3548</v>
      </c>
      <c r="C2983" s="90" t="s">
        <v>82</v>
      </c>
      <c r="D2983" s="90">
        <v>1</v>
      </c>
      <c r="E2983" s="90">
        <v>1</v>
      </c>
      <c r="F2983" s="90" t="s">
        <v>565</v>
      </c>
      <c r="G2983" s="95">
        <v>0.59952909445028302</v>
      </c>
      <c r="H2983" s="97">
        <v>0.70002848398124373</v>
      </c>
      <c r="I2983" s="97">
        <v>0.4990297049193223</v>
      </c>
      <c r="J2983" s="90" t="s">
        <v>8678</v>
      </c>
      <c r="K2983" s="95">
        <v>2.4274554252624498</v>
      </c>
      <c r="L2983" s="110">
        <v>248.5142059326171</v>
      </c>
    </row>
    <row r="2984" spans="1:12" ht="15" customHeight="1">
      <c r="A2984" s="90">
        <v>86</v>
      </c>
      <c r="B2984" s="92" t="s">
        <v>3549</v>
      </c>
      <c r="C2984" s="90" t="s">
        <v>82</v>
      </c>
      <c r="D2984" s="90">
        <v>1</v>
      </c>
      <c r="E2984" s="90">
        <v>1</v>
      </c>
      <c r="F2984" s="90" t="s">
        <v>565</v>
      </c>
      <c r="G2984" s="95">
        <v>0.29528083709230502</v>
      </c>
      <c r="H2984" s="97">
        <v>0.34477892507947377</v>
      </c>
      <c r="I2984" s="97">
        <v>0.24578274910513626</v>
      </c>
      <c r="J2984" s="90" t="s">
        <v>8678</v>
      </c>
      <c r="K2984" s="95">
        <v>1.86704909801483</v>
      </c>
      <c r="L2984" s="110">
        <v>257.53933715820312</v>
      </c>
    </row>
    <row r="2985" spans="1:12" ht="15" customHeight="1">
      <c r="A2985" s="90">
        <v>86</v>
      </c>
      <c r="B2985" s="92" t="s">
        <v>3550</v>
      </c>
      <c r="C2985" s="90" t="s">
        <v>82</v>
      </c>
      <c r="D2985" s="90">
        <v>1</v>
      </c>
      <c r="E2985" s="90">
        <v>1</v>
      </c>
      <c r="F2985" s="90" t="s">
        <v>565</v>
      </c>
      <c r="G2985" s="95">
        <v>0.38543361573427698</v>
      </c>
      <c r="H2985" s="97">
        <v>0.45004406324145457</v>
      </c>
      <c r="I2985" s="97">
        <v>0.32082316822709939</v>
      </c>
      <c r="J2985" s="90" t="s">
        <v>8678</v>
      </c>
      <c r="K2985" s="95">
        <v>3.17092680931091</v>
      </c>
      <c r="L2985" s="110">
        <v>231.56434631347651</v>
      </c>
    </row>
    <row r="2986" spans="1:12" ht="15" customHeight="1">
      <c r="A2986" s="90">
        <v>87</v>
      </c>
      <c r="B2986" s="92" t="s">
        <v>3551</v>
      </c>
      <c r="C2986" s="90" t="s">
        <v>82</v>
      </c>
      <c r="D2986" s="90">
        <v>1</v>
      </c>
      <c r="E2986" s="90">
        <v>1</v>
      </c>
      <c r="F2986" s="90" t="s">
        <v>566</v>
      </c>
      <c r="G2986" s="95">
        <v>0</v>
      </c>
      <c r="H2986" s="97">
        <v>0</v>
      </c>
      <c r="I2986" s="97">
        <v>0</v>
      </c>
      <c r="J2986" s="90" t="s">
        <v>8678</v>
      </c>
      <c r="K2986" s="95">
        <v>2.44937944412231</v>
      </c>
      <c r="L2986" s="110">
        <v>231.94514465332031</v>
      </c>
    </row>
    <row r="2987" spans="1:12" ht="15" customHeight="1">
      <c r="A2987" s="90">
        <v>87</v>
      </c>
      <c r="B2987" s="92" t="s">
        <v>3552</v>
      </c>
      <c r="C2987" s="90" t="s">
        <v>82</v>
      </c>
      <c r="D2987" s="90">
        <v>1</v>
      </c>
      <c r="E2987" s="90">
        <v>1</v>
      </c>
      <c r="F2987" s="90" t="s">
        <v>566</v>
      </c>
      <c r="G2987" s="95">
        <v>0.89805834114295102</v>
      </c>
      <c r="H2987" s="97">
        <v>1.0486003513364837</v>
      </c>
      <c r="I2987" s="97">
        <v>0.74751633094941849</v>
      </c>
      <c r="J2987" s="90" t="s">
        <v>8678</v>
      </c>
      <c r="K2987" s="95">
        <v>1.8330832719802801</v>
      </c>
      <c r="L2987" s="110">
        <v>237.9941787719726</v>
      </c>
    </row>
    <row r="2988" spans="1:12" ht="15" customHeight="1">
      <c r="A2988" s="90">
        <v>87</v>
      </c>
      <c r="B2988" s="92" t="s">
        <v>3553</v>
      </c>
      <c r="C2988" s="90" t="s">
        <v>82</v>
      </c>
      <c r="D2988" s="90">
        <v>1</v>
      </c>
      <c r="E2988" s="90">
        <v>1</v>
      </c>
      <c r="F2988" s="90" t="s">
        <v>566</v>
      </c>
      <c r="G2988" s="95">
        <v>0.95063452915368096</v>
      </c>
      <c r="H2988" s="97">
        <v>1.1099899144575378</v>
      </c>
      <c r="I2988" s="97">
        <v>0.79127914384982412</v>
      </c>
      <c r="J2988" s="90" t="s">
        <v>8678</v>
      </c>
      <c r="K2988" s="95">
        <v>3.4801537990570002</v>
      </c>
      <c r="L2988" s="110">
        <v>220.7455139160156</v>
      </c>
    </row>
    <row r="2989" spans="1:12" ht="15" customHeight="1">
      <c r="A2989" s="90">
        <v>87</v>
      </c>
      <c r="B2989" s="92" t="s">
        <v>3554</v>
      </c>
      <c r="C2989" s="90" t="s">
        <v>82</v>
      </c>
      <c r="D2989" s="90">
        <v>1</v>
      </c>
      <c r="E2989" s="90">
        <v>1</v>
      </c>
      <c r="F2989" s="90" t="s">
        <v>566</v>
      </c>
      <c r="G2989" s="95">
        <v>0.74786167964084804</v>
      </c>
      <c r="H2989" s="97">
        <v>0.87322614143801758</v>
      </c>
      <c r="I2989" s="97">
        <v>0.62249721784367851</v>
      </c>
      <c r="J2989" s="90" t="s">
        <v>8678</v>
      </c>
      <c r="K2989" s="95">
        <v>2.2160608768463099</v>
      </c>
      <c r="L2989" s="110">
        <v>235.71672821044922</v>
      </c>
    </row>
    <row r="2990" spans="1:12" ht="15" customHeight="1">
      <c r="A2990" s="90">
        <v>87</v>
      </c>
      <c r="B2990" s="92" t="s">
        <v>3555</v>
      </c>
      <c r="C2990" s="90" t="s">
        <v>82</v>
      </c>
      <c r="D2990" s="90">
        <v>1</v>
      </c>
      <c r="E2990" s="90">
        <v>1</v>
      </c>
      <c r="F2990" s="90" t="s">
        <v>566</v>
      </c>
      <c r="G2990" s="95">
        <v>0.94869558996970005</v>
      </c>
      <c r="H2990" s="97">
        <v>1.1077259498392094</v>
      </c>
      <c r="I2990" s="97">
        <v>0.78966523010019085</v>
      </c>
      <c r="J2990" s="90" t="s">
        <v>8678</v>
      </c>
      <c r="K2990" s="95">
        <v>2.2817888259887602</v>
      </c>
      <c r="L2990" s="110">
        <v>239.08664703369141</v>
      </c>
    </row>
    <row r="2991" spans="1:12" ht="15" customHeight="1">
      <c r="A2991" s="90">
        <v>87</v>
      </c>
      <c r="B2991" s="92" t="s">
        <v>3556</v>
      </c>
      <c r="C2991" s="90" t="s">
        <v>82</v>
      </c>
      <c r="D2991" s="90">
        <v>1</v>
      </c>
      <c r="E2991" s="90">
        <v>1</v>
      </c>
      <c r="F2991" s="90" t="s">
        <v>566</v>
      </c>
      <c r="G2991" s="95">
        <v>2.0286229384561398</v>
      </c>
      <c r="H2991" s="97">
        <v>2.3686821095465471</v>
      </c>
      <c r="I2991" s="97">
        <v>1.6885637673657325</v>
      </c>
      <c r="J2991" s="90" t="s">
        <v>8678</v>
      </c>
      <c r="K2991" s="95">
        <v>2.1618525981903001</v>
      </c>
      <c r="L2991" s="110">
        <v>235.40927886962891</v>
      </c>
    </row>
    <row r="2992" spans="1:12" ht="15" customHeight="1">
      <c r="A2992" s="90">
        <v>87</v>
      </c>
      <c r="B2992" s="92" t="s">
        <v>3557</v>
      </c>
      <c r="C2992" s="90" t="s">
        <v>82</v>
      </c>
      <c r="D2992" s="90">
        <v>1</v>
      </c>
      <c r="E2992" s="90">
        <v>1</v>
      </c>
      <c r="F2992" s="90" t="s">
        <v>566</v>
      </c>
      <c r="G2992" s="95">
        <v>1.4523398365985201</v>
      </c>
      <c r="H2992" s="97">
        <v>1.695796356591897</v>
      </c>
      <c r="I2992" s="97">
        <v>1.2088833166051431</v>
      </c>
      <c r="J2992" s="90" t="s">
        <v>8678</v>
      </c>
      <c r="K2992" s="95">
        <v>1.6868467330932599</v>
      </c>
      <c r="L2992" s="110">
        <v>241.70092010498041</v>
      </c>
    </row>
    <row r="2993" spans="1:12" ht="15" customHeight="1">
      <c r="A2993" s="90">
        <v>87</v>
      </c>
      <c r="B2993" s="92" t="s">
        <v>3558</v>
      </c>
      <c r="C2993" s="90" t="s">
        <v>82</v>
      </c>
      <c r="D2993" s="90">
        <v>1</v>
      </c>
      <c r="E2993" s="90">
        <v>1</v>
      </c>
      <c r="F2993" s="90" t="s">
        <v>566</v>
      </c>
      <c r="G2993" s="95">
        <v>1.22667040095164</v>
      </c>
      <c r="H2993" s="97">
        <v>1.4322978301998828</v>
      </c>
      <c r="I2993" s="97">
        <v>1.0210429717033973</v>
      </c>
      <c r="J2993" s="90" t="s">
        <v>8678</v>
      </c>
      <c r="K2993" s="95">
        <v>2.4162666797637899</v>
      </c>
      <c r="L2993" s="110">
        <v>235.19260406494141</v>
      </c>
    </row>
    <row r="2994" spans="1:12" ht="15" customHeight="1">
      <c r="A2994" s="90">
        <v>87</v>
      </c>
      <c r="B2994" s="92" t="s">
        <v>3559</v>
      </c>
      <c r="C2994" s="90" t="s">
        <v>82</v>
      </c>
      <c r="D2994" s="90">
        <v>1</v>
      </c>
      <c r="E2994" s="90">
        <v>1</v>
      </c>
      <c r="F2994" s="90" t="s">
        <v>566</v>
      </c>
      <c r="G2994" s="95">
        <v>1.3555692022775601</v>
      </c>
      <c r="H2994" s="97">
        <v>1.5828040079891679</v>
      </c>
      <c r="I2994" s="97">
        <v>1.1283343965659522</v>
      </c>
      <c r="J2994" s="90" t="s">
        <v>8678</v>
      </c>
      <c r="K2994" s="95">
        <v>2.0412466526031401</v>
      </c>
      <c r="L2994" s="110">
        <v>228.7493896484375</v>
      </c>
    </row>
    <row r="2995" spans="1:12" ht="15" customHeight="1">
      <c r="A2995" s="90">
        <v>87</v>
      </c>
      <c r="B2995" s="92" t="s">
        <v>3560</v>
      </c>
      <c r="C2995" s="90" t="s">
        <v>82</v>
      </c>
      <c r="D2995" s="90">
        <v>1</v>
      </c>
      <c r="E2995" s="90">
        <v>1</v>
      </c>
      <c r="F2995" s="90" t="s">
        <v>566</v>
      </c>
      <c r="G2995" s="95">
        <v>1.05316877803623</v>
      </c>
      <c r="H2995" s="97">
        <v>1.2297120354785696</v>
      </c>
      <c r="I2995" s="97">
        <v>0.87662552059389043</v>
      </c>
      <c r="J2995" s="90" t="s">
        <v>8678</v>
      </c>
      <c r="K2995" s="95">
        <v>2.7625246047973602</v>
      </c>
      <c r="L2995" s="110">
        <v>231.09028625488281</v>
      </c>
    </row>
    <row r="2996" spans="1:12" ht="15" customHeight="1">
      <c r="A2996" s="90">
        <v>87</v>
      </c>
      <c r="B2996" s="92" t="s">
        <v>3561</v>
      </c>
      <c r="C2996" s="90" t="s">
        <v>82</v>
      </c>
      <c r="D2996" s="90">
        <v>1</v>
      </c>
      <c r="E2996" s="90">
        <v>1</v>
      </c>
      <c r="F2996" s="90" t="s">
        <v>566</v>
      </c>
      <c r="G2996" s="95">
        <v>1.1483236055597901</v>
      </c>
      <c r="H2996" s="97">
        <v>1.3408177187079899</v>
      </c>
      <c r="I2996" s="97">
        <v>0.9558294924115901</v>
      </c>
      <c r="J2996" s="90" t="s">
        <v>8678</v>
      </c>
      <c r="K2996" s="95">
        <v>2.0566890239715501</v>
      </c>
      <c r="L2996" s="110">
        <v>229.58631896972651</v>
      </c>
    </row>
    <row r="2997" spans="1:12" ht="15" customHeight="1">
      <c r="A2997" s="90">
        <v>87</v>
      </c>
      <c r="B2997" s="92" t="s">
        <v>3562</v>
      </c>
      <c r="C2997" s="90" t="s">
        <v>82</v>
      </c>
      <c r="D2997" s="90">
        <v>1</v>
      </c>
      <c r="E2997" s="90">
        <v>1</v>
      </c>
      <c r="F2997" s="90" t="s">
        <v>566</v>
      </c>
      <c r="G2997" s="95">
        <v>1.1821131126262601</v>
      </c>
      <c r="H2997" s="97">
        <v>1.3802713792978949</v>
      </c>
      <c r="I2997" s="97">
        <v>0.98395484595462523</v>
      </c>
      <c r="J2997" s="90" t="s">
        <v>8678</v>
      </c>
      <c r="K2997" s="95">
        <v>1.50316286087036</v>
      </c>
      <c r="L2997" s="110">
        <v>222.33195114135739</v>
      </c>
    </row>
    <row r="2998" spans="1:12" ht="15" customHeight="1">
      <c r="A2998" s="90">
        <v>87</v>
      </c>
      <c r="B2998" s="92" t="s">
        <v>3563</v>
      </c>
      <c r="C2998" s="90" t="s">
        <v>82</v>
      </c>
      <c r="D2998" s="90">
        <v>1</v>
      </c>
      <c r="E2998" s="90">
        <v>1</v>
      </c>
      <c r="F2998" s="90" t="s">
        <v>566</v>
      </c>
      <c r="G2998" s="95">
        <v>0.80505628947475805</v>
      </c>
      <c r="H2998" s="97">
        <v>0.94000831495478754</v>
      </c>
      <c r="I2998" s="97">
        <v>0.67010426399472856</v>
      </c>
      <c r="J2998" s="90" t="s">
        <v>8678</v>
      </c>
      <c r="K2998" s="95">
        <v>1.32477891445159</v>
      </c>
      <c r="L2998" s="110">
        <v>218.87212371826169</v>
      </c>
    </row>
    <row r="2999" spans="1:12" ht="15" customHeight="1">
      <c r="A2999" s="90">
        <v>87</v>
      </c>
      <c r="B2999" s="92" t="s">
        <v>3564</v>
      </c>
      <c r="C2999" s="90" t="s">
        <v>82</v>
      </c>
      <c r="D2999" s="90">
        <v>1</v>
      </c>
      <c r="E2999" s="90">
        <v>1</v>
      </c>
      <c r="F2999" s="90" t="s">
        <v>566</v>
      </c>
      <c r="G2999" s="95">
        <v>0.73684541975772999</v>
      </c>
      <c r="H2999" s="97">
        <v>0.8603632198942458</v>
      </c>
      <c r="I2999" s="97">
        <v>0.61332761962121418</v>
      </c>
      <c r="J2999" s="90" t="s">
        <v>8678</v>
      </c>
      <c r="K2999" s="95">
        <v>2.9156467914581299</v>
      </c>
      <c r="L2999" s="110">
        <v>217.36386489868158</v>
      </c>
    </row>
    <row r="3000" spans="1:12" ht="15" customHeight="1">
      <c r="A3000" s="90">
        <v>87</v>
      </c>
      <c r="B3000" s="92" t="s">
        <v>3565</v>
      </c>
      <c r="C3000" s="90" t="s">
        <v>82</v>
      </c>
      <c r="D3000" s="90">
        <v>1</v>
      </c>
      <c r="E3000" s="90">
        <v>1</v>
      </c>
      <c r="F3000" s="90" t="s">
        <v>566</v>
      </c>
      <c r="G3000" s="95">
        <v>1.21340342823623</v>
      </c>
      <c r="H3000" s="97">
        <v>1.4168069076025323</v>
      </c>
      <c r="I3000" s="97">
        <v>1.0099999488699278</v>
      </c>
      <c r="J3000" s="90" t="s">
        <v>8678</v>
      </c>
      <c r="K3000" s="95">
        <v>2.77576351165771</v>
      </c>
      <c r="L3000" s="110">
        <v>213.0074348449707</v>
      </c>
    </row>
    <row r="3001" spans="1:12" ht="15" customHeight="1">
      <c r="A3001" s="90">
        <v>87</v>
      </c>
      <c r="B3001" s="92" t="s">
        <v>3566</v>
      </c>
      <c r="C3001" s="90" t="s">
        <v>82</v>
      </c>
      <c r="D3001" s="90">
        <v>1</v>
      </c>
      <c r="E3001" s="90">
        <v>1</v>
      </c>
      <c r="F3001" s="90" t="s">
        <v>566</v>
      </c>
      <c r="G3001" s="95">
        <v>1.4487909707292299</v>
      </c>
      <c r="H3001" s="97">
        <v>1.6916525923987515</v>
      </c>
      <c r="I3001" s="97">
        <v>1.2059293490597083</v>
      </c>
      <c r="J3001" s="90" t="s">
        <v>8678</v>
      </c>
      <c r="K3001" s="95">
        <v>2.3536729812621999</v>
      </c>
      <c r="L3001" s="110">
        <v>202.36145401000971</v>
      </c>
    </row>
    <row r="3002" spans="1:12" ht="15" customHeight="1">
      <c r="A3002" s="90">
        <v>87</v>
      </c>
      <c r="B3002" s="92" t="s">
        <v>3567</v>
      </c>
      <c r="C3002" s="90" t="s">
        <v>82</v>
      </c>
      <c r="D3002" s="90">
        <v>1</v>
      </c>
      <c r="E3002" s="90">
        <v>1</v>
      </c>
      <c r="F3002" s="90" t="s">
        <v>566</v>
      </c>
      <c r="G3002" s="95">
        <v>1.5636022999378201</v>
      </c>
      <c r="H3002" s="97">
        <v>1.8257098074259128</v>
      </c>
      <c r="I3002" s="97">
        <v>1.3014947924497273</v>
      </c>
      <c r="J3002" s="90" t="s">
        <v>8678</v>
      </c>
      <c r="K3002" s="95">
        <v>3.9856381416320801</v>
      </c>
      <c r="L3002" s="110">
        <v>206.677864074707</v>
      </c>
    </row>
    <row r="3003" spans="1:12" ht="15" customHeight="1">
      <c r="A3003" s="90">
        <v>87</v>
      </c>
      <c r="B3003" s="92" t="s">
        <v>3568</v>
      </c>
      <c r="C3003" s="90" t="s">
        <v>82</v>
      </c>
      <c r="D3003" s="90">
        <v>1</v>
      </c>
      <c r="E3003" s="90">
        <v>1</v>
      </c>
      <c r="F3003" s="90" t="s">
        <v>566</v>
      </c>
      <c r="G3003" s="95">
        <v>2.31805069588229</v>
      </c>
      <c r="H3003" s="97">
        <v>2.7066268000188134</v>
      </c>
      <c r="I3003" s="97">
        <v>1.9294745917457665</v>
      </c>
      <c r="J3003" s="90" t="s">
        <v>8678</v>
      </c>
      <c r="K3003" s="95">
        <v>4.2534403800964302</v>
      </c>
      <c r="L3003" s="110">
        <v>209.81566619873041</v>
      </c>
    </row>
    <row r="3004" spans="1:12" ht="15" customHeight="1">
      <c r="A3004" s="90">
        <v>87</v>
      </c>
      <c r="B3004" s="92" t="s">
        <v>3569</v>
      </c>
      <c r="C3004" s="90" t="s">
        <v>82</v>
      </c>
      <c r="D3004" s="90">
        <v>1</v>
      </c>
      <c r="E3004" s="90">
        <v>1</v>
      </c>
      <c r="F3004" s="90" t="s">
        <v>566</v>
      </c>
      <c r="G3004" s="95">
        <v>2.1170145142706098</v>
      </c>
      <c r="H3004" s="97">
        <v>2.4718908134891842</v>
      </c>
      <c r="I3004" s="97">
        <v>1.7621382150520355</v>
      </c>
      <c r="J3004" s="90" t="s">
        <v>8678</v>
      </c>
      <c r="K3004" s="95">
        <v>3.3062429428100502</v>
      </c>
      <c r="L3004" s="110">
        <v>216.06821060180658</v>
      </c>
    </row>
    <row r="3005" spans="1:12" ht="15" customHeight="1">
      <c r="A3005" s="90">
        <v>87</v>
      </c>
      <c r="B3005" s="92" t="s">
        <v>3570</v>
      </c>
      <c r="C3005" s="90" t="s">
        <v>82</v>
      </c>
      <c r="D3005" s="90">
        <v>1</v>
      </c>
      <c r="E3005" s="90">
        <v>1</v>
      </c>
      <c r="F3005" s="90" t="s">
        <v>566</v>
      </c>
      <c r="G3005" s="95">
        <v>1.9212177253993199</v>
      </c>
      <c r="H3005" s="97">
        <v>2.2432725019664712</v>
      </c>
      <c r="I3005" s="97">
        <v>1.5991629488321684</v>
      </c>
      <c r="J3005" s="90" t="s">
        <v>8678</v>
      </c>
      <c r="K3005" s="95">
        <v>2.2036378383636399</v>
      </c>
      <c r="L3005" s="110">
        <v>224.8667449951171</v>
      </c>
    </row>
    <row r="3006" spans="1:12" ht="15" customHeight="1">
      <c r="A3006" s="90">
        <v>87</v>
      </c>
      <c r="B3006" s="92" t="s">
        <v>3571</v>
      </c>
      <c r="C3006" s="90" t="s">
        <v>82</v>
      </c>
      <c r="D3006" s="90">
        <v>1</v>
      </c>
      <c r="E3006" s="90">
        <v>1</v>
      </c>
      <c r="F3006" s="90" t="s">
        <v>566</v>
      </c>
      <c r="G3006" s="95">
        <v>2.4114395929370902</v>
      </c>
      <c r="H3006" s="97">
        <v>2.8156705288905464</v>
      </c>
      <c r="I3006" s="97">
        <v>2.007208656983634</v>
      </c>
      <c r="J3006" s="90" t="s">
        <v>8678</v>
      </c>
      <c r="K3006" s="95">
        <v>2.04926109313964</v>
      </c>
      <c r="L3006" s="110">
        <v>219.32925796508781</v>
      </c>
    </row>
    <row r="3007" spans="1:12" ht="15" customHeight="1">
      <c r="A3007" s="90">
        <v>87</v>
      </c>
      <c r="B3007" s="92" t="s">
        <v>3572</v>
      </c>
      <c r="C3007" s="90" t="s">
        <v>82</v>
      </c>
      <c r="D3007" s="90">
        <v>1</v>
      </c>
      <c r="E3007" s="90">
        <v>1</v>
      </c>
      <c r="F3007" s="90" t="s">
        <v>566</v>
      </c>
      <c r="G3007" s="95">
        <v>2.5623122372412501</v>
      </c>
      <c r="H3007" s="97">
        <v>2.9918340369573611</v>
      </c>
      <c r="I3007" s="97">
        <v>2.1327904375251392</v>
      </c>
      <c r="J3007" s="90" t="s">
        <v>8678</v>
      </c>
      <c r="K3007" s="95">
        <v>1.9231718778610201</v>
      </c>
      <c r="L3007" s="110">
        <v>228.87513732910151</v>
      </c>
    </row>
    <row r="3008" spans="1:12" ht="15" customHeight="1">
      <c r="A3008" s="90">
        <v>87</v>
      </c>
      <c r="B3008" s="92" t="s">
        <v>3573</v>
      </c>
      <c r="C3008" s="90" t="s">
        <v>82</v>
      </c>
      <c r="D3008" s="90">
        <v>1</v>
      </c>
      <c r="E3008" s="90">
        <v>1</v>
      </c>
      <c r="F3008" s="90" t="s">
        <v>566</v>
      </c>
      <c r="G3008" s="95">
        <v>1.5510861354154599</v>
      </c>
      <c r="H3008" s="97">
        <v>1.8110955514090614</v>
      </c>
      <c r="I3008" s="97">
        <v>1.2910767194218584</v>
      </c>
      <c r="J3008" s="90" t="s">
        <v>8678</v>
      </c>
      <c r="K3008" s="95">
        <v>3.39532375335693</v>
      </c>
      <c r="L3008" s="110">
        <v>209.15364074707031</v>
      </c>
    </row>
    <row r="3009" spans="1:12" ht="15" customHeight="1">
      <c r="A3009" s="90">
        <v>87</v>
      </c>
      <c r="B3009" s="92" t="s">
        <v>3574</v>
      </c>
      <c r="C3009" s="90" t="s">
        <v>82</v>
      </c>
      <c r="D3009" s="90">
        <v>1</v>
      </c>
      <c r="E3009" s="90">
        <v>1</v>
      </c>
      <c r="F3009" s="90" t="s">
        <v>566</v>
      </c>
      <c r="G3009" s="95">
        <v>2.0071251718636298</v>
      </c>
      <c r="H3009" s="97">
        <v>2.3435806605992928</v>
      </c>
      <c r="I3009" s="97">
        <v>1.6706696831279668</v>
      </c>
      <c r="J3009" s="90" t="s">
        <v>8678</v>
      </c>
      <c r="K3009" s="95">
        <v>3.4043884277343701</v>
      </c>
      <c r="L3009" s="110">
        <v>197.0139045715332</v>
      </c>
    </row>
    <row r="3010" spans="1:12" ht="15" customHeight="1">
      <c r="A3010" s="90">
        <v>87</v>
      </c>
      <c r="B3010" s="92" t="s">
        <v>3575</v>
      </c>
      <c r="C3010" s="90" t="s">
        <v>82</v>
      </c>
      <c r="D3010" s="90">
        <v>1</v>
      </c>
      <c r="E3010" s="90">
        <v>1</v>
      </c>
      <c r="F3010" s="90" t="s">
        <v>566</v>
      </c>
      <c r="G3010" s="95">
        <v>1.0139709143604601</v>
      </c>
      <c r="H3010" s="97">
        <v>1.1839434125072148</v>
      </c>
      <c r="I3010" s="97">
        <v>0.8439984162137053</v>
      </c>
      <c r="J3010" s="90" t="s">
        <v>8678</v>
      </c>
      <c r="K3010" s="95">
        <v>2.2902131080627401</v>
      </c>
      <c r="L3010" s="110">
        <v>188.9633808135986</v>
      </c>
    </row>
    <row r="3011" spans="1:12" ht="15" customHeight="1">
      <c r="A3011" s="90">
        <v>87</v>
      </c>
      <c r="B3011" s="92" t="s">
        <v>3576</v>
      </c>
      <c r="C3011" s="90" t="s">
        <v>82</v>
      </c>
      <c r="D3011" s="90">
        <v>1</v>
      </c>
      <c r="E3011" s="90">
        <v>1</v>
      </c>
      <c r="F3011" s="90" t="s">
        <v>566</v>
      </c>
      <c r="G3011" s="95">
        <v>0.56563591658145296</v>
      </c>
      <c r="H3011" s="97">
        <v>0.66045377419576012</v>
      </c>
      <c r="I3011" s="97">
        <v>0.47081805896714579</v>
      </c>
      <c r="J3011" s="90" t="s">
        <v>8678</v>
      </c>
      <c r="K3011" s="95">
        <v>2.4631028175353999</v>
      </c>
      <c r="L3011" s="110">
        <v>199.9329299926757</v>
      </c>
    </row>
    <row r="3012" spans="1:12" ht="15" customHeight="1">
      <c r="A3012" s="90">
        <v>87</v>
      </c>
      <c r="B3012" s="92" t="s">
        <v>3577</v>
      </c>
      <c r="C3012" s="90" t="s">
        <v>82</v>
      </c>
      <c r="D3012" s="90">
        <v>1</v>
      </c>
      <c r="E3012" s="90">
        <v>1</v>
      </c>
      <c r="F3012" s="90" t="s">
        <v>566</v>
      </c>
      <c r="G3012" s="95">
        <v>0.55634101243633705</v>
      </c>
      <c r="H3012" s="97">
        <v>0.64960076019245716</v>
      </c>
      <c r="I3012" s="97">
        <v>0.46308126468021693</v>
      </c>
      <c r="J3012" s="90" t="s">
        <v>8678</v>
      </c>
      <c r="K3012" s="95">
        <v>2.5222289562225302</v>
      </c>
      <c r="L3012" s="110">
        <v>183.83611869812009</v>
      </c>
    </row>
    <row r="3013" spans="1:12" ht="15" customHeight="1">
      <c r="A3013" s="90">
        <v>87</v>
      </c>
      <c r="B3013" s="92" t="s">
        <v>3578</v>
      </c>
      <c r="C3013" s="90" t="s">
        <v>82</v>
      </c>
      <c r="D3013" s="90">
        <v>1</v>
      </c>
      <c r="E3013" s="90">
        <v>1</v>
      </c>
      <c r="F3013" s="90" t="s">
        <v>566</v>
      </c>
      <c r="G3013" s="95">
        <v>1.30966222663608</v>
      </c>
      <c r="H3013" s="97">
        <v>1.5292016209491606</v>
      </c>
      <c r="I3013" s="97">
        <v>1.0901228323229994</v>
      </c>
      <c r="J3013" s="90" t="s">
        <v>8678</v>
      </c>
      <c r="K3013" s="95">
        <v>2.1267240047454798</v>
      </c>
      <c r="L3013" s="110">
        <v>164.47162008285522</v>
      </c>
    </row>
    <row r="3014" spans="1:12" ht="15" customHeight="1">
      <c r="A3014" s="90">
        <v>87</v>
      </c>
      <c r="B3014" s="92" t="s">
        <v>3579</v>
      </c>
      <c r="C3014" s="90" t="s">
        <v>82</v>
      </c>
      <c r="D3014" s="90">
        <v>1</v>
      </c>
      <c r="E3014" s="90">
        <v>1</v>
      </c>
      <c r="F3014" s="90" t="s">
        <v>566</v>
      </c>
      <c r="G3014" s="95">
        <v>16.781391233870099</v>
      </c>
      <c r="H3014" s="97">
        <v>19.594465011433062</v>
      </c>
      <c r="I3014" s="97">
        <v>13.968317456307135</v>
      </c>
      <c r="J3014" s="90" t="s">
        <v>8678</v>
      </c>
      <c r="K3014" s="95">
        <v>2.1245272159576398</v>
      </c>
      <c r="L3014" s="110">
        <v>179.8890876770019</v>
      </c>
    </row>
    <row r="3015" spans="1:12" ht="15" customHeight="1">
      <c r="A3015" s="90">
        <v>87</v>
      </c>
      <c r="B3015" s="92" t="s">
        <v>3580</v>
      </c>
      <c r="C3015" s="90" t="s">
        <v>82</v>
      </c>
      <c r="D3015" s="90">
        <v>1</v>
      </c>
      <c r="E3015" s="90">
        <v>1</v>
      </c>
      <c r="F3015" s="90" t="s">
        <v>566</v>
      </c>
      <c r="G3015" s="95">
        <v>59.592619991911398</v>
      </c>
      <c r="H3015" s="97">
        <v>69.582163427212137</v>
      </c>
      <c r="I3015" s="97">
        <v>49.60307655661066</v>
      </c>
      <c r="J3015" s="90" t="s">
        <v>8678</v>
      </c>
      <c r="K3015" s="95">
        <v>3.4073929786682098</v>
      </c>
      <c r="L3015" s="110">
        <v>190.59328460693351</v>
      </c>
    </row>
    <row r="3016" spans="1:12" ht="15" customHeight="1">
      <c r="A3016" s="90">
        <v>87</v>
      </c>
      <c r="B3016" s="92" t="s">
        <v>3581</v>
      </c>
      <c r="C3016" s="90" t="s">
        <v>82</v>
      </c>
      <c r="D3016" s="90">
        <v>1</v>
      </c>
      <c r="E3016" s="90">
        <v>1</v>
      </c>
      <c r="F3016" s="90" t="s">
        <v>566</v>
      </c>
      <c r="G3016" s="95">
        <v>38.781119459938502</v>
      </c>
      <c r="H3016" s="97">
        <v>45.282019695021731</v>
      </c>
      <c r="I3016" s="97">
        <v>32.280219224855273</v>
      </c>
      <c r="J3016" s="90" t="s">
        <v>8678</v>
      </c>
      <c r="K3016" s="95">
        <v>1.7616261243820099</v>
      </c>
      <c r="L3016" s="110">
        <v>218.06794357299799</v>
      </c>
    </row>
    <row r="3017" spans="1:12" ht="15" customHeight="1">
      <c r="A3017" s="90">
        <v>87</v>
      </c>
      <c r="B3017" s="92" t="s">
        <v>3582</v>
      </c>
      <c r="C3017" s="90" t="s">
        <v>82</v>
      </c>
      <c r="D3017" s="90">
        <v>1</v>
      </c>
      <c r="E3017" s="90">
        <v>1</v>
      </c>
      <c r="F3017" s="90" t="s">
        <v>566</v>
      </c>
      <c r="G3017" s="95">
        <v>25.816786127176702</v>
      </c>
      <c r="H3017" s="97">
        <v>30.144468085316923</v>
      </c>
      <c r="I3017" s="97">
        <v>21.48910416903648</v>
      </c>
      <c r="J3017" s="90" t="s">
        <v>8678</v>
      </c>
      <c r="K3017" s="95">
        <v>2.00587725639343</v>
      </c>
      <c r="L3017" s="110">
        <v>197.2580833435058</v>
      </c>
    </row>
    <row r="3018" spans="1:12" ht="15" customHeight="1">
      <c r="A3018" s="90">
        <v>87</v>
      </c>
      <c r="B3018" s="92" t="s">
        <v>3583</v>
      </c>
      <c r="C3018" s="90" t="s">
        <v>82</v>
      </c>
      <c r="D3018" s="90">
        <v>1</v>
      </c>
      <c r="E3018" s="90">
        <v>1</v>
      </c>
      <c r="F3018" s="90" t="s">
        <v>566</v>
      </c>
      <c r="G3018" s="95">
        <v>30.697295082689699</v>
      </c>
      <c r="H3018" s="97">
        <v>35.843099422495449</v>
      </c>
      <c r="I3018" s="97">
        <v>25.551490742883949</v>
      </c>
      <c r="J3018" s="90" t="s">
        <v>8678</v>
      </c>
      <c r="K3018" s="95">
        <v>2.8650088310241699</v>
      </c>
      <c r="L3018" s="110">
        <v>181.3653564453125</v>
      </c>
    </row>
    <row r="3019" spans="1:12" ht="15" customHeight="1">
      <c r="A3019" s="90">
        <v>87</v>
      </c>
      <c r="B3019" s="92" t="s">
        <v>3584</v>
      </c>
      <c r="C3019" s="90" t="s">
        <v>82</v>
      </c>
      <c r="D3019" s="90">
        <v>1</v>
      </c>
      <c r="E3019" s="90">
        <v>1</v>
      </c>
      <c r="F3019" s="90" t="s">
        <v>566</v>
      </c>
      <c r="G3019" s="95">
        <v>0</v>
      </c>
      <c r="H3019" s="97">
        <v>0</v>
      </c>
      <c r="I3019" s="97">
        <v>0</v>
      </c>
      <c r="J3019" s="90" t="s">
        <v>8678</v>
      </c>
      <c r="K3019" s="95">
        <v>2.75129175186157</v>
      </c>
      <c r="L3019" s="110">
        <v>169.2694616317749</v>
      </c>
    </row>
    <row r="3020" spans="1:12" ht="15" customHeight="1">
      <c r="A3020" s="90">
        <v>87</v>
      </c>
      <c r="B3020" s="92" t="s">
        <v>3585</v>
      </c>
      <c r="C3020" s="90" t="s">
        <v>82</v>
      </c>
      <c r="D3020" s="90">
        <v>1</v>
      </c>
      <c r="E3020" s="90">
        <v>1</v>
      </c>
      <c r="F3020" s="90" t="s">
        <v>566</v>
      </c>
      <c r="G3020" s="95">
        <v>46.968394443176003</v>
      </c>
      <c r="H3020" s="97">
        <v>54.841732055117362</v>
      </c>
      <c r="I3020" s="97">
        <v>39.095056831234643</v>
      </c>
      <c r="J3020" s="90" t="s">
        <v>8678</v>
      </c>
      <c r="K3020" s="95">
        <v>3.07872343063354</v>
      </c>
      <c r="L3020" s="110">
        <v>215.49822235107419</v>
      </c>
    </row>
    <row r="3021" spans="1:12" ht="15" customHeight="1">
      <c r="A3021" s="90">
        <v>87</v>
      </c>
      <c r="B3021" s="92" t="s">
        <v>3586</v>
      </c>
      <c r="C3021" s="90" t="s">
        <v>82</v>
      </c>
      <c r="D3021" s="90">
        <v>1</v>
      </c>
      <c r="E3021" s="90">
        <v>1</v>
      </c>
      <c r="F3021" s="90" t="s">
        <v>566</v>
      </c>
      <c r="G3021" s="95">
        <v>55.478064736095597</v>
      </c>
      <c r="H3021" s="97">
        <v>64.777883026730848</v>
      </c>
      <c r="I3021" s="97">
        <v>46.178246445460353</v>
      </c>
      <c r="J3021" s="90" t="s">
        <v>8678</v>
      </c>
      <c r="K3021" s="95">
        <v>3.3995699882507302</v>
      </c>
      <c r="L3021" s="110">
        <v>210.3150825500488</v>
      </c>
    </row>
    <row r="3022" spans="1:12" ht="15" customHeight="1">
      <c r="A3022" s="90">
        <v>87</v>
      </c>
      <c r="B3022" s="92" t="s">
        <v>3587</v>
      </c>
      <c r="C3022" s="90" t="s">
        <v>82</v>
      </c>
      <c r="D3022" s="90">
        <v>1</v>
      </c>
      <c r="E3022" s="90">
        <v>1</v>
      </c>
      <c r="F3022" s="90" t="s">
        <v>566</v>
      </c>
      <c r="G3022" s="95">
        <v>2.0322333150527698</v>
      </c>
      <c r="H3022" s="97">
        <v>2.3728976955438501</v>
      </c>
      <c r="I3022" s="97">
        <v>1.6915689345616898</v>
      </c>
      <c r="J3022" s="90" t="s">
        <v>8678</v>
      </c>
      <c r="K3022" s="95">
        <v>1.8831882476806601</v>
      </c>
      <c r="L3022" s="110">
        <v>227.84734344482422</v>
      </c>
    </row>
    <row r="3023" spans="1:12" ht="15" customHeight="1">
      <c r="A3023" s="90">
        <v>88</v>
      </c>
      <c r="B3023" s="92" t="s">
        <v>3588</v>
      </c>
      <c r="C3023" s="90" t="s">
        <v>82</v>
      </c>
      <c r="D3023" s="90">
        <v>1</v>
      </c>
      <c r="E3023" s="90">
        <v>1</v>
      </c>
      <c r="F3023" s="90" t="s">
        <v>566</v>
      </c>
      <c r="G3023" s="95">
        <v>0</v>
      </c>
      <c r="H3023" s="97">
        <v>0</v>
      </c>
      <c r="I3023" s="97">
        <v>0</v>
      </c>
      <c r="J3023" s="90" t="s">
        <v>8678</v>
      </c>
      <c r="K3023" s="95">
        <v>4.1228137016296298</v>
      </c>
      <c r="L3023" s="110">
        <v>225.78688812255851</v>
      </c>
    </row>
    <row r="3024" spans="1:12" ht="15" customHeight="1">
      <c r="A3024" s="90">
        <v>88</v>
      </c>
      <c r="B3024" s="92" t="s">
        <v>3589</v>
      </c>
      <c r="C3024" s="90" t="s">
        <v>82</v>
      </c>
      <c r="D3024" s="90">
        <v>1</v>
      </c>
      <c r="E3024" s="90">
        <v>1</v>
      </c>
      <c r="F3024" s="90" t="s">
        <v>566</v>
      </c>
      <c r="G3024" s="95">
        <v>73.769912981414805</v>
      </c>
      <c r="H3024" s="97">
        <v>86.136003783366846</v>
      </c>
      <c r="I3024" s="97">
        <v>61.403822179462765</v>
      </c>
      <c r="J3024" s="90" t="s">
        <v>8678</v>
      </c>
      <c r="K3024" s="95">
        <v>3.3059754371643</v>
      </c>
      <c r="L3024" s="110">
        <v>224.37509155273429</v>
      </c>
    </row>
    <row r="3025" spans="1:12" ht="15" customHeight="1">
      <c r="A3025" s="90">
        <v>88</v>
      </c>
      <c r="B3025" s="92" t="s">
        <v>3590</v>
      </c>
      <c r="C3025" s="90" t="s">
        <v>82</v>
      </c>
      <c r="D3025" s="90">
        <v>1</v>
      </c>
      <c r="E3025" s="90">
        <v>1</v>
      </c>
      <c r="F3025" s="90" t="s">
        <v>566</v>
      </c>
      <c r="G3025" s="95">
        <v>68.585818974662601</v>
      </c>
      <c r="H3025" s="97">
        <v>80.082897267009216</v>
      </c>
      <c r="I3025" s="97">
        <v>57.088740682315986</v>
      </c>
      <c r="J3025" s="90" t="s">
        <v>8678</v>
      </c>
      <c r="K3025" s="95">
        <v>2.9152200222015301</v>
      </c>
      <c r="L3025" s="110">
        <v>228.76189422607422</v>
      </c>
    </row>
    <row r="3026" spans="1:12" ht="15" customHeight="1">
      <c r="A3026" s="90">
        <v>88</v>
      </c>
      <c r="B3026" s="92" t="s">
        <v>3591</v>
      </c>
      <c r="C3026" s="90" t="s">
        <v>82</v>
      </c>
      <c r="D3026" s="90">
        <v>1</v>
      </c>
      <c r="E3026" s="90">
        <v>1</v>
      </c>
      <c r="F3026" s="90" t="s">
        <v>566</v>
      </c>
      <c r="G3026" s="95">
        <v>78.902904394237197</v>
      </c>
      <c r="H3026" s="97">
        <v>92.129441350064923</v>
      </c>
      <c r="I3026" s="97">
        <v>65.676367438409471</v>
      </c>
      <c r="J3026" s="90" t="s">
        <v>8678</v>
      </c>
      <c r="K3026" s="95">
        <v>3.57826399803161</v>
      </c>
      <c r="L3026" s="110">
        <v>226.53874969482422</v>
      </c>
    </row>
    <row r="3027" spans="1:12" ht="15" customHeight="1">
      <c r="A3027" s="90">
        <v>88</v>
      </c>
      <c r="B3027" s="92" t="s">
        <v>3592</v>
      </c>
      <c r="C3027" s="90" t="s">
        <v>82</v>
      </c>
      <c r="D3027" s="90">
        <v>1</v>
      </c>
      <c r="E3027" s="90">
        <v>1</v>
      </c>
      <c r="F3027" s="90" t="s">
        <v>566</v>
      </c>
      <c r="G3027" s="95">
        <v>88.421605753000193</v>
      </c>
      <c r="H3027" s="97">
        <v>103.24376781616378</v>
      </c>
      <c r="I3027" s="97">
        <v>73.599443689836605</v>
      </c>
      <c r="J3027" s="90" t="s">
        <v>8678</v>
      </c>
      <c r="K3027" s="95">
        <v>3.9237887859344398</v>
      </c>
      <c r="L3027" s="110">
        <v>224.3196296691894</v>
      </c>
    </row>
    <row r="3028" spans="1:12" ht="15" customHeight="1">
      <c r="A3028" s="90">
        <v>88</v>
      </c>
      <c r="B3028" s="92" t="s">
        <v>3593</v>
      </c>
      <c r="C3028" s="90" t="s">
        <v>82</v>
      </c>
      <c r="D3028" s="90">
        <v>1</v>
      </c>
      <c r="E3028" s="90">
        <v>1</v>
      </c>
      <c r="F3028" s="90" t="s">
        <v>566</v>
      </c>
      <c r="G3028" s="95">
        <v>85.203232075142495</v>
      </c>
      <c r="H3028" s="97">
        <v>99.485896400996467</v>
      </c>
      <c r="I3028" s="97">
        <v>70.920567749288523</v>
      </c>
      <c r="J3028" s="90" t="s">
        <v>8678</v>
      </c>
      <c r="K3028" s="95">
        <v>4.703857421875</v>
      </c>
      <c r="L3028" s="110">
        <v>207.39914703369141</v>
      </c>
    </row>
    <row r="3029" spans="1:12" ht="15" customHeight="1">
      <c r="A3029" s="90">
        <v>88</v>
      </c>
      <c r="B3029" s="92" t="s">
        <v>3594</v>
      </c>
      <c r="C3029" s="90" t="s">
        <v>82</v>
      </c>
      <c r="D3029" s="90">
        <v>1</v>
      </c>
      <c r="E3029" s="90">
        <v>1</v>
      </c>
      <c r="F3029" s="90" t="s">
        <v>566</v>
      </c>
      <c r="G3029" s="95">
        <v>71.616155525980105</v>
      </c>
      <c r="H3029" s="97">
        <v>83.621210789419365</v>
      </c>
      <c r="I3029" s="97">
        <v>59.611100262540852</v>
      </c>
      <c r="J3029" s="90" t="s">
        <v>8678</v>
      </c>
      <c r="K3029" s="95">
        <v>4.0549693107604901</v>
      </c>
      <c r="L3029" s="110">
        <v>205.74706268310541</v>
      </c>
    </row>
    <row r="3030" spans="1:12" ht="15" customHeight="1">
      <c r="A3030" s="90">
        <v>88</v>
      </c>
      <c r="B3030" s="92" t="s">
        <v>3595</v>
      </c>
      <c r="C3030" s="90" t="s">
        <v>82</v>
      </c>
      <c r="D3030" s="90">
        <v>1</v>
      </c>
      <c r="E3030" s="90">
        <v>1</v>
      </c>
      <c r="F3030" s="90" t="s">
        <v>566</v>
      </c>
      <c r="G3030" s="95">
        <v>47.049800872845601</v>
      </c>
      <c r="H3030" s="97">
        <v>54.936784689051976</v>
      </c>
      <c r="I3030" s="97">
        <v>39.162817056639227</v>
      </c>
      <c r="J3030" s="90" t="s">
        <v>8678</v>
      </c>
      <c r="K3030" s="95">
        <v>3.8420538902282702</v>
      </c>
      <c r="L3030" s="110">
        <v>184.04381942749021</v>
      </c>
    </row>
    <row r="3031" spans="1:12" ht="15" customHeight="1">
      <c r="A3031" s="90">
        <v>88</v>
      </c>
      <c r="B3031" s="92" t="s">
        <v>3596</v>
      </c>
      <c r="C3031" s="90" t="s">
        <v>82</v>
      </c>
      <c r="D3031" s="90">
        <v>1</v>
      </c>
      <c r="E3031" s="90">
        <v>1</v>
      </c>
      <c r="F3031" s="90" t="s">
        <v>566</v>
      </c>
      <c r="G3031" s="95">
        <v>7.6829448486763097</v>
      </c>
      <c r="H3031" s="97">
        <v>8.9708410896418744</v>
      </c>
      <c r="I3031" s="97">
        <v>6.3950486077107449</v>
      </c>
      <c r="J3031" s="90" t="s">
        <v>8678</v>
      </c>
      <c r="K3031" s="95">
        <v>3.5092856884002601</v>
      </c>
      <c r="L3031" s="110">
        <v>188.94923591613761</v>
      </c>
    </row>
    <row r="3032" spans="1:12" ht="15" customHeight="1">
      <c r="A3032" s="90">
        <v>88</v>
      </c>
      <c r="B3032" s="92" t="s">
        <v>3597</v>
      </c>
      <c r="C3032" s="90" t="s">
        <v>82</v>
      </c>
      <c r="D3032" s="90">
        <v>1</v>
      </c>
      <c r="E3032" s="90">
        <v>1</v>
      </c>
      <c r="F3032" s="90" t="s">
        <v>566</v>
      </c>
      <c r="G3032" s="95">
        <v>0</v>
      </c>
      <c r="H3032" s="97">
        <v>0</v>
      </c>
      <c r="I3032" s="97">
        <v>0</v>
      </c>
      <c r="J3032" s="90" t="s">
        <v>8678</v>
      </c>
      <c r="K3032" s="95">
        <v>3.2499966621398899</v>
      </c>
      <c r="L3032" s="110">
        <v>188.79722595214841</v>
      </c>
    </row>
    <row r="3033" spans="1:12" ht="15" customHeight="1">
      <c r="A3033" s="90">
        <v>88</v>
      </c>
      <c r="B3033" s="92" t="s">
        <v>3598</v>
      </c>
      <c r="C3033" s="90" t="s">
        <v>82</v>
      </c>
      <c r="D3033" s="90">
        <v>1</v>
      </c>
      <c r="E3033" s="90">
        <v>1</v>
      </c>
      <c r="F3033" s="90" t="s">
        <v>566</v>
      </c>
      <c r="G3033" s="95">
        <v>0</v>
      </c>
      <c r="H3033" s="97">
        <v>0</v>
      </c>
      <c r="I3033" s="97">
        <v>0</v>
      </c>
      <c r="J3033" s="90" t="s">
        <v>8678</v>
      </c>
      <c r="K3033" s="95">
        <v>4.0497689247131303</v>
      </c>
      <c r="L3033" s="110">
        <v>199.20143890380851</v>
      </c>
    </row>
    <row r="3034" spans="1:12" ht="15" customHeight="1">
      <c r="A3034" s="90">
        <v>88</v>
      </c>
      <c r="B3034" s="92" t="s">
        <v>3599</v>
      </c>
      <c r="C3034" s="90" t="s">
        <v>82</v>
      </c>
      <c r="D3034" s="90">
        <v>1</v>
      </c>
      <c r="E3034" s="90">
        <v>1</v>
      </c>
      <c r="F3034" s="90" t="s">
        <v>566</v>
      </c>
      <c r="G3034" s="95">
        <v>11.180905272420301</v>
      </c>
      <c r="H3034" s="97">
        <v>13.055166529602579</v>
      </c>
      <c r="I3034" s="97">
        <v>9.3066440152380228</v>
      </c>
      <c r="J3034" s="90" t="s">
        <v>8678</v>
      </c>
      <c r="K3034" s="95">
        <v>3.5724332332611</v>
      </c>
      <c r="L3034" s="110">
        <v>210.71640396118158</v>
      </c>
    </row>
    <row r="3035" spans="1:12" ht="15" customHeight="1">
      <c r="A3035" s="90">
        <v>88</v>
      </c>
      <c r="B3035" s="92" t="s">
        <v>3600</v>
      </c>
      <c r="C3035" s="90" t="s">
        <v>82</v>
      </c>
      <c r="D3035" s="90">
        <v>1</v>
      </c>
      <c r="E3035" s="90">
        <v>1</v>
      </c>
      <c r="F3035" s="90" t="s">
        <v>566</v>
      </c>
      <c r="G3035" s="95">
        <v>65.572897796778193</v>
      </c>
      <c r="H3035" s="97">
        <v>76.564918466592033</v>
      </c>
      <c r="I3035" s="97">
        <v>54.580877126964353</v>
      </c>
      <c r="J3035" s="90" t="s">
        <v>8678</v>
      </c>
      <c r="K3035" s="95">
        <v>3.0393705368041899</v>
      </c>
      <c r="L3035" s="110">
        <v>216.92892456054679</v>
      </c>
    </row>
    <row r="3036" spans="1:12" ht="15" customHeight="1">
      <c r="A3036" s="90">
        <v>88</v>
      </c>
      <c r="B3036" s="92" t="s">
        <v>3601</v>
      </c>
      <c r="C3036" s="90" t="s">
        <v>82</v>
      </c>
      <c r="D3036" s="90">
        <v>1</v>
      </c>
      <c r="E3036" s="90">
        <v>1</v>
      </c>
      <c r="F3036" s="90" t="s">
        <v>566</v>
      </c>
      <c r="G3036" s="95">
        <v>88.585090337916199</v>
      </c>
      <c r="H3036" s="97">
        <v>103.43465741133512</v>
      </c>
      <c r="I3036" s="97">
        <v>73.735523264497274</v>
      </c>
      <c r="J3036" s="90" t="s">
        <v>8678</v>
      </c>
      <c r="K3036" s="95">
        <v>3.2621784210204998</v>
      </c>
      <c r="L3036" s="110">
        <v>223.53413009643549</v>
      </c>
    </row>
    <row r="3037" spans="1:12" ht="15" customHeight="1">
      <c r="A3037" s="90">
        <v>88</v>
      </c>
      <c r="B3037" s="92" t="s">
        <v>3602</v>
      </c>
      <c r="C3037" s="90" t="s">
        <v>82</v>
      </c>
      <c r="D3037" s="90">
        <v>1</v>
      </c>
      <c r="E3037" s="90">
        <v>1</v>
      </c>
      <c r="F3037" s="90" t="s">
        <v>566</v>
      </c>
      <c r="G3037" s="95">
        <v>84.349001740005093</v>
      </c>
      <c r="H3037" s="97">
        <v>98.488470968248578</v>
      </c>
      <c r="I3037" s="97">
        <v>70.209532511761608</v>
      </c>
      <c r="J3037" s="90" t="s">
        <v>8678</v>
      </c>
      <c r="K3037" s="95">
        <v>4.3570933341979901</v>
      </c>
      <c r="L3037" s="110">
        <v>203.3157005310058</v>
      </c>
    </row>
    <row r="3038" spans="1:12" ht="15" customHeight="1">
      <c r="A3038" s="90">
        <v>88</v>
      </c>
      <c r="B3038" s="92" t="s">
        <v>3603</v>
      </c>
      <c r="C3038" s="90" t="s">
        <v>82</v>
      </c>
      <c r="D3038" s="90">
        <v>1</v>
      </c>
      <c r="E3038" s="90">
        <v>1</v>
      </c>
      <c r="F3038" s="90" t="s">
        <v>566</v>
      </c>
      <c r="G3038" s="95">
        <v>68.652043428717207</v>
      </c>
      <c r="H3038" s="97">
        <v>80.160222962464985</v>
      </c>
      <c r="I3038" s="97">
        <v>57.143863894969435</v>
      </c>
      <c r="J3038" s="90" t="s">
        <v>8678</v>
      </c>
      <c r="K3038" s="95">
        <v>4.3019146919250399</v>
      </c>
      <c r="L3038" s="110">
        <v>213.77115249633781</v>
      </c>
    </row>
    <row r="3039" spans="1:12" ht="15" customHeight="1">
      <c r="A3039" s="90">
        <v>88</v>
      </c>
      <c r="B3039" s="92" t="s">
        <v>3604</v>
      </c>
      <c r="C3039" s="90" t="s">
        <v>82</v>
      </c>
      <c r="D3039" s="90">
        <v>1</v>
      </c>
      <c r="E3039" s="90">
        <v>1</v>
      </c>
      <c r="F3039" s="90" t="s">
        <v>566</v>
      </c>
      <c r="G3039" s="95">
        <v>48.6342817722213</v>
      </c>
      <c r="H3039" s="97">
        <v>56.786872986942228</v>
      </c>
      <c r="I3039" s="97">
        <v>40.481690557500372</v>
      </c>
      <c r="J3039" s="90" t="s">
        <v>8678</v>
      </c>
      <c r="K3039" s="95">
        <v>3.3880157470703098</v>
      </c>
      <c r="L3039" s="110">
        <v>215.54357147216791</v>
      </c>
    </row>
    <row r="3040" spans="1:12" ht="15" customHeight="1">
      <c r="A3040" s="90">
        <v>88</v>
      </c>
      <c r="B3040" s="92" t="s">
        <v>3605</v>
      </c>
      <c r="C3040" s="90" t="s">
        <v>82</v>
      </c>
      <c r="D3040" s="90">
        <v>1</v>
      </c>
      <c r="E3040" s="90">
        <v>1</v>
      </c>
      <c r="F3040" s="90" t="s">
        <v>566</v>
      </c>
      <c r="G3040" s="95">
        <v>61.629111471301101</v>
      </c>
      <c r="H3040" s="97">
        <v>71.960033085506282</v>
      </c>
      <c r="I3040" s="97">
        <v>51.29818985709592</v>
      </c>
      <c r="J3040" s="90" t="s">
        <v>8678</v>
      </c>
      <c r="K3040" s="95">
        <v>4.0205135345458896</v>
      </c>
      <c r="L3040" s="110">
        <v>225.47850799560541</v>
      </c>
    </row>
    <row r="3041" spans="1:12" ht="15" customHeight="1">
      <c r="A3041" s="90">
        <v>88</v>
      </c>
      <c r="B3041" s="92" t="s">
        <v>3606</v>
      </c>
      <c r="C3041" s="90" t="s">
        <v>82</v>
      </c>
      <c r="D3041" s="90">
        <v>1</v>
      </c>
      <c r="E3041" s="90">
        <v>1</v>
      </c>
      <c r="F3041" s="90" t="s">
        <v>566</v>
      </c>
      <c r="G3041" s="95">
        <v>49.961622982019001</v>
      </c>
      <c r="H3041" s="97">
        <v>58.336717128655636</v>
      </c>
      <c r="I3041" s="97">
        <v>41.586528835382367</v>
      </c>
      <c r="J3041" s="90" t="s">
        <v>8678</v>
      </c>
      <c r="K3041" s="95">
        <v>3.3544619083404501</v>
      </c>
      <c r="L3041" s="110">
        <v>222.42870330810541</v>
      </c>
    </row>
    <row r="3042" spans="1:12" ht="15" customHeight="1">
      <c r="A3042" s="90">
        <v>88</v>
      </c>
      <c r="B3042" s="92" t="s">
        <v>3607</v>
      </c>
      <c r="C3042" s="90" t="s">
        <v>82</v>
      </c>
      <c r="D3042" s="90">
        <v>1</v>
      </c>
      <c r="E3042" s="90">
        <v>1</v>
      </c>
      <c r="F3042" s="90" t="s">
        <v>566</v>
      </c>
      <c r="G3042" s="95">
        <v>52.0026797269987</v>
      </c>
      <c r="H3042" s="97">
        <v>60.719917330503918</v>
      </c>
      <c r="I3042" s="97">
        <v>43.285442123493482</v>
      </c>
      <c r="J3042" s="90" t="s">
        <v>8678</v>
      </c>
      <c r="K3042" s="95">
        <v>2.6163513660430899</v>
      </c>
      <c r="L3042" s="110">
        <v>204.5776824951171</v>
      </c>
    </row>
    <row r="3043" spans="1:12" ht="15" customHeight="1">
      <c r="A3043" s="90">
        <v>88</v>
      </c>
      <c r="B3043" s="92" t="s">
        <v>3608</v>
      </c>
      <c r="C3043" s="90" t="s">
        <v>82</v>
      </c>
      <c r="D3043" s="90">
        <v>1</v>
      </c>
      <c r="E3043" s="90">
        <v>1</v>
      </c>
      <c r="F3043" s="90" t="s">
        <v>566</v>
      </c>
      <c r="G3043" s="95">
        <v>43.544630873717203</v>
      </c>
      <c r="H3043" s="97">
        <v>50.844041128647724</v>
      </c>
      <c r="I3043" s="97">
        <v>36.245220618786682</v>
      </c>
      <c r="J3043" s="90" t="s">
        <v>8678</v>
      </c>
      <c r="K3043" s="95">
        <v>2.6296031475067099</v>
      </c>
      <c r="L3043" s="110">
        <v>207.11799240112299</v>
      </c>
    </row>
    <row r="3044" spans="1:12" ht="15" customHeight="1">
      <c r="A3044" s="90">
        <v>88</v>
      </c>
      <c r="B3044" s="92" t="s">
        <v>3609</v>
      </c>
      <c r="C3044" s="90" t="s">
        <v>82</v>
      </c>
      <c r="D3044" s="90">
        <v>1</v>
      </c>
      <c r="E3044" s="90">
        <v>1</v>
      </c>
      <c r="F3044" s="90" t="s">
        <v>566</v>
      </c>
      <c r="G3044" s="95">
        <v>39.362264449449199</v>
      </c>
      <c r="H3044" s="97">
        <v>45.960582336512026</v>
      </c>
      <c r="I3044" s="97">
        <v>32.763946562386373</v>
      </c>
      <c r="J3044" s="90" t="s">
        <v>8678</v>
      </c>
      <c r="K3044" s="95">
        <v>4.1766676902770996</v>
      </c>
      <c r="L3044" s="110">
        <v>209.91080093383781</v>
      </c>
    </row>
    <row r="3045" spans="1:12" ht="15" customHeight="1">
      <c r="A3045" s="90">
        <v>88</v>
      </c>
      <c r="B3045" s="92" t="s">
        <v>3610</v>
      </c>
      <c r="C3045" s="90" t="s">
        <v>82</v>
      </c>
      <c r="D3045" s="90">
        <v>1</v>
      </c>
      <c r="E3045" s="90">
        <v>1</v>
      </c>
      <c r="F3045" s="90" t="s">
        <v>566</v>
      </c>
      <c r="G3045" s="95">
        <v>17.883628890276601</v>
      </c>
      <c r="H3045" s="97">
        <v>20.881471368161709</v>
      </c>
      <c r="I3045" s="97">
        <v>14.885786412391493</v>
      </c>
      <c r="J3045" s="90" t="s">
        <v>8678</v>
      </c>
      <c r="K3045" s="95">
        <v>3.9023082256317099</v>
      </c>
      <c r="L3045" s="110">
        <v>218.9348411560058</v>
      </c>
    </row>
    <row r="3046" spans="1:12" ht="15" customHeight="1">
      <c r="A3046" s="90">
        <v>88</v>
      </c>
      <c r="B3046" s="92" t="s">
        <v>3611</v>
      </c>
      <c r="C3046" s="90" t="s">
        <v>82</v>
      </c>
      <c r="D3046" s="90">
        <v>1</v>
      </c>
      <c r="E3046" s="90">
        <v>1</v>
      </c>
      <c r="F3046" s="90" t="s">
        <v>566</v>
      </c>
      <c r="G3046" s="95">
        <v>31.314166516537099</v>
      </c>
      <c r="H3046" s="97">
        <v>36.563377351698335</v>
      </c>
      <c r="I3046" s="97">
        <v>26.064955681375864</v>
      </c>
      <c r="J3046" s="90" t="s">
        <v>8678</v>
      </c>
      <c r="K3046" s="95">
        <v>3.7926669120788499</v>
      </c>
      <c r="L3046" s="110">
        <v>220.50386047363281</v>
      </c>
    </row>
    <row r="3047" spans="1:12" ht="15" customHeight="1">
      <c r="A3047" s="90">
        <v>88</v>
      </c>
      <c r="B3047" s="92" t="s">
        <v>3612</v>
      </c>
      <c r="C3047" s="90" t="s">
        <v>82</v>
      </c>
      <c r="D3047" s="90">
        <v>1</v>
      </c>
      <c r="E3047" s="90">
        <v>1</v>
      </c>
      <c r="F3047" s="90" t="s">
        <v>566</v>
      </c>
      <c r="G3047" s="95">
        <v>10.591755292015</v>
      </c>
      <c r="H3047" s="97">
        <v>12.367257016222151</v>
      </c>
      <c r="I3047" s="97">
        <v>8.8162535678078484</v>
      </c>
      <c r="J3047" s="90" t="s">
        <v>8678</v>
      </c>
      <c r="K3047" s="95">
        <v>2.6753778457641602</v>
      </c>
      <c r="L3047" s="110">
        <v>215.10519790649408</v>
      </c>
    </row>
    <row r="3048" spans="1:12" ht="15" customHeight="1">
      <c r="A3048" s="90">
        <v>88</v>
      </c>
      <c r="B3048" s="92" t="s">
        <v>3613</v>
      </c>
      <c r="C3048" s="90" t="s">
        <v>82</v>
      </c>
      <c r="D3048" s="90">
        <v>1</v>
      </c>
      <c r="E3048" s="90">
        <v>1</v>
      </c>
      <c r="F3048" s="90" t="s">
        <v>566</v>
      </c>
      <c r="G3048" s="95">
        <v>3.1187593171906101</v>
      </c>
      <c r="H3048" s="97">
        <v>3.6415586448179771</v>
      </c>
      <c r="I3048" s="97">
        <v>2.595959989563243</v>
      </c>
      <c r="J3048" s="90" t="s">
        <v>8678</v>
      </c>
      <c r="K3048" s="95">
        <v>2.57303714752197</v>
      </c>
      <c r="L3048" s="110">
        <v>211.82836151123041</v>
      </c>
    </row>
    <row r="3049" spans="1:12" ht="15" customHeight="1">
      <c r="A3049" s="90">
        <v>88</v>
      </c>
      <c r="B3049" s="92" t="s">
        <v>3614</v>
      </c>
      <c r="C3049" s="90" t="s">
        <v>82</v>
      </c>
      <c r="D3049" s="90">
        <v>1</v>
      </c>
      <c r="E3049" s="90">
        <v>1</v>
      </c>
      <c r="F3049" s="90" t="s">
        <v>566</v>
      </c>
      <c r="G3049" s="95">
        <v>0</v>
      </c>
      <c r="H3049" s="97">
        <v>0</v>
      </c>
      <c r="I3049" s="97">
        <v>0</v>
      </c>
      <c r="J3049" s="90" t="s">
        <v>8678</v>
      </c>
      <c r="K3049" s="95">
        <v>2.56554055213928</v>
      </c>
      <c r="L3049" s="110">
        <v>218.19455337524408</v>
      </c>
    </row>
    <row r="3050" spans="1:12" ht="15" customHeight="1">
      <c r="A3050" s="90">
        <v>88</v>
      </c>
      <c r="B3050" s="92" t="s">
        <v>3615</v>
      </c>
      <c r="C3050" s="90" t="s">
        <v>82</v>
      </c>
      <c r="D3050" s="90">
        <v>1</v>
      </c>
      <c r="E3050" s="90">
        <v>1</v>
      </c>
      <c r="F3050" s="90" t="s">
        <v>566</v>
      </c>
      <c r="G3050" s="95">
        <v>7.09899255265944</v>
      </c>
      <c r="H3050" s="97">
        <v>8.2890005513225873</v>
      </c>
      <c r="I3050" s="97">
        <v>5.9089845539962926</v>
      </c>
      <c r="J3050" s="90" t="s">
        <v>8678</v>
      </c>
      <c r="K3050" s="95">
        <v>2.1606459617614702</v>
      </c>
      <c r="L3050" s="110">
        <v>218.45347213745112</v>
      </c>
    </row>
    <row r="3051" spans="1:12" ht="15" customHeight="1">
      <c r="A3051" s="90">
        <v>88</v>
      </c>
      <c r="B3051" s="92" t="s">
        <v>3616</v>
      </c>
      <c r="C3051" s="90" t="s">
        <v>82</v>
      </c>
      <c r="D3051" s="90">
        <v>1</v>
      </c>
      <c r="E3051" s="90">
        <v>1</v>
      </c>
      <c r="F3051" s="90" t="s">
        <v>566</v>
      </c>
      <c r="G3051" s="95">
        <v>83.596303101168104</v>
      </c>
      <c r="H3051" s="97">
        <v>97.609597045502696</v>
      </c>
      <c r="I3051" s="97">
        <v>69.583009156833512</v>
      </c>
      <c r="J3051" s="90" t="s">
        <v>8678</v>
      </c>
      <c r="K3051" s="95">
        <v>2.51423144340515</v>
      </c>
      <c r="L3051" s="110">
        <v>209.10418701171869</v>
      </c>
    </row>
    <row r="3052" spans="1:12" ht="15" customHeight="1">
      <c r="A3052" s="90">
        <v>88</v>
      </c>
      <c r="B3052" s="92" t="s">
        <v>3617</v>
      </c>
      <c r="C3052" s="90" t="s">
        <v>82</v>
      </c>
      <c r="D3052" s="90">
        <v>1</v>
      </c>
      <c r="E3052" s="90">
        <v>1</v>
      </c>
      <c r="F3052" s="90" t="s">
        <v>566</v>
      </c>
      <c r="G3052" s="95">
        <v>57.260621249249702</v>
      </c>
      <c r="H3052" s="97">
        <v>66.859250461714666</v>
      </c>
      <c r="I3052" s="97">
        <v>47.661992036784739</v>
      </c>
      <c r="J3052" s="90" t="s">
        <v>8678</v>
      </c>
      <c r="K3052" s="95">
        <v>2.3926973342895499</v>
      </c>
      <c r="L3052" s="110">
        <v>220.11432266235352</v>
      </c>
    </row>
    <row r="3053" spans="1:12" ht="15" customHeight="1">
      <c r="A3053" s="90">
        <v>88</v>
      </c>
      <c r="B3053" s="92" t="s">
        <v>3618</v>
      </c>
      <c r="C3053" s="90" t="s">
        <v>82</v>
      </c>
      <c r="D3053" s="90">
        <v>1</v>
      </c>
      <c r="E3053" s="90">
        <v>1</v>
      </c>
      <c r="F3053" s="90" t="s">
        <v>566</v>
      </c>
      <c r="G3053" s="95">
        <v>29.317928144718699</v>
      </c>
      <c r="H3053" s="97">
        <v>34.232508451381598</v>
      </c>
      <c r="I3053" s="97">
        <v>24.403347838055801</v>
      </c>
      <c r="J3053" s="90" t="s">
        <v>8678</v>
      </c>
      <c r="K3053" s="95">
        <v>1.6221385002136199</v>
      </c>
      <c r="L3053" s="110">
        <v>188.74720764160151</v>
      </c>
    </row>
    <row r="3054" spans="1:12" ht="15" customHeight="1">
      <c r="A3054" s="90">
        <v>88</v>
      </c>
      <c r="B3054" s="92" t="s">
        <v>3619</v>
      </c>
      <c r="C3054" s="90" t="s">
        <v>82</v>
      </c>
      <c r="D3054" s="90">
        <v>1</v>
      </c>
      <c r="E3054" s="90">
        <v>1</v>
      </c>
      <c r="F3054" s="90" t="s">
        <v>566</v>
      </c>
      <c r="G3054" s="95">
        <v>45.021123507389902</v>
      </c>
      <c r="H3054" s="97">
        <v>52.568039028878211</v>
      </c>
      <c r="I3054" s="97">
        <v>37.474207985901593</v>
      </c>
      <c r="J3054" s="90" t="s">
        <v>8678</v>
      </c>
      <c r="K3054" s="95">
        <v>2.6951227188110298</v>
      </c>
      <c r="L3054" s="110">
        <v>195.92781066894531</v>
      </c>
    </row>
    <row r="3055" spans="1:12" ht="15" customHeight="1">
      <c r="A3055" s="90">
        <v>88</v>
      </c>
      <c r="B3055" s="92" t="s">
        <v>3620</v>
      </c>
      <c r="C3055" s="90" t="s">
        <v>82</v>
      </c>
      <c r="D3055" s="90">
        <v>1</v>
      </c>
      <c r="E3055" s="90">
        <v>1</v>
      </c>
      <c r="F3055" s="90" t="s">
        <v>566</v>
      </c>
      <c r="G3055" s="95">
        <v>62.426259756637101</v>
      </c>
      <c r="H3055" s="97">
        <v>72.890807773269643</v>
      </c>
      <c r="I3055" s="97">
        <v>51.961711740004567</v>
      </c>
      <c r="J3055" s="90" t="s">
        <v>8678</v>
      </c>
      <c r="K3055" s="95">
        <v>2.5287406444549498</v>
      </c>
      <c r="L3055" s="110">
        <v>201.6594314575195</v>
      </c>
    </row>
    <row r="3056" spans="1:12" ht="15" customHeight="1">
      <c r="A3056" s="90">
        <v>88</v>
      </c>
      <c r="B3056" s="92" t="s">
        <v>3621</v>
      </c>
      <c r="C3056" s="90" t="s">
        <v>82</v>
      </c>
      <c r="D3056" s="90">
        <v>1</v>
      </c>
      <c r="E3056" s="90">
        <v>1</v>
      </c>
      <c r="F3056" s="90" t="s">
        <v>566</v>
      </c>
      <c r="G3056" s="95">
        <v>72.373600958699598</v>
      </c>
      <c r="H3056" s="97">
        <v>84.505627213698688</v>
      </c>
      <c r="I3056" s="97">
        <v>60.241574703700508</v>
      </c>
      <c r="J3056" s="90" t="s">
        <v>8678</v>
      </c>
      <c r="K3056" s="95">
        <v>3.0076205730438201</v>
      </c>
      <c r="L3056" s="110">
        <v>214.588020324707</v>
      </c>
    </row>
    <row r="3057" spans="1:12" ht="15" customHeight="1">
      <c r="A3057" s="90">
        <v>88</v>
      </c>
      <c r="B3057" s="92" t="s">
        <v>3622</v>
      </c>
      <c r="C3057" s="90" t="s">
        <v>82</v>
      </c>
      <c r="D3057" s="90">
        <v>1</v>
      </c>
      <c r="E3057" s="90">
        <v>1</v>
      </c>
      <c r="F3057" s="90" t="s">
        <v>566</v>
      </c>
      <c r="G3057" s="95">
        <v>73.787636119098096</v>
      </c>
      <c r="H3057" s="97">
        <v>86.156697860299346</v>
      </c>
      <c r="I3057" s="97">
        <v>61.418574377896846</v>
      </c>
      <c r="J3057" s="90" t="s">
        <v>8678</v>
      </c>
      <c r="K3057" s="95">
        <v>2.6912064552307098</v>
      </c>
      <c r="L3057" s="110">
        <v>210.0490074157714</v>
      </c>
    </row>
    <row r="3058" spans="1:12" ht="15" customHeight="1">
      <c r="A3058" s="90">
        <v>88</v>
      </c>
      <c r="B3058" s="92" t="s">
        <v>3623</v>
      </c>
      <c r="C3058" s="90" t="s">
        <v>82</v>
      </c>
      <c r="D3058" s="90">
        <v>1</v>
      </c>
      <c r="E3058" s="90">
        <v>1</v>
      </c>
      <c r="F3058" s="90" t="s">
        <v>566</v>
      </c>
      <c r="G3058" s="95">
        <v>108.865222543207</v>
      </c>
      <c r="H3058" s="97">
        <v>127.11435925403893</v>
      </c>
      <c r="I3058" s="97">
        <v>90.616085832375063</v>
      </c>
      <c r="J3058" s="90" t="s">
        <v>8678</v>
      </c>
      <c r="K3058" s="95">
        <v>4.4807262420654297</v>
      </c>
      <c r="L3058" s="110">
        <v>208.61702728271479</v>
      </c>
    </row>
    <row r="3059" spans="1:12" ht="15" customHeight="1">
      <c r="A3059" s="90">
        <v>88</v>
      </c>
      <c r="B3059" s="92" t="s">
        <v>3624</v>
      </c>
      <c r="C3059" s="90" t="s">
        <v>82</v>
      </c>
      <c r="D3059" s="90">
        <v>1</v>
      </c>
      <c r="E3059" s="90">
        <v>1</v>
      </c>
      <c r="F3059" s="90" t="s">
        <v>566</v>
      </c>
      <c r="G3059" s="95">
        <v>97.007356067131994</v>
      </c>
      <c r="H3059" s="97">
        <v>113.26875214449579</v>
      </c>
      <c r="I3059" s="97">
        <v>80.745959989768195</v>
      </c>
      <c r="J3059" s="90" t="s">
        <v>8678</v>
      </c>
      <c r="K3059" s="95">
        <v>3.7754480838775599</v>
      </c>
      <c r="L3059" s="110">
        <v>198.44617080688471</v>
      </c>
    </row>
    <row r="3060" spans="1:12" ht="15" customHeight="1">
      <c r="A3060" s="90">
        <v>88</v>
      </c>
      <c r="B3060" s="92" t="s">
        <v>3625</v>
      </c>
      <c r="C3060" s="90" t="s">
        <v>82</v>
      </c>
      <c r="D3060" s="90">
        <v>1</v>
      </c>
      <c r="E3060" s="90">
        <v>1</v>
      </c>
      <c r="F3060" s="90" t="s">
        <v>566</v>
      </c>
      <c r="G3060" s="95">
        <v>13.289531840487999</v>
      </c>
      <c r="H3060" s="97">
        <v>15.517263320885846</v>
      </c>
      <c r="I3060" s="97">
        <v>11.061800360090153</v>
      </c>
      <c r="J3060" s="90" t="s">
        <v>8678</v>
      </c>
      <c r="K3060" s="95">
        <v>2.75552058219909</v>
      </c>
      <c r="L3060" s="110">
        <v>198.2664794921875</v>
      </c>
    </row>
    <row r="3061" spans="1:12" ht="15" customHeight="1">
      <c r="A3061" s="90">
        <v>88</v>
      </c>
      <c r="B3061" s="92" t="s">
        <v>3626</v>
      </c>
      <c r="C3061" s="90" t="s">
        <v>82</v>
      </c>
      <c r="D3061" s="90">
        <v>1</v>
      </c>
      <c r="E3061" s="90">
        <v>1</v>
      </c>
      <c r="F3061" s="90" t="s">
        <v>566</v>
      </c>
      <c r="G3061" s="95">
        <v>6.2719231355906997</v>
      </c>
      <c r="H3061" s="97">
        <v>7.3232890361729357</v>
      </c>
      <c r="I3061" s="97">
        <v>5.2205572350084637</v>
      </c>
      <c r="J3061" s="90" t="s">
        <v>8678</v>
      </c>
      <c r="K3061" s="95">
        <v>2.4026255607604901</v>
      </c>
      <c r="L3061" s="110">
        <v>182.28865051269531</v>
      </c>
    </row>
    <row r="3062" spans="1:12" ht="15" customHeight="1">
      <c r="A3062" s="90">
        <v>88</v>
      </c>
      <c r="B3062" s="92" t="s">
        <v>3627</v>
      </c>
      <c r="C3062" s="90" t="s">
        <v>82</v>
      </c>
      <c r="D3062" s="90">
        <v>1</v>
      </c>
      <c r="E3062" s="90">
        <v>1</v>
      </c>
      <c r="F3062" s="90" t="s">
        <v>566</v>
      </c>
      <c r="G3062" s="95">
        <v>5.8550187641064397</v>
      </c>
      <c r="H3062" s="97">
        <v>6.8364987572076146</v>
      </c>
      <c r="I3062" s="97">
        <v>4.8735387710052649</v>
      </c>
      <c r="J3062" s="90" t="s">
        <v>8678</v>
      </c>
      <c r="K3062" s="95">
        <v>1.6838283538818299</v>
      </c>
      <c r="L3062" s="110">
        <v>192.0560684204101</v>
      </c>
    </row>
    <row r="3063" spans="1:12" ht="15" customHeight="1">
      <c r="A3063" s="90">
        <v>88</v>
      </c>
      <c r="B3063" s="92" t="s">
        <v>3628</v>
      </c>
      <c r="C3063" s="90" t="s">
        <v>82</v>
      </c>
      <c r="D3063" s="90">
        <v>1</v>
      </c>
      <c r="E3063" s="90">
        <v>1</v>
      </c>
      <c r="F3063" s="90" t="s">
        <v>566</v>
      </c>
      <c r="G3063" s="95">
        <v>16.769363825652</v>
      </c>
      <c r="H3063" s="97">
        <v>19.580421442206685</v>
      </c>
      <c r="I3063" s="97">
        <v>13.958306209097314</v>
      </c>
      <c r="J3063" s="90" t="s">
        <v>8678</v>
      </c>
      <c r="K3063" s="95">
        <v>2.7283239364624001</v>
      </c>
      <c r="L3063" s="110">
        <v>232.5813674926757</v>
      </c>
    </row>
    <row r="3064" spans="1:12" ht="15" customHeight="1">
      <c r="A3064" s="90">
        <v>88</v>
      </c>
      <c r="B3064" s="92" t="s">
        <v>3629</v>
      </c>
      <c r="C3064" s="90" t="s">
        <v>82</v>
      </c>
      <c r="D3064" s="90">
        <v>1</v>
      </c>
      <c r="E3064" s="90">
        <v>1</v>
      </c>
      <c r="F3064" s="90" t="s">
        <v>566</v>
      </c>
      <c r="G3064" s="95">
        <v>12.905109539227899</v>
      </c>
      <c r="H3064" s="97">
        <v>15.068400099316195</v>
      </c>
      <c r="I3064" s="97">
        <v>10.741818979139603</v>
      </c>
      <c r="J3064" s="90" t="s">
        <v>8678</v>
      </c>
      <c r="K3064" s="95">
        <v>2.1054337024688698</v>
      </c>
      <c r="L3064" s="110">
        <v>237.72216033935541</v>
      </c>
    </row>
    <row r="3065" spans="1:12" ht="15" customHeight="1">
      <c r="A3065" s="90">
        <v>88</v>
      </c>
      <c r="B3065" s="92" t="s">
        <v>3630</v>
      </c>
      <c r="C3065" s="90" t="s">
        <v>82</v>
      </c>
      <c r="D3065" s="90">
        <v>1</v>
      </c>
      <c r="E3065" s="90">
        <v>1</v>
      </c>
      <c r="F3065" s="90" t="s">
        <v>566</v>
      </c>
      <c r="G3065" s="95">
        <v>13.264700500863899</v>
      </c>
      <c r="H3065" s="97">
        <v>15.488269490239109</v>
      </c>
      <c r="I3065" s="97">
        <v>11.04113151148869</v>
      </c>
      <c r="J3065" s="90" t="s">
        <v>8678</v>
      </c>
      <c r="K3065" s="95">
        <v>2.4446594715118399</v>
      </c>
      <c r="L3065" s="110">
        <v>236.74440002441401</v>
      </c>
    </row>
    <row r="3066" spans="1:12" ht="15" customHeight="1">
      <c r="A3066" s="90">
        <v>88</v>
      </c>
      <c r="B3066" s="92" t="s">
        <v>3631</v>
      </c>
      <c r="C3066" s="90" t="s">
        <v>82</v>
      </c>
      <c r="D3066" s="90">
        <v>1</v>
      </c>
      <c r="E3066" s="90">
        <v>1</v>
      </c>
      <c r="F3066" s="90" t="s">
        <v>566</v>
      </c>
      <c r="G3066" s="95">
        <v>15.474604487891501</v>
      </c>
      <c r="H3066" s="97">
        <v>18.068620889534419</v>
      </c>
      <c r="I3066" s="97">
        <v>12.880588086248583</v>
      </c>
      <c r="J3066" s="90" t="s">
        <v>8678</v>
      </c>
      <c r="K3066" s="95">
        <v>2.98840975761413</v>
      </c>
      <c r="L3066" s="110">
        <v>239.02245330810541</v>
      </c>
    </row>
    <row r="3067" spans="1:12" ht="15" customHeight="1">
      <c r="A3067" s="90">
        <v>88</v>
      </c>
      <c r="B3067" s="92" t="s">
        <v>3632</v>
      </c>
      <c r="C3067" s="90" t="s">
        <v>82</v>
      </c>
      <c r="D3067" s="90">
        <v>1</v>
      </c>
      <c r="E3067" s="90">
        <v>1</v>
      </c>
      <c r="F3067" s="90" t="s">
        <v>566</v>
      </c>
      <c r="G3067" s="95">
        <v>80.753545869741004</v>
      </c>
      <c r="H3067" s="97">
        <v>94.290306866821211</v>
      </c>
      <c r="I3067" s="97">
        <v>67.216784872660796</v>
      </c>
      <c r="J3067" s="90" t="s">
        <v>8678</v>
      </c>
      <c r="K3067" s="95">
        <v>3.2342941761016801</v>
      </c>
      <c r="L3067" s="110">
        <v>247.19050598144531</v>
      </c>
    </row>
    <row r="3068" spans="1:12" ht="15" customHeight="1">
      <c r="A3068" s="90">
        <v>88</v>
      </c>
      <c r="B3068" s="92" t="s">
        <v>3633</v>
      </c>
      <c r="C3068" s="90" t="s">
        <v>82</v>
      </c>
      <c r="D3068" s="90">
        <v>1</v>
      </c>
      <c r="E3068" s="90">
        <v>1</v>
      </c>
      <c r="F3068" s="90" t="s">
        <v>566</v>
      </c>
      <c r="G3068" s="95">
        <v>117.028651873371</v>
      </c>
      <c r="H3068" s="97">
        <v>136.64622870121323</v>
      </c>
      <c r="I3068" s="97">
        <v>97.411075045528776</v>
      </c>
      <c r="J3068" s="90" t="s">
        <v>8678</v>
      </c>
      <c r="K3068" s="95">
        <v>4.8538842201232901</v>
      </c>
      <c r="L3068" s="110">
        <v>227.56654357910151</v>
      </c>
    </row>
    <row r="3069" spans="1:12" ht="15" customHeight="1">
      <c r="A3069" s="90">
        <v>88</v>
      </c>
      <c r="B3069" s="92" t="s">
        <v>3634</v>
      </c>
      <c r="C3069" s="90" t="s">
        <v>82</v>
      </c>
      <c r="D3069" s="90">
        <v>1</v>
      </c>
      <c r="E3069" s="90">
        <v>1</v>
      </c>
      <c r="F3069" s="90" t="s">
        <v>566</v>
      </c>
      <c r="G3069" s="95">
        <v>91.947451227713202</v>
      </c>
      <c r="H3069" s="97">
        <v>107.36065269341665</v>
      </c>
      <c r="I3069" s="97">
        <v>76.53424976200975</v>
      </c>
      <c r="J3069" s="90" t="s">
        <v>8678</v>
      </c>
      <c r="K3069" s="95">
        <v>3.5633063316345202</v>
      </c>
      <c r="L3069" s="110">
        <v>231.8458251953125</v>
      </c>
    </row>
    <row r="3070" spans="1:12" ht="15" customHeight="1">
      <c r="A3070" s="90">
        <v>88</v>
      </c>
      <c r="B3070" s="92" t="s">
        <v>3635</v>
      </c>
      <c r="C3070" s="90" t="s">
        <v>82</v>
      </c>
      <c r="D3070" s="90">
        <v>1</v>
      </c>
      <c r="E3070" s="90">
        <v>1</v>
      </c>
      <c r="F3070" s="90" t="s">
        <v>566</v>
      </c>
      <c r="G3070" s="95">
        <v>75.914434524214698</v>
      </c>
      <c r="H3070" s="97">
        <v>88.640012643600429</v>
      </c>
      <c r="I3070" s="97">
        <v>63.188856404828961</v>
      </c>
      <c r="J3070" s="90" t="s">
        <v>8678</v>
      </c>
      <c r="K3070" s="95">
        <v>3.37576127052307</v>
      </c>
      <c r="L3070" s="110">
        <v>202.43378067016602</v>
      </c>
    </row>
    <row r="3071" spans="1:12" ht="15" customHeight="1">
      <c r="A3071" s="90">
        <v>88</v>
      </c>
      <c r="B3071" s="92" t="s">
        <v>3636</v>
      </c>
      <c r="C3071" s="90" t="s">
        <v>82</v>
      </c>
      <c r="D3071" s="90">
        <v>1</v>
      </c>
      <c r="E3071" s="90">
        <v>1</v>
      </c>
      <c r="F3071" s="90" t="s">
        <v>566</v>
      </c>
      <c r="G3071" s="95">
        <v>50.233550796620399</v>
      </c>
      <c r="H3071" s="97">
        <v>58.654228351329976</v>
      </c>
      <c r="I3071" s="97">
        <v>41.812873241910822</v>
      </c>
      <c r="J3071" s="90" t="s">
        <v>8678</v>
      </c>
      <c r="K3071" s="95">
        <v>2.2728598117828298</v>
      </c>
      <c r="L3071" s="110">
        <v>196.4747886657714</v>
      </c>
    </row>
    <row r="3072" spans="1:12" ht="15" customHeight="1">
      <c r="A3072" s="90">
        <v>88</v>
      </c>
      <c r="B3072" s="92" t="s">
        <v>3637</v>
      </c>
      <c r="C3072" s="90" t="s">
        <v>82</v>
      </c>
      <c r="D3072" s="90">
        <v>1</v>
      </c>
      <c r="E3072" s="90">
        <v>1</v>
      </c>
      <c r="F3072" s="90" t="s">
        <v>566</v>
      </c>
      <c r="G3072" s="95">
        <v>42.504423205884002</v>
      </c>
      <c r="H3072" s="97">
        <v>49.629462881354129</v>
      </c>
      <c r="I3072" s="97">
        <v>35.379383530413875</v>
      </c>
      <c r="J3072" s="90" t="s">
        <v>8678</v>
      </c>
      <c r="K3072" s="95">
        <v>1.6014817953109699</v>
      </c>
      <c r="L3072" s="110">
        <v>198.55918121337891</v>
      </c>
    </row>
    <row r="3073" spans="1:12" ht="15" customHeight="1">
      <c r="A3073" s="90">
        <v>88</v>
      </c>
      <c r="B3073" s="92" t="s">
        <v>3638</v>
      </c>
      <c r="C3073" s="90" t="s">
        <v>82</v>
      </c>
      <c r="D3073" s="90">
        <v>1</v>
      </c>
      <c r="E3073" s="90">
        <v>1</v>
      </c>
      <c r="F3073" s="90" t="s">
        <v>566</v>
      </c>
      <c r="G3073" s="95">
        <v>56.404805431486302</v>
      </c>
      <c r="H3073" s="97">
        <v>65.859973771022283</v>
      </c>
      <c r="I3073" s="97">
        <v>46.949637091950322</v>
      </c>
      <c r="J3073" s="90" t="s">
        <v>8678</v>
      </c>
      <c r="K3073" s="95">
        <v>1.58359134197235</v>
      </c>
      <c r="L3073" s="110">
        <v>220.37320327758781</v>
      </c>
    </row>
    <row r="3074" spans="1:12" ht="15" customHeight="1">
      <c r="A3074" s="90">
        <v>88</v>
      </c>
      <c r="B3074" s="92" t="s">
        <v>3639</v>
      </c>
      <c r="C3074" s="90" t="s">
        <v>82</v>
      </c>
      <c r="D3074" s="90">
        <v>1</v>
      </c>
      <c r="E3074" s="90">
        <v>1</v>
      </c>
      <c r="F3074" s="90" t="s">
        <v>566</v>
      </c>
      <c r="G3074" s="95">
        <v>72.8328325724829</v>
      </c>
      <c r="H3074" s="97">
        <v>85.041840073706339</v>
      </c>
      <c r="I3074" s="97">
        <v>60.623825071259461</v>
      </c>
      <c r="J3074" s="90" t="s">
        <v>8678</v>
      </c>
      <c r="K3074" s="95">
        <v>2.7213253974914502</v>
      </c>
      <c r="L3074" s="110">
        <v>230.20586395263672</v>
      </c>
    </row>
    <row r="3075" spans="1:12" ht="15" customHeight="1">
      <c r="A3075" s="90">
        <v>88</v>
      </c>
      <c r="B3075" s="92" t="s">
        <v>3640</v>
      </c>
      <c r="C3075" s="90" t="s">
        <v>82</v>
      </c>
      <c r="D3075" s="90">
        <v>1</v>
      </c>
      <c r="E3075" s="90">
        <v>1</v>
      </c>
      <c r="F3075" s="90" t="s">
        <v>566</v>
      </c>
      <c r="G3075" s="95">
        <v>25.2074468562496</v>
      </c>
      <c r="H3075" s="97">
        <v>29.432984939618297</v>
      </c>
      <c r="I3075" s="97">
        <v>20.981908772880903</v>
      </c>
      <c r="J3075" s="90" t="s">
        <v>8678</v>
      </c>
      <c r="K3075" s="95">
        <v>3.7821531295776301</v>
      </c>
      <c r="L3075" s="110">
        <v>227.7327041625976</v>
      </c>
    </row>
    <row r="3076" spans="1:12" ht="15" customHeight="1">
      <c r="A3076" s="90">
        <v>89</v>
      </c>
      <c r="B3076" s="92" t="s">
        <v>3641</v>
      </c>
      <c r="C3076" s="90" t="s">
        <v>82</v>
      </c>
      <c r="D3076" s="90">
        <v>1</v>
      </c>
      <c r="E3076" s="90">
        <v>1</v>
      </c>
      <c r="F3076" s="90" t="s">
        <v>565</v>
      </c>
      <c r="G3076" s="95">
        <v>50.234467010696797</v>
      </c>
      <c r="H3076" s="97">
        <v>58.655298150872383</v>
      </c>
      <c r="I3076" s="97">
        <v>41.81363587052121</v>
      </c>
      <c r="J3076" s="90" t="s">
        <v>8678</v>
      </c>
      <c r="K3076" s="95">
        <v>3.2390270233154199</v>
      </c>
      <c r="L3076" s="110">
        <v>227.4067764282226</v>
      </c>
    </row>
    <row r="3077" spans="1:12" ht="15" customHeight="1">
      <c r="A3077" s="90">
        <v>89</v>
      </c>
      <c r="B3077" s="92" t="s">
        <v>3642</v>
      </c>
      <c r="C3077" s="90" t="s">
        <v>82</v>
      </c>
      <c r="D3077" s="90">
        <v>1</v>
      </c>
      <c r="E3077" s="90">
        <v>1</v>
      </c>
      <c r="F3077" s="90" t="s">
        <v>565</v>
      </c>
      <c r="G3077" s="95">
        <v>46.360018179959297</v>
      </c>
      <c r="H3077" s="97">
        <v>54.131373346637567</v>
      </c>
      <c r="I3077" s="97">
        <v>38.588663013281028</v>
      </c>
      <c r="J3077" s="90" t="s">
        <v>8678</v>
      </c>
      <c r="K3077" s="95">
        <v>3.2208981513977002</v>
      </c>
      <c r="L3077" s="110">
        <v>231.4763870239257</v>
      </c>
    </row>
    <row r="3078" spans="1:12" ht="15" customHeight="1">
      <c r="A3078" s="90">
        <v>89</v>
      </c>
      <c r="B3078" s="92" t="s">
        <v>3643</v>
      </c>
      <c r="C3078" s="90" t="s">
        <v>82</v>
      </c>
      <c r="D3078" s="90">
        <v>1</v>
      </c>
      <c r="E3078" s="90">
        <v>1</v>
      </c>
      <c r="F3078" s="90" t="s">
        <v>565</v>
      </c>
      <c r="G3078" s="95">
        <v>37.821287168682098</v>
      </c>
      <c r="H3078" s="97">
        <v>44.161290192576899</v>
      </c>
      <c r="I3078" s="97">
        <v>31.481284144787292</v>
      </c>
      <c r="J3078" s="90" t="s">
        <v>8678</v>
      </c>
      <c r="K3078" s="95">
        <v>2.6617591381072998</v>
      </c>
      <c r="L3078" s="110">
        <v>214.3286018371582</v>
      </c>
    </row>
    <row r="3079" spans="1:12" ht="15" customHeight="1">
      <c r="A3079" s="90">
        <v>89</v>
      </c>
      <c r="B3079" s="92" t="s">
        <v>3644</v>
      </c>
      <c r="C3079" s="90" t="s">
        <v>82</v>
      </c>
      <c r="D3079" s="90">
        <v>1</v>
      </c>
      <c r="E3079" s="90">
        <v>1</v>
      </c>
      <c r="F3079" s="90" t="s">
        <v>565</v>
      </c>
      <c r="G3079" s="95">
        <v>5.2775172342484797</v>
      </c>
      <c r="H3079" s="97">
        <v>6.1621903305014918</v>
      </c>
      <c r="I3079" s="97">
        <v>4.3928441379954677</v>
      </c>
      <c r="J3079" s="90" t="s">
        <v>8678</v>
      </c>
      <c r="K3079" s="95">
        <v>3.7927374839782702</v>
      </c>
      <c r="L3079" s="110">
        <v>196.0615539550781</v>
      </c>
    </row>
    <row r="3080" spans="1:12" ht="15" customHeight="1">
      <c r="A3080" s="90">
        <v>89</v>
      </c>
      <c r="B3080" s="92" t="s">
        <v>3645</v>
      </c>
      <c r="C3080" s="90" t="s">
        <v>82</v>
      </c>
      <c r="D3080" s="90">
        <v>1</v>
      </c>
      <c r="E3080" s="90">
        <v>1</v>
      </c>
      <c r="F3080" s="90" t="s">
        <v>565</v>
      </c>
      <c r="G3080" s="95">
        <v>34.964983672649602</v>
      </c>
      <c r="H3080" s="97">
        <v>40.82618298155603</v>
      </c>
      <c r="I3080" s="97">
        <v>29.103784363743177</v>
      </c>
      <c r="J3080" s="90" t="s">
        <v>8678</v>
      </c>
      <c r="K3080" s="95">
        <v>5.3787498474120996</v>
      </c>
      <c r="L3080" s="110">
        <v>183.3741855621337</v>
      </c>
    </row>
    <row r="3081" spans="1:12" ht="15" customHeight="1">
      <c r="A3081" s="90">
        <v>89</v>
      </c>
      <c r="B3081" s="92" t="s">
        <v>3646</v>
      </c>
      <c r="C3081" s="90" t="s">
        <v>82</v>
      </c>
      <c r="D3081" s="90">
        <v>1</v>
      </c>
      <c r="E3081" s="90">
        <v>1</v>
      </c>
      <c r="F3081" s="90" t="s">
        <v>565</v>
      </c>
      <c r="G3081" s="95">
        <v>36.192733934230297</v>
      </c>
      <c r="H3081" s="97">
        <v>42.259741690011971</v>
      </c>
      <c r="I3081" s="97">
        <v>30.125726178448623</v>
      </c>
      <c r="J3081" s="90" t="s">
        <v>8678</v>
      </c>
      <c r="K3081" s="95">
        <v>4.1303071975707999</v>
      </c>
      <c r="L3081" s="110">
        <v>196.06001663207999</v>
      </c>
    </row>
    <row r="3082" spans="1:12" ht="15" customHeight="1">
      <c r="A3082" s="90">
        <v>89</v>
      </c>
      <c r="B3082" s="92" t="s">
        <v>3647</v>
      </c>
      <c r="C3082" s="90" t="s">
        <v>82</v>
      </c>
      <c r="D3082" s="90">
        <v>1</v>
      </c>
      <c r="E3082" s="90">
        <v>1</v>
      </c>
      <c r="F3082" s="90" t="s">
        <v>565</v>
      </c>
      <c r="G3082" s="95">
        <v>26.561462941811499</v>
      </c>
      <c r="H3082" s="97">
        <v>31.013975481088536</v>
      </c>
      <c r="I3082" s="97">
        <v>22.108950402534461</v>
      </c>
      <c r="J3082" s="90" t="s">
        <v>8678</v>
      </c>
      <c r="K3082" s="95">
        <v>1.36232686042785</v>
      </c>
      <c r="L3082" s="110">
        <v>209.89849853515619</v>
      </c>
    </row>
    <row r="3083" spans="1:12" ht="15" customHeight="1">
      <c r="A3083" s="90">
        <v>89</v>
      </c>
      <c r="B3083" s="92" t="s">
        <v>3648</v>
      </c>
      <c r="C3083" s="90" t="s">
        <v>82</v>
      </c>
      <c r="D3083" s="90">
        <v>1</v>
      </c>
      <c r="E3083" s="90">
        <v>1</v>
      </c>
      <c r="F3083" s="90" t="s">
        <v>565</v>
      </c>
      <c r="G3083" s="95">
        <v>53.836542384216997</v>
      </c>
      <c r="H3083" s="97">
        <v>62.861191386501872</v>
      </c>
      <c r="I3083" s="97">
        <v>44.811893381932123</v>
      </c>
      <c r="J3083" s="90" t="s">
        <v>8678</v>
      </c>
      <c r="K3083" s="95">
        <v>3.2029216289520201</v>
      </c>
      <c r="L3083" s="110">
        <v>262.793418884277</v>
      </c>
    </row>
    <row r="3084" spans="1:12" ht="15" customHeight="1">
      <c r="A3084" s="90">
        <v>89</v>
      </c>
      <c r="B3084" s="92" t="s">
        <v>3649</v>
      </c>
      <c r="C3084" s="90" t="s">
        <v>82</v>
      </c>
      <c r="D3084" s="90">
        <v>1</v>
      </c>
      <c r="E3084" s="90">
        <v>1</v>
      </c>
      <c r="F3084" s="90" t="s">
        <v>565</v>
      </c>
      <c r="G3084" s="95">
        <v>59.706590594540501</v>
      </c>
      <c r="H3084" s="97">
        <v>69.715238984204134</v>
      </c>
      <c r="I3084" s="97">
        <v>49.697942204876867</v>
      </c>
      <c r="J3084" s="90" t="s">
        <v>8678</v>
      </c>
      <c r="K3084" s="95">
        <v>3.73883724212646</v>
      </c>
      <c r="L3084" s="110">
        <v>257.00225830078119</v>
      </c>
    </row>
    <row r="3085" spans="1:12" ht="15" customHeight="1">
      <c r="A3085" s="90">
        <v>89</v>
      </c>
      <c r="B3085" s="92" t="s">
        <v>3650</v>
      </c>
      <c r="C3085" s="90" t="s">
        <v>82</v>
      </c>
      <c r="D3085" s="90">
        <v>1</v>
      </c>
      <c r="E3085" s="90">
        <v>1</v>
      </c>
      <c r="F3085" s="90" t="s">
        <v>565</v>
      </c>
      <c r="G3085" s="95">
        <v>45.477686511102704</v>
      </c>
      <c r="H3085" s="97">
        <v>53.101135938251801</v>
      </c>
      <c r="I3085" s="97">
        <v>37.854237083953606</v>
      </c>
      <c r="J3085" s="90" t="s">
        <v>8678</v>
      </c>
      <c r="K3085" s="95">
        <v>3.0945765972137398</v>
      </c>
      <c r="L3085" s="110">
        <v>241.831672668457</v>
      </c>
    </row>
    <row r="3086" spans="1:12" ht="15" customHeight="1">
      <c r="A3086" s="90">
        <v>89</v>
      </c>
      <c r="B3086" s="92" t="s">
        <v>3651</v>
      </c>
      <c r="C3086" s="90" t="s">
        <v>82</v>
      </c>
      <c r="D3086" s="90">
        <v>1</v>
      </c>
      <c r="E3086" s="90">
        <v>1</v>
      </c>
      <c r="F3086" s="90" t="s">
        <v>565</v>
      </c>
      <c r="G3086" s="95">
        <v>2.80678703944095</v>
      </c>
      <c r="H3086" s="97">
        <v>3.2772902837678526</v>
      </c>
      <c r="I3086" s="97">
        <v>2.3362837951140474</v>
      </c>
      <c r="J3086" s="90" t="s">
        <v>8678</v>
      </c>
      <c r="K3086" s="95">
        <v>4.6767301559448198</v>
      </c>
      <c r="L3086" s="110">
        <v>220.75133895874021</v>
      </c>
    </row>
    <row r="3087" spans="1:12" ht="15" customHeight="1">
      <c r="A3087" s="90">
        <v>89</v>
      </c>
      <c r="B3087" s="92" t="s">
        <v>3652</v>
      </c>
      <c r="C3087" s="90" t="s">
        <v>82</v>
      </c>
      <c r="D3087" s="90">
        <v>1</v>
      </c>
      <c r="E3087" s="90">
        <v>1</v>
      </c>
      <c r="F3087" s="90" t="s">
        <v>565</v>
      </c>
      <c r="G3087" s="95">
        <v>0</v>
      </c>
      <c r="H3087" s="97">
        <v>0</v>
      </c>
      <c r="I3087" s="97">
        <v>0</v>
      </c>
      <c r="J3087" s="90" t="s">
        <v>8678</v>
      </c>
      <c r="K3087" s="95">
        <v>5.1231904029846103</v>
      </c>
      <c r="L3087" s="110">
        <v>208.0095596313476</v>
      </c>
    </row>
    <row r="3088" spans="1:12" ht="15" customHeight="1">
      <c r="A3088" s="90">
        <v>89</v>
      </c>
      <c r="B3088" s="92" t="s">
        <v>3653</v>
      </c>
      <c r="C3088" s="90" t="s">
        <v>82</v>
      </c>
      <c r="D3088" s="90">
        <v>1</v>
      </c>
      <c r="E3088" s="90">
        <v>1</v>
      </c>
      <c r="F3088" s="90" t="s">
        <v>565</v>
      </c>
      <c r="G3088" s="95">
        <v>9.0522629232392902</v>
      </c>
      <c r="H3088" s="97">
        <v>10.56969870088651</v>
      </c>
      <c r="I3088" s="97">
        <v>7.5348271455920708</v>
      </c>
      <c r="J3088" s="90" t="s">
        <v>8678</v>
      </c>
      <c r="K3088" s="95">
        <v>3.7687516212463299</v>
      </c>
      <c r="L3088" s="110">
        <v>212.3017578125</v>
      </c>
    </row>
    <row r="3089" spans="1:12" ht="15" customHeight="1">
      <c r="A3089" s="90">
        <v>89</v>
      </c>
      <c r="B3089" s="92" t="s">
        <v>3654</v>
      </c>
      <c r="C3089" s="90" t="s">
        <v>82</v>
      </c>
      <c r="D3089" s="90">
        <v>1</v>
      </c>
      <c r="E3089" s="90">
        <v>1</v>
      </c>
      <c r="F3089" s="90" t="s">
        <v>565</v>
      </c>
      <c r="G3089" s="95">
        <v>5.76575835569035</v>
      </c>
      <c r="H3089" s="97">
        <v>6.7322755777798413</v>
      </c>
      <c r="I3089" s="97">
        <v>4.7992411336008587</v>
      </c>
      <c r="J3089" s="90" t="s">
        <v>8678</v>
      </c>
      <c r="K3089" s="95">
        <v>3.1975243091583199</v>
      </c>
      <c r="L3089" s="110">
        <v>202.1981315612793</v>
      </c>
    </row>
    <row r="3090" spans="1:12" ht="15" customHeight="1">
      <c r="A3090" s="90">
        <v>90</v>
      </c>
      <c r="B3090" s="92" t="s">
        <v>3655</v>
      </c>
      <c r="C3090" s="90" t="s">
        <v>82</v>
      </c>
      <c r="D3090" s="90">
        <v>1</v>
      </c>
      <c r="E3090" s="90">
        <v>1</v>
      </c>
      <c r="F3090" s="90" t="s">
        <v>566</v>
      </c>
      <c r="G3090" s="95">
        <v>6.1303667829619304</v>
      </c>
      <c r="H3090" s="97">
        <v>7.1580035148430792</v>
      </c>
      <c r="I3090" s="97">
        <v>5.1027300510807816</v>
      </c>
      <c r="J3090" s="90" t="s">
        <v>8678</v>
      </c>
      <c r="K3090" s="95">
        <v>3.0291233062744101</v>
      </c>
      <c r="L3090" s="110">
        <v>270.670616149902</v>
      </c>
    </row>
    <row r="3091" spans="1:12" ht="15" customHeight="1">
      <c r="A3091" s="90">
        <v>90</v>
      </c>
      <c r="B3091" s="92" t="s">
        <v>3656</v>
      </c>
      <c r="C3091" s="90" t="s">
        <v>82</v>
      </c>
      <c r="D3091" s="90">
        <v>1</v>
      </c>
      <c r="E3091" s="90">
        <v>1</v>
      </c>
      <c r="F3091" s="90" t="s">
        <v>566</v>
      </c>
      <c r="G3091" s="95">
        <v>10.8520676208992</v>
      </c>
      <c r="H3091" s="97">
        <v>12.671205642964811</v>
      </c>
      <c r="I3091" s="97">
        <v>9.03292959883359</v>
      </c>
      <c r="J3091" s="90" t="s">
        <v>8678</v>
      </c>
      <c r="K3091" s="95">
        <v>3.16490125656127</v>
      </c>
      <c r="L3091" s="110">
        <v>242.7812576293945</v>
      </c>
    </row>
    <row r="3092" spans="1:12" ht="15" customHeight="1">
      <c r="A3092" s="90">
        <v>90</v>
      </c>
      <c r="B3092" s="92" t="s">
        <v>3657</v>
      </c>
      <c r="C3092" s="90" t="s">
        <v>82</v>
      </c>
      <c r="D3092" s="90">
        <v>1</v>
      </c>
      <c r="E3092" s="90">
        <v>1</v>
      </c>
      <c r="F3092" s="90" t="s">
        <v>566</v>
      </c>
      <c r="G3092" s="95">
        <v>9.7373136196934507</v>
      </c>
      <c r="H3092" s="97">
        <v>11.369584819722514</v>
      </c>
      <c r="I3092" s="97">
        <v>8.1050424196643878</v>
      </c>
      <c r="J3092" s="90" t="s">
        <v>8678</v>
      </c>
      <c r="K3092" s="95">
        <v>3.1255116462707502</v>
      </c>
      <c r="L3092" s="110">
        <v>252.8887176513671</v>
      </c>
    </row>
    <row r="3093" spans="1:12" ht="15" customHeight="1">
      <c r="A3093" s="90">
        <v>90</v>
      </c>
      <c r="B3093" s="92" t="s">
        <v>3658</v>
      </c>
      <c r="C3093" s="90" t="s">
        <v>82</v>
      </c>
      <c r="D3093" s="90">
        <v>1</v>
      </c>
      <c r="E3093" s="90">
        <v>1</v>
      </c>
      <c r="F3093" s="90" t="s">
        <v>566</v>
      </c>
      <c r="G3093" s="95">
        <v>8.7437573934166295</v>
      </c>
      <c r="H3093" s="97">
        <v>10.209478220611725</v>
      </c>
      <c r="I3093" s="97">
        <v>7.2780365662215338</v>
      </c>
      <c r="J3093" s="90" t="s">
        <v>8678</v>
      </c>
      <c r="K3093" s="95">
        <v>3.4889316558837802</v>
      </c>
      <c r="L3093" s="110">
        <v>254.4275283813476</v>
      </c>
    </row>
    <row r="3094" spans="1:12" ht="15" customHeight="1">
      <c r="A3094" s="90">
        <v>90</v>
      </c>
      <c r="B3094" s="92" t="s">
        <v>3659</v>
      </c>
      <c r="C3094" s="90" t="s">
        <v>82</v>
      </c>
      <c r="D3094" s="90">
        <v>1</v>
      </c>
      <c r="E3094" s="90">
        <v>1</v>
      </c>
      <c r="F3094" s="90" t="s">
        <v>566</v>
      </c>
      <c r="G3094" s="95">
        <v>11.4186811603346</v>
      </c>
      <c r="H3094" s="97">
        <v>13.332800919467447</v>
      </c>
      <c r="I3094" s="97">
        <v>9.5045614012017534</v>
      </c>
      <c r="J3094" s="90" t="s">
        <v>8678</v>
      </c>
      <c r="K3094" s="95">
        <v>2.7836062908172599</v>
      </c>
      <c r="L3094" s="110">
        <v>249.3017654418945</v>
      </c>
    </row>
    <row r="3095" spans="1:12" ht="15" customHeight="1">
      <c r="A3095" s="90">
        <v>90</v>
      </c>
      <c r="B3095" s="92" t="s">
        <v>3660</v>
      </c>
      <c r="C3095" s="90" t="s">
        <v>82</v>
      </c>
      <c r="D3095" s="90">
        <v>1</v>
      </c>
      <c r="E3095" s="90">
        <v>1</v>
      </c>
      <c r="F3095" s="90" t="s">
        <v>566</v>
      </c>
      <c r="G3095" s="95">
        <v>5.77547972184637</v>
      </c>
      <c r="H3095" s="97">
        <v>6.7436265418538461</v>
      </c>
      <c r="I3095" s="97">
        <v>4.8073329018388939</v>
      </c>
      <c r="J3095" s="90" t="s">
        <v>8678</v>
      </c>
      <c r="K3095" s="95">
        <v>1.35459864139556</v>
      </c>
      <c r="L3095" s="110">
        <v>221.8893089294433</v>
      </c>
    </row>
    <row r="3096" spans="1:12" ht="15" customHeight="1">
      <c r="A3096" s="90">
        <v>90</v>
      </c>
      <c r="B3096" s="92" t="s">
        <v>3661</v>
      </c>
      <c r="C3096" s="90" t="s">
        <v>82</v>
      </c>
      <c r="D3096" s="90">
        <v>1</v>
      </c>
      <c r="E3096" s="90">
        <v>1</v>
      </c>
      <c r="F3096" s="90" t="s">
        <v>566</v>
      </c>
      <c r="G3096" s="95">
        <v>8.8405539174446197</v>
      </c>
      <c r="H3096" s="97">
        <v>10.322500798827214</v>
      </c>
      <c r="I3096" s="97">
        <v>7.3586070360620255</v>
      </c>
      <c r="J3096" s="90" t="s">
        <v>8678</v>
      </c>
      <c r="K3096" s="95">
        <v>1.5302660465240401</v>
      </c>
      <c r="L3096" s="110">
        <v>248.99428558349609</v>
      </c>
    </row>
    <row r="3097" spans="1:12" ht="15" customHeight="1">
      <c r="A3097" s="90">
        <v>90</v>
      </c>
      <c r="B3097" s="92" t="s">
        <v>3662</v>
      </c>
      <c r="C3097" s="90" t="s">
        <v>82</v>
      </c>
      <c r="D3097" s="90">
        <v>1</v>
      </c>
      <c r="E3097" s="90">
        <v>1</v>
      </c>
      <c r="F3097" s="90" t="s">
        <v>566</v>
      </c>
      <c r="G3097" s="95">
        <v>9.6327766134385406</v>
      </c>
      <c r="H3097" s="97">
        <v>11.247524218017002</v>
      </c>
      <c r="I3097" s="97">
        <v>8.0180290088600792</v>
      </c>
      <c r="J3097" s="90" t="s">
        <v>8678</v>
      </c>
      <c r="K3097" s="95">
        <v>2.4962630271911599</v>
      </c>
      <c r="L3097" s="110">
        <v>229.41194152832031</v>
      </c>
    </row>
    <row r="3098" spans="1:12" ht="15" customHeight="1">
      <c r="A3098" s="90">
        <v>90</v>
      </c>
      <c r="B3098" s="92" t="s">
        <v>3663</v>
      </c>
      <c r="C3098" s="90" t="s">
        <v>82</v>
      </c>
      <c r="D3098" s="90">
        <v>1</v>
      </c>
      <c r="E3098" s="90">
        <v>1</v>
      </c>
      <c r="F3098" s="90" t="s">
        <v>566</v>
      </c>
      <c r="G3098" s="95">
        <v>5.3709326353011999</v>
      </c>
      <c r="H3098" s="97">
        <v>6.2712650062507915</v>
      </c>
      <c r="I3098" s="97">
        <v>4.4706002643516083</v>
      </c>
      <c r="J3098" s="90" t="s">
        <v>8678</v>
      </c>
      <c r="K3098" s="95">
        <v>1.0346647500991799</v>
      </c>
      <c r="L3098" s="110">
        <v>214.25913619995112</v>
      </c>
    </row>
    <row r="3099" spans="1:12" ht="15" customHeight="1">
      <c r="A3099" s="90">
        <v>90</v>
      </c>
      <c r="B3099" s="92" t="s">
        <v>3664</v>
      </c>
      <c r="C3099" s="90" t="s">
        <v>82</v>
      </c>
      <c r="D3099" s="90">
        <v>1</v>
      </c>
      <c r="E3099" s="90">
        <v>1</v>
      </c>
      <c r="F3099" s="90" t="s">
        <v>566</v>
      </c>
      <c r="G3099" s="95">
        <v>10.425117238671</v>
      </c>
      <c r="H3099" s="97">
        <v>12.172685334987991</v>
      </c>
      <c r="I3099" s="97">
        <v>8.6775491423540085</v>
      </c>
      <c r="J3099" s="90" t="s">
        <v>8678</v>
      </c>
      <c r="K3099" s="95">
        <v>1.94829845428466</v>
      </c>
      <c r="L3099" s="110">
        <v>218.7046012878418</v>
      </c>
    </row>
    <row r="3100" spans="1:12" ht="15" customHeight="1">
      <c r="A3100" s="90">
        <v>90</v>
      </c>
      <c r="B3100" s="92" t="s">
        <v>3665</v>
      </c>
      <c r="C3100" s="90" t="s">
        <v>82</v>
      </c>
      <c r="D3100" s="90">
        <v>1</v>
      </c>
      <c r="E3100" s="90">
        <v>1</v>
      </c>
      <c r="F3100" s="90" t="s">
        <v>566</v>
      </c>
      <c r="G3100" s="95">
        <v>4.5789380690376102</v>
      </c>
      <c r="H3100" s="97">
        <v>5.3465079583026212</v>
      </c>
      <c r="I3100" s="97">
        <v>3.8113681797725993</v>
      </c>
      <c r="J3100" s="90" t="s">
        <v>8678</v>
      </c>
      <c r="K3100" s="95">
        <v>1.6403726339340201</v>
      </c>
      <c r="L3100" s="110">
        <v>236.66545867919922</v>
      </c>
    </row>
    <row r="3101" spans="1:12" ht="15" customHeight="1">
      <c r="A3101" s="90">
        <v>90</v>
      </c>
      <c r="B3101" s="92" t="s">
        <v>3666</v>
      </c>
      <c r="C3101" s="90" t="s">
        <v>82</v>
      </c>
      <c r="D3101" s="90">
        <v>1</v>
      </c>
      <c r="E3101" s="90">
        <v>1</v>
      </c>
      <c r="F3101" s="90" t="s">
        <v>566</v>
      </c>
      <c r="G3101" s="95">
        <v>15.5008048838177</v>
      </c>
      <c r="H3101" s="97">
        <v>18.099213272138876</v>
      </c>
      <c r="I3101" s="97">
        <v>12.902396495496525</v>
      </c>
      <c r="J3101" s="90" t="s">
        <v>8678</v>
      </c>
      <c r="K3101" s="95">
        <v>1.6437572240829399</v>
      </c>
      <c r="L3101" s="110">
        <v>245.7748107910156</v>
      </c>
    </row>
    <row r="3102" spans="1:12" ht="15" customHeight="1">
      <c r="A3102" s="90">
        <v>90</v>
      </c>
      <c r="B3102" s="92" t="s">
        <v>3667</v>
      </c>
      <c r="C3102" s="90" t="s">
        <v>82</v>
      </c>
      <c r="D3102" s="90">
        <v>1</v>
      </c>
      <c r="E3102" s="90">
        <v>1</v>
      </c>
      <c r="F3102" s="90" t="s">
        <v>566</v>
      </c>
      <c r="G3102" s="95">
        <v>8.7732806393168801</v>
      </c>
      <c r="H3102" s="97">
        <v>10.243950464346131</v>
      </c>
      <c r="I3102" s="97">
        <v>7.3026108142876289</v>
      </c>
      <c r="J3102" s="90" t="s">
        <v>8678</v>
      </c>
      <c r="K3102" s="95">
        <v>1.32081735134124</v>
      </c>
      <c r="L3102" s="110">
        <v>239.24623107910151</v>
      </c>
    </row>
    <row r="3103" spans="1:12" ht="15" customHeight="1">
      <c r="A3103" s="90">
        <v>90</v>
      </c>
      <c r="B3103" s="92" t="s">
        <v>3668</v>
      </c>
      <c r="C3103" s="90" t="s">
        <v>82</v>
      </c>
      <c r="D3103" s="90">
        <v>1</v>
      </c>
      <c r="E3103" s="90">
        <v>1</v>
      </c>
      <c r="F3103" s="90" t="s">
        <v>566</v>
      </c>
      <c r="G3103" s="95">
        <v>6.4999064114531704</v>
      </c>
      <c r="H3103" s="97">
        <v>7.5894892730795664</v>
      </c>
      <c r="I3103" s="97">
        <v>5.4103235498267743</v>
      </c>
      <c r="J3103" s="90" t="s">
        <v>8678</v>
      </c>
      <c r="K3103" s="95">
        <v>0.85852348804473799</v>
      </c>
      <c r="L3103" s="110">
        <v>223.18049240112299</v>
      </c>
    </row>
    <row r="3104" spans="1:12" ht="15" customHeight="1">
      <c r="A3104" s="90">
        <v>90</v>
      </c>
      <c r="B3104" s="92" t="s">
        <v>3669</v>
      </c>
      <c r="C3104" s="90" t="s">
        <v>82</v>
      </c>
      <c r="D3104" s="90">
        <v>1</v>
      </c>
      <c r="E3104" s="90">
        <v>1</v>
      </c>
      <c r="F3104" s="90" t="s">
        <v>566</v>
      </c>
      <c r="G3104" s="95">
        <v>6.1531754764192897E-2</v>
      </c>
      <c r="H3104" s="97">
        <v>7.1846356420414911E-2</v>
      </c>
      <c r="I3104" s="97">
        <v>5.1217153107970891E-2</v>
      </c>
      <c r="J3104" s="90" t="s">
        <v>8678</v>
      </c>
      <c r="K3104" s="95">
        <v>0.92704659700393599</v>
      </c>
      <c r="L3104" s="110">
        <v>147.08898925781199</v>
      </c>
    </row>
    <row r="3105" spans="1:12" ht="15" customHeight="1">
      <c r="A3105" s="90">
        <v>90</v>
      </c>
      <c r="B3105" s="92" t="s">
        <v>3670</v>
      </c>
      <c r="C3105" s="90" t="s">
        <v>82</v>
      </c>
      <c r="D3105" s="90">
        <v>1</v>
      </c>
      <c r="E3105" s="90">
        <v>1</v>
      </c>
      <c r="F3105" s="90" t="s">
        <v>566</v>
      </c>
      <c r="G3105" s="95">
        <v>2.1864505717020002</v>
      </c>
      <c r="H3105" s="97">
        <v>2.5529664751497738</v>
      </c>
      <c r="I3105" s="97">
        <v>1.8199346682542266</v>
      </c>
      <c r="J3105" s="90" t="s">
        <v>8678</v>
      </c>
      <c r="K3105" s="95">
        <v>0.459917992353439</v>
      </c>
      <c r="L3105" s="110">
        <v>152.71310424804597</v>
      </c>
    </row>
    <row r="3106" spans="1:12" ht="15" customHeight="1">
      <c r="A3106" s="90">
        <v>90</v>
      </c>
      <c r="B3106" s="92" t="s">
        <v>3671</v>
      </c>
      <c r="C3106" s="90" t="s">
        <v>82</v>
      </c>
      <c r="D3106" s="90">
        <v>1</v>
      </c>
      <c r="E3106" s="90">
        <v>1</v>
      </c>
      <c r="F3106" s="90" t="s">
        <v>566</v>
      </c>
      <c r="G3106" s="95">
        <v>0.83133825685214702</v>
      </c>
      <c r="H3106" s="97">
        <v>0.97069594287734495</v>
      </c>
      <c r="I3106" s="97">
        <v>0.69198057082694908</v>
      </c>
      <c r="J3106" s="90" t="s">
        <v>8678</v>
      </c>
      <c r="K3106" s="95">
        <v>1.5677256584167401</v>
      </c>
      <c r="L3106" s="110">
        <v>328.63366699218699</v>
      </c>
    </row>
    <row r="3107" spans="1:12" ht="15" customHeight="1">
      <c r="A3107" s="90">
        <v>90</v>
      </c>
      <c r="B3107" s="92" t="s">
        <v>3672</v>
      </c>
      <c r="C3107" s="90" t="s">
        <v>82</v>
      </c>
      <c r="D3107" s="90">
        <v>1</v>
      </c>
      <c r="E3107" s="90">
        <v>1</v>
      </c>
      <c r="F3107" s="90" t="s">
        <v>566</v>
      </c>
      <c r="G3107" s="95">
        <v>6.2718553971856004</v>
      </c>
      <c r="H3107" s="97">
        <v>7.323209942741995</v>
      </c>
      <c r="I3107" s="97">
        <v>5.2205008516292057</v>
      </c>
      <c r="J3107" s="90" t="s">
        <v>8678</v>
      </c>
      <c r="K3107" s="95">
        <v>1.9504798650741499</v>
      </c>
      <c r="L3107" s="110">
        <v>329.21052551269497</v>
      </c>
    </row>
    <row r="3108" spans="1:12" ht="15" customHeight="1">
      <c r="A3108" s="90">
        <v>90</v>
      </c>
      <c r="B3108" s="92" t="s">
        <v>3673</v>
      </c>
      <c r="C3108" s="90" t="s">
        <v>82</v>
      </c>
      <c r="D3108" s="90">
        <v>1</v>
      </c>
      <c r="E3108" s="90">
        <v>1</v>
      </c>
      <c r="F3108" s="90" t="s">
        <v>566</v>
      </c>
      <c r="G3108" s="95">
        <v>3.8732421042149499</v>
      </c>
      <c r="H3108" s="97">
        <v>4.5225157934862485</v>
      </c>
      <c r="I3108" s="97">
        <v>3.2239684149436512</v>
      </c>
      <c r="J3108" s="90" t="s">
        <v>8678</v>
      </c>
      <c r="K3108" s="95">
        <v>1.08602619171142</v>
      </c>
      <c r="L3108" s="110">
        <v>327.99246215820301</v>
      </c>
    </row>
    <row r="3109" spans="1:12" ht="15" customHeight="1">
      <c r="A3109" s="90">
        <v>90</v>
      </c>
      <c r="B3109" s="92" t="s">
        <v>3674</v>
      </c>
      <c r="C3109" s="90" t="s">
        <v>82</v>
      </c>
      <c r="D3109" s="90">
        <v>1</v>
      </c>
      <c r="E3109" s="90">
        <v>1</v>
      </c>
      <c r="F3109" s="90" t="s">
        <v>566</v>
      </c>
      <c r="G3109" s="95">
        <v>3.7374024793445701</v>
      </c>
      <c r="H3109" s="97">
        <v>4.3639052981110682</v>
      </c>
      <c r="I3109" s="97">
        <v>3.1108996605780721</v>
      </c>
      <c r="J3109" s="90" t="s">
        <v>8678</v>
      </c>
      <c r="K3109" s="95">
        <v>0.73382270336151101</v>
      </c>
      <c r="L3109" s="110">
        <v>329.651763916015</v>
      </c>
    </row>
    <row r="3110" spans="1:12" ht="15" customHeight="1">
      <c r="A3110" s="90">
        <v>90</v>
      </c>
      <c r="B3110" s="92" t="s">
        <v>3675</v>
      </c>
      <c r="C3110" s="90" t="s">
        <v>82</v>
      </c>
      <c r="D3110" s="90">
        <v>1</v>
      </c>
      <c r="E3110" s="90">
        <v>1</v>
      </c>
      <c r="F3110" s="90" t="s">
        <v>566</v>
      </c>
      <c r="G3110" s="95">
        <v>9.9935101375394098</v>
      </c>
      <c r="H3110" s="97">
        <v>11.668727699774774</v>
      </c>
      <c r="I3110" s="97">
        <v>8.3182925753040458</v>
      </c>
      <c r="J3110" s="90" t="s">
        <v>8678</v>
      </c>
      <c r="K3110" s="95">
        <v>1.3903396129608101</v>
      </c>
      <c r="L3110" s="110">
        <v>2.966552734375</v>
      </c>
    </row>
    <row r="3111" spans="1:12" ht="15" customHeight="1">
      <c r="A3111" s="90">
        <v>90</v>
      </c>
      <c r="B3111" s="92" t="s">
        <v>3676</v>
      </c>
      <c r="C3111" s="90" t="s">
        <v>82</v>
      </c>
      <c r="D3111" s="90">
        <v>1</v>
      </c>
      <c r="E3111" s="90">
        <v>1</v>
      </c>
      <c r="F3111" s="90" t="s">
        <v>566</v>
      </c>
      <c r="G3111" s="95">
        <v>46.4147203614245</v>
      </c>
      <c r="H3111" s="97">
        <v>54.195245284656963</v>
      </c>
      <c r="I3111" s="97">
        <v>38.634195438192037</v>
      </c>
      <c r="J3111" s="90" t="s">
        <v>8678</v>
      </c>
      <c r="K3111" s="95">
        <v>1.83210778236389</v>
      </c>
      <c r="L3111" s="110">
        <v>338.67942810058503</v>
      </c>
    </row>
    <row r="3112" spans="1:12" ht="15" customHeight="1">
      <c r="A3112" s="90">
        <v>90</v>
      </c>
      <c r="B3112" s="92" t="s">
        <v>3677</v>
      </c>
      <c r="C3112" s="90" t="s">
        <v>82</v>
      </c>
      <c r="D3112" s="90">
        <v>1</v>
      </c>
      <c r="E3112" s="90">
        <v>1</v>
      </c>
      <c r="F3112" s="90" t="s">
        <v>566</v>
      </c>
      <c r="G3112" s="95">
        <v>4.24946886576405</v>
      </c>
      <c r="H3112" s="97">
        <v>4.9618096525472115</v>
      </c>
      <c r="I3112" s="97">
        <v>3.5371280789808885</v>
      </c>
      <c r="J3112" s="90" t="s">
        <v>8678</v>
      </c>
      <c r="K3112" s="95">
        <v>1.2485483884811399</v>
      </c>
      <c r="L3112" s="110">
        <v>353.77674865722599</v>
      </c>
    </row>
    <row r="3113" spans="1:12" ht="15" customHeight="1">
      <c r="A3113" s="90">
        <v>90</v>
      </c>
      <c r="B3113" s="92" t="s">
        <v>3678</v>
      </c>
      <c r="C3113" s="90" t="s">
        <v>82</v>
      </c>
      <c r="D3113" s="90">
        <v>1</v>
      </c>
      <c r="E3113" s="90">
        <v>1</v>
      </c>
      <c r="F3113" s="90" t="s">
        <v>566</v>
      </c>
      <c r="G3113" s="95">
        <v>4.0501690739815297</v>
      </c>
      <c r="H3113" s="97">
        <v>4.7291011278221209</v>
      </c>
      <c r="I3113" s="97">
        <v>3.371237020140939</v>
      </c>
      <c r="J3113" s="90" t="s">
        <v>8678</v>
      </c>
      <c r="K3113" s="95">
        <v>0.66349112987518299</v>
      </c>
      <c r="L3113" s="110">
        <v>354.00199890136696</v>
      </c>
    </row>
    <row r="3114" spans="1:12" ht="15" customHeight="1">
      <c r="A3114" s="90">
        <v>90</v>
      </c>
      <c r="B3114" s="92" t="s">
        <v>3679</v>
      </c>
      <c r="C3114" s="90" t="s">
        <v>82</v>
      </c>
      <c r="D3114" s="90">
        <v>1</v>
      </c>
      <c r="E3114" s="90">
        <v>1</v>
      </c>
      <c r="F3114" s="90" t="s">
        <v>566</v>
      </c>
      <c r="G3114" s="95">
        <v>3.9697015399541402</v>
      </c>
      <c r="H3114" s="97">
        <v>4.6351447771189873</v>
      </c>
      <c r="I3114" s="97">
        <v>3.3042583027892931</v>
      </c>
      <c r="J3114" s="90" t="s">
        <v>8678</v>
      </c>
      <c r="K3114" s="95">
        <v>0.54144203662872303</v>
      </c>
      <c r="L3114" s="110">
        <v>355.08210754394497</v>
      </c>
    </row>
    <row r="3115" spans="1:12" ht="15" customHeight="1">
      <c r="A3115" s="90">
        <v>90</v>
      </c>
      <c r="B3115" s="92" t="s">
        <v>3680</v>
      </c>
      <c r="C3115" s="90" t="s">
        <v>82</v>
      </c>
      <c r="D3115" s="90">
        <v>1</v>
      </c>
      <c r="E3115" s="90">
        <v>1</v>
      </c>
      <c r="F3115" s="90" t="s">
        <v>566</v>
      </c>
      <c r="G3115" s="95">
        <v>1.1479988933437699</v>
      </c>
      <c r="H3115" s="97">
        <v>1.3404385748058594</v>
      </c>
      <c r="I3115" s="97">
        <v>0.95555921188168058</v>
      </c>
      <c r="J3115" s="90" t="s">
        <v>8678</v>
      </c>
      <c r="K3115" s="95">
        <v>1.2666877508163401</v>
      </c>
      <c r="L3115" s="110">
        <v>331.84744262695301</v>
      </c>
    </row>
    <row r="3116" spans="1:12" ht="15" customHeight="1">
      <c r="A3116" s="90">
        <v>90</v>
      </c>
      <c r="B3116" s="92" t="s">
        <v>3681</v>
      </c>
      <c r="C3116" s="90" t="s">
        <v>82</v>
      </c>
      <c r="D3116" s="90">
        <v>1</v>
      </c>
      <c r="E3116" s="90">
        <v>1</v>
      </c>
      <c r="F3116" s="90" t="s">
        <v>566</v>
      </c>
      <c r="G3116" s="95">
        <v>0.21473307522670501</v>
      </c>
      <c r="H3116" s="97">
        <v>0.25072889790179509</v>
      </c>
      <c r="I3116" s="97">
        <v>0.17873725255161493</v>
      </c>
      <c r="J3116" s="90" t="s">
        <v>8678</v>
      </c>
      <c r="K3116" s="95">
        <v>1.9883831739425599</v>
      </c>
      <c r="L3116" s="110">
        <v>295.33448791503901</v>
      </c>
    </row>
    <row r="3117" spans="1:12" ht="15" customHeight="1">
      <c r="A3117" s="90">
        <v>90</v>
      </c>
      <c r="B3117" s="92" t="s">
        <v>3682</v>
      </c>
      <c r="C3117" s="90" t="s">
        <v>82</v>
      </c>
      <c r="D3117" s="90">
        <v>1</v>
      </c>
      <c r="E3117" s="90">
        <v>1</v>
      </c>
      <c r="F3117" s="90" t="s">
        <v>566</v>
      </c>
      <c r="G3117" s="95">
        <v>2.3208050355526602E-3</v>
      </c>
      <c r="H3117" s="97">
        <v>2.7098428511523895E-3</v>
      </c>
      <c r="I3117" s="97">
        <v>1.9317672199529309E-3</v>
      </c>
      <c r="J3117" s="90" t="s">
        <v>8678</v>
      </c>
      <c r="K3117" s="95">
        <v>2.0188632011413499</v>
      </c>
      <c r="L3117" s="110">
        <v>288.26350402831997</v>
      </c>
    </row>
    <row r="3118" spans="1:12" ht="15" customHeight="1">
      <c r="A3118" s="90">
        <v>90</v>
      </c>
      <c r="B3118" s="92" t="s">
        <v>3683</v>
      </c>
      <c r="C3118" s="90" t="s">
        <v>82</v>
      </c>
      <c r="D3118" s="90">
        <v>1</v>
      </c>
      <c r="E3118" s="90">
        <v>1</v>
      </c>
      <c r="F3118" s="90" t="s">
        <v>566</v>
      </c>
      <c r="G3118" s="95">
        <v>12.046605117145701</v>
      </c>
      <c r="H3118" s="97">
        <v>14.065984112094689</v>
      </c>
      <c r="I3118" s="97">
        <v>10.027226122196712</v>
      </c>
      <c r="J3118" s="90" t="s">
        <v>8678</v>
      </c>
      <c r="K3118" s="95">
        <v>2.2163002490997301</v>
      </c>
      <c r="L3118" s="110">
        <v>281.23020172119101</v>
      </c>
    </row>
    <row r="3119" spans="1:12" ht="15" customHeight="1">
      <c r="A3119" s="90">
        <v>90</v>
      </c>
      <c r="B3119" s="92" t="s">
        <v>3684</v>
      </c>
      <c r="C3119" s="90" t="s">
        <v>82</v>
      </c>
      <c r="D3119" s="90">
        <v>1</v>
      </c>
      <c r="E3119" s="90">
        <v>1</v>
      </c>
      <c r="F3119" s="90" t="s">
        <v>566</v>
      </c>
      <c r="G3119" s="95">
        <v>1.0170689638424699</v>
      </c>
      <c r="H3119" s="97">
        <v>1.1875607897158702</v>
      </c>
      <c r="I3119" s="97">
        <v>0.84657713796906964</v>
      </c>
      <c r="J3119" s="90" t="s">
        <v>8678</v>
      </c>
      <c r="K3119" s="95">
        <v>2.1522445678710902</v>
      </c>
      <c r="L3119" s="110">
        <v>284.36050415039</v>
      </c>
    </row>
    <row r="3120" spans="1:12" ht="15" customHeight="1">
      <c r="A3120" s="90">
        <v>90</v>
      </c>
      <c r="B3120" s="92" t="s">
        <v>3685</v>
      </c>
      <c r="C3120" s="90" t="s">
        <v>82</v>
      </c>
      <c r="D3120" s="90">
        <v>1</v>
      </c>
      <c r="E3120" s="90">
        <v>1</v>
      </c>
      <c r="F3120" s="90" t="s">
        <v>566</v>
      </c>
      <c r="G3120" s="95">
        <v>2.3345951922275501</v>
      </c>
      <c r="H3120" s="97">
        <v>2.7259446593220806</v>
      </c>
      <c r="I3120" s="97">
        <v>1.9432457251330195</v>
      </c>
      <c r="J3120" s="90" t="s">
        <v>8678</v>
      </c>
      <c r="K3120" s="95">
        <v>1.1040498018264699</v>
      </c>
      <c r="L3120" s="110">
        <v>303.91229248046801</v>
      </c>
    </row>
    <row r="3121" spans="1:12" ht="15" customHeight="1">
      <c r="A3121" s="90">
        <v>90</v>
      </c>
      <c r="B3121" s="92" t="s">
        <v>3686</v>
      </c>
      <c r="C3121" s="90" t="s">
        <v>82</v>
      </c>
      <c r="D3121" s="90">
        <v>1</v>
      </c>
      <c r="E3121" s="90">
        <v>1</v>
      </c>
      <c r="F3121" s="90" t="s">
        <v>566</v>
      </c>
      <c r="G3121" s="95">
        <v>6.3956476692070003</v>
      </c>
      <c r="H3121" s="97">
        <v>7.4677535809305509</v>
      </c>
      <c r="I3121" s="97">
        <v>5.3235417574834498</v>
      </c>
      <c r="J3121" s="90" t="s">
        <v>8678</v>
      </c>
      <c r="K3121" s="95">
        <v>1.6389360427856401</v>
      </c>
      <c r="L3121" s="110">
        <v>302.09709167480401</v>
      </c>
    </row>
    <row r="3122" spans="1:12" ht="15" customHeight="1">
      <c r="A3122" s="90">
        <v>90</v>
      </c>
      <c r="B3122" s="92" t="s">
        <v>3687</v>
      </c>
      <c r="C3122" s="90" t="s">
        <v>82</v>
      </c>
      <c r="D3122" s="90">
        <v>1</v>
      </c>
      <c r="E3122" s="90">
        <v>1</v>
      </c>
      <c r="F3122" s="90" t="s">
        <v>566</v>
      </c>
      <c r="G3122" s="95">
        <v>5.3928191789831903</v>
      </c>
      <c r="H3122" s="97">
        <v>6.2968204032033626</v>
      </c>
      <c r="I3122" s="97">
        <v>4.488817954763018</v>
      </c>
      <c r="J3122" s="90" t="s">
        <v>8678</v>
      </c>
      <c r="K3122" s="95">
        <v>0.91124820709228505</v>
      </c>
      <c r="L3122" s="110">
        <v>269.28245544433503</v>
      </c>
    </row>
    <row r="3123" spans="1:12" ht="15" customHeight="1">
      <c r="A3123" s="90">
        <v>90</v>
      </c>
      <c r="B3123" s="92" t="s">
        <v>3688</v>
      </c>
      <c r="C3123" s="90" t="s">
        <v>82</v>
      </c>
      <c r="D3123" s="90">
        <v>1</v>
      </c>
      <c r="E3123" s="90">
        <v>1</v>
      </c>
      <c r="F3123" s="90" t="s">
        <v>566</v>
      </c>
      <c r="G3123" s="95">
        <v>12.151150656069801</v>
      </c>
      <c r="H3123" s="97">
        <v>14.18805467680539</v>
      </c>
      <c r="I3123" s="97">
        <v>10.114246635334212</v>
      </c>
      <c r="J3123" s="90" t="s">
        <v>8678</v>
      </c>
      <c r="K3123" s="95">
        <v>0.60126405954360895</v>
      </c>
      <c r="L3123" s="110">
        <v>234.22063446044922</v>
      </c>
    </row>
    <row r="3124" spans="1:12" ht="15" customHeight="1">
      <c r="A3124" s="90">
        <v>90</v>
      </c>
      <c r="B3124" s="92" t="s">
        <v>3689</v>
      </c>
      <c r="C3124" s="90" t="s">
        <v>82</v>
      </c>
      <c r="D3124" s="90">
        <v>1</v>
      </c>
      <c r="E3124" s="90">
        <v>1</v>
      </c>
      <c r="F3124" s="90" t="s">
        <v>566</v>
      </c>
      <c r="G3124" s="95">
        <v>9.0077166053577393</v>
      </c>
      <c r="H3124" s="97">
        <v>10.517685059409841</v>
      </c>
      <c r="I3124" s="97">
        <v>7.497748151305637</v>
      </c>
      <c r="J3124" s="90" t="s">
        <v>8678</v>
      </c>
      <c r="K3124" s="95">
        <v>0.43633180856704701</v>
      </c>
      <c r="L3124" s="110">
        <v>256.55268859863281</v>
      </c>
    </row>
    <row r="3125" spans="1:12" ht="15" customHeight="1">
      <c r="A3125" s="90">
        <v>90</v>
      </c>
      <c r="B3125" s="92" t="s">
        <v>3690</v>
      </c>
      <c r="C3125" s="90" t="s">
        <v>82</v>
      </c>
      <c r="D3125" s="90">
        <v>1</v>
      </c>
      <c r="E3125" s="90">
        <v>1</v>
      </c>
      <c r="F3125" s="90" t="s">
        <v>566</v>
      </c>
      <c r="G3125" s="95">
        <v>10.639393187332701</v>
      </c>
      <c r="H3125" s="97">
        <v>12.422880477949032</v>
      </c>
      <c r="I3125" s="97">
        <v>8.8559058967163686</v>
      </c>
      <c r="J3125" s="90" t="s">
        <v>8678</v>
      </c>
      <c r="K3125" s="95">
        <v>1.0433377027511499</v>
      </c>
      <c r="L3125" s="110">
        <v>290.34889221191401</v>
      </c>
    </row>
    <row r="3126" spans="1:12" ht="15" customHeight="1">
      <c r="A3126" s="90">
        <v>90</v>
      </c>
      <c r="B3126" s="92" t="s">
        <v>3691</v>
      </c>
      <c r="C3126" s="90" t="s">
        <v>82</v>
      </c>
      <c r="D3126" s="90">
        <v>1</v>
      </c>
      <c r="E3126" s="90">
        <v>1</v>
      </c>
      <c r="F3126" s="90" t="s">
        <v>566</v>
      </c>
      <c r="G3126" s="95">
        <v>42.609264367065798</v>
      </c>
      <c r="H3126" s="97">
        <v>49.75187862364303</v>
      </c>
      <c r="I3126" s="97">
        <v>35.466650110488565</v>
      </c>
      <c r="J3126" s="90" t="s">
        <v>8678</v>
      </c>
      <c r="K3126" s="95">
        <v>1.4191818237304601</v>
      </c>
      <c r="L3126" s="110">
        <v>276.29637908935501</v>
      </c>
    </row>
    <row r="3127" spans="1:12" ht="15" customHeight="1">
      <c r="A3127" s="90">
        <v>90</v>
      </c>
      <c r="B3127" s="92" t="s">
        <v>3692</v>
      </c>
      <c r="C3127" s="90" t="s">
        <v>82</v>
      </c>
      <c r="D3127" s="90">
        <v>1</v>
      </c>
      <c r="E3127" s="90">
        <v>1</v>
      </c>
      <c r="F3127" s="90" t="s">
        <v>566</v>
      </c>
      <c r="G3127" s="95">
        <v>32.488314718012802</v>
      </c>
      <c r="H3127" s="97">
        <v>37.934348657439529</v>
      </c>
      <c r="I3127" s="97">
        <v>27.042280778586075</v>
      </c>
      <c r="J3127" s="90" t="s">
        <v>8678</v>
      </c>
      <c r="K3127" s="95">
        <v>1.81215035915374</v>
      </c>
      <c r="L3127" s="110">
        <v>312.94964599609301</v>
      </c>
    </row>
    <row r="3128" spans="1:12" ht="15" customHeight="1">
      <c r="A3128" s="90">
        <v>90</v>
      </c>
      <c r="B3128" s="92" t="s">
        <v>3693</v>
      </c>
      <c r="C3128" s="90" t="s">
        <v>82</v>
      </c>
      <c r="D3128" s="90">
        <v>1</v>
      </c>
      <c r="E3128" s="90">
        <v>1</v>
      </c>
      <c r="F3128" s="90" t="s">
        <v>566</v>
      </c>
      <c r="G3128" s="95">
        <v>19.7542196565221</v>
      </c>
      <c r="H3128" s="97">
        <v>23.065630286161873</v>
      </c>
      <c r="I3128" s="97">
        <v>16.442809026882326</v>
      </c>
      <c r="J3128" s="90" t="s">
        <v>8678</v>
      </c>
      <c r="K3128" s="95">
        <v>1.6570907831192001</v>
      </c>
      <c r="L3128" s="110">
        <v>311.95198059081997</v>
      </c>
    </row>
    <row r="3129" spans="1:12" ht="15" customHeight="1">
      <c r="A3129" s="90">
        <v>90</v>
      </c>
      <c r="B3129" s="92" t="s">
        <v>3694</v>
      </c>
      <c r="C3129" s="90" t="s">
        <v>82</v>
      </c>
      <c r="D3129" s="90">
        <v>1</v>
      </c>
      <c r="E3129" s="90">
        <v>1</v>
      </c>
      <c r="F3129" s="90" t="s">
        <v>566</v>
      </c>
      <c r="G3129" s="95">
        <v>0</v>
      </c>
      <c r="H3129" s="97">
        <v>0</v>
      </c>
      <c r="I3129" s="97">
        <v>0</v>
      </c>
      <c r="J3129" s="90" t="s">
        <v>8678</v>
      </c>
      <c r="K3129" s="95">
        <v>1.94953453540802</v>
      </c>
      <c r="L3129" s="110">
        <v>314.07273864746003</v>
      </c>
    </row>
    <row r="3130" spans="1:12" ht="15" customHeight="1">
      <c r="A3130" s="90">
        <v>90</v>
      </c>
      <c r="B3130" s="92" t="s">
        <v>3695</v>
      </c>
      <c r="C3130" s="90" t="s">
        <v>82</v>
      </c>
      <c r="D3130" s="90">
        <v>1</v>
      </c>
      <c r="E3130" s="90">
        <v>1</v>
      </c>
      <c r="F3130" s="90" t="s">
        <v>566</v>
      </c>
      <c r="G3130" s="95">
        <v>0</v>
      </c>
      <c r="H3130" s="97">
        <v>0</v>
      </c>
      <c r="I3130" s="97">
        <v>0</v>
      </c>
      <c r="J3130" s="90" t="s">
        <v>8678</v>
      </c>
      <c r="K3130" s="95">
        <v>1.55630719661712</v>
      </c>
      <c r="L3130" s="110">
        <v>312.57029724121003</v>
      </c>
    </row>
    <row r="3131" spans="1:12" ht="15" customHeight="1">
      <c r="A3131" s="90">
        <v>90</v>
      </c>
      <c r="B3131" s="92" t="s">
        <v>3696</v>
      </c>
      <c r="C3131" s="90" t="s">
        <v>82</v>
      </c>
      <c r="D3131" s="90">
        <v>1</v>
      </c>
      <c r="E3131" s="90">
        <v>1</v>
      </c>
      <c r="F3131" s="90" t="s">
        <v>566</v>
      </c>
      <c r="G3131" s="95">
        <v>0</v>
      </c>
      <c r="H3131" s="97">
        <v>0</v>
      </c>
      <c r="I3131" s="97">
        <v>0</v>
      </c>
      <c r="J3131" s="90" t="s">
        <v>8678</v>
      </c>
      <c r="K3131" s="95">
        <v>1.7340011596679601</v>
      </c>
      <c r="L3131" s="110">
        <v>300.59982299804597</v>
      </c>
    </row>
    <row r="3132" spans="1:12" ht="15" customHeight="1">
      <c r="A3132" s="90">
        <v>90</v>
      </c>
      <c r="B3132" s="92" t="s">
        <v>3697</v>
      </c>
      <c r="C3132" s="90" t="s">
        <v>82</v>
      </c>
      <c r="D3132" s="90">
        <v>1</v>
      </c>
      <c r="E3132" s="90">
        <v>1</v>
      </c>
      <c r="F3132" s="90" t="s">
        <v>566</v>
      </c>
      <c r="G3132" s="95">
        <v>0</v>
      </c>
      <c r="H3132" s="97">
        <v>0</v>
      </c>
      <c r="I3132" s="97">
        <v>0</v>
      </c>
      <c r="J3132" s="90" t="s">
        <v>8678</v>
      </c>
      <c r="K3132" s="95">
        <v>0.30911502242088301</v>
      </c>
      <c r="L3132" s="110">
        <v>273.64602661132801</v>
      </c>
    </row>
    <row r="3133" spans="1:12" ht="15" customHeight="1">
      <c r="A3133" s="90">
        <v>90</v>
      </c>
      <c r="B3133" s="92" t="s">
        <v>3698</v>
      </c>
      <c r="C3133" s="90" t="s">
        <v>82</v>
      </c>
      <c r="D3133" s="90">
        <v>1</v>
      </c>
      <c r="E3133" s="90">
        <v>1</v>
      </c>
      <c r="F3133" s="90" t="s">
        <v>566</v>
      </c>
      <c r="G3133" s="95">
        <v>3.99467894911152E-2</v>
      </c>
      <c r="H3133" s="97">
        <v>4.6643091630146412E-2</v>
      </c>
      <c r="I3133" s="97">
        <v>3.3250487352083989E-2</v>
      </c>
      <c r="J3133" s="90" t="s">
        <v>8678</v>
      </c>
      <c r="K3133" s="95">
        <v>0.85582500696182195</v>
      </c>
      <c r="L3133" s="110">
        <v>323.55813598632801</v>
      </c>
    </row>
    <row r="3134" spans="1:12" ht="15" customHeight="1">
      <c r="A3134" s="90">
        <v>90</v>
      </c>
      <c r="B3134" s="92" t="s">
        <v>3699</v>
      </c>
      <c r="C3134" s="90" t="s">
        <v>82</v>
      </c>
      <c r="D3134" s="90">
        <v>1</v>
      </c>
      <c r="E3134" s="90">
        <v>1</v>
      </c>
      <c r="F3134" s="90" t="s">
        <v>566</v>
      </c>
      <c r="G3134" s="95">
        <v>0</v>
      </c>
      <c r="H3134" s="97">
        <v>0</v>
      </c>
      <c r="I3134" s="97">
        <v>0</v>
      </c>
      <c r="J3134" s="90" t="s">
        <v>8678</v>
      </c>
      <c r="K3134" s="95">
        <v>1.21932113170623</v>
      </c>
      <c r="L3134" s="110">
        <v>292.23497009277298</v>
      </c>
    </row>
    <row r="3135" spans="1:12" ht="15" customHeight="1">
      <c r="A3135" s="90">
        <v>90</v>
      </c>
      <c r="B3135" s="92" t="s">
        <v>3700</v>
      </c>
      <c r="C3135" s="90" t="s">
        <v>82</v>
      </c>
      <c r="D3135" s="90">
        <v>1</v>
      </c>
      <c r="E3135" s="90">
        <v>1</v>
      </c>
      <c r="F3135" s="90" t="s">
        <v>566</v>
      </c>
      <c r="G3135" s="95">
        <v>1.1716526463813099</v>
      </c>
      <c r="H3135" s="97">
        <v>1.3680574193833996</v>
      </c>
      <c r="I3135" s="97">
        <v>0.97524787337922025</v>
      </c>
      <c r="J3135" s="90" t="s">
        <v>8678</v>
      </c>
      <c r="K3135" s="95">
        <v>1.75398445129394</v>
      </c>
      <c r="L3135" s="110">
        <v>259.02211761474609</v>
      </c>
    </row>
    <row r="3136" spans="1:12" ht="15" customHeight="1">
      <c r="A3136" s="90">
        <v>90</v>
      </c>
      <c r="B3136" s="92" t="s">
        <v>3701</v>
      </c>
      <c r="C3136" s="90" t="s">
        <v>82</v>
      </c>
      <c r="D3136" s="90">
        <v>1</v>
      </c>
      <c r="E3136" s="90">
        <v>1</v>
      </c>
      <c r="F3136" s="90" t="s">
        <v>566</v>
      </c>
      <c r="G3136" s="95">
        <v>63.659597436750303</v>
      </c>
      <c r="H3136" s="97">
        <v>74.330890522278224</v>
      </c>
      <c r="I3136" s="97">
        <v>52.988304351222389</v>
      </c>
      <c r="J3136" s="90" t="s">
        <v>8678</v>
      </c>
      <c r="K3136" s="95">
        <v>1.7936112880706701</v>
      </c>
      <c r="L3136" s="110">
        <v>258.07574462890619</v>
      </c>
    </row>
    <row r="3137" spans="1:12" ht="15" customHeight="1">
      <c r="A3137" s="90">
        <v>90</v>
      </c>
      <c r="B3137" s="92" t="s">
        <v>3702</v>
      </c>
      <c r="C3137" s="90" t="s">
        <v>82</v>
      </c>
      <c r="D3137" s="90">
        <v>1</v>
      </c>
      <c r="E3137" s="90">
        <v>1</v>
      </c>
      <c r="F3137" s="90" t="s">
        <v>566</v>
      </c>
      <c r="G3137" s="95">
        <v>61.264384957829598</v>
      </c>
      <c r="H3137" s="97">
        <v>71.534167267388938</v>
      </c>
      <c r="I3137" s="97">
        <v>50.994602648270259</v>
      </c>
      <c r="J3137" s="90" t="s">
        <v>8678</v>
      </c>
      <c r="K3137" s="95">
        <v>1.71699035167694</v>
      </c>
      <c r="L3137" s="110">
        <v>267.61179351806601</v>
      </c>
    </row>
    <row r="3138" spans="1:12" ht="15" customHeight="1">
      <c r="A3138" s="90">
        <v>90</v>
      </c>
      <c r="B3138" s="92" t="s">
        <v>3703</v>
      </c>
      <c r="C3138" s="90" t="s">
        <v>82</v>
      </c>
      <c r="D3138" s="90">
        <v>1</v>
      </c>
      <c r="E3138" s="90">
        <v>1</v>
      </c>
      <c r="F3138" s="90" t="s">
        <v>566</v>
      </c>
      <c r="G3138" s="95">
        <v>30.718065565762199</v>
      </c>
      <c r="H3138" s="97">
        <v>35.867351672989031</v>
      </c>
      <c r="I3138" s="97">
        <v>25.568779458535367</v>
      </c>
      <c r="J3138" s="90" t="s">
        <v>8678</v>
      </c>
      <c r="K3138" s="95">
        <v>1.1720386743545499</v>
      </c>
      <c r="L3138" s="110">
        <v>290.19012451171801</v>
      </c>
    </row>
    <row r="3139" spans="1:12" ht="15" customHeight="1">
      <c r="A3139" s="90">
        <v>90</v>
      </c>
      <c r="B3139" s="92" t="s">
        <v>3704</v>
      </c>
      <c r="C3139" s="90" t="s">
        <v>82</v>
      </c>
      <c r="D3139" s="90">
        <v>1</v>
      </c>
      <c r="E3139" s="90">
        <v>1</v>
      </c>
      <c r="F3139" s="90" t="s">
        <v>566</v>
      </c>
      <c r="G3139" s="95">
        <v>87.455097526592795</v>
      </c>
      <c r="H3139" s="97">
        <v>102.11524328791259</v>
      </c>
      <c r="I3139" s="97">
        <v>72.794951765272998</v>
      </c>
      <c r="J3139" s="90" t="s">
        <v>8678</v>
      </c>
      <c r="K3139" s="95">
        <v>1.91434597969055</v>
      </c>
      <c r="L3139" s="110">
        <v>242.44529724121088</v>
      </c>
    </row>
    <row r="3140" spans="1:12" ht="15" customHeight="1">
      <c r="A3140" s="90">
        <v>90</v>
      </c>
      <c r="B3140" s="92" t="s">
        <v>3705</v>
      </c>
      <c r="C3140" s="90" t="s">
        <v>82</v>
      </c>
      <c r="D3140" s="90">
        <v>1</v>
      </c>
      <c r="E3140" s="90">
        <v>1</v>
      </c>
      <c r="F3140" s="90" t="s">
        <v>566</v>
      </c>
      <c r="G3140" s="95">
        <v>71.520184992404495</v>
      </c>
      <c r="H3140" s="97">
        <v>83.509152662886891</v>
      </c>
      <c r="I3140" s="97">
        <v>59.531217321922099</v>
      </c>
      <c r="J3140" s="90" t="s">
        <v>8678</v>
      </c>
      <c r="K3140" s="95">
        <v>1.64544808864593</v>
      </c>
      <c r="L3140" s="110">
        <v>245.3640213012695</v>
      </c>
    </row>
    <row r="3141" spans="1:12" ht="15" customHeight="1">
      <c r="A3141" s="90">
        <v>90</v>
      </c>
      <c r="B3141" s="92" t="s">
        <v>3706</v>
      </c>
      <c r="C3141" s="90" t="s">
        <v>82</v>
      </c>
      <c r="D3141" s="90">
        <v>1</v>
      </c>
      <c r="E3141" s="90">
        <v>1</v>
      </c>
      <c r="F3141" s="90" t="s">
        <v>566</v>
      </c>
      <c r="G3141" s="95">
        <v>78.124004659110199</v>
      </c>
      <c r="H3141" s="97">
        <v>91.219974226948409</v>
      </c>
      <c r="I3141" s="97">
        <v>65.028035091271988</v>
      </c>
      <c r="J3141" s="90" t="s">
        <v>8678</v>
      </c>
      <c r="K3141" s="95">
        <v>1.71694231033325</v>
      </c>
      <c r="L3141" s="110">
        <v>247.1449356079101</v>
      </c>
    </row>
    <row r="3142" spans="1:12" ht="15" customHeight="1">
      <c r="A3142" s="90">
        <v>90</v>
      </c>
      <c r="B3142" s="92" t="s">
        <v>3707</v>
      </c>
      <c r="C3142" s="90" t="s">
        <v>82</v>
      </c>
      <c r="D3142" s="90">
        <v>1</v>
      </c>
      <c r="E3142" s="90">
        <v>1</v>
      </c>
      <c r="F3142" s="90" t="s">
        <v>566</v>
      </c>
      <c r="G3142" s="95">
        <v>48.6288090000198</v>
      </c>
      <c r="H3142" s="97">
        <v>56.780482810947674</v>
      </c>
      <c r="I3142" s="97">
        <v>40.477135189091925</v>
      </c>
      <c r="J3142" s="90" t="s">
        <v>8678</v>
      </c>
      <c r="K3142" s="95">
        <v>1.3302084207534699</v>
      </c>
      <c r="L3142" s="110">
        <v>235.67588043212891</v>
      </c>
    </row>
    <row r="3143" spans="1:12" ht="15" customHeight="1">
      <c r="A3143" s="90">
        <v>90</v>
      </c>
      <c r="B3143" s="92" t="s">
        <v>3708</v>
      </c>
      <c r="C3143" s="90" t="s">
        <v>82</v>
      </c>
      <c r="D3143" s="90">
        <v>1</v>
      </c>
      <c r="E3143" s="90">
        <v>1</v>
      </c>
      <c r="F3143" s="90" t="s">
        <v>566</v>
      </c>
      <c r="G3143" s="95">
        <v>21.9922469690379</v>
      </c>
      <c r="H3143" s="97">
        <v>25.678819339356309</v>
      </c>
      <c r="I3143" s="97">
        <v>18.305674598719492</v>
      </c>
      <c r="J3143" s="90" t="s">
        <v>8678</v>
      </c>
      <c r="K3143" s="95">
        <v>0.72077947854995705</v>
      </c>
      <c r="L3143" s="110">
        <v>229.0526580810546</v>
      </c>
    </row>
    <row r="3144" spans="1:12" ht="15" customHeight="1">
      <c r="A3144" s="90">
        <v>90</v>
      </c>
      <c r="B3144" s="92" t="s">
        <v>3709</v>
      </c>
      <c r="C3144" s="90" t="s">
        <v>82</v>
      </c>
      <c r="D3144" s="90">
        <v>1</v>
      </c>
      <c r="E3144" s="90">
        <v>1</v>
      </c>
      <c r="F3144" s="90" t="s">
        <v>566</v>
      </c>
      <c r="G3144" s="95">
        <v>23.402249634143601</v>
      </c>
      <c r="H3144" s="97">
        <v>27.325181521275923</v>
      </c>
      <c r="I3144" s="97">
        <v>19.479317747011279</v>
      </c>
      <c r="J3144" s="90" t="s">
        <v>8678</v>
      </c>
      <c r="K3144" s="95">
        <v>0.71414583921432495</v>
      </c>
      <c r="L3144" s="110">
        <v>227.73681640625</v>
      </c>
    </row>
    <row r="3145" spans="1:12" ht="15" customHeight="1">
      <c r="A3145" s="90">
        <v>91</v>
      </c>
      <c r="B3145" s="92" t="s">
        <v>3710</v>
      </c>
      <c r="C3145" s="90" t="s">
        <v>82</v>
      </c>
      <c r="D3145" s="90">
        <v>1</v>
      </c>
      <c r="E3145" s="90">
        <v>1</v>
      </c>
      <c r="F3145" s="90" t="s">
        <v>566</v>
      </c>
      <c r="G3145" s="95">
        <v>7.3097456640371403</v>
      </c>
      <c r="H3145" s="97">
        <v>8.5350823218617418</v>
      </c>
      <c r="I3145" s="97">
        <v>6.0844090062125389</v>
      </c>
      <c r="J3145" s="90" t="s">
        <v>8678</v>
      </c>
      <c r="K3145" s="95">
        <v>2.3978428840637198</v>
      </c>
      <c r="L3145" s="110">
        <v>184.12563323974601</v>
      </c>
    </row>
    <row r="3146" spans="1:12" ht="15" customHeight="1">
      <c r="A3146" s="90">
        <v>91</v>
      </c>
      <c r="B3146" s="92" t="s">
        <v>3711</v>
      </c>
      <c r="C3146" s="90" t="s">
        <v>82</v>
      </c>
      <c r="D3146" s="90">
        <v>1</v>
      </c>
      <c r="E3146" s="90">
        <v>1</v>
      </c>
      <c r="F3146" s="90" t="s">
        <v>566</v>
      </c>
      <c r="G3146" s="95">
        <v>4.5930275392795297</v>
      </c>
      <c r="H3146" s="97">
        <v>5.3629592541360509</v>
      </c>
      <c r="I3146" s="97">
        <v>3.8230958244230089</v>
      </c>
      <c r="J3146" s="90" t="s">
        <v>8678</v>
      </c>
      <c r="K3146" s="95">
        <v>1.6253529787063501</v>
      </c>
      <c r="L3146" s="110">
        <v>202.70340347290031</v>
      </c>
    </row>
    <row r="3147" spans="1:12" ht="15" customHeight="1">
      <c r="A3147" s="90">
        <v>91</v>
      </c>
      <c r="B3147" s="92" t="s">
        <v>3712</v>
      </c>
      <c r="C3147" s="90" t="s">
        <v>82</v>
      </c>
      <c r="D3147" s="90">
        <v>1</v>
      </c>
      <c r="E3147" s="90">
        <v>1</v>
      </c>
      <c r="F3147" s="90" t="s">
        <v>566</v>
      </c>
      <c r="G3147" s="95">
        <v>0.92013187174373801</v>
      </c>
      <c r="H3147" s="97">
        <v>1.0743740799271715</v>
      </c>
      <c r="I3147" s="97">
        <v>0.76588966356030452</v>
      </c>
      <c r="J3147" s="90" t="s">
        <v>8678</v>
      </c>
      <c r="K3147" s="95">
        <v>2.11682081222534</v>
      </c>
      <c r="L3147" s="110">
        <v>138.22448730468699</v>
      </c>
    </row>
    <row r="3148" spans="1:12" ht="15" customHeight="1">
      <c r="A3148" s="90">
        <v>91</v>
      </c>
      <c r="B3148" s="92" t="s">
        <v>3713</v>
      </c>
      <c r="C3148" s="90" t="s">
        <v>82</v>
      </c>
      <c r="D3148" s="90">
        <v>1</v>
      </c>
      <c r="E3148" s="90">
        <v>1</v>
      </c>
      <c r="F3148" s="90" t="s">
        <v>566</v>
      </c>
      <c r="G3148" s="95">
        <v>0</v>
      </c>
      <c r="H3148" s="97">
        <v>0</v>
      </c>
      <c r="I3148" s="97">
        <v>0</v>
      </c>
      <c r="J3148" s="90" t="s">
        <v>8678</v>
      </c>
      <c r="K3148" s="95">
        <v>2.6146252155303902</v>
      </c>
      <c r="L3148" s="110">
        <v>174.23974609375</v>
      </c>
    </row>
    <row r="3149" spans="1:12" ht="15" customHeight="1">
      <c r="A3149" s="90">
        <v>91</v>
      </c>
      <c r="B3149" s="92" t="s">
        <v>3714</v>
      </c>
      <c r="C3149" s="90" t="s">
        <v>82</v>
      </c>
      <c r="D3149" s="90">
        <v>1</v>
      </c>
      <c r="E3149" s="90">
        <v>1</v>
      </c>
      <c r="F3149" s="90" t="s">
        <v>566</v>
      </c>
      <c r="G3149" s="95">
        <v>0</v>
      </c>
      <c r="H3149" s="97">
        <v>0</v>
      </c>
      <c r="I3149" s="97">
        <v>0</v>
      </c>
      <c r="J3149" s="90" t="s">
        <v>8678</v>
      </c>
      <c r="K3149" s="95">
        <v>2.3537292480468701</v>
      </c>
      <c r="L3149" s="110">
        <v>163.18959081172943</v>
      </c>
    </row>
    <row r="3150" spans="1:12" ht="15" customHeight="1">
      <c r="A3150" s="90">
        <v>91</v>
      </c>
      <c r="B3150" s="92" t="s">
        <v>3715</v>
      </c>
      <c r="C3150" s="90" t="s">
        <v>82</v>
      </c>
      <c r="D3150" s="90">
        <v>1</v>
      </c>
      <c r="E3150" s="90">
        <v>1</v>
      </c>
      <c r="F3150" s="90" t="s">
        <v>566</v>
      </c>
      <c r="G3150" s="95">
        <v>0</v>
      </c>
      <c r="H3150" s="97">
        <v>0</v>
      </c>
      <c r="I3150" s="97">
        <v>0</v>
      </c>
      <c r="J3150" s="90" t="s">
        <v>8678</v>
      </c>
      <c r="K3150" s="95">
        <v>1.6487922668457</v>
      </c>
      <c r="L3150" s="110">
        <v>148.77624511718699</v>
      </c>
    </row>
    <row r="3151" spans="1:12" ht="15" customHeight="1">
      <c r="A3151" s="90">
        <v>91</v>
      </c>
      <c r="B3151" s="92" t="s">
        <v>3716</v>
      </c>
      <c r="C3151" s="90" t="s">
        <v>82</v>
      </c>
      <c r="D3151" s="90">
        <v>1</v>
      </c>
      <c r="E3151" s="90">
        <v>1</v>
      </c>
      <c r="F3151" s="90" t="s">
        <v>566</v>
      </c>
      <c r="G3151" s="95">
        <v>9.1731750129053893</v>
      </c>
      <c r="H3151" s="97">
        <v>10.710879350178557</v>
      </c>
      <c r="I3151" s="97">
        <v>7.6354706756322219</v>
      </c>
      <c r="J3151" s="90" t="s">
        <v>8678</v>
      </c>
      <c r="K3151" s="95">
        <v>0.86485308408737105</v>
      </c>
      <c r="L3151" s="110">
        <v>184.86107635498041</v>
      </c>
    </row>
    <row r="3152" spans="1:12" ht="15" customHeight="1">
      <c r="A3152" s="90">
        <v>91</v>
      </c>
      <c r="B3152" s="92" t="s">
        <v>3717</v>
      </c>
      <c r="C3152" s="90" t="s">
        <v>82</v>
      </c>
      <c r="D3152" s="90">
        <v>1</v>
      </c>
      <c r="E3152" s="90">
        <v>1</v>
      </c>
      <c r="F3152" s="90" t="s">
        <v>566</v>
      </c>
      <c r="G3152" s="95">
        <v>2.7748610937643399</v>
      </c>
      <c r="H3152" s="97">
        <v>3.2400125743813595</v>
      </c>
      <c r="I3152" s="97">
        <v>2.3097096131473203</v>
      </c>
      <c r="J3152" s="90" t="s">
        <v>8678</v>
      </c>
      <c r="K3152" s="95">
        <v>0.72785115242004395</v>
      </c>
      <c r="L3152" s="110">
        <v>186.35768127441401</v>
      </c>
    </row>
    <row r="3153" spans="1:12" ht="15" customHeight="1">
      <c r="A3153" s="90">
        <v>91</v>
      </c>
      <c r="B3153" s="92" t="s">
        <v>3718</v>
      </c>
      <c r="C3153" s="90" t="s">
        <v>82</v>
      </c>
      <c r="D3153" s="90">
        <v>1</v>
      </c>
      <c r="E3153" s="90">
        <v>1</v>
      </c>
      <c r="F3153" s="90" t="s">
        <v>566</v>
      </c>
      <c r="G3153" s="95">
        <v>47.678394294459402</v>
      </c>
      <c r="H3153" s="97">
        <v>55.67074956923242</v>
      </c>
      <c r="I3153" s="97">
        <v>39.686039019686383</v>
      </c>
      <c r="J3153" s="90" t="s">
        <v>8678</v>
      </c>
      <c r="K3153" s="95">
        <v>1.2293891906738199</v>
      </c>
      <c r="L3153" s="110">
        <v>240.94544982910151</v>
      </c>
    </row>
    <row r="3154" spans="1:12" ht="15" customHeight="1">
      <c r="A3154" s="90">
        <v>91</v>
      </c>
      <c r="B3154" s="92" t="s">
        <v>3719</v>
      </c>
      <c r="C3154" s="90" t="s">
        <v>82</v>
      </c>
      <c r="D3154" s="90">
        <v>1</v>
      </c>
      <c r="E3154" s="90">
        <v>1</v>
      </c>
      <c r="F3154" s="90" t="s">
        <v>566</v>
      </c>
      <c r="G3154" s="95">
        <v>100.75507950192799</v>
      </c>
      <c r="H3154" s="97">
        <v>117.64470850545733</v>
      </c>
      <c r="I3154" s="97">
        <v>83.865450498398658</v>
      </c>
      <c r="J3154" s="90" t="s">
        <v>8678</v>
      </c>
      <c r="K3154" s="95">
        <v>2.70492196083068</v>
      </c>
      <c r="L3154" s="110">
        <v>213.54866027832031</v>
      </c>
    </row>
    <row r="3155" spans="1:12" ht="15" customHeight="1">
      <c r="A3155" s="90">
        <v>91</v>
      </c>
      <c r="B3155" s="92" t="s">
        <v>3720</v>
      </c>
      <c r="C3155" s="90" t="s">
        <v>82</v>
      </c>
      <c r="D3155" s="90">
        <v>1</v>
      </c>
      <c r="E3155" s="90">
        <v>1</v>
      </c>
      <c r="F3155" s="90" t="s">
        <v>566</v>
      </c>
      <c r="G3155" s="95">
        <v>35.165956654314897</v>
      </c>
      <c r="H3155" s="97">
        <v>41.060845173897746</v>
      </c>
      <c r="I3155" s="97">
        <v>29.271068134732051</v>
      </c>
      <c r="J3155" s="90" t="s">
        <v>8678</v>
      </c>
      <c r="K3155" s="95">
        <v>4.7373924255370996</v>
      </c>
      <c r="L3155" s="110">
        <v>215.20849609375</v>
      </c>
    </row>
    <row r="3156" spans="1:12" ht="15" customHeight="1">
      <c r="A3156" s="90">
        <v>91</v>
      </c>
      <c r="B3156" s="92" t="s">
        <v>3721</v>
      </c>
      <c r="C3156" s="90" t="s">
        <v>82</v>
      </c>
      <c r="D3156" s="90">
        <v>1</v>
      </c>
      <c r="E3156" s="90">
        <v>1</v>
      </c>
      <c r="F3156" s="90" t="s">
        <v>566</v>
      </c>
      <c r="G3156" s="95">
        <v>24.752250935700001</v>
      </c>
      <c r="H3156" s="97">
        <v>28.901484278305176</v>
      </c>
      <c r="I3156" s="97">
        <v>20.603017593094826</v>
      </c>
      <c r="J3156" s="90" t="s">
        <v>8678</v>
      </c>
      <c r="K3156" s="95">
        <v>3.60928010940551</v>
      </c>
      <c r="L3156" s="110">
        <v>212.12997436523429</v>
      </c>
    </row>
    <row r="3157" spans="1:12" ht="15" customHeight="1">
      <c r="A3157" s="90">
        <v>91</v>
      </c>
      <c r="B3157" s="92" t="s">
        <v>3722</v>
      </c>
      <c r="C3157" s="90" t="s">
        <v>82</v>
      </c>
      <c r="D3157" s="90">
        <v>1</v>
      </c>
      <c r="E3157" s="90">
        <v>1</v>
      </c>
      <c r="F3157" s="90" t="s">
        <v>566</v>
      </c>
      <c r="G3157" s="95">
        <v>21.442138730401702</v>
      </c>
      <c r="H3157" s="97">
        <v>25.036496156240091</v>
      </c>
      <c r="I3157" s="97">
        <v>17.847781304563313</v>
      </c>
      <c r="J3157" s="90" t="s">
        <v>8678</v>
      </c>
      <c r="K3157" s="95">
        <v>3.0780556201934801</v>
      </c>
      <c r="L3157" s="110">
        <v>218.14815521240229</v>
      </c>
    </row>
    <row r="3158" spans="1:12" ht="15" customHeight="1">
      <c r="A3158" s="90">
        <v>91</v>
      </c>
      <c r="B3158" s="92" t="s">
        <v>3723</v>
      </c>
      <c r="C3158" s="90" t="s">
        <v>82</v>
      </c>
      <c r="D3158" s="90">
        <v>1</v>
      </c>
      <c r="E3158" s="90">
        <v>1</v>
      </c>
      <c r="F3158" s="90" t="s">
        <v>566</v>
      </c>
      <c r="G3158" s="95">
        <v>15.3878967016967</v>
      </c>
      <c r="H3158" s="97">
        <v>17.967378229784988</v>
      </c>
      <c r="I3158" s="97">
        <v>12.808415173608415</v>
      </c>
      <c r="J3158" s="90" t="s">
        <v>8678</v>
      </c>
      <c r="K3158" s="95">
        <v>2.2445406913757302</v>
      </c>
      <c r="L3158" s="110">
        <v>224.3257942199707</v>
      </c>
    </row>
    <row r="3159" spans="1:12" ht="15" customHeight="1">
      <c r="A3159" s="90">
        <v>91</v>
      </c>
      <c r="B3159" s="92" t="s">
        <v>3724</v>
      </c>
      <c r="C3159" s="90" t="s">
        <v>82</v>
      </c>
      <c r="D3159" s="90">
        <v>1</v>
      </c>
      <c r="E3159" s="90">
        <v>1</v>
      </c>
      <c r="F3159" s="90" t="s">
        <v>566</v>
      </c>
      <c r="G3159" s="95">
        <v>33.903725196447702</v>
      </c>
      <c r="H3159" s="97">
        <v>39.587025167390152</v>
      </c>
      <c r="I3159" s="97">
        <v>28.220425225505256</v>
      </c>
      <c r="J3159" s="90" t="s">
        <v>8678</v>
      </c>
      <c r="K3159" s="95">
        <v>3.6389267444610498</v>
      </c>
      <c r="L3159" s="110">
        <v>200.63702392578119</v>
      </c>
    </row>
    <row r="3160" spans="1:12" ht="15" customHeight="1">
      <c r="A3160" s="90">
        <v>91</v>
      </c>
      <c r="B3160" s="92" t="s">
        <v>3725</v>
      </c>
      <c r="C3160" s="90" t="s">
        <v>82</v>
      </c>
      <c r="D3160" s="90">
        <v>1</v>
      </c>
      <c r="E3160" s="90">
        <v>1</v>
      </c>
      <c r="F3160" s="90" t="s">
        <v>566</v>
      </c>
      <c r="G3160" s="95">
        <v>48.659482188023098</v>
      </c>
      <c r="H3160" s="97">
        <v>56.816297762207896</v>
      </c>
      <c r="I3160" s="97">
        <v>40.502666613838301</v>
      </c>
      <c r="J3160" s="90" t="s">
        <v>8678</v>
      </c>
      <c r="K3160" s="95">
        <v>3.2787904739379798</v>
      </c>
      <c r="L3160" s="110">
        <v>184.38008499145499</v>
      </c>
    </row>
    <row r="3161" spans="1:12" ht="15" customHeight="1">
      <c r="A3161" s="90">
        <v>91</v>
      </c>
      <c r="B3161" s="92" t="s">
        <v>3726</v>
      </c>
      <c r="C3161" s="90" t="s">
        <v>82</v>
      </c>
      <c r="D3161" s="90">
        <v>1</v>
      </c>
      <c r="E3161" s="90">
        <v>1</v>
      </c>
      <c r="F3161" s="90" t="s">
        <v>566</v>
      </c>
      <c r="G3161" s="95">
        <v>23.339420170995201</v>
      </c>
      <c r="H3161" s="97">
        <v>27.251819920906122</v>
      </c>
      <c r="I3161" s="97">
        <v>19.427020421084279</v>
      </c>
      <c r="J3161" s="90" t="s">
        <v>8678</v>
      </c>
      <c r="K3161" s="95">
        <v>2.47141361236572</v>
      </c>
      <c r="L3161" s="110">
        <v>179.37189102172852</v>
      </c>
    </row>
    <row r="3162" spans="1:12" ht="15" customHeight="1">
      <c r="A3162" s="90">
        <v>91</v>
      </c>
      <c r="B3162" s="92" t="s">
        <v>3727</v>
      </c>
      <c r="C3162" s="90" t="s">
        <v>82</v>
      </c>
      <c r="D3162" s="90">
        <v>1</v>
      </c>
      <c r="E3162" s="90">
        <v>1</v>
      </c>
      <c r="F3162" s="90" t="s">
        <v>566</v>
      </c>
      <c r="G3162" s="95">
        <v>48.920964096419702</v>
      </c>
      <c r="H3162" s="97">
        <v>57.121612025715379</v>
      </c>
      <c r="I3162" s="97">
        <v>40.720316167124025</v>
      </c>
      <c r="J3162" s="90" t="s">
        <v>8678</v>
      </c>
      <c r="K3162" s="95">
        <v>2.2577567100524898</v>
      </c>
      <c r="L3162" s="110">
        <v>208.5264358520507</v>
      </c>
    </row>
    <row r="3163" spans="1:12" ht="15" customHeight="1">
      <c r="A3163" s="90">
        <v>91</v>
      </c>
      <c r="B3163" s="92" t="s">
        <v>3728</v>
      </c>
      <c r="C3163" s="90" t="s">
        <v>82</v>
      </c>
      <c r="D3163" s="90">
        <v>1</v>
      </c>
      <c r="E3163" s="90">
        <v>1</v>
      </c>
      <c r="F3163" s="90" t="s">
        <v>566</v>
      </c>
      <c r="G3163" s="95">
        <v>43.681505770117298</v>
      </c>
      <c r="H3163" s="97">
        <v>51.003860438684548</v>
      </c>
      <c r="I3163" s="97">
        <v>36.359151101550047</v>
      </c>
      <c r="J3163" s="90" t="s">
        <v>8678</v>
      </c>
      <c r="K3163" s="95">
        <v>1.40715897083282</v>
      </c>
      <c r="L3163" s="110">
        <v>225.5653648376464</v>
      </c>
    </row>
    <row r="3164" spans="1:12" ht="15" customHeight="1">
      <c r="A3164" s="90">
        <v>91</v>
      </c>
      <c r="B3164" s="92" t="s">
        <v>3729</v>
      </c>
      <c r="C3164" s="90" t="s">
        <v>82</v>
      </c>
      <c r="D3164" s="90">
        <v>1</v>
      </c>
      <c r="E3164" s="90">
        <v>1</v>
      </c>
      <c r="F3164" s="90" t="s">
        <v>566</v>
      </c>
      <c r="G3164" s="95">
        <v>39.619418666399199</v>
      </c>
      <c r="H3164" s="97">
        <v>46.260843455292175</v>
      </c>
      <c r="I3164" s="97">
        <v>32.977993877506222</v>
      </c>
      <c r="J3164" s="90" t="s">
        <v>8678</v>
      </c>
      <c r="K3164" s="95">
        <v>2.1788051128387398</v>
      </c>
      <c r="L3164" s="110">
        <v>237.46526336669922</v>
      </c>
    </row>
    <row r="3165" spans="1:12" ht="15" customHeight="1">
      <c r="A3165" s="90">
        <v>91</v>
      </c>
      <c r="B3165" s="92" t="s">
        <v>3730</v>
      </c>
      <c r="C3165" s="90" t="s">
        <v>82</v>
      </c>
      <c r="D3165" s="90">
        <v>1</v>
      </c>
      <c r="E3165" s="90">
        <v>1</v>
      </c>
      <c r="F3165" s="90" t="s">
        <v>566</v>
      </c>
      <c r="G3165" s="95">
        <v>50.260570068717797</v>
      </c>
      <c r="H3165" s="97">
        <v>58.685776878765431</v>
      </c>
      <c r="I3165" s="97">
        <v>41.835363258670164</v>
      </c>
      <c r="J3165" s="90" t="s">
        <v>8678</v>
      </c>
      <c r="K3165" s="95">
        <v>2.71187424659729</v>
      </c>
      <c r="L3165" s="110">
        <v>228.62864685058588</v>
      </c>
    </row>
    <row r="3166" spans="1:12" ht="15" customHeight="1">
      <c r="A3166" s="90">
        <v>91</v>
      </c>
      <c r="B3166" s="92" t="s">
        <v>3731</v>
      </c>
      <c r="C3166" s="90" t="s">
        <v>82</v>
      </c>
      <c r="D3166" s="90">
        <v>1</v>
      </c>
      <c r="E3166" s="90">
        <v>1</v>
      </c>
      <c r="F3166" s="90" t="s">
        <v>566</v>
      </c>
      <c r="G3166" s="95">
        <v>55.184193519417697</v>
      </c>
      <c r="H3166" s="97">
        <v>64.434750017505692</v>
      </c>
      <c r="I3166" s="97">
        <v>45.933637021329702</v>
      </c>
      <c r="J3166" s="90" t="s">
        <v>8678</v>
      </c>
      <c r="K3166" s="95">
        <v>4.57633256912231</v>
      </c>
      <c r="L3166" s="110">
        <v>196.26401138305658</v>
      </c>
    </row>
    <row r="3167" spans="1:12" ht="15" customHeight="1">
      <c r="A3167" s="90">
        <v>91</v>
      </c>
      <c r="B3167" s="92" t="s">
        <v>3732</v>
      </c>
      <c r="C3167" s="90" t="s">
        <v>82</v>
      </c>
      <c r="D3167" s="90">
        <v>1</v>
      </c>
      <c r="E3167" s="90">
        <v>1</v>
      </c>
      <c r="F3167" s="90" t="s">
        <v>566</v>
      </c>
      <c r="G3167" s="95">
        <v>41.580611568439899</v>
      </c>
      <c r="H3167" s="97">
        <v>48.55079219459256</v>
      </c>
      <c r="I3167" s="97">
        <v>34.610430942287238</v>
      </c>
      <c r="J3167" s="90" t="s">
        <v>8678</v>
      </c>
      <c r="K3167" s="95">
        <v>3.0618908405303902</v>
      </c>
      <c r="L3167" s="110">
        <v>193.98997688293451</v>
      </c>
    </row>
    <row r="3168" spans="1:12" ht="15" customHeight="1">
      <c r="A3168" s="90">
        <v>91</v>
      </c>
      <c r="B3168" s="92" t="s">
        <v>3733</v>
      </c>
      <c r="C3168" s="90" t="s">
        <v>82</v>
      </c>
      <c r="D3168" s="90">
        <v>1</v>
      </c>
      <c r="E3168" s="90">
        <v>1</v>
      </c>
      <c r="F3168" s="90" t="s">
        <v>566</v>
      </c>
      <c r="G3168" s="95">
        <v>41.374769012090397</v>
      </c>
      <c r="H3168" s="97">
        <v>48.310444138102845</v>
      </c>
      <c r="I3168" s="97">
        <v>34.439093886077949</v>
      </c>
      <c r="J3168" s="90" t="s">
        <v>8678</v>
      </c>
      <c r="K3168" s="95">
        <v>2.8248014450073198</v>
      </c>
      <c r="L3168" s="110">
        <v>210.01009368896479</v>
      </c>
    </row>
    <row r="3169" spans="1:12" ht="15" customHeight="1">
      <c r="A3169" s="90">
        <v>91</v>
      </c>
      <c r="B3169" s="92" t="s">
        <v>3734</v>
      </c>
      <c r="C3169" s="90" t="s">
        <v>82</v>
      </c>
      <c r="D3169" s="90">
        <v>1</v>
      </c>
      <c r="E3169" s="90">
        <v>1</v>
      </c>
      <c r="F3169" s="90" t="s">
        <v>566</v>
      </c>
      <c r="G3169" s="95">
        <v>56.412962518102503</v>
      </c>
      <c r="H3169" s="97">
        <v>65.869498234522894</v>
      </c>
      <c r="I3169" s="97">
        <v>46.95642680168212</v>
      </c>
      <c r="J3169" s="90" t="s">
        <v>8678</v>
      </c>
      <c r="K3169" s="95">
        <v>2.8445420265197701</v>
      </c>
      <c r="L3169" s="110">
        <v>217.8377876281738</v>
      </c>
    </row>
    <row r="3170" spans="1:12" ht="15" customHeight="1">
      <c r="A3170" s="90">
        <v>91</v>
      </c>
      <c r="B3170" s="92" t="s">
        <v>3735</v>
      </c>
      <c r="C3170" s="90" t="s">
        <v>82</v>
      </c>
      <c r="D3170" s="90">
        <v>1</v>
      </c>
      <c r="E3170" s="90">
        <v>1</v>
      </c>
      <c r="F3170" s="90" t="s">
        <v>566</v>
      </c>
      <c r="G3170" s="95">
        <v>60.918084784559298</v>
      </c>
      <c r="H3170" s="97">
        <v>71.129816606944132</v>
      </c>
      <c r="I3170" s="97">
        <v>50.706352962174464</v>
      </c>
      <c r="J3170" s="90" t="s">
        <v>8678</v>
      </c>
      <c r="K3170" s="95">
        <v>2.6351854801177899</v>
      </c>
      <c r="L3170" s="110">
        <v>233.26303100585932</v>
      </c>
    </row>
    <row r="3171" spans="1:12" ht="15" customHeight="1">
      <c r="A3171" s="90">
        <v>91</v>
      </c>
      <c r="B3171" s="92" t="s">
        <v>3736</v>
      </c>
      <c r="C3171" s="90" t="s">
        <v>82</v>
      </c>
      <c r="D3171" s="90">
        <v>1</v>
      </c>
      <c r="E3171" s="90">
        <v>1</v>
      </c>
      <c r="F3171" s="90" t="s">
        <v>566</v>
      </c>
      <c r="G3171" s="95">
        <v>0</v>
      </c>
      <c r="H3171" s="97">
        <v>0</v>
      </c>
      <c r="I3171" s="97">
        <v>0</v>
      </c>
      <c r="J3171" s="90" t="s">
        <v>8678</v>
      </c>
      <c r="K3171" s="95">
        <v>2.1763126850128098</v>
      </c>
      <c r="L3171" s="110">
        <v>226.41087341308588</v>
      </c>
    </row>
    <row r="3172" spans="1:12" ht="15" customHeight="1">
      <c r="A3172" s="90">
        <v>91</v>
      </c>
      <c r="B3172" s="92" t="s">
        <v>3737</v>
      </c>
      <c r="C3172" s="90" t="s">
        <v>82</v>
      </c>
      <c r="D3172" s="90">
        <v>1</v>
      </c>
      <c r="E3172" s="90">
        <v>1</v>
      </c>
      <c r="F3172" s="90" t="s">
        <v>566</v>
      </c>
      <c r="G3172" s="95">
        <v>0</v>
      </c>
      <c r="H3172" s="97">
        <v>0</v>
      </c>
      <c r="I3172" s="97">
        <v>0</v>
      </c>
      <c r="J3172" s="90" t="s">
        <v>8678</v>
      </c>
      <c r="K3172" s="95">
        <v>3.3509352207183798</v>
      </c>
      <c r="L3172" s="110">
        <v>222.07452392578119</v>
      </c>
    </row>
    <row r="3173" spans="1:12" ht="15" customHeight="1">
      <c r="A3173" s="90">
        <v>91</v>
      </c>
      <c r="B3173" s="92" t="s">
        <v>3738</v>
      </c>
      <c r="C3173" s="90" t="s">
        <v>82</v>
      </c>
      <c r="D3173" s="90">
        <v>1</v>
      </c>
      <c r="E3173" s="90">
        <v>1</v>
      </c>
      <c r="F3173" s="90" t="s">
        <v>566</v>
      </c>
      <c r="G3173" s="95">
        <v>8.7910681463675093</v>
      </c>
      <c r="H3173" s="97">
        <v>10.264719700918169</v>
      </c>
      <c r="I3173" s="97">
        <v>7.3174165918168494</v>
      </c>
      <c r="J3173" s="90" t="s">
        <v>8678</v>
      </c>
      <c r="K3173" s="95">
        <v>4.4119749069213796</v>
      </c>
      <c r="L3173" s="110">
        <v>188.0538597106933</v>
      </c>
    </row>
    <row r="3174" spans="1:12" ht="15" customHeight="1">
      <c r="A3174" s="90">
        <v>91</v>
      </c>
      <c r="B3174" s="92" t="s">
        <v>3739</v>
      </c>
      <c r="C3174" s="90" t="s">
        <v>82</v>
      </c>
      <c r="D3174" s="90">
        <v>1</v>
      </c>
      <c r="E3174" s="90">
        <v>1</v>
      </c>
      <c r="F3174" s="90" t="s">
        <v>566</v>
      </c>
      <c r="G3174" s="95">
        <v>0.16559208887760399</v>
      </c>
      <c r="H3174" s="97">
        <v>0.19335038117301795</v>
      </c>
      <c r="I3174" s="97">
        <v>0.13783379658219003</v>
      </c>
      <c r="J3174" s="90" t="s">
        <v>8678</v>
      </c>
      <c r="K3174" s="95">
        <v>3.2149224281311</v>
      </c>
      <c r="L3174" s="110">
        <v>180.23555946350089</v>
      </c>
    </row>
    <row r="3175" spans="1:12" ht="15" customHeight="1">
      <c r="A3175" s="90">
        <v>91</v>
      </c>
      <c r="B3175" s="92" t="s">
        <v>3740</v>
      </c>
      <c r="C3175" s="90" t="s">
        <v>82</v>
      </c>
      <c r="D3175" s="90">
        <v>1</v>
      </c>
      <c r="E3175" s="90">
        <v>1</v>
      </c>
      <c r="F3175" s="90" t="s">
        <v>566</v>
      </c>
      <c r="G3175" s="95">
        <v>17.263091520389601</v>
      </c>
      <c r="H3175" s="97">
        <v>20.156912980058781</v>
      </c>
      <c r="I3175" s="97">
        <v>14.369270060720421</v>
      </c>
      <c r="J3175" s="90" t="s">
        <v>8678</v>
      </c>
      <c r="K3175" s="95">
        <v>3.1869690418243399</v>
      </c>
      <c r="L3175" s="110">
        <v>188.74484062194819</v>
      </c>
    </row>
    <row r="3176" spans="1:12" ht="15" customHeight="1">
      <c r="A3176" s="90">
        <v>91</v>
      </c>
      <c r="B3176" s="92" t="s">
        <v>3741</v>
      </c>
      <c r="C3176" s="90" t="s">
        <v>82</v>
      </c>
      <c r="D3176" s="90">
        <v>1</v>
      </c>
      <c r="E3176" s="90">
        <v>1</v>
      </c>
      <c r="F3176" s="90" t="s">
        <v>566</v>
      </c>
      <c r="G3176" s="95">
        <v>25.197617019276901</v>
      </c>
      <c r="H3176" s="97">
        <v>29.421507321705374</v>
      </c>
      <c r="I3176" s="97">
        <v>20.973726716848429</v>
      </c>
      <c r="J3176" s="90" t="s">
        <v>8678</v>
      </c>
      <c r="K3176" s="95">
        <v>2.8731408119201598</v>
      </c>
      <c r="L3176" s="110">
        <v>196.9339981079101</v>
      </c>
    </row>
    <row r="3177" spans="1:12" ht="15" customHeight="1">
      <c r="A3177" s="90">
        <v>91</v>
      </c>
      <c r="B3177" s="92" t="s">
        <v>3742</v>
      </c>
      <c r="C3177" s="90" t="s">
        <v>82</v>
      </c>
      <c r="D3177" s="90">
        <v>1</v>
      </c>
      <c r="E3177" s="90">
        <v>1</v>
      </c>
      <c r="F3177" s="90" t="s">
        <v>566</v>
      </c>
      <c r="G3177" s="95">
        <v>20.839660729893801</v>
      </c>
      <c r="H3177" s="97">
        <v>24.333024439468268</v>
      </c>
      <c r="I3177" s="97">
        <v>17.346297020319334</v>
      </c>
      <c r="J3177" s="90" t="s">
        <v>8678</v>
      </c>
      <c r="K3177" s="95">
        <v>3.9028856754302899</v>
      </c>
      <c r="L3177" s="110">
        <v>195.3773498535156</v>
      </c>
    </row>
    <row r="3178" spans="1:12" ht="15" customHeight="1">
      <c r="A3178" s="90">
        <v>91</v>
      </c>
      <c r="B3178" s="92" t="s">
        <v>3743</v>
      </c>
      <c r="C3178" s="90" t="s">
        <v>82</v>
      </c>
      <c r="D3178" s="90">
        <v>1</v>
      </c>
      <c r="E3178" s="90">
        <v>1</v>
      </c>
      <c r="F3178" s="90" t="s">
        <v>566</v>
      </c>
      <c r="G3178" s="95">
        <v>0</v>
      </c>
      <c r="H3178" s="97">
        <v>0</v>
      </c>
      <c r="I3178" s="97">
        <v>0</v>
      </c>
      <c r="J3178" s="90" t="s">
        <v>8678</v>
      </c>
      <c r="K3178" s="95">
        <v>3.88754034042358</v>
      </c>
      <c r="L3178" s="110">
        <v>202.7165641784668</v>
      </c>
    </row>
    <row r="3179" spans="1:12" ht="15" customHeight="1">
      <c r="A3179" s="90">
        <v>91</v>
      </c>
      <c r="B3179" s="92" t="s">
        <v>3744</v>
      </c>
      <c r="C3179" s="90" t="s">
        <v>82</v>
      </c>
      <c r="D3179" s="90">
        <v>1</v>
      </c>
      <c r="E3179" s="90">
        <v>1</v>
      </c>
      <c r="F3179" s="90" t="s">
        <v>566</v>
      </c>
      <c r="G3179" s="95">
        <v>19.1958806879653</v>
      </c>
      <c r="H3179" s="97">
        <v>22.413696651373314</v>
      </c>
      <c r="I3179" s="97">
        <v>15.978064724557287</v>
      </c>
      <c r="J3179" s="90" t="s">
        <v>8678</v>
      </c>
      <c r="K3179" s="95">
        <v>2.3984019756317099</v>
      </c>
      <c r="L3179" s="110">
        <v>233.56969451904291</v>
      </c>
    </row>
    <row r="3180" spans="1:12" ht="15" customHeight="1">
      <c r="A3180" s="90">
        <v>91</v>
      </c>
      <c r="B3180" s="92" t="s">
        <v>3745</v>
      </c>
      <c r="C3180" s="90" t="s">
        <v>82</v>
      </c>
      <c r="D3180" s="90">
        <v>1</v>
      </c>
      <c r="E3180" s="90">
        <v>1</v>
      </c>
      <c r="F3180" s="90" t="s">
        <v>566</v>
      </c>
      <c r="G3180" s="95">
        <v>24.078245308254299</v>
      </c>
      <c r="H3180" s="97">
        <v>28.114494719427697</v>
      </c>
      <c r="I3180" s="97">
        <v>20.041995897080902</v>
      </c>
      <c r="J3180" s="90" t="s">
        <v>8678</v>
      </c>
      <c r="K3180" s="95">
        <v>3.2993519306182799</v>
      </c>
      <c r="L3180" s="110">
        <v>245.54915618896479</v>
      </c>
    </row>
    <row r="3181" spans="1:12" ht="15" customHeight="1">
      <c r="A3181" s="90">
        <v>91</v>
      </c>
      <c r="B3181" s="92" t="s">
        <v>3746</v>
      </c>
      <c r="C3181" s="90" t="s">
        <v>82</v>
      </c>
      <c r="D3181" s="90">
        <v>1</v>
      </c>
      <c r="E3181" s="90">
        <v>1</v>
      </c>
      <c r="F3181" s="90" t="s">
        <v>566</v>
      </c>
      <c r="G3181" s="95">
        <v>24.381345719865699</v>
      </c>
      <c r="H3181" s="97">
        <v>28.468404018573505</v>
      </c>
      <c r="I3181" s="97">
        <v>20.294287421157893</v>
      </c>
      <c r="J3181" s="90" t="s">
        <v>8678</v>
      </c>
      <c r="K3181" s="95">
        <v>4.2466773986816397</v>
      </c>
      <c r="L3181" s="110">
        <v>232.90883636474609</v>
      </c>
    </row>
    <row r="3182" spans="1:12" ht="15" customHeight="1">
      <c r="A3182" s="90">
        <v>91</v>
      </c>
      <c r="B3182" s="92" t="s">
        <v>3747</v>
      </c>
      <c r="C3182" s="90" t="s">
        <v>82</v>
      </c>
      <c r="D3182" s="90">
        <v>1</v>
      </c>
      <c r="E3182" s="90">
        <v>1</v>
      </c>
      <c r="F3182" s="90" t="s">
        <v>566</v>
      </c>
      <c r="G3182" s="95">
        <v>19.362277170198301</v>
      </c>
      <c r="H3182" s="97">
        <v>22.607986266799205</v>
      </c>
      <c r="I3182" s="97">
        <v>16.116568073597396</v>
      </c>
      <c r="J3182" s="90" t="s">
        <v>8678</v>
      </c>
      <c r="K3182" s="95">
        <v>3.99835872650146</v>
      </c>
      <c r="L3182" s="110">
        <v>226.07684326171869</v>
      </c>
    </row>
    <row r="3183" spans="1:12" ht="15" customHeight="1">
      <c r="A3183" s="90">
        <v>91</v>
      </c>
      <c r="B3183" s="92" t="s">
        <v>3748</v>
      </c>
      <c r="C3183" s="90" t="s">
        <v>82</v>
      </c>
      <c r="D3183" s="90">
        <v>1</v>
      </c>
      <c r="E3183" s="90">
        <v>1</v>
      </c>
      <c r="F3183" s="90" t="s">
        <v>566</v>
      </c>
      <c r="G3183" s="95">
        <v>14.224706535681401</v>
      </c>
      <c r="H3183" s="97">
        <v>16.609201860973069</v>
      </c>
      <c r="I3183" s="97">
        <v>11.840211210389731</v>
      </c>
      <c r="J3183" s="90" t="s">
        <v>8678</v>
      </c>
      <c r="K3183" s="95">
        <v>3.7105851173400799</v>
      </c>
      <c r="L3183" s="110">
        <v>216.0188255310058</v>
      </c>
    </row>
    <row r="3184" spans="1:12" ht="15" customHeight="1">
      <c r="A3184" s="90">
        <v>91</v>
      </c>
      <c r="B3184" s="92" t="s">
        <v>3749</v>
      </c>
      <c r="C3184" s="90" t="s">
        <v>82</v>
      </c>
      <c r="D3184" s="90">
        <v>1</v>
      </c>
      <c r="E3184" s="90">
        <v>1</v>
      </c>
      <c r="F3184" s="90" t="s">
        <v>566</v>
      </c>
      <c r="G3184" s="95">
        <v>21.0742510827967</v>
      </c>
      <c r="H3184" s="97">
        <v>24.606939301348021</v>
      </c>
      <c r="I3184" s="97">
        <v>17.541562864245378</v>
      </c>
      <c r="J3184" s="90" t="s">
        <v>8678</v>
      </c>
      <c r="K3184" s="95">
        <v>3.5083138942718501</v>
      </c>
      <c r="L3184" s="110">
        <v>220.7135505676269</v>
      </c>
    </row>
    <row r="3185" spans="1:12" ht="15" customHeight="1">
      <c r="A3185" s="90">
        <v>91</v>
      </c>
      <c r="B3185" s="92" t="s">
        <v>3750</v>
      </c>
      <c r="C3185" s="90" t="s">
        <v>82</v>
      </c>
      <c r="D3185" s="90">
        <v>1</v>
      </c>
      <c r="E3185" s="90">
        <v>1</v>
      </c>
      <c r="F3185" s="90" t="s">
        <v>566</v>
      </c>
      <c r="G3185" s="95">
        <v>31.4024061714059</v>
      </c>
      <c r="H3185" s="97">
        <v>36.666408668104211</v>
      </c>
      <c r="I3185" s="97">
        <v>26.13840367470759</v>
      </c>
      <c r="J3185" s="90" t="s">
        <v>8678</v>
      </c>
      <c r="K3185" s="95">
        <v>4.1104836463928196</v>
      </c>
      <c r="L3185" s="110">
        <v>229.2409133911132</v>
      </c>
    </row>
    <row r="3186" spans="1:12" ht="15" customHeight="1">
      <c r="A3186" s="90">
        <v>91</v>
      </c>
      <c r="B3186" s="92" t="s">
        <v>3751</v>
      </c>
      <c r="C3186" s="90" t="s">
        <v>82</v>
      </c>
      <c r="D3186" s="90">
        <v>1</v>
      </c>
      <c r="E3186" s="90">
        <v>1</v>
      </c>
      <c r="F3186" s="90" t="s">
        <v>566</v>
      </c>
      <c r="G3186" s="95">
        <v>18.7945283300133</v>
      </c>
      <c r="H3186" s="97">
        <v>21.945065378462278</v>
      </c>
      <c r="I3186" s="97">
        <v>15.643991281564322</v>
      </c>
      <c r="J3186" s="90" t="s">
        <v>8678</v>
      </c>
      <c r="K3186" s="95">
        <v>3.7437527179718</v>
      </c>
      <c r="L3186" s="110">
        <v>249.39788818359369</v>
      </c>
    </row>
    <row r="3187" spans="1:12" ht="15" customHeight="1">
      <c r="A3187" s="90">
        <v>91</v>
      </c>
      <c r="B3187" s="92" t="s">
        <v>3752</v>
      </c>
      <c r="C3187" s="90" t="s">
        <v>82</v>
      </c>
      <c r="D3187" s="90">
        <v>1</v>
      </c>
      <c r="E3187" s="90">
        <v>1</v>
      </c>
      <c r="F3187" s="90" t="s">
        <v>566</v>
      </c>
      <c r="G3187" s="95">
        <v>18.634736695702198</v>
      </c>
      <c r="H3187" s="97">
        <v>21.75848778522262</v>
      </c>
      <c r="I3187" s="97">
        <v>15.510985606181777</v>
      </c>
      <c r="J3187" s="90" t="s">
        <v>8678</v>
      </c>
      <c r="K3187" s="95">
        <v>2.7286024093627899</v>
      </c>
      <c r="L3187" s="110">
        <v>242.1677932739257</v>
      </c>
    </row>
    <row r="3188" spans="1:12" ht="15" customHeight="1">
      <c r="A3188" s="90">
        <v>91</v>
      </c>
      <c r="B3188" s="92" t="s">
        <v>3753</v>
      </c>
      <c r="C3188" s="90" t="s">
        <v>82</v>
      </c>
      <c r="D3188" s="90">
        <v>1</v>
      </c>
      <c r="E3188" s="90">
        <v>1</v>
      </c>
      <c r="F3188" s="90" t="s">
        <v>566</v>
      </c>
      <c r="G3188" s="95">
        <v>17.220447716274599</v>
      </c>
      <c r="H3188" s="97">
        <v>20.10712077177039</v>
      </c>
      <c r="I3188" s="97">
        <v>14.333774660778808</v>
      </c>
      <c r="J3188" s="90" t="s">
        <v>8678</v>
      </c>
      <c r="K3188" s="95">
        <v>2.8386161327361998</v>
      </c>
      <c r="L3188" s="110">
        <v>264.345558166503</v>
      </c>
    </row>
    <row r="3189" spans="1:12" ht="15" customHeight="1">
      <c r="A3189" s="90">
        <v>91</v>
      </c>
      <c r="B3189" s="92" t="s">
        <v>3754</v>
      </c>
      <c r="C3189" s="90" t="s">
        <v>82</v>
      </c>
      <c r="D3189" s="90">
        <v>1</v>
      </c>
      <c r="E3189" s="90">
        <v>1</v>
      </c>
      <c r="F3189" s="90" t="s">
        <v>566</v>
      </c>
      <c r="G3189" s="95">
        <v>19.591853953225499</v>
      </c>
      <c r="H3189" s="97">
        <v>22.876047131346869</v>
      </c>
      <c r="I3189" s="97">
        <v>16.307660775104129</v>
      </c>
      <c r="J3189" s="90" t="s">
        <v>8678</v>
      </c>
      <c r="K3189" s="95">
        <v>3.3446242809295601</v>
      </c>
      <c r="L3189" s="110">
        <v>252.431640625</v>
      </c>
    </row>
    <row r="3190" spans="1:12" ht="15" customHeight="1">
      <c r="A3190" s="90">
        <v>91</v>
      </c>
      <c r="B3190" s="92" t="s">
        <v>3755</v>
      </c>
      <c r="C3190" s="90" t="s">
        <v>82</v>
      </c>
      <c r="D3190" s="90">
        <v>1</v>
      </c>
      <c r="E3190" s="90">
        <v>1</v>
      </c>
      <c r="F3190" s="90" t="s">
        <v>566</v>
      </c>
      <c r="G3190" s="95">
        <v>25.533232510973502</v>
      </c>
      <c r="H3190" s="97">
        <v>29.813382221568926</v>
      </c>
      <c r="I3190" s="97">
        <v>21.253082800378078</v>
      </c>
      <c r="J3190" s="90" t="s">
        <v>8678</v>
      </c>
      <c r="K3190" s="95">
        <v>4.0660037994384703</v>
      </c>
      <c r="L3190" s="110">
        <v>245.77293395996088</v>
      </c>
    </row>
    <row r="3191" spans="1:12" ht="15" customHeight="1">
      <c r="A3191" s="90">
        <v>91</v>
      </c>
      <c r="B3191" s="92" t="s">
        <v>3756</v>
      </c>
      <c r="C3191" s="90" t="s">
        <v>82</v>
      </c>
      <c r="D3191" s="90">
        <v>1</v>
      </c>
      <c r="E3191" s="90">
        <v>1</v>
      </c>
      <c r="F3191" s="90" t="s">
        <v>566</v>
      </c>
      <c r="G3191" s="95">
        <v>16.454604585723899</v>
      </c>
      <c r="H3191" s="97">
        <v>19.212898938986072</v>
      </c>
      <c r="I3191" s="97">
        <v>13.696310232461729</v>
      </c>
      <c r="J3191" s="90" t="s">
        <v>8678</v>
      </c>
      <c r="K3191" s="95">
        <v>2.5587897300720202</v>
      </c>
      <c r="L3191" s="110">
        <v>231.2117385864257</v>
      </c>
    </row>
    <row r="3192" spans="1:12" ht="15" customHeight="1">
      <c r="A3192" s="90">
        <v>91</v>
      </c>
      <c r="B3192" s="92" t="s">
        <v>3757</v>
      </c>
      <c r="C3192" s="90" t="s">
        <v>82</v>
      </c>
      <c r="D3192" s="90">
        <v>1</v>
      </c>
      <c r="E3192" s="90">
        <v>1</v>
      </c>
      <c r="F3192" s="90" t="s">
        <v>566</v>
      </c>
      <c r="G3192" s="95">
        <v>22.852145878781698</v>
      </c>
      <c r="H3192" s="97">
        <v>26.682863572967719</v>
      </c>
      <c r="I3192" s="97">
        <v>19.021428184595678</v>
      </c>
      <c r="J3192" s="90" t="s">
        <v>8678</v>
      </c>
      <c r="K3192" s="95">
        <v>3.4056632518768302</v>
      </c>
      <c r="L3192" s="110">
        <v>245.39647674560541</v>
      </c>
    </row>
    <row r="3193" spans="1:12" ht="15" customHeight="1">
      <c r="A3193" s="90">
        <v>91</v>
      </c>
      <c r="B3193" s="92" t="s">
        <v>3758</v>
      </c>
      <c r="C3193" s="90" t="s">
        <v>82</v>
      </c>
      <c r="D3193" s="90">
        <v>1</v>
      </c>
      <c r="E3193" s="90">
        <v>1</v>
      </c>
      <c r="F3193" s="90" t="s">
        <v>566</v>
      </c>
      <c r="G3193" s="95">
        <v>16.251720217436102</v>
      </c>
      <c r="H3193" s="97">
        <v>18.976004953238434</v>
      </c>
      <c r="I3193" s="97">
        <v>13.52743548163377</v>
      </c>
      <c r="J3193" s="90" t="s">
        <v>8678</v>
      </c>
      <c r="K3193" s="95">
        <v>3.9313330650329501</v>
      </c>
      <c r="L3193" s="110">
        <v>222.93968963623041</v>
      </c>
    </row>
    <row r="3194" spans="1:12" ht="15" customHeight="1">
      <c r="A3194" s="90">
        <v>91</v>
      </c>
      <c r="B3194" s="92" t="s">
        <v>3759</v>
      </c>
      <c r="C3194" s="90" t="s">
        <v>82</v>
      </c>
      <c r="D3194" s="90">
        <v>1</v>
      </c>
      <c r="E3194" s="90">
        <v>1</v>
      </c>
      <c r="F3194" s="90" t="s">
        <v>566</v>
      </c>
      <c r="G3194" s="95">
        <v>16.9737291382527</v>
      </c>
      <c r="H3194" s="97">
        <v>19.819044623771205</v>
      </c>
      <c r="I3194" s="97">
        <v>14.128413652734196</v>
      </c>
      <c r="J3194" s="90" t="s">
        <v>8678</v>
      </c>
      <c r="K3194" s="95">
        <v>3.0741767883300701</v>
      </c>
      <c r="L3194" s="110">
        <v>223.59578704833979</v>
      </c>
    </row>
    <row r="3195" spans="1:12" ht="15" customHeight="1">
      <c r="A3195" s="90">
        <v>91</v>
      </c>
      <c r="B3195" s="92" t="s">
        <v>3760</v>
      </c>
      <c r="C3195" s="90" t="s">
        <v>82</v>
      </c>
      <c r="D3195" s="90">
        <v>1</v>
      </c>
      <c r="E3195" s="90">
        <v>1</v>
      </c>
      <c r="F3195" s="90" t="s">
        <v>566</v>
      </c>
      <c r="G3195" s="95">
        <v>17.8283949685698</v>
      </c>
      <c r="H3195" s="97">
        <v>20.816978553993611</v>
      </c>
      <c r="I3195" s="97">
        <v>14.839811383145991</v>
      </c>
      <c r="J3195" s="90" t="s">
        <v>8678</v>
      </c>
      <c r="K3195" s="95">
        <v>3.7820587158203098</v>
      </c>
      <c r="L3195" s="110">
        <v>220.8270263671875</v>
      </c>
    </row>
    <row r="3196" spans="1:12" ht="15" customHeight="1">
      <c r="A3196" s="90">
        <v>91</v>
      </c>
      <c r="B3196" s="92" t="s">
        <v>3761</v>
      </c>
      <c r="C3196" s="90" t="s">
        <v>82</v>
      </c>
      <c r="D3196" s="90">
        <v>1</v>
      </c>
      <c r="E3196" s="90">
        <v>1</v>
      </c>
      <c r="F3196" s="90" t="s">
        <v>566</v>
      </c>
      <c r="G3196" s="95">
        <v>16.120758103857199</v>
      </c>
      <c r="H3196" s="97">
        <v>18.823089589036336</v>
      </c>
      <c r="I3196" s="97">
        <v>13.418426618678062</v>
      </c>
      <c r="J3196" s="90" t="s">
        <v>8678</v>
      </c>
      <c r="K3196" s="95">
        <v>5.0086855888366699</v>
      </c>
      <c r="L3196" s="110">
        <v>220.52553558349601</v>
      </c>
    </row>
    <row r="3197" spans="1:12" ht="15" customHeight="1">
      <c r="A3197" s="90">
        <v>91</v>
      </c>
      <c r="B3197" s="92" t="s">
        <v>3762</v>
      </c>
      <c r="C3197" s="90" t="s">
        <v>82</v>
      </c>
      <c r="D3197" s="90">
        <v>1</v>
      </c>
      <c r="E3197" s="90">
        <v>1</v>
      </c>
      <c r="F3197" s="90" t="s">
        <v>566</v>
      </c>
      <c r="G3197" s="95">
        <v>18.094339167605199</v>
      </c>
      <c r="H3197" s="97">
        <v>21.127503124356714</v>
      </c>
      <c r="I3197" s="97">
        <v>15.061175210853682</v>
      </c>
      <c r="J3197" s="90" t="s">
        <v>8678</v>
      </c>
      <c r="K3197" s="95">
        <v>5.0959486961364702</v>
      </c>
      <c r="L3197" s="110">
        <v>229.58149719238281</v>
      </c>
    </row>
    <row r="3198" spans="1:12" ht="15" customHeight="1">
      <c r="A3198" s="90">
        <v>91</v>
      </c>
      <c r="B3198" s="92" t="s">
        <v>3763</v>
      </c>
      <c r="C3198" s="90" t="s">
        <v>82</v>
      </c>
      <c r="D3198" s="90">
        <v>1</v>
      </c>
      <c r="E3198" s="90">
        <v>1</v>
      </c>
      <c r="F3198" s="90" t="s">
        <v>566</v>
      </c>
      <c r="G3198" s="95">
        <v>22.226809055534101</v>
      </c>
      <c r="H3198" s="97">
        <v>25.95270119651617</v>
      </c>
      <c r="I3198" s="97">
        <v>18.500916914552032</v>
      </c>
      <c r="J3198" s="90" t="s">
        <v>8678</v>
      </c>
      <c r="K3198" s="95">
        <v>6.5786533355712802</v>
      </c>
      <c r="L3198" s="110">
        <v>211.777099609375</v>
      </c>
    </row>
    <row r="3199" spans="1:12" ht="15" customHeight="1">
      <c r="A3199" s="90">
        <v>91</v>
      </c>
      <c r="B3199" s="92" t="s">
        <v>3764</v>
      </c>
      <c r="C3199" s="90" t="s">
        <v>82</v>
      </c>
      <c r="D3199" s="90">
        <v>1</v>
      </c>
      <c r="E3199" s="90">
        <v>1</v>
      </c>
      <c r="F3199" s="90" t="s">
        <v>566</v>
      </c>
      <c r="G3199" s="95">
        <v>16.727249734929099</v>
      </c>
      <c r="H3199" s="97">
        <v>19.531247743455616</v>
      </c>
      <c r="I3199" s="97">
        <v>13.923251726402583</v>
      </c>
      <c r="J3199" s="90" t="s">
        <v>8678</v>
      </c>
      <c r="K3199" s="95">
        <v>4.7182922363281197</v>
      </c>
      <c r="L3199" s="110">
        <v>202.70539855957031</v>
      </c>
    </row>
    <row r="3200" spans="1:12" ht="15" customHeight="1">
      <c r="A3200" s="90">
        <v>91</v>
      </c>
      <c r="B3200" s="92" t="s">
        <v>3765</v>
      </c>
      <c r="C3200" s="90" t="s">
        <v>82</v>
      </c>
      <c r="D3200" s="90">
        <v>1</v>
      </c>
      <c r="E3200" s="90">
        <v>1</v>
      </c>
      <c r="F3200" s="90" t="s">
        <v>566</v>
      </c>
      <c r="G3200" s="95">
        <v>9.1101670786586801</v>
      </c>
      <c r="H3200" s="97">
        <v>10.637309361502767</v>
      </c>
      <c r="I3200" s="97">
        <v>7.5830247958145938</v>
      </c>
      <c r="J3200" s="90" t="s">
        <v>8678</v>
      </c>
      <c r="K3200" s="95">
        <v>5.6732106208801198</v>
      </c>
      <c r="L3200" s="110">
        <v>220.5972175598144</v>
      </c>
    </row>
    <row r="3201" spans="1:12" ht="15" customHeight="1">
      <c r="A3201" s="90">
        <v>91</v>
      </c>
      <c r="B3201" s="92" t="s">
        <v>3766</v>
      </c>
      <c r="C3201" s="90" t="s">
        <v>82</v>
      </c>
      <c r="D3201" s="90">
        <v>1</v>
      </c>
      <c r="E3201" s="90">
        <v>1</v>
      </c>
      <c r="F3201" s="90" t="s">
        <v>566</v>
      </c>
      <c r="G3201" s="95">
        <v>9.2514792837286599</v>
      </c>
      <c r="H3201" s="97">
        <v>10.802309808685214</v>
      </c>
      <c r="I3201" s="97">
        <v>7.7006487587721058</v>
      </c>
      <c r="J3201" s="90" t="s">
        <v>8678</v>
      </c>
      <c r="K3201" s="95">
        <v>5.4840779304504297</v>
      </c>
      <c r="L3201" s="110">
        <v>226.13777923583979</v>
      </c>
    </row>
    <row r="3202" spans="1:12" ht="15" customHeight="1">
      <c r="A3202" s="90">
        <v>91</v>
      </c>
      <c r="B3202" s="92" t="s">
        <v>3767</v>
      </c>
      <c r="C3202" s="90" t="s">
        <v>82</v>
      </c>
      <c r="D3202" s="90">
        <v>1</v>
      </c>
      <c r="E3202" s="90">
        <v>1</v>
      </c>
      <c r="F3202" s="90" t="s">
        <v>566</v>
      </c>
      <c r="G3202" s="95">
        <v>11.997353019735799</v>
      </c>
      <c r="H3202" s="97">
        <v>14.008475858697308</v>
      </c>
      <c r="I3202" s="97">
        <v>9.9862301807742906</v>
      </c>
      <c r="J3202" s="90" t="s">
        <v>8678</v>
      </c>
      <c r="K3202" s="95">
        <v>6.4789690971374503</v>
      </c>
      <c r="L3202" s="110">
        <v>228.08673095703119</v>
      </c>
    </row>
    <row r="3203" spans="1:12" ht="15" customHeight="1">
      <c r="A3203" s="90">
        <v>91</v>
      </c>
      <c r="B3203" s="92" t="s">
        <v>3768</v>
      </c>
      <c r="C3203" s="90" t="s">
        <v>82</v>
      </c>
      <c r="D3203" s="90">
        <v>1</v>
      </c>
      <c r="E3203" s="90">
        <v>1</v>
      </c>
      <c r="F3203" s="90" t="s">
        <v>566</v>
      </c>
      <c r="G3203" s="95">
        <v>20.7733186370452</v>
      </c>
      <c r="H3203" s="97">
        <v>24.255561385363226</v>
      </c>
      <c r="I3203" s="97">
        <v>17.291075888727175</v>
      </c>
      <c r="J3203" s="90" t="s">
        <v>8678</v>
      </c>
      <c r="K3203" s="95">
        <v>6.9166884422302202</v>
      </c>
      <c r="L3203" s="110">
        <v>223.88341522216791</v>
      </c>
    </row>
    <row r="3204" spans="1:12" ht="15" customHeight="1">
      <c r="A3204" s="90">
        <v>91</v>
      </c>
      <c r="B3204" s="92" t="s">
        <v>3769</v>
      </c>
      <c r="C3204" s="90" t="s">
        <v>82</v>
      </c>
      <c r="D3204" s="90">
        <v>1</v>
      </c>
      <c r="E3204" s="90">
        <v>1</v>
      </c>
      <c r="F3204" s="90" t="s">
        <v>566</v>
      </c>
      <c r="G3204" s="95">
        <v>93.386611464420298</v>
      </c>
      <c r="H3204" s="97">
        <v>109.04106014658939</v>
      </c>
      <c r="I3204" s="97">
        <v>77.732162782251208</v>
      </c>
      <c r="J3204" s="90" t="s">
        <v>8678</v>
      </c>
      <c r="K3204" s="95">
        <v>7.6274571418762198</v>
      </c>
      <c r="L3204" s="110">
        <v>232.43102264404291</v>
      </c>
    </row>
    <row r="3205" spans="1:12" ht="15" customHeight="1">
      <c r="A3205" s="90">
        <v>91</v>
      </c>
      <c r="B3205" s="92" t="s">
        <v>3770</v>
      </c>
      <c r="C3205" s="90" t="s">
        <v>82</v>
      </c>
      <c r="D3205" s="90">
        <v>1</v>
      </c>
      <c r="E3205" s="90">
        <v>1</v>
      </c>
      <c r="F3205" s="90" t="s">
        <v>566</v>
      </c>
      <c r="G3205" s="95">
        <v>116.84980365736099</v>
      </c>
      <c r="H3205" s="97">
        <v>136.43740006107686</v>
      </c>
      <c r="I3205" s="97">
        <v>97.262207253645116</v>
      </c>
      <c r="J3205" s="90" t="s">
        <v>8678</v>
      </c>
      <c r="K3205" s="95">
        <v>5.5875153541564897</v>
      </c>
      <c r="L3205" s="110">
        <v>227.58603668212891</v>
      </c>
    </row>
    <row r="3206" spans="1:12" ht="15" customHeight="1">
      <c r="A3206" s="90">
        <v>91</v>
      </c>
      <c r="B3206" s="92" t="s">
        <v>3771</v>
      </c>
      <c r="C3206" s="90" t="s">
        <v>82</v>
      </c>
      <c r="D3206" s="90">
        <v>1</v>
      </c>
      <c r="E3206" s="90">
        <v>1</v>
      </c>
      <c r="F3206" s="90" t="s">
        <v>566</v>
      </c>
      <c r="G3206" s="95">
        <v>101.250402975958</v>
      </c>
      <c r="H3206" s="97">
        <v>118.22306332395613</v>
      </c>
      <c r="I3206" s="97">
        <v>84.277742627959867</v>
      </c>
      <c r="J3206" s="90" t="s">
        <v>8678</v>
      </c>
      <c r="K3206" s="95">
        <v>4.8703422546386701</v>
      </c>
      <c r="L3206" s="110">
        <v>223.95354461669919</v>
      </c>
    </row>
    <row r="3207" spans="1:12" ht="15" customHeight="1">
      <c r="A3207" s="90">
        <v>91</v>
      </c>
      <c r="B3207" s="92" t="s">
        <v>3772</v>
      </c>
      <c r="C3207" s="90" t="s">
        <v>82</v>
      </c>
      <c r="D3207" s="90">
        <v>1</v>
      </c>
      <c r="E3207" s="90">
        <v>1</v>
      </c>
      <c r="F3207" s="90" t="s">
        <v>566</v>
      </c>
      <c r="G3207" s="95">
        <v>126.74659063480399</v>
      </c>
      <c r="H3207" s="97">
        <v>147.99319084460365</v>
      </c>
      <c r="I3207" s="97">
        <v>105.49999042500433</v>
      </c>
      <c r="J3207" s="90" t="s">
        <v>8678</v>
      </c>
      <c r="K3207" s="95">
        <v>4.7141904830932599</v>
      </c>
      <c r="L3207" s="110">
        <v>231.24079895019531</v>
      </c>
    </row>
    <row r="3208" spans="1:12" ht="15" customHeight="1">
      <c r="A3208" s="90">
        <v>91</v>
      </c>
      <c r="B3208" s="92" t="s">
        <v>3773</v>
      </c>
      <c r="C3208" s="90" t="s">
        <v>82</v>
      </c>
      <c r="D3208" s="90">
        <v>1</v>
      </c>
      <c r="E3208" s="90">
        <v>1</v>
      </c>
      <c r="F3208" s="90" t="s">
        <v>566</v>
      </c>
      <c r="G3208" s="95">
        <v>98.233894212109206</v>
      </c>
      <c r="H3208" s="97">
        <v>114.70089554858002</v>
      </c>
      <c r="I3208" s="97">
        <v>81.766892875638391</v>
      </c>
      <c r="J3208" s="90" t="s">
        <v>8678</v>
      </c>
      <c r="K3208" s="95">
        <v>5.0734539031982404</v>
      </c>
      <c r="L3208" s="110">
        <v>206.6735725402832</v>
      </c>
    </row>
    <row r="3209" spans="1:12" ht="15" customHeight="1">
      <c r="A3209" s="90">
        <v>91</v>
      </c>
      <c r="B3209" s="92" t="s">
        <v>3774</v>
      </c>
      <c r="C3209" s="90" t="s">
        <v>82</v>
      </c>
      <c r="D3209" s="90">
        <v>1</v>
      </c>
      <c r="E3209" s="90">
        <v>1</v>
      </c>
      <c r="F3209" s="90" t="s">
        <v>566</v>
      </c>
      <c r="G3209" s="95">
        <v>78.861143985922496</v>
      </c>
      <c r="H3209" s="97">
        <v>92.080680621697297</v>
      </c>
      <c r="I3209" s="97">
        <v>65.641607350147694</v>
      </c>
      <c r="J3209" s="90" t="s">
        <v>8678</v>
      </c>
      <c r="K3209" s="95">
        <v>3.6868317127227699</v>
      </c>
      <c r="L3209" s="110">
        <v>198.43418502807612</v>
      </c>
    </row>
    <row r="3210" spans="1:12" ht="15" customHeight="1">
      <c r="A3210" s="90">
        <v>91</v>
      </c>
      <c r="B3210" s="92" t="s">
        <v>3775</v>
      </c>
      <c r="C3210" s="90" t="s">
        <v>82</v>
      </c>
      <c r="D3210" s="90">
        <v>1</v>
      </c>
      <c r="E3210" s="90">
        <v>1</v>
      </c>
      <c r="F3210" s="90" t="s">
        <v>566</v>
      </c>
      <c r="G3210" s="95">
        <v>90.134669644359803</v>
      </c>
      <c r="H3210" s="97">
        <v>105.24399354320883</v>
      </c>
      <c r="I3210" s="97">
        <v>75.025345745510776</v>
      </c>
      <c r="J3210" s="90" t="s">
        <v>8678</v>
      </c>
      <c r="K3210" s="95">
        <v>3.3450043201446502</v>
      </c>
      <c r="L3210" s="110">
        <v>224.5016250610351</v>
      </c>
    </row>
    <row r="3211" spans="1:12" ht="15" customHeight="1">
      <c r="A3211" s="90">
        <v>91</v>
      </c>
      <c r="B3211" s="92" t="s">
        <v>3776</v>
      </c>
      <c r="C3211" s="90" t="s">
        <v>82</v>
      </c>
      <c r="D3211" s="90">
        <v>1</v>
      </c>
      <c r="E3211" s="90">
        <v>1</v>
      </c>
      <c r="F3211" s="90" t="s">
        <v>566</v>
      </c>
      <c r="G3211" s="95">
        <v>89.384302790856594</v>
      </c>
      <c r="H3211" s="97">
        <v>104.36784228424573</v>
      </c>
      <c r="I3211" s="97">
        <v>74.400763297467464</v>
      </c>
      <c r="J3211" s="90" t="s">
        <v>8678</v>
      </c>
      <c r="K3211" s="95">
        <v>2.31114602088928</v>
      </c>
      <c r="L3211" s="110">
        <v>222.2259979248046</v>
      </c>
    </row>
    <row r="3212" spans="1:12" ht="15" customHeight="1">
      <c r="A3212" s="90">
        <v>91</v>
      </c>
      <c r="B3212" s="92" t="s">
        <v>3777</v>
      </c>
      <c r="C3212" s="90" t="s">
        <v>82</v>
      </c>
      <c r="D3212" s="90">
        <v>1</v>
      </c>
      <c r="E3212" s="90">
        <v>1</v>
      </c>
      <c r="F3212" s="90" t="s">
        <v>566</v>
      </c>
      <c r="G3212" s="95">
        <v>60.086587759354302</v>
      </c>
      <c r="H3212" s="97">
        <v>70.158935281288237</v>
      </c>
      <c r="I3212" s="97">
        <v>50.014240237420367</v>
      </c>
      <c r="J3212" s="90" t="s">
        <v>8678</v>
      </c>
      <c r="K3212" s="95">
        <v>2.0381047725677401</v>
      </c>
      <c r="L3212" s="110">
        <v>226.7931213378906</v>
      </c>
    </row>
    <row r="3213" spans="1:12" ht="15" customHeight="1">
      <c r="A3213" s="90">
        <v>91</v>
      </c>
      <c r="B3213" s="92" t="s">
        <v>3778</v>
      </c>
      <c r="C3213" s="90" t="s">
        <v>82</v>
      </c>
      <c r="D3213" s="90">
        <v>1</v>
      </c>
      <c r="E3213" s="90">
        <v>1</v>
      </c>
      <c r="F3213" s="90" t="s">
        <v>566</v>
      </c>
      <c r="G3213" s="95">
        <v>23.523363020891299</v>
      </c>
      <c r="H3213" s="97">
        <v>27.466597211189296</v>
      </c>
      <c r="I3213" s="97">
        <v>19.580128830593303</v>
      </c>
      <c r="J3213" s="90" t="s">
        <v>8678</v>
      </c>
      <c r="K3213" s="95">
        <v>3.7296545505523602</v>
      </c>
      <c r="L3213" s="110">
        <v>196.35218811035151</v>
      </c>
    </row>
    <row r="3214" spans="1:12" ht="15" customHeight="1">
      <c r="A3214" s="90">
        <v>91</v>
      </c>
      <c r="B3214" s="92" t="s">
        <v>3779</v>
      </c>
      <c r="C3214" s="90" t="s">
        <v>82</v>
      </c>
      <c r="D3214" s="90">
        <v>1</v>
      </c>
      <c r="E3214" s="90">
        <v>1</v>
      </c>
      <c r="F3214" s="90" t="s">
        <v>566</v>
      </c>
      <c r="G3214" s="95">
        <v>1.4116528436800301E-2</v>
      </c>
      <c r="H3214" s="97">
        <v>1.6482889808295886E-2</v>
      </c>
      <c r="I3214" s="97">
        <v>1.1750167065304715E-2</v>
      </c>
      <c r="J3214" s="90" t="s">
        <v>8678</v>
      </c>
      <c r="K3214" s="95">
        <v>4.36370801925659</v>
      </c>
      <c r="L3214" s="110">
        <v>184.43527221679679</v>
      </c>
    </row>
    <row r="3215" spans="1:12" ht="15" customHeight="1">
      <c r="A3215" s="90">
        <v>91</v>
      </c>
      <c r="B3215" s="92" t="s">
        <v>3780</v>
      </c>
      <c r="C3215" s="90" t="s">
        <v>82</v>
      </c>
      <c r="D3215" s="90">
        <v>1</v>
      </c>
      <c r="E3215" s="90">
        <v>1</v>
      </c>
      <c r="F3215" s="90" t="s">
        <v>566</v>
      </c>
      <c r="G3215" s="95">
        <v>21.827828362976401</v>
      </c>
      <c r="H3215" s="97">
        <v>25.486839152564752</v>
      </c>
      <c r="I3215" s="97">
        <v>18.168817573388051</v>
      </c>
      <c r="J3215" s="90" t="s">
        <v>8678</v>
      </c>
      <c r="K3215" s="95">
        <v>4.8343138694763104</v>
      </c>
      <c r="L3215" s="110">
        <v>190.4631977081298</v>
      </c>
    </row>
    <row r="3216" spans="1:12" ht="15" customHeight="1">
      <c r="A3216" s="90">
        <v>91</v>
      </c>
      <c r="B3216" s="92" t="s">
        <v>3781</v>
      </c>
      <c r="C3216" s="90" t="s">
        <v>82</v>
      </c>
      <c r="D3216" s="90">
        <v>1</v>
      </c>
      <c r="E3216" s="90">
        <v>1</v>
      </c>
      <c r="F3216" s="90" t="s">
        <v>566</v>
      </c>
      <c r="G3216" s="95">
        <v>25.2331324601906</v>
      </c>
      <c r="H3216" s="97">
        <v>29.462976235375926</v>
      </c>
      <c r="I3216" s="97">
        <v>21.003288685005273</v>
      </c>
      <c r="J3216" s="90" t="s">
        <v>8678</v>
      </c>
      <c r="K3216" s="95">
        <v>3.7888646125793399</v>
      </c>
      <c r="L3216" s="110">
        <v>214.911865234375</v>
      </c>
    </row>
    <row r="3217" spans="1:12" ht="15" customHeight="1">
      <c r="A3217" s="90">
        <v>91</v>
      </c>
      <c r="B3217" s="92" t="s">
        <v>3782</v>
      </c>
      <c r="C3217" s="90" t="s">
        <v>82</v>
      </c>
      <c r="D3217" s="90">
        <v>1</v>
      </c>
      <c r="E3217" s="90">
        <v>1</v>
      </c>
      <c r="F3217" s="90" t="s">
        <v>566</v>
      </c>
      <c r="G3217" s="95">
        <v>6.1398710699417797E-2</v>
      </c>
      <c r="H3217" s="97">
        <v>7.1691010106400554E-2</v>
      </c>
      <c r="I3217" s="97">
        <v>5.1106411292435046E-2</v>
      </c>
      <c r="J3217" s="90" t="s">
        <v>8678</v>
      </c>
      <c r="K3217" s="95">
        <v>4.1008934974670401</v>
      </c>
      <c r="L3217" s="110">
        <v>192.1336975097656</v>
      </c>
    </row>
    <row r="3218" spans="1:12" ht="15" customHeight="1">
      <c r="A3218" s="90">
        <v>91</v>
      </c>
      <c r="B3218" s="92" t="s">
        <v>3783</v>
      </c>
      <c r="C3218" s="90" t="s">
        <v>82</v>
      </c>
      <c r="D3218" s="90">
        <v>1</v>
      </c>
      <c r="E3218" s="90">
        <v>1</v>
      </c>
      <c r="F3218" s="90" t="s">
        <v>566</v>
      </c>
      <c r="G3218" s="95">
        <v>1.74845436328567E-3</v>
      </c>
      <c r="H3218" s="97">
        <v>2.0415487231083126E-3</v>
      </c>
      <c r="I3218" s="97">
        <v>1.4553600034630271E-3</v>
      </c>
      <c r="J3218" s="90" t="s">
        <v>8678</v>
      </c>
      <c r="K3218" s="95">
        <v>3.7719774246215798</v>
      </c>
      <c r="L3218" s="110">
        <v>189.26303291320801</v>
      </c>
    </row>
    <row r="3219" spans="1:12" ht="15" customHeight="1">
      <c r="A3219" s="90">
        <v>91</v>
      </c>
      <c r="B3219" s="92" t="s">
        <v>3784</v>
      </c>
      <c r="C3219" s="90" t="s">
        <v>82</v>
      </c>
      <c r="D3219" s="90">
        <v>1</v>
      </c>
      <c r="E3219" s="90">
        <v>1</v>
      </c>
      <c r="F3219" s="90" t="s">
        <v>566</v>
      </c>
      <c r="G3219" s="95">
        <v>0.10937742597099299</v>
      </c>
      <c r="H3219" s="97">
        <v>0.1277124236221607</v>
      </c>
      <c r="I3219" s="97">
        <v>9.1042428319825286E-2</v>
      </c>
      <c r="J3219" s="90" t="s">
        <v>8678</v>
      </c>
      <c r="K3219" s="95">
        <v>2.8057868480682302</v>
      </c>
      <c r="L3219" s="110">
        <v>191.7049942016601</v>
      </c>
    </row>
    <row r="3220" spans="1:12" ht="15" customHeight="1">
      <c r="A3220" s="90">
        <v>91</v>
      </c>
      <c r="B3220" s="92" t="s">
        <v>3785</v>
      </c>
      <c r="C3220" s="90" t="s">
        <v>82</v>
      </c>
      <c r="D3220" s="90">
        <v>1</v>
      </c>
      <c r="E3220" s="90">
        <v>1</v>
      </c>
      <c r="F3220" s="90" t="s">
        <v>566</v>
      </c>
      <c r="G3220" s="95">
        <v>122.908099852091</v>
      </c>
      <c r="H3220" s="97">
        <v>143.51125175562191</v>
      </c>
      <c r="I3220" s="97">
        <v>102.30494794856008</v>
      </c>
      <c r="J3220" s="90" t="s">
        <v>8678</v>
      </c>
      <c r="K3220" s="95">
        <v>3.6653072834014799</v>
      </c>
      <c r="L3220" s="110">
        <v>216.67445373535151</v>
      </c>
    </row>
    <row r="3221" spans="1:12" ht="15" customHeight="1">
      <c r="A3221" s="90">
        <v>91</v>
      </c>
      <c r="B3221" s="92" t="s">
        <v>3786</v>
      </c>
      <c r="C3221" s="90" t="s">
        <v>82</v>
      </c>
      <c r="D3221" s="90">
        <v>1</v>
      </c>
      <c r="E3221" s="90">
        <v>1</v>
      </c>
      <c r="F3221" s="90" t="s">
        <v>566</v>
      </c>
      <c r="G3221" s="95">
        <v>16.248552415584399</v>
      </c>
      <c r="H3221" s="97">
        <v>18.972306131032258</v>
      </c>
      <c r="I3221" s="97">
        <v>13.52479870013654</v>
      </c>
      <c r="J3221" s="90" t="s">
        <v>8678</v>
      </c>
      <c r="K3221" s="95">
        <v>4.7178668975829998</v>
      </c>
      <c r="L3221" s="110">
        <v>221.01752090454102</v>
      </c>
    </row>
    <row r="3222" spans="1:12" ht="15" customHeight="1">
      <c r="A3222" s="90">
        <v>91</v>
      </c>
      <c r="B3222" s="92" t="s">
        <v>3787</v>
      </c>
      <c r="C3222" s="90" t="s">
        <v>82</v>
      </c>
      <c r="D3222" s="90">
        <v>1</v>
      </c>
      <c r="E3222" s="90">
        <v>1</v>
      </c>
      <c r="F3222" s="90" t="s">
        <v>566</v>
      </c>
      <c r="G3222" s="95">
        <v>0</v>
      </c>
      <c r="H3222" s="97">
        <v>0</v>
      </c>
      <c r="I3222" s="97">
        <v>0</v>
      </c>
      <c r="J3222" s="90" t="s">
        <v>8678</v>
      </c>
      <c r="K3222" s="95">
        <v>3.7950522899627601</v>
      </c>
      <c r="L3222" s="110">
        <v>223.8232879638671</v>
      </c>
    </row>
    <row r="3223" spans="1:12" ht="15" customHeight="1">
      <c r="A3223" s="90">
        <v>92</v>
      </c>
      <c r="B3223" s="92" t="s">
        <v>3788</v>
      </c>
      <c r="C3223" s="90" t="s">
        <v>82</v>
      </c>
      <c r="D3223" s="90">
        <v>1</v>
      </c>
      <c r="E3223" s="90">
        <v>1</v>
      </c>
      <c r="F3223" s="90" t="s">
        <v>566</v>
      </c>
      <c r="G3223" s="95">
        <v>14.411760975864</v>
      </c>
      <c r="H3223" s="97">
        <v>16.827612339121842</v>
      </c>
      <c r="I3223" s="97">
        <v>11.995909612606161</v>
      </c>
      <c r="J3223" s="90" t="s">
        <v>8678</v>
      </c>
      <c r="K3223" s="95">
        <v>2.9840092658996502</v>
      </c>
      <c r="L3223" s="110">
        <v>241.04684448242182</v>
      </c>
    </row>
    <row r="3224" spans="1:12" ht="15" customHeight="1">
      <c r="A3224" s="90">
        <v>92</v>
      </c>
      <c r="B3224" s="92" t="s">
        <v>3789</v>
      </c>
      <c r="C3224" s="90" t="s">
        <v>82</v>
      </c>
      <c r="D3224" s="90">
        <v>1</v>
      </c>
      <c r="E3224" s="90">
        <v>1</v>
      </c>
      <c r="F3224" s="90" t="s">
        <v>566</v>
      </c>
      <c r="G3224" s="95">
        <v>61.4091593100285</v>
      </c>
      <c r="H3224" s="97">
        <v>71.703210223314358</v>
      </c>
      <c r="I3224" s="97">
        <v>51.115108396742642</v>
      </c>
      <c r="J3224" s="90" t="s">
        <v>8678</v>
      </c>
      <c r="K3224" s="95">
        <v>2.52338218688964</v>
      </c>
      <c r="L3224" s="110">
        <v>233.27159881591791</v>
      </c>
    </row>
    <row r="3225" spans="1:12" ht="15" customHeight="1">
      <c r="A3225" s="90">
        <v>92</v>
      </c>
      <c r="B3225" s="92" t="s">
        <v>3790</v>
      </c>
      <c r="C3225" s="90" t="s">
        <v>82</v>
      </c>
      <c r="D3225" s="90">
        <v>1</v>
      </c>
      <c r="E3225" s="90">
        <v>1</v>
      </c>
      <c r="F3225" s="90" t="s">
        <v>566</v>
      </c>
      <c r="G3225" s="95">
        <v>48.071606906721001</v>
      </c>
      <c r="H3225" s="97">
        <v>56.129876626437515</v>
      </c>
      <c r="I3225" s="97">
        <v>40.013337187004488</v>
      </c>
      <c r="J3225" s="90" t="s">
        <v>8678</v>
      </c>
      <c r="K3225" s="95">
        <v>2.2995047569274898</v>
      </c>
      <c r="L3225" s="110">
        <v>235.49705505371088</v>
      </c>
    </row>
    <row r="3226" spans="1:12" ht="15" customHeight="1">
      <c r="A3226" s="90">
        <v>92</v>
      </c>
      <c r="B3226" s="92" t="s">
        <v>3791</v>
      </c>
      <c r="C3226" s="90" t="s">
        <v>82</v>
      </c>
      <c r="D3226" s="90">
        <v>1</v>
      </c>
      <c r="E3226" s="90">
        <v>1</v>
      </c>
      <c r="F3226" s="90" t="s">
        <v>566</v>
      </c>
      <c r="G3226" s="95">
        <v>51.987577876294097</v>
      </c>
      <c r="H3226" s="97">
        <v>60.702283948317941</v>
      </c>
      <c r="I3226" s="97">
        <v>43.272871804270252</v>
      </c>
      <c r="J3226" s="90" t="s">
        <v>8678</v>
      </c>
      <c r="K3226" s="95">
        <v>2.7139532566070499</v>
      </c>
      <c r="L3226" s="110">
        <v>219.03258514404291</v>
      </c>
    </row>
    <row r="3227" spans="1:12" ht="15" customHeight="1">
      <c r="A3227" s="90">
        <v>92</v>
      </c>
      <c r="B3227" s="92" t="s">
        <v>3792</v>
      </c>
      <c r="C3227" s="90" t="s">
        <v>82</v>
      </c>
      <c r="D3227" s="90">
        <v>1</v>
      </c>
      <c r="E3227" s="90">
        <v>1</v>
      </c>
      <c r="F3227" s="90" t="s">
        <v>566</v>
      </c>
      <c r="G3227" s="95">
        <v>38.736633798457099</v>
      </c>
      <c r="H3227" s="97">
        <v>45.230076877810696</v>
      </c>
      <c r="I3227" s="97">
        <v>32.243190719103502</v>
      </c>
      <c r="J3227" s="90" t="s">
        <v>8678</v>
      </c>
      <c r="K3227" s="95">
        <v>2.6139218807220401</v>
      </c>
      <c r="L3227" s="110">
        <v>208.9799919128418</v>
      </c>
    </row>
    <row r="3228" spans="1:12" ht="15" customHeight="1">
      <c r="A3228" s="90">
        <v>92</v>
      </c>
      <c r="B3228" s="92" t="s">
        <v>3793</v>
      </c>
      <c r="C3228" s="90" t="s">
        <v>82</v>
      </c>
      <c r="D3228" s="90">
        <v>1</v>
      </c>
      <c r="E3228" s="90">
        <v>1</v>
      </c>
      <c r="F3228" s="90" t="s">
        <v>566</v>
      </c>
      <c r="G3228" s="95">
        <v>0</v>
      </c>
      <c r="H3228" s="97">
        <v>0</v>
      </c>
      <c r="I3228" s="97">
        <v>0</v>
      </c>
      <c r="J3228" s="90" t="s">
        <v>8678</v>
      </c>
      <c r="K3228" s="95">
        <v>2.3533530235290501</v>
      </c>
      <c r="L3228" s="110">
        <v>207.31659317016602</v>
      </c>
    </row>
    <row r="3229" spans="1:12" ht="15" customHeight="1">
      <c r="A3229" s="90">
        <v>92</v>
      </c>
      <c r="B3229" s="92" t="s">
        <v>3794</v>
      </c>
      <c r="C3229" s="90" t="s">
        <v>82</v>
      </c>
      <c r="D3229" s="90">
        <v>1</v>
      </c>
      <c r="E3229" s="90">
        <v>1</v>
      </c>
      <c r="F3229" s="90" t="s">
        <v>566</v>
      </c>
      <c r="G3229" s="95">
        <v>43.3194001315495</v>
      </c>
      <c r="H3229" s="97">
        <v>50.581054834162387</v>
      </c>
      <c r="I3229" s="97">
        <v>36.057745428936613</v>
      </c>
      <c r="J3229" s="90" t="s">
        <v>8678</v>
      </c>
      <c r="K3229" s="95">
        <v>2.1993248462677002</v>
      </c>
      <c r="L3229" s="110">
        <v>211.888313293457</v>
      </c>
    </row>
    <row r="3230" spans="1:12" ht="15" customHeight="1">
      <c r="A3230" s="90">
        <v>92</v>
      </c>
      <c r="B3230" s="92" t="s">
        <v>3795</v>
      </c>
      <c r="C3230" s="90" t="s">
        <v>82</v>
      </c>
      <c r="D3230" s="90">
        <v>1</v>
      </c>
      <c r="E3230" s="90">
        <v>1</v>
      </c>
      <c r="F3230" s="90" t="s">
        <v>566</v>
      </c>
      <c r="G3230" s="95">
        <v>0</v>
      </c>
      <c r="H3230" s="97">
        <v>0</v>
      </c>
      <c r="I3230" s="97">
        <v>0</v>
      </c>
      <c r="J3230" s="90" t="s">
        <v>8678</v>
      </c>
      <c r="K3230" s="95">
        <v>5.7112736701965297</v>
      </c>
      <c r="L3230" s="110">
        <v>216.6956062316894</v>
      </c>
    </row>
    <row r="3231" spans="1:12" ht="15" customHeight="1">
      <c r="A3231" s="90">
        <v>92</v>
      </c>
      <c r="B3231" s="92" t="s">
        <v>3796</v>
      </c>
      <c r="C3231" s="90" t="s">
        <v>82</v>
      </c>
      <c r="D3231" s="90">
        <v>1</v>
      </c>
      <c r="E3231" s="90">
        <v>1</v>
      </c>
      <c r="F3231" s="90" t="s">
        <v>566</v>
      </c>
      <c r="G3231" s="95">
        <v>72.805012407660399</v>
      </c>
      <c r="H3231" s="97">
        <v>85.00935639946087</v>
      </c>
      <c r="I3231" s="97">
        <v>60.600668415859928</v>
      </c>
      <c r="J3231" s="90" t="s">
        <v>8678</v>
      </c>
      <c r="K3231" s="95">
        <v>5.9389090538024902</v>
      </c>
      <c r="L3231" s="110">
        <v>211.4235916137695</v>
      </c>
    </row>
    <row r="3232" spans="1:12" ht="15" customHeight="1">
      <c r="A3232" s="90">
        <v>92</v>
      </c>
      <c r="B3232" s="92" t="s">
        <v>3797</v>
      </c>
      <c r="C3232" s="90" t="s">
        <v>82</v>
      </c>
      <c r="D3232" s="90">
        <v>1</v>
      </c>
      <c r="E3232" s="90">
        <v>1</v>
      </c>
      <c r="F3232" s="90" t="s">
        <v>566</v>
      </c>
      <c r="G3232" s="95">
        <v>59.4579645015286</v>
      </c>
      <c r="H3232" s="97">
        <v>69.424935563435398</v>
      </c>
      <c r="I3232" s="97">
        <v>49.490993439621803</v>
      </c>
      <c r="J3232" s="90" t="s">
        <v>8678</v>
      </c>
      <c r="K3232" s="95">
        <v>4.2232990264892498</v>
      </c>
      <c r="L3232" s="110">
        <v>201.2340545654296</v>
      </c>
    </row>
    <row r="3233" spans="1:12" ht="15" customHeight="1">
      <c r="A3233" s="90">
        <v>92</v>
      </c>
      <c r="B3233" s="92" t="s">
        <v>3798</v>
      </c>
      <c r="C3233" s="90" t="s">
        <v>82</v>
      </c>
      <c r="D3233" s="90">
        <v>1</v>
      </c>
      <c r="E3233" s="90">
        <v>1</v>
      </c>
      <c r="F3233" s="90" t="s">
        <v>566</v>
      </c>
      <c r="G3233" s="95">
        <v>58.964555519831997</v>
      </c>
      <c r="H3233" s="97">
        <v>68.848816164665422</v>
      </c>
      <c r="I3233" s="97">
        <v>49.080294874998572</v>
      </c>
      <c r="J3233" s="90" t="s">
        <v>8678</v>
      </c>
      <c r="K3233" s="95">
        <v>2.8038682937621999</v>
      </c>
      <c r="L3233" s="110">
        <v>222.98024749755851</v>
      </c>
    </row>
    <row r="3234" spans="1:12" ht="15" customHeight="1">
      <c r="A3234" s="90">
        <v>92</v>
      </c>
      <c r="B3234" s="92" t="s">
        <v>3799</v>
      </c>
      <c r="C3234" s="90" t="s">
        <v>82</v>
      </c>
      <c r="D3234" s="90">
        <v>1</v>
      </c>
      <c r="E3234" s="90">
        <v>1</v>
      </c>
      <c r="F3234" s="90" t="s">
        <v>566</v>
      </c>
      <c r="G3234" s="95">
        <v>54.842135845104004</v>
      </c>
      <c r="H3234" s="97">
        <v>64.035353028434599</v>
      </c>
      <c r="I3234" s="97">
        <v>45.648918661773408</v>
      </c>
      <c r="J3234" s="90" t="s">
        <v>8678</v>
      </c>
      <c r="K3234" s="95">
        <v>2.2303886413574201</v>
      </c>
      <c r="L3234" s="110">
        <v>228.12412261962891</v>
      </c>
    </row>
    <row r="3235" spans="1:12" ht="15" customHeight="1">
      <c r="A3235" s="90">
        <v>92</v>
      </c>
      <c r="B3235" s="92" t="s">
        <v>3800</v>
      </c>
      <c r="C3235" s="90" t="s">
        <v>82</v>
      </c>
      <c r="D3235" s="90">
        <v>1</v>
      </c>
      <c r="E3235" s="90">
        <v>1</v>
      </c>
      <c r="F3235" s="90" t="s">
        <v>566</v>
      </c>
      <c r="G3235" s="95">
        <v>49.0398381989828</v>
      </c>
      <c r="H3235" s="97">
        <v>57.260413059013317</v>
      </c>
      <c r="I3235" s="97">
        <v>40.819263338952283</v>
      </c>
      <c r="J3235" s="90" t="s">
        <v>8678</v>
      </c>
      <c r="K3235" s="95">
        <v>1.6353777647018399</v>
      </c>
      <c r="L3235" s="110">
        <v>223.46456527709961</v>
      </c>
    </row>
    <row r="3236" spans="1:12" ht="15" customHeight="1">
      <c r="A3236" s="90">
        <v>92</v>
      </c>
      <c r="B3236" s="92" t="s">
        <v>3801</v>
      </c>
      <c r="C3236" s="90" t="s">
        <v>82</v>
      </c>
      <c r="D3236" s="90">
        <v>1</v>
      </c>
      <c r="E3236" s="90">
        <v>1</v>
      </c>
      <c r="F3236" s="90" t="s">
        <v>566</v>
      </c>
      <c r="G3236" s="95">
        <v>0</v>
      </c>
      <c r="H3236" s="97">
        <v>0</v>
      </c>
      <c r="I3236" s="97">
        <v>0</v>
      </c>
      <c r="J3236" s="90" t="s">
        <v>8678</v>
      </c>
      <c r="K3236" s="95">
        <v>0.95763254165649403</v>
      </c>
      <c r="L3236" s="110">
        <v>227.52825927734369</v>
      </c>
    </row>
    <row r="3237" spans="1:12" ht="15" customHeight="1">
      <c r="A3237" s="90">
        <v>92</v>
      </c>
      <c r="B3237" s="92" t="s">
        <v>3802</v>
      </c>
      <c r="C3237" s="90" t="s">
        <v>82</v>
      </c>
      <c r="D3237" s="90">
        <v>1</v>
      </c>
      <c r="E3237" s="90">
        <v>1</v>
      </c>
      <c r="F3237" s="90" t="s">
        <v>566</v>
      </c>
      <c r="G3237" s="95">
        <v>10.499994432493899</v>
      </c>
      <c r="H3237" s="97">
        <v>12.260114233705034</v>
      </c>
      <c r="I3237" s="97">
        <v>8.7398746312827651</v>
      </c>
      <c r="J3237" s="90" t="s">
        <v>8678</v>
      </c>
      <c r="K3237" s="95">
        <v>2.03419637680053</v>
      </c>
      <c r="L3237" s="110">
        <v>248.15582275390619</v>
      </c>
    </row>
    <row r="3238" spans="1:12" ht="15" customHeight="1">
      <c r="A3238" s="90">
        <v>92</v>
      </c>
      <c r="B3238" s="92" t="s">
        <v>3803</v>
      </c>
      <c r="C3238" s="90" t="s">
        <v>82</v>
      </c>
      <c r="D3238" s="90">
        <v>1</v>
      </c>
      <c r="E3238" s="90">
        <v>1</v>
      </c>
      <c r="F3238" s="90" t="s">
        <v>566</v>
      </c>
      <c r="G3238" s="95">
        <v>12.4038957270055</v>
      </c>
      <c r="H3238" s="97">
        <v>14.48316754201684</v>
      </c>
      <c r="I3238" s="97">
        <v>10.324623911994159</v>
      </c>
      <c r="J3238" s="90" t="s">
        <v>8678</v>
      </c>
      <c r="K3238" s="95">
        <v>2.6908504962921098</v>
      </c>
      <c r="L3238" s="110">
        <v>268.18803405761702</v>
      </c>
    </row>
    <row r="3239" spans="1:12" ht="15" customHeight="1">
      <c r="A3239" s="90">
        <v>92</v>
      </c>
      <c r="B3239" s="92" t="s">
        <v>3804</v>
      </c>
      <c r="C3239" s="90" t="s">
        <v>82</v>
      </c>
      <c r="D3239" s="90">
        <v>1</v>
      </c>
      <c r="E3239" s="90">
        <v>1</v>
      </c>
      <c r="F3239" s="90" t="s">
        <v>566</v>
      </c>
      <c r="G3239" s="95">
        <v>0</v>
      </c>
      <c r="H3239" s="97">
        <v>0</v>
      </c>
      <c r="I3239" s="97">
        <v>0</v>
      </c>
      <c r="J3239" s="90" t="s">
        <v>8678</v>
      </c>
      <c r="K3239" s="95">
        <v>2.43908619880676</v>
      </c>
      <c r="L3239" s="110">
        <v>259.34828186035151</v>
      </c>
    </row>
    <row r="3240" spans="1:12" ht="15" customHeight="1">
      <c r="A3240" s="90">
        <v>92</v>
      </c>
      <c r="B3240" s="92" t="s">
        <v>3805</v>
      </c>
      <c r="C3240" s="90" t="s">
        <v>82</v>
      </c>
      <c r="D3240" s="90">
        <v>1</v>
      </c>
      <c r="E3240" s="90">
        <v>1</v>
      </c>
      <c r="F3240" s="90" t="s">
        <v>566</v>
      </c>
      <c r="G3240" s="95">
        <v>19.0540228531504</v>
      </c>
      <c r="H3240" s="97">
        <v>22.248059110233811</v>
      </c>
      <c r="I3240" s="97">
        <v>15.859986596066987</v>
      </c>
      <c r="J3240" s="90" t="s">
        <v>8678</v>
      </c>
      <c r="K3240" s="95">
        <v>1.5058294534683201</v>
      </c>
      <c r="L3240" s="110">
        <v>275.691802978515</v>
      </c>
    </row>
    <row r="3241" spans="1:12" ht="15" customHeight="1">
      <c r="A3241" s="90">
        <v>92</v>
      </c>
      <c r="B3241" s="92" t="s">
        <v>3806</v>
      </c>
      <c r="C3241" s="90" t="s">
        <v>82</v>
      </c>
      <c r="D3241" s="90">
        <v>1</v>
      </c>
      <c r="E3241" s="90">
        <v>1</v>
      </c>
      <c r="F3241" s="90" t="s">
        <v>566</v>
      </c>
      <c r="G3241" s="95">
        <v>22.030349272069799</v>
      </c>
      <c r="H3241" s="97">
        <v>25.723308752254731</v>
      </c>
      <c r="I3241" s="97">
        <v>18.337389791884867</v>
      </c>
      <c r="J3241" s="90" t="s">
        <v>8678</v>
      </c>
      <c r="K3241" s="95">
        <v>1.4013315439224201</v>
      </c>
      <c r="L3241" s="110">
        <v>265.916130065917</v>
      </c>
    </row>
    <row r="3242" spans="1:12" ht="15" customHeight="1">
      <c r="A3242" s="90">
        <v>92</v>
      </c>
      <c r="B3242" s="92" t="s">
        <v>3807</v>
      </c>
      <c r="C3242" s="90" t="s">
        <v>82</v>
      </c>
      <c r="D3242" s="90">
        <v>1</v>
      </c>
      <c r="E3242" s="90">
        <v>1</v>
      </c>
      <c r="F3242" s="90" t="s">
        <v>566</v>
      </c>
      <c r="G3242" s="95">
        <v>5.0378749674786496</v>
      </c>
      <c r="H3242" s="97">
        <v>5.8823766996742322</v>
      </c>
      <c r="I3242" s="97">
        <v>4.193373235283067</v>
      </c>
      <c r="J3242" s="90" t="s">
        <v>8678</v>
      </c>
      <c r="K3242" s="95">
        <v>0.96949315071105902</v>
      </c>
      <c r="L3242" s="110">
        <v>232.23774719238281</v>
      </c>
    </row>
    <row r="3243" spans="1:12" ht="15" customHeight="1">
      <c r="A3243" s="90">
        <v>92</v>
      </c>
      <c r="B3243" s="92" t="s">
        <v>3808</v>
      </c>
      <c r="C3243" s="90" t="s">
        <v>82</v>
      </c>
      <c r="D3243" s="90">
        <v>1</v>
      </c>
      <c r="E3243" s="90">
        <v>1</v>
      </c>
      <c r="F3243" s="90" t="s">
        <v>566</v>
      </c>
      <c r="G3243" s="95">
        <v>15.3589670220871</v>
      </c>
      <c r="H3243" s="97">
        <v>17.933599052182704</v>
      </c>
      <c r="I3243" s="97">
        <v>12.784334991991496</v>
      </c>
      <c r="J3243" s="90" t="s">
        <v>8678</v>
      </c>
      <c r="K3243" s="95">
        <v>0.68719619512557895</v>
      </c>
      <c r="L3243" s="110">
        <v>168.45993041992188</v>
      </c>
    </row>
    <row r="3244" spans="1:12" ht="15" customHeight="1">
      <c r="A3244" s="90">
        <v>92</v>
      </c>
      <c r="B3244" s="92" t="s">
        <v>3809</v>
      </c>
      <c r="C3244" s="90" t="s">
        <v>82</v>
      </c>
      <c r="D3244" s="90">
        <v>1</v>
      </c>
      <c r="E3244" s="90">
        <v>1</v>
      </c>
      <c r="F3244" s="90" t="s">
        <v>566</v>
      </c>
      <c r="G3244" s="95">
        <v>11.658428649967201</v>
      </c>
      <c r="H3244" s="97">
        <v>13.61273741172343</v>
      </c>
      <c r="I3244" s="97">
        <v>9.7041198882109718</v>
      </c>
      <c r="J3244" s="90" t="s">
        <v>8678</v>
      </c>
      <c r="K3244" s="95">
        <v>0.40402343869209201</v>
      </c>
      <c r="L3244" s="110">
        <v>214.9270706176757</v>
      </c>
    </row>
    <row r="3245" spans="1:12" ht="15" customHeight="1">
      <c r="A3245" s="90">
        <v>92</v>
      </c>
      <c r="B3245" s="92" t="s">
        <v>3810</v>
      </c>
      <c r="C3245" s="90" t="s">
        <v>82</v>
      </c>
      <c r="D3245" s="90">
        <v>1</v>
      </c>
      <c r="E3245" s="90">
        <v>1</v>
      </c>
      <c r="F3245" s="90" t="s">
        <v>566</v>
      </c>
      <c r="G3245" s="95">
        <v>14.0145866186931</v>
      </c>
      <c r="H3245" s="97">
        <v>16.363859427544625</v>
      </c>
      <c r="I3245" s="97">
        <v>11.665313809841575</v>
      </c>
      <c r="J3245" s="90" t="s">
        <v>8678</v>
      </c>
      <c r="K3245" s="95">
        <v>1.0964431762695299</v>
      </c>
      <c r="L3245" s="110">
        <v>218.04986953735352</v>
      </c>
    </row>
    <row r="3246" spans="1:12" ht="15" customHeight="1">
      <c r="A3246" s="90">
        <v>92</v>
      </c>
      <c r="B3246" s="92" t="s">
        <v>3811</v>
      </c>
      <c r="C3246" s="90" t="s">
        <v>82</v>
      </c>
      <c r="D3246" s="90">
        <v>1</v>
      </c>
      <c r="E3246" s="90">
        <v>1</v>
      </c>
      <c r="F3246" s="90" t="s">
        <v>566</v>
      </c>
      <c r="G3246" s="95">
        <v>0</v>
      </c>
      <c r="H3246" s="97">
        <v>0</v>
      </c>
      <c r="I3246" s="97">
        <v>0</v>
      </c>
      <c r="J3246" s="90" t="s">
        <v>8678</v>
      </c>
      <c r="K3246" s="95">
        <v>1.5368359088897701</v>
      </c>
      <c r="L3246" s="110">
        <v>177.1925258636474</v>
      </c>
    </row>
    <row r="3247" spans="1:12" ht="15" customHeight="1">
      <c r="A3247" s="90">
        <v>92</v>
      </c>
      <c r="B3247" s="92" t="s">
        <v>3812</v>
      </c>
      <c r="C3247" s="90" t="s">
        <v>82</v>
      </c>
      <c r="D3247" s="90">
        <v>1</v>
      </c>
      <c r="E3247" s="90">
        <v>1</v>
      </c>
      <c r="F3247" s="90" t="s">
        <v>566</v>
      </c>
      <c r="G3247" s="95">
        <v>0</v>
      </c>
      <c r="H3247" s="97">
        <v>0</v>
      </c>
      <c r="I3247" s="97">
        <v>0</v>
      </c>
      <c r="J3247" s="90" t="s">
        <v>8678</v>
      </c>
      <c r="K3247" s="95">
        <v>2.5915853977203298</v>
      </c>
      <c r="L3247" s="110">
        <v>183.13025856018061</v>
      </c>
    </row>
    <row r="3248" spans="1:12" ht="15" customHeight="1">
      <c r="A3248" s="90">
        <v>92</v>
      </c>
      <c r="B3248" s="92" t="s">
        <v>3813</v>
      </c>
      <c r="C3248" s="90" t="s">
        <v>82</v>
      </c>
      <c r="D3248" s="90">
        <v>1</v>
      </c>
      <c r="E3248" s="90">
        <v>1</v>
      </c>
      <c r="F3248" s="90" t="s">
        <v>566</v>
      </c>
      <c r="G3248" s="95">
        <v>0</v>
      </c>
      <c r="H3248" s="97">
        <v>0</v>
      </c>
      <c r="I3248" s="97">
        <v>0</v>
      </c>
      <c r="J3248" s="90" t="s">
        <v>8678</v>
      </c>
      <c r="K3248" s="95">
        <v>3.2662723064422599</v>
      </c>
      <c r="L3248" s="110">
        <v>182.55002403259269</v>
      </c>
    </row>
    <row r="3249" spans="1:12" ht="15" customHeight="1">
      <c r="A3249" s="90">
        <v>92</v>
      </c>
      <c r="B3249" s="92" t="s">
        <v>3814</v>
      </c>
      <c r="C3249" s="90" t="s">
        <v>82</v>
      </c>
      <c r="D3249" s="90">
        <v>1</v>
      </c>
      <c r="E3249" s="90">
        <v>1</v>
      </c>
      <c r="F3249" s="90" t="s">
        <v>566</v>
      </c>
      <c r="G3249" s="95">
        <v>46.100528544311899</v>
      </c>
      <c r="H3249" s="97">
        <v>53.828385321648298</v>
      </c>
      <c r="I3249" s="97">
        <v>38.3726717669755</v>
      </c>
      <c r="J3249" s="90" t="s">
        <v>8678</v>
      </c>
      <c r="K3249" s="95">
        <v>4.3310871124267498</v>
      </c>
      <c r="L3249" s="110">
        <v>183.2785472869873</v>
      </c>
    </row>
    <row r="3250" spans="1:12" ht="15" customHeight="1">
      <c r="A3250" s="90">
        <v>92</v>
      </c>
      <c r="B3250" s="92" t="s">
        <v>3815</v>
      </c>
      <c r="C3250" s="90" t="s">
        <v>82</v>
      </c>
      <c r="D3250" s="90">
        <v>1</v>
      </c>
      <c r="E3250" s="90">
        <v>1</v>
      </c>
      <c r="F3250" s="90" t="s">
        <v>566</v>
      </c>
      <c r="G3250" s="95">
        <v>51.073166004934102</v>
      </c>
      <c r="H3250" s="97">
        <v>59.634588715562771</v>
      </c>
      <c r="I3250" s="97">
        <v>42.511743294305433</v>
      </c>
      <c r="J3250" s="90" t="s">
        <v>8678</v>
      </c>
      <c r="K3250" s="95">
        <v>3.2040455341339098</v>
      </c>
      <c r="L3250" s="110">
        <v>191.1551895141601</v>
      </c>
    </row>
    <row r="3251" spans="1:12" ht="15" customHeight="1">
      <c r="A3251" s="90">
        <v>92</v>
      </c>
      <c r="B3251" s="92" t="s">
        <v>3816</v>
      </c>
      <c r="C3251" s="90" t="s">
        <v>82</v>
      </c>
      <c r="D3251" s="90">
        <v>1</v>
      </c>
      <c r="E3251" s="90">
        <v>1</v>
      </c>
      <c r="F3251" s="90" t="s">
        <v>566</v>
      </c>
      <c r="G3251" s="95">
        <v>30.699934663203098</v>
      </c>
      <c r="H3251" s="97">
        <v>35.846181477331896</v>
      </c>
      <c r="I3251" s="97">
        <v>25.553687849074301</v>
      </c>
      <c r="J3251" s="90" t="s">
        <v>8678</v>
      </c>
      <c r="K3251" s="95">
        <v>2.1288316249847399</v>
      </c>
      <c r="L3251" s="110">
        <v>213.0112876892089</v>
      </c>
    </row>
    <row r="3252" spans="1:12" ht="15" customHeight="1">
      <c r="A3252" s="90">
        <v>92</v>
      </c>
      <c r="B3252" s="92" t="s">
        <v>3817</v>
      </c>
      <c r="C3252" s="90" t="s">
        <v>82</v>
      </c>
      <c r="D3252" s="90">
        <v>1</v>
      </c>
      <c r="E3252" s="90">
        <v>1</v>
      </c>
      <c r="F3252" s="90" t="s">
        <v>566</v>
      </c>
      <c r="G3252" s="95">
        <v>18.536283124000398</v>
      </c>
      <c r="H3252" s="97">
        <v>21.643530387526777</v>
      </c>
      <c r="I3252" s="97">
        <v>15.42903586047402</v>
      </c>
      <c r="J3252" s="90" t="s">
        <v>8678</v>
      </c>
      <c r="K3252" s="95">
        <v>1.49819135665893</v>
      </c>
      <c r="L3252" s="110">
        <v>217.2306480407714</v>
      </c>
    </row>
    <row r="3253" spans="1:12" ht="15" customHeight="1">
      <c r="A3253" s="90">
        <v>92</v>
      </c>
      <c r="B3253" s="92" t="s">
        <v>3818</v>
      </c>
      <c r="C3253" s="90" t="s">
        <v>82</v>
      </c>
      <c r="D3253" s="90">
        <v>1</v>
      </c>
      <c r="E3253" s="90">
        <v>1</v>
      </c>
      <c r="F3253" s="90" t="s">
        <v>566</v>
      </c>
      <c r="G3253" s="95">
        <v>29.029321658152501</v>
      </c>
      <c r="H3253" s="97">
        <v>33.895522701852066</v>
      </c>
      <c r="I3253" s="97">
        <v>24.163120614452936</v>
      </c>
      <c r="J3253" s="90" t="s">
        <v>8678</v>
      </c>
      <c r="K3253" s="95">
        <v>0.913543760776519</v>
      </c>
      <c r="L3253" s="110">
        <v>221.2352676391601</v>
      </c>
    </row>
    <row r="3254" spans="1:12" ht="15" customHeight="1">
      <c r="A3254" s="90">
        <v>92</v>
      </c>
      <c r="B3254" s="92" t="s">
        <v>3819</v>
      </c>
      <c r="C3254" s="90" t="s">
        <v>82</v>
      </c>
      <c r="D3254" s="90">
        <v>1</v>
      </c>
      <c r="E3254" s="90">
        <v>1</v>
      </c>
      <c r="F3254" s="90" t="s">
        <v>566</v>
      </c>
      <c r="G3254" s="95">
        <v>0.75009454915737195</v>
      </c>
      <c r="H3254" s="97">
        <v>0.87583330809106108</v>
      </c>
      <c r="I3254" s="97">
        <v>0.62435579022368282</v>
      </c>
      <c r="J3254" s="90" t="s">
        <v>8678</v>
      </c>
      <c r="K3254" s="95">
        <v>0.12712620198726601</v>
      </c>
      <c r="L3254" s="110">
        <v>192.86598396301261</v>
      </c>
    </row>
    <row r="3255" spans="1:12" ht="15" customHeight="1">
      <c r="A3255" s="90">
        <v>92</v>
      </c>
      <c r="B3255" s="92" t="s">
        <v>3820</v>
      </c>
      <c r="C3255" s="90" t="s">
        <v>82</v>
      </c>
      <c r="D3255" s="90">
        <v>1</v>
      </c>
      <c r="E3255" s="90">
        <v>1</v>
      </c>
      <c r="F3255" s="90" t="s">
        <v>566</v>
      </c>
      <c r="G3255" s="95">
        <v>0.804411842900003</v>
      </c>
      <c r="H3255" s="97">
        <v>0.93925583944874669</v>
      </c>
      <c r="I3255" s="97">
        <v>0.66956784635125932</v>
      </c>
      <c r="J3255" s="90" t="s">
        <v>8678</v>
      </c>
      <c r="K3255" s="95">
        <v>8.6650766432285295E-2</v>
      </c>
      <c r="L3255" s="110">
        <v>195.13363265991211</v>
      </c>
    </row>
    <row r="3256" spans="1:12" ht="15" customHeight="1">
      <c r="A3256" s="90">
        <v>92</v>
      </c>
      <c r="B3256" s="92" t="s">
        <v>3821</v>
      </c>
      <c r="C3256" s="90" t="s">
        <v>82</v>
      </c>
      <c r="D3256" s="90">
        <v>1</v>
      </c>
      <c r="E3256" s="90">
        <v>1</v>
      </c>
      <c r="F3256" s="90" t="s">
        <v>566</v>
      </c>
      <c r="G3256" s="95">
        <v>7.5062049491776497</v>
      </c>
      <c r="H3256" s="97">
        <v>8.7644741842651008</v>
      </c>
      <c r="I3256" s="97">
        <v>6.2479357140901985</v>
      </c>
      <c r="J3256" s="90" t="s">
        <v>8678</v>
      </c>
      <c r="K3256" s="95">
        <v>0.64114505052566495</v>
      </c>
      <c r="L3256" s="110">
        <v>167.28882455825806</v>
      </c>
    </row>
    <row r="3257" spans="1:12" ht="15" customHeight="1">
      <c r="A3257" s="90">
        <v>92</v>
      </c>
      <c r="B3257" s="92" t="s">
        <v>3822</v>
      </c>
      <c r="C3257" s="90" t="s">
        <v>82</v>
      </c>
      <c r="D3257" s="90">
        <v>1</v>
      </c>
      <c r="E3257" s="90">
        <v>1</v>
      </c>
      <c r="F3257" s="90" t="s">
        <v>566</v>
      </c>
      <c r="G3257" s="95">
        <v>32.251674273916798</v>
      </c>
      <c r="H3257" s="97">
        <v>37.658040046460329</v>
      </c>
      <c r="I3257" s="97">
        <v>26.845308501373264</v>
      </c>
      <c r="J3257" s="90" t="s">
        <v>8678</v>
      </c>
      <c r="K3257" s="95">
        <v>3.45160460472106</v>
      </c>
      <c r="L3257" s="110">
        <v>149.94357299804602</v>
      </c>
    </row>
    <row r="3258" spans="1:12" ht="15" customHeight="1">
      <c r="A3258" s="90">
        <v>92</v>
      </c>
      <c r="B3258" s="92" t="s">
        <v>3823</v>
      </c>
      <c r="C3258" s="90" t="s">
        <v>82</v>
      </c>
      <c r="D3258" s="90">
        <v>1</v>
      </c>
      <c r="E3258" s="90">
        <v>1</v>
      </c>
      <c r="F3258" s="90" t="s">
        <v>566</v>
      </c>
      <c r="G3258" s="95">
        <v>0</v>
      </c>
      <c r="H3258" s="97">
        <v>0</v>
      </c>
      <c r="I3258" s="97">
        <v>0</v>
      </c>
      <c r="J3258" s="90" t="s">
        <v>8678</v>
      </c>
      <c r="K3258" s="95">
        <v>2.4940013885497998</v>
      </c>
      <c r="L3258" s="110">
        <v>178.57901382446281</v>
      </c>
    </row>
    <row r="3259" spans="1:12" ht="15" customHeight="1">
      <c r="A3259" s="90">
        <v>92</v>
      </c>
      <c r="B3259" s="92" t="s">
        <v>3824</v>
      </c>
      <c r="C3259" s="90" t="s">
        <v>82</v>
      </c>
      <c r="D3259" s="90">
        <v>1</v>
      </c>
      <c r="E3259" s="90">
        <v>1</v>
      </c>
      <c r="F3259" s="90" t="s">
        <v>566</v>
      </c>
      <c r="G3259" s="95">
        <v>0</v>
      </c>
      <c r="H3259" s="97">
        <v>0</v>
      </c>
      <c r="I3259" s="97">
        <v>0</v>
      </c>
      <c r="J3259" s="90" t="s">
        <v>8678</v>
      </c>
      <c r="K3259" s="95">
        <v>2.7413473129272399</v>
      </c>
      <c r="L3259" s="110">
        <v>188.01552581787101</v>
      </c>
    </row>
    <row r="3260" spans="1:12" ht="15" customHeight="1">
      <c r="A3260" s="90">
        <v>92</v>
      </c>
      <c r="B3260" s="92" t="s">
        <v>3825</v>
      </c>
      <c r="C3260" s="90" t="s">
        <v>82</v>
      </c>
      <c r="D3260" s="90">
        <v>1</v>
      </c>
      <c r="E3260" s="90">
        <v>1</v>
      </c>
      <c r="F3260" s="90" t="s">
        <v>566</v>
      </c>
      <c r="G3260" s="95">
        <v>0</v>
      </c>
      <c r="H3260" s="97">
        <v>0</v>
      </c>
      <c r="I3260" s="97">
        <v>0</v>
      </c>
      <c r="J3260" s="90" t="s">
        <v>8678</v>
      </c>
      <c r="K3260" s="95">
        <v>2.8568809032440101</v>
      </c>
      <c r="L3260" s="110">
        <v>186.16844177246091</v>
      </c>
    </row>
    <row r="3261" spans="1:12" ht="15" customHeight="1">
      <c r="A3261" s="90">
        <v>92</v>
      </c>
      <c r="B3261" s="92" t="s">
        <v>3826</v>
      </c>
      <c r="C3261" s="90" t="s">
        <v>82</v>
      </c>
      <c r="D3261" s="90">
        <v>1</v>
      </c>
      <c r="E3261" s="90">
        <v>1</v>
      </c>
      <c r="F3261" s="90" t="s">
        <v>566</v>
      </c>
      <c r="G3261" s="95">
        <v>3.1792942265372299</v>
      </c>
      <c r="H3261" s="97">
        <v>3.7122410540790516</v>
      </c>
      <c r="I3261" s="97">
        <v>2.6463473989954083</v>
      </c>
      <c r="J3261" s="90" t="s">
        <v>8678</v>
      </c>
      <c r="K3261" s="95">
        <v>4.2736892700195304</v>
      </c>
      <c r="L3261" s="110">
        <v>185.7753314971923</v>
      </c>
    </row>
    <row r="3262" spans="1:12" ht="15" customHeight="1">
      <c r="A3262" s="90">
        <v>92</v>
      </c>
      <c r="B3262" s="92" t="s">
        <v>3827</v>
      </c>
      <c r="C3262" s="90" t="s">
        <v>82</v>
      </c>
      <c r="D3262" s="90">
        <v>1</v>
      </c>
      <c r="E3262" s="90">
        <v>1</v>
      </c>
      <c r="F3262" s="90" t="s">
        <v>566</v>
      </c>
      <c r="G3262" s="95">
        <v>0</v>
      </c>
      <c r="H3262" s="97">
        <v>0</v>
      </c>
      <c r="I3262" s="97">
        <v>0</v>
      </c>
      <c r="J3262" s="90" t="s">
        <v>8678</v>
      </c>
      <c r="K3262" s="95">
        <v>3.2869126796722399</v>
      </c>
      <c r="L3262" s="110">
        <v>180.47116661071769</v>
      </c>
    </row>
    <row r="3263" spans="1:12" ht="15" customHeight="1">
      <c r="A3263" s="90">
        <v>92</v>
      </c>
      <c r="B3263" s="92" t="s">
        <v>3828</v>
      </c>
      <c r="C3263" s="90" t="s">
        <v>82</v>
      </c>
      <c r="D3263" s="90">
        <v>1</v>
      </c>
      <c r="E3263" s="90">
        <v>1</v>
      </c>
      <c r="F3263" s="90" t="s">
        <v>566</v>
      </c>
      <c r="G3263" s="95">
        <v>0</v>
      </c>
      <c r="H3263" s="97">
        <v>0</v>
      </c>
      <c r="I3263" s="97">
        <v>0</v>
      </c>
      <c r="J3263" s="90" t="s">
        <v>8678</v>
      </c>
      <c r="K3263" s="95">
        <v>2.8462421894073402</v>
      </c>
      <c r="L3263" s="110">
        <v>172.27677536010739</v>
      </c>
    </row>
    <row r="3264" spans="1:12" ht="15" customHeight="1">
      <c r="A3264" s="90">
        <v>92</v>
      </c>
      <c r="B3264" s="92" t="s">
        <v>3829</v>
      </c>
      <c r="C3264" s="90" t="s">
        <v>82</v>
      </c>
      <c r="D3264" s="90">
        <v>1</v>
      </c>
      <c r="E3264" s="90">
        <v>1</v>
      </c>
      <c r="F3264" s="90" t="s">
        <v>566</v>
      </c>
      <c r="G3264" s="95">
        <v>0</v>
      </c>
      <c r="H3264" s="97">
        <v>0</v>
      </c>
      <c r="I3264" s="97">
        <v>0</v>
      </c>
      <c r="J3264" s="90" t="s">
        <v>8678</v>
      </c>
      <c r="K3264" s="95">
        <v>2.0939991474151598</v>
      </c>
      <c r="L3264" s="110">
        <v>172.65029144287101</v>
      </c>
    </row>
    <row r="3265" spans="1:12" ht="15" customHeight="1">
      <c r="A3265" s="90">
        <v>92</v>
      </c>
      <c r="B3265" s="92" t="s">
        <v>3830</v>
      </c>
      <c r="C3265" s="90" t="s">
        <v>82</v>
      </c>
      <c r="D3265" s="90">
        <v>1</v>
      </c>
      <c r="E3265" s="90">
        <v>1</v>
      </c>
      <c r="F3265" s="90" t="s">
        <v>566</v>
      </c>
      <c r="G3265" s="95">
        <v>36.8849708577172</v>
      </c>
      <c r="H3265" s="97">
        <v>43.068018667042921</v>
      </c>
      <c r="I3265" s="97">
        <v>30.701923048391478</v>
      </c>
      <c r="J3265" s="90" t="s">
        <v>8678</v>
      </c>
      <c r="K3265" s="95">
        <v>2.1785418987274099</v>
      </c>
      <c r="L3265" s="110">
        <v>195.258674621582</v>
      </c>
    </row>
    <row r="3266" spans="1:12" ht="15" customHeight="1">
      <c r="A3266" s="90">
        <v>92</v>
      </c>
      <c r="B3266" s="92" t="s">
        <v>3831</v>
      </c>
      <c r="C3266" s="90" t="s">
        <v>82</v>
      </c>
      <c r="D3266" s="90">
        <v>1</v>
      </c>
      <c r="E3266" s="90">
        <v>1</v>
      </c>
      <c r="F3266" s="90" t="s">
        <v>566</v>
      </c>
      <c r="G3266" s="95">
        <v>0</v>
      </c>
      <c r="H3266" s="97">
        <v>0</v>
      </c>
      <c r="I3266" s="97">
        <v>0</v>
      </c>
      <c r="J3266" s="90" t="s">
        <v>8678</v>
      </c>
      <c r="K3266" s="95">
        <v>2.25916099548339</v>
      </c>
      <c r="L3266" s="110">
        <v>189.41236305236811</v>
      </c>
    </row>
    <row r="3267" spans="1:12" ht="15" customHeight="1">
      <c r="A3267" s="90">
        <v>92</v>
      </c>
      <c r="B3267" s="92" t="s">
        <v>3832</v>
      </c>
      <c r="C3267" s="90" t="s">
        <v>82</v>
      </c>
      <c r="D3267" s="90">
        <v>1</v>
      </c>
      <c r="E3267" s="90">
        <v>1</v>
      </c>
      <c r="F3267" s="90" t="s">
        <v>566</v>
      </c>
      <c r="G3267" s="95">
        <v>0</v>
      </c>
      <c r="H3267" s="97">
        <v>0</v>
      </c>
      <c r="I3267" s="97">
        <v>0</v>
      </c>
      <c r="J3267" s="90" t="s">
        <v>8678</v>
      </c>
      <c r="K3267" s="95">
        <v>2.84341216087341</v>
      </c>
      <c r="L3267" s="110">
        <v>209.40742492675781</v>
      </c>
    </row>
    <row r="3268" spans="1:12" ht="15" customHeight="1">
      <c r="A3268" s="90">
        <v>92</v>
      </c>
      <c r="B3268" s="92" t="s">
        <v>3833</v>
      </c>
      <c r="C3268" s="90" t="s">
        <v>82</v>
      </c>
      <c r="D3268" s="90">
        <v>1</v>
      </c>
      <c r="E3268" s="90">
        <v>1</v>
      </c>
      <c r="F3268" s="90" t="s">
        <v>566</v>
      </c>
      <c r="G3268" s="95">
        <v>0.89821184895756301</v>
      </c>
      <c r="H3268" s="97">
        <v>1.0487795917498961</v>
      </c>
      <c r="I3268" s="97">
        <v>0.74764410616522992</v>
      </c>
      <c r="J3268" s="90" t="s">
        <v>8678</v>
      </c>
      <c r="K3268" s="95">
        <v>2.6903197765350302</v>
      </c>
      <c r="L3268" s="110">
        <v>225.3563346862793</v>
      </c>
    </row>
    <row r="3269" spans="1:12" ht="15" customHeight="1">
      <c r="A3269" s="90">
        <v>92</v>
      </c>
      <c r="B3269" s="92" t="s">
        <v>3834</v>
      </c>
      <c r="C3269" s="90" t="s">
        <v>82</v>
      </c>
      <c r="D3269" s="90">
        <v>1</v>
      </c>
      <c r="E3269" s="90">
        <v>1</v>
      </c>
      <c r="F3269" s="90" t="s">
        <v>566</v>
      </c>
      <c r="G3269" s="95">
        <v>0</v>
      </c>
      <c r="H3269" s="97">
        <v>0</v>
      </c>
      <c r="I3269" s="97">
        <v>0</v>
      </c>
      <c r="J3269" s="90" t="s">
        <v>8678</v>
      </c>
      <c r="K3269" s="95">
        <v>2.9111971855163499</v>
      </c>
      <c r="L3269" s="110">
        <v>215.88656234741211</v>
      </c>
    </row>
    <row r="3270" spans="1:12" ht="15" customHeight="1">
      <c r="A3270" s="90">
        <v>92</v>
      </c>
      <c r="B3270" s="92" t="s">
        <v>3835</v>
      </c>
      <c r="C3270" s="90" t="s">
        <v>82</v>
      </c>
      <c r="D3270" s="90">
        <v>1</v>
      </c>
      <c r="E3270" s="90">
        <v>1</v>
      </c>
      <c r="F3270" s="90" t="s">
        <v>566</v>
      </c>
      <c r="G3270" s="95">
        <v>38.0137665167858</v>
      </c>
      <c r="H3270" s="97">
        <v>44.386034958924363</v>
      </c>
      <c r="I3270" s="97">
        <v>31.641498074647238</v>
      </c>
      <c r="J3270" s="90" t="s">
        <v>8678</v>
      </c>
      <c r="K3270" s="95">
        <v>3.4309926033020002</v>
      </c>
      <c r="L3270" s="110">
        <v>208.63604736328119</v>
      </c>
    </row>
    <row r="3271" spans="1:12" ht="15" customHeight="1">
      <c r="A3271" s="90">
        <v>92</v>
      </c>
      <c r="B3271" s="92" t="s">
        <v>3836</v>
      </c>
      <c r="C3271" s="90" t="s">
        <v>82</v>
      </c>
      <c r="D3271" s="90">
        <v>1</v>
      </c>
      <c r="E3271" s="90">
        <v>1</v>
      </c>
      <c r="F3271" s="90" t="s">
        <v>566</v>
      </c>
      <c r="G3271" s="95">
        <v>11.0000716334982</v>
      </c>
      <c r="H3271" s="97">
        <v>12.844019649027048</v>
      </c>
      <c r="I3271" s="97">
        <v>9.1561236179693513</v>
      </c>
      <c r="J3271" s="90" t="s">
        <v>8678</v>
      </c>
      <c r="K3271" s="95">
        <v>2.7507617473602202</v>
      </c>
      <c r="L3271" s="110">
        <v>177.25461673736569</v>
      </c>
    </row>
    <row r="3272" spans="1:12" ht="15" customHeight="1">
      <c r="A3272" s="90">
        <v>92</v>
      </c>
      <c r="B3272" s="92" t="s">
        <v>3837</v>
      </c>
      <c r="C3272" s="90" t="s">
        <v>82</v>
      </c>
      <c r="D3272" s="90">
        <v>1</v>
      </c>
      <c r="E3272" s="90">
        <v>1</v>
      </c>
      <c r="F3272" s="90" t="s">
        <v>566</v>
      </c>
      <c r="G3272" s="95">
        <v>0</v>
      </c>
      <c r="H3272" s="97">
        <v>0</v>
      </c>
      <c r="I3272" s="97">
        <v>0</v>
      </c>
      <c r="J3272" s="90" t="s">
        <v>8678</v>
      </c>
      <c r="K3272" s="95">
        <v>2.8336181640625</v>
      </c>
      <c r="L3272" s="110">
        <v>159.74072265625</v>
      </c>
    </row>
    <row r="3273" spans="1:12" ht="15" customHeight="1">
      <c r="A3273" s="90">
        <v>92</v>
      </c>
      <c r="B3273" s="92" t="s">
        <v>3838</v>
      </c>
      <c r="C3273" s="90" t="s">
        <v>82</v>
      </c>
      <c r="D3273" s="90">
        <v>1</v>
      </c>
      <c r="E3273" s="90">
        <v>1</v>
      </c>
      <c r="F3273" s="90" t="s">
        <v>566</v>
      </c>
      <c r="G3273" s="95">
        <v>3.4506895152684001</v>
      </c>
      <c r="H3273" s="97">
        <v>4.0291304832807029</v>
      </c>
      <c r="I3273" s="97">
        <v>2.8722485472560972</v>
      </c>
      <c r="J3273" s="90" t="s">
        <v>8678</v>
      </c>
      <c r="K3273" s="95">
        <v>1.8501845598220801</v>
      </c>
      <c r="L3273" s="110">
        <v>150.9951171875</v>
      </c>
    </row>
    <row r="3274" spans="1:12" ht="15" customHeight="1">
      <c r="A3274" s="90">
        <v>92</v>
      </c>
      <c r="B3274" s="92" t="s">
        <v>3839</v>
      </c>
      <c r="C3274" s="90" t="s">
        <v>82</v>
      </c>
      <c r="D3274" s="90">
        <v>1</v>
      </c>
      <c r="E3274" s="90">
        <v>1</v>
      </c>
      <c r="F3274" s="90" t="s">
        <v>566</v>
      </c>
      <c r="G3274" s="95">
        <v>2.9906289146332599</v>
      </c>
      <c r="H3274" s="97">
        <v>3.4919496729024924</v>
      </c>
      <c r="I3274" s="97">
        <v>2.4893081563640274</v>
      </c>
      <c r="J3274" s="90" t="s">
        <v>8678</v>
      </c>
      <c r="K3274" s="95">
        <v>1.15447974205017</v>
      </c>
      <c r="L3274" s="110">
        <v>164.9402904510498</v>
      </c>
    </row>
    <row r="3275" spans="1:12" ht="15" customHeight="1">
      <c r="A3275" s="90">
        <v>92</v>
      </c>
      <c r="B3275" s="92" t="s">
        <v>3840</v>
      </c>
      <c r="C3275" s="90" t="s">
        <v>82</v>
      </c>
      <c r="D3275" s="90">
        <v>1</v>
      </c>
      <c r="E3275" s="90">
        <v>1</v>
      </c>
      <c r="F3275" s="90" t="s">
        <v>566</v>
      </c>
      <c r="G3275" s="95">
        <v>5.0891453805394704</v>
      </c>
      <c r="H3275" s="97">
        <v>5.9422416000773843</v>
      </c>
      <c r="I3275" s="97">
        <v>4.2360491610015565</v>
      </c>
      <c r="J3275" s="90" t="s">
        <v>8678</v>
      </c>
      <c r="K3275" s="95">
        <v>0.84610337018966597</v>
      </c>
      <c r="L3275" s="110">
        <v>177.1259841918945</v>
      </c>
    </row>
    <row r="3276" spans="1:12" ht="15" customHeight="1">
      <c r="A3276" s="90">
        <v>92</v>
      </c>
      <c r="B3276" s="92" t="s">
        <v>3841</v>
      </c>
      <c r="C3276" s="90" t="s">
        <v>82</v>
      </c>
      <c r="D3276" s="90">
        <v>1</v>
      </c>
      <c r="E3276" s="90">
        <v>1</v>
      </c>
      <c r="F3276" s="90" t="s">
        <v>566</v>
      </c>
      <c r="G3276" s="95">
        <v>0.30574703706512402</v>
      </c>
      <c r="H3276" s="97">
        <v>0.35699957986977204</v>
      </c>
      <c r="I3276" s="97">
        <v>0.25449449426047599</v>
      </c>
      <c r="J3276" s="90" t="s">
        <v>8678</v>
      </c>
      <c r="K3276" s="95">
        <v>1.04235887527465</v>
      </c>
      <c r="L3276" s="110">
        <v>201.0703506469726</v>
      </c>
    </row>
    <row r="3277" spans="1:12" ht="15" customHeight="1">
      <c r="A3277" s="90">
        <v>92</v>
      </c>
      <c r="B3277" s="92" t="s">
        <v>3842</v>
      </c>
      <c r="C3277" s="90" t="s">
        <v>82</v>
      </c>
      <c r="D3277" s="90">
        <v>1</v>
      </c>
      <c r="E3277" s="90">
        <v>1</v>
      </c>
      <c r="F3277" s="90" t="s">
        <v>566</v>
      </c>
      <c r="G3277" s="95">
        <v>0</v>
      </c>
      <c r="H3277" s="97">
        <v>0</v>
      </c>
      <c r="I3277" s="97">
        <v>0</v>
      </c>
      <c r="J3277" s="90" t="s">
        <v>8678</v>
      </c>
      <c r="K3277" s="95">
        <v>0.99408137798309304</v>
      </c>
      <c r="L3277" s="110">
        <v>192.5288391113281</v>
      </c>
    </row>
    <row r="3278" spans="1:12" ht="15" customHeight="1">
      <c r="A3278" s="90">
        <v>92</v>
      </c>
      <c r="B3278" s="92" t="s">
        <v>3843</v>
      </c>
      <c r="C3278" s="90" t="s">
        <v>82</v>
      </c>
      <c r="D3278" s="90">
        <v>1</v>
      </c>
      <c r="E3278" s="90">
        <v>1</v>
      </c>
      <c r="F3278" s="90" t="s">
        <v>566</v>
      </c>
      <c r="G3278" s="95">
        <v>0</v>
      </c>
      <c r="H3278" s="97">
        <v>0</v>
      </c>
      <c r="I3278" s="97">
        <v>0</v>
      </c>
      <c r="J3278" s="90" t="s">
        <v>8678</v>
      </c>
      <c r="K3278" s="95">
        <v>0.83272808790206898</v>
      </c>
      <c r="L3278" s="110">
        <v>189.7185688018798</v>
      </c>
    </row>
    <row r="3279" spans="1:12" ht="15" customHeight="1">
      <c r="A3279" s="90">
        <v>92</v>
      </c>
      <c r="B3279" s="92" t="s">
        <v>3844</v>
      </c>
      <c r="C3279" s="90" t="s">
        <v>82</v>
      </c>
      <c r="D3279" s="90">
        <v>1</v>
      </c>
      <c r="E3279" s="90">
        <v>1</v>
      </c>
      <c r="F3279" s="90" t="s">
        <v>566</v>
      </c>
      <c r="G3279" s="95">
        <v>4.23553047319903</v>
      </c>
      <c r="H3279" s="97">
        <v>4.9455347596241701</v>
      </c>
      <c r="I3279" s="97">
        <v>3.5255261867738898</v>
      </c>
      <c r="J3279" s="90" t="s">
        <v>8678</v>
      </c>
      <c r="K3279" s="95">
        <v>1.11637079715728</v>
      </c>
      <c r="L3279" s="110">
        <v>213.10152053832999</v>
      </c>
    </row>
    <row r="3280" spans="1:12" ht="15" customHeight="1">
      <c r="A3280" s="90">
        <v>92</v>
      </c>
      <c r="B3280" s="92" t="s">
        <v>3845</v>
      </c>
      <c r="C3280" s="90" t="s">
        <v>82</v>
      </c>
      <c r="D3280" s="90">
        <v>1</v>
      </c>
      <c r="E3280" s="90">
        <v>1</v>
      </c>
      <c r="F3280" s="90" t="s">
        <v>566</v>
      </c>
      <c r="G3280" s="95">
        <v>0</v>
      </c>
      <c r="H3280" s="97">
        <v>0</v>
      </c>
      <c r="I3280" s="97">
        <v>0</v>
      </c>
      <c r="J3280" s="90" t="s">
        <v>8678</v>
      </c>
      <c r="K3280" s="95">
        <v>1.0383150577545099</v>
      </c>
      <c r="L3280" s="110">
        <v>145.50796508789</v>
      </c>
    </row>
    <row r="3281" spans="1:12" ht="15" customHeight="1">
      <c r="A3281" s="90">
        <v>92</v>
      </c>
      <c r="B3281" s="92" t="s">
        <v>3846</v>
      </c>
      <c r="C3281" s="90" t="s">
        <v>82</v>
      </c>
      <c r="D3281" s="90">
        <v>1</v>
      </c>
      <c r="E3281" s="90">
        <v>1</v>
      </c>
      <c r="F3281" s="90" t="s">
        <v>566</v>
      </c>
      <c r="G3281" s="95">
        <v>0.45797526903441699</v>
      </c>
      <c r="H3281" s="97">
        <v>0.53474591350236989</v>
      </c>
      <c r="I3281" s="97">
        <v>0.38120462456646415</v>
      </c>
      <c r="J3281" s="90" t="s">
        <v>8678</v>
      </c>
      <c r="K3281" s="95">
        <v>0.94563299417495705</v>
      </c>
      <c r="L3281" s="110">
        <v>163.97828006744385</v>
      </c>
    </row>
    <row r="3282" spans="1:12" ht="15" customHeight="1">
      <c r="A3282" s="90">
        <v>92</v>
      </c>
      <c r="B3282" s="92" t="s">
        <v>3847</v>
      </c>
      <c r="C3282" s="90" t="s">
        <v>82</v>
      </c>
      <c r="D3282" s="90">
        <v>1</v>
      </c>
      <c r="E3282" s="90">
        <v>1</v>
      </c>
      <c r="F3282" s="90" t="s">
        <v>566</v>
      </c>
      <c r="G3282" s="95">
        <v>7.9765037290593996</v>
      </c>
      <c r="H3282" s="97">
        <v>9.313609405468533</v>
      </c>
      <c r="I3282" s="97">
        <v>6.6393980526502654</v>
      </c>
      <c r="J3282" s="90" t="s">
        <v>8678</v>
      </c>
      <c r="K3282" s="95">
        <v>1.3774273395538299</v>
      </c>
      <c r="L3282" s="110">
        <v>162.08811634033918</v>
      </c>
    </row>
    <row r="3283" spans="1:12" ht="15" customHeight="1">
      <c r="A3283" s="90">
        <v>92</v>
      </c>
      <c r="B3283" s="92" t="s">
        <v>3848</v>
      </c>
      <c r="C3283" s="90" t="s">
        <v>82</v>
      </c>
      <c r="D3283" s="90">
        <v>1</v>
      </c>
      <c r="E3283" s="90">
        <v>1</v>
      </c>
      <c r="F3283" s="90" t="s">
        <v>566</v>
      </c>
      <c r="G3283" s="95">
        <v>3.1393582019475001</v>
      </c>
      <c r="H3283" s="97">
        <v>3.665610531876589</v>
      </c>
      <c r="I3283" s="97">
        <v>2.6131058720184113</v>
      </c>
      <c r="J3283" s="90" t="s">
        <v>8678</v>
      </c>
      <c r="K3283" s="95">
        <v>1.0081081390380799</v>
      </c>
      <c r="L3283" s="110">
        <v>189.96455001831049</v>
      </c>
    </row>
    <row r="3284" spans="1:12" ht="15" customHeight="1">
      <c r="A3284" s="90">
        <v>92</v>
      </c>
      <c r="B3284" s="92" t="s">
        <v>3849</v>
      </c>
      <c r="C3284" s="90" t="s">
        <v>82</v>
      </c>
      <c r="D3284" s="90">
        <v>1</v>
      </c>
      <c r="E3284" s="90">
        <v>1</v>
      </c>
      <c r="F3284" s="90" t="s">
        <v>566</v>
      </c>
      <c r="G3284" s="95">
        <v>2.0659238264551698</v>
      </c>
      <c r="H3284" s="97">
        <v>2.4122357657724511</v>
      </c>
      <c r="I3284" s="97">
        <v>1.7196118871378885</v>
      </c>
      <c r="J3284" s="90" t="s">
        <v>8678</v>
      </c>
      <c r="K3284" s="95">
        <v>0.245493873953819</v>
      </c>
      <c r="L3284" s="110">
        <v>169.50545024871826</v>
      </c>
    </row>
    <row r="3285" spans="1:12" ht="15" customHeight="1">
      <c r="A3285" s="90">
        <v>93</v>
      </c>
      <c r="B3285" s="92" t="s">
        <v>3850</v>
      </c>
      <c r="C3285" s="90" t="s">
        <v>82</v>
      </c>
      <c r="D3285" s="90">
        <v>1</v>
      </c>
      <c r="E3285" s="90">
        <v>1</v>
      </c>
      <c r="F3285" s="90" t="s">
        <v>565</v>
      </c>
      <c r="G3285" s="95">
        <v>0</v>
      </c>
      <c r="H3285" s="97">
        <v>0</v>
      </c>
      <c r="I3285" s="97">
        <v>0</v>
      </c>
      <c r="J3285" s="90" t="s">
        <v>8678</v>
      </c>
      <c r="K3285" s="95">
        <v>0.72104346752166704</v>
      </c>
      <c r="L3285" s="110">
        <v>159.81576538085892</v>
      </c>
    </row>
    <row r="3286" spans="1:12" ht="15" customHeight="1">
      <c r="A3286" s="90">
        <v>93</v>
      </c>
      <c r="B3286" s="92" t="s">
        <v>3851</v>
      </c>
      <c r="C3286" s="90" t="s">
        <v>82</v>
      </c>
      <c r="D3286" s="90">
        <v>1</v>
      </c>
      <c r="E3286" s="90">
        <v>1</v>
      </c>
      <c r="F3286" s="90" t="s">
        <v>565</v>
      </c>
      <c r="G3286" s="95">
        <v>0</v>
      </c>
      <c r="H3286" s="97">
        <v>0</v>
      </c>
      <c r="I3286" s="97">
        <v>0</v>
      </c>
      <c r="J3286" s="90" t="s">
        <v>8678</v>
      </c>
      <c r="K3286" s="95">
        <v>0.76186281442642201</v>
      </c>
      <c r="L3286" s="110">
        <v>159.24899291992097</v>
      </c>
    </row>
    <row r="3287" spans="1:12" ht="15" customHeight="1">
      <c r="A3287" s="90">
        <v>93</v>
      </c>
      <c r="B3287" s="92" t="s">
        <v>3852</v>
      </c>
      <c r="C3287" s="90" t="s">
        <v>82</v>
      </c>
      <c r="D3287" s="90">
        <v>1</v>
      </c>
      <c r="E3287" s="90">
        <v>1</v>
      </c>
      <c r="F3287" s="90" t="s">
        <v>565</v>
      </c>
      <c r="G3287" s="95">
        <v>0</v>
      </c>
      <c r="H3287" s="97">
        <v>0</v>
      </c>
      <c r="I3287" s="97">
        <v>0</v>
      </c>
      <c r="J3287" s="90" t="s">
        <v>8678</v>
      </c>
      <c r="K3287" s="95">
        <v>0.61611986160278298</v>
      </c>
      <c r="L3287" s="110">
        <v>155.07675170898392</v>
      </c>
    </row>
    <row r="3288" spans="1:12" ht="15" customHeight="1">
      <c r="A3288" s="90">
        <v>94</v>
      </c>
      <c r="B3288" s="92" t="s">
        <v>3853</v>
      </c>
      <c r="C3288" s="90" t="s">
        <v>82</v>
      </c>
      <c r="D3288" s="90">
        <v>1</v>
      </c>
      <c r="E3288" s="90">
        <v>1</v>
      </c>
      <c r="F3288" s="90" t="s">
        <v>566</v>
      </c>
      <c r="G3288" s="95">
        <v>1.16863116128838</v>
      </c>
      <c r="H3288" s="97">
        <v>1.3645294410941806</v>
      </c>
      <c r="I3288" s="97">
        <v>0.97273288148257919</v>
      </c>
      <c r="J3288" s="90" t="s">
        <v>8678</v>
      </c>
      <c r="K3288" s="95">
        <v>0.22023859620094299</v>
      </c>
      <c r="L3288" s="110">
        <v>207.35847854614249</v>
      </c>
    </row>
    <row r="3289" spans="1:12" ht="15" customHeight="1">
      <c r="A3289" s="90">
        <v>94</v>
      </c>
      <c r="B3289" s="92" t="s">
        <v>3854</v>
      </c>
      <c r="C3289" s="90" t="s">
        <v>82</v>
      </c>
      <c r="D3289" s="90">
        <v>1</v>
      </c>
      <c r="E3289" s="90">
        <v>1</v>
      </c>
      <c r="F3289" s="90" t="s">
        <v>566</v>
      </c>
      <c r="G3289" s="95">
        <v>5.51440466976252</v>
      </c>
      <c r="H3289" s="97">
        <v>6.4387873362050234</v>
      </c>
      <c r="I3289" s="97">
        <v>4.5900220033200165</v>
      </c>
      <c r="J3289" s="90" t="s">
        <v>8678</v>
      </c>
      <c r="K3289" s="95">
        <v>0.56826370954513505</v>
      </c>
      <c r="L3289" s="110">
        <v>199.3842124938964</v>
      </c>
    </row>
    <row r="3290" spans="1:12" ht="15" customHeight="1">
      <c r="A3290" s="90">
        <v>94</v>
      </c>
      <c r="B3290" s="92" t="s">
        <v>3855</v>
      </c>
      <c r="C3290" s="90" t="s">
        <v>82</v>
      </c>
      <c r="D3290" s="90">
        <v>1</v>
      </c>
      <c r="E3290" s="90">
        <v>1</v>
      </c>
      <c r="F3290" s="90" t="s">
        <v>566</v>
      </c>
      <c r="G3290" s="95">
        <v>0</v>
      </c>
      <c r="H3290" s="97">
        <v>0</v>
      </c>
      <c r="I3290" s="97">
        <v>0</v>
      </c>
      <c r="J3290" s="90" t="s">
        <v>8678</v>
      </c>
      <c r="K3290" s="95">
        <v>0.25396111607551503</v>
      </c>
      <c r="L3290" s="110">
        <v>187.94026565551749</v>
      </c>
    </row>
    <row r="3291" spans="1:12" ht="15" customHeight="1">
      <c r="A3291" s="90">
        <v>94</v>
      </c>
      <c r="B3291" s="92" t="s">
        <v>3856</v>
      </c>
      <c r="C3291" s="90" t="s">
        <v>82</v>
      </c>
      <c r="D3291" s="90">
        <v>1</v>
      </c>
      <c r="E3291" s="90">
        <v>1</v>
      </c>
      <c r="F3291" s="90" t="s">
        <v>566</v>
      </c>
      <c r="G3291" s="95">
        <v>0</v>
      </c>
      <c r="H3291" s="97">
        <v>0</v>
      </c>
      <c r="I3291" s="97">
        <v>0</v>
      </c>
      <c r="J3291" s="90" t="s">
        <v>8678</v>
      </c>
      <c r="K3291" s="95">
        <v>0.54078847169876099</v>
      </c>
      <c r="L3291" s="110">
        <v>205.1420783996582</v>
      </c>
    </row>
    <row r="3292" spans="1:12" ht="15" customHeight="1">
      <c r="A3292" s="90">
        <v>94</v>
      </c>
      <c r="B3292" s="92" t="s">
        <v>3857</v>
      </c>
      <c r="C3292" s="90" t="s">
        <v>82</v>
      </c>
      <c r="D3292" s="90">
        <v>1</v>
      </c>
      <c r="E3292" s="90">
        <v>1</v>
      </c>
      <c r="F3292" s="90" t="s">
        <v>566</v>
      </c>
      <c r="G3292" s="95">
        <v>0</v>
      </c>
      <c r="H3292" s="97">
        <v>0</v>
      </c>
      <c r="I3292" s="97">
        <v>0</v>
      </c>
      <c r="J3292" s="90" t="s">
        <v>8678</v>
      </c>
      <c r="K3292" s="95">
        <v>0.45796120166778498</v>
      </c>
      <c r="L3292" s="110">
        <v>130.99169921875</v>
      </c>
    </row>
    <row r="3293" spans="1:12" ht="15" customHeight="1">
      <c r="A3293" s="90">
        <v>94</v>
      </c>
      <c r="B3293" s="92" t="s">
        <v>3858</v>
      </c>
      <c r="C3293" s="90" t="s">
        <v>82</v>
      </c>
      <c r="D3293" s="90">
        <v>1</v>
      </c>
      <c r="E3293" s="90">
        <v>1</v>
      </c>
      <c r="F3293" s="90" t="s">
        <v>566</v>
      </c>
      <c r="G3293" s="95">
        <v>4.65531976104376</v>
      </c>
      <c r="H3293" s="97">
        <v>5.4356935550550425</v>
      </c>
      <c r="I3293" s="97">
        <v>3.8749459670324775</v>
      </c>
      <c r="J3293" s="90" t="s">
        <v>8678</v>
      </c>
      <c r="K3293" s="95">
        <v>0.45474967360496499</v>
      </c>
      <c r="L3293" s="110">
        <v>139.42343139648398</v>
      </c>
    </row>
    <row r="3294" spans="1:12" ht="15" customHeight="1">
      <c r="A3294" s="90">
        <v>94</v>
      </c>
      <c r="B3294" s="92" t="s">
        <v>3859</v>
      </c>
      <c r="C3294" s="90" t="s">
        <v>82</v>
      </c>
      <c r="D3294" s="90">
        <v>1</v>
      </c>
      <c r="E3294" s="90">
        <v>1</v>
      </c>
      <c r="F3294" s="90" t="s">
        <v>566</v>
      </c>
      <c r="G3294" s="95">
        <v>2.6722162793302799</v>
      </c>
      <c r="H3294" s="97">
        <v>3.1201613536450323</v>
      </c>
      <c r="I3294" s="97">
        <v>2.2242712050155276</v>
      </c>
      <c r="J3294" s="90" t="s">
        <v>8678</v>
      </c>
      <c r="K3294" s="95">
        <v>0.42203631997108398</v>
      </c>
      <c r="L3294" s="110">
        <v>143.49890136718699</v>
      </c>
    </row>
    <row r="3295" spans="1:12" ht="15" customHeight="1">
      <c r="A3295" s="90">
        <v>94</v>
      </c>
      <c r="B3295" s="92" t="s">
        <v>3860</v>
      </c>
      <c r="C3295" s="90" t="s">
        <v>82</v>
      </c>
      <c r="D3295" s="90">
        <v>1</v>
      </c>
      <c r="E3295" s="90">
        <v>1</v>
      </c>
      <c r="F3295" s="90" t="s">
        <v>566</v>
      </c>
      <c r="G3295" s="95">
        <v>4.0620370706645099</v>
      </c>
      <c r="H3295" s="97">
        <v>4.742958563270685</v>
      </c>
      <c r="I3295" s="97">
        <v>3.3811155780583348</v>
      </c>
      <c r="J3295" s="90" t="s">
        <v>8678</v>
      </c>
      <c r="K3295" s="95">
        <v>0.55613625049590998</v>
      </c>
      <c r="L3295" s="110">
        <v>142.46856689453102</v>
      </c>
    </row>
    <row r="3296" spans="1:12" ht="15" customHeight="1">
      <c r="A3296" s="90">
        <v>94</v>
      </c>
      <c r="B3296" s="92" t="s">
        <v>3861</v>
      </c>
      <c r="C3296" s="90" t="s">
        <v>82</v>
      </c>
      <c r="D3296" s="90">
        <v>1</v>
      </c>
      <c r="E3296" s="90">
        <v>1</v>
      </c>
      <c r="F3296" s="90" t="s">
        <v>566</v>
      </c>
      <c r="G3296" s="95">
        <v>5.6589923400964599</v>
      </c>
      <c r="H3296" s="97">
        <v>6.6076123166824994</v>
      </c>
      <c r="I3296" s="97">
        <v>4.7103723635104204</v>
      </c>
      <c r="J3296" s="90" t="s">
        <v>8678</v>
      </c>
      <c r="K3296" s="95">
        <v>0.63353890180587702</v>
      </c>
      <c r="L3296" s="110">
        <v>197.05355072021479</v>
      </c>
    </row>
    <row r="3297" spans="1:12" ht="15" customHeight="1">
      <c r="A3297" s="90">
        <v>94</v>
      </c>
      <c r="B3297" s="92" t="s">
        <v>3862</v>
      </c>
      <c r="C3297" s="90" t="s">
        <v>82</v>
      </c>
      <c r="D3297" s="90">
        <v>1</v>
      </c>
      <c r="E3297" s="90">
        <v>1</v>
      </c>
      <c r="F3297" s="90" t="s">
        <v>566</v>
      </c>
      <c r="G3297" s="95">
        <v>11.2943844432905</v>
      </c>
      <c r="H3297" s="97">
        <v>13.187668275861537</v>
      </c>
      <c r="I3297" s="97">
        <v>9.4011006107194639</v>
      </c>
      <c r="J3297" s="90" t="s">
        <v>8678</v>
      </c>
      <c r="K3297" s="95">
        <v>0.48428469896316501</v>
      </c>
      <c r="L3297" s="110">
        <v>213.7701873779296</v>
      </c>
    </row>
    <row r="3298" spans="1:12" ht="15" customHeight="1">
      <c r="A3298" s="90">
        <v>94</v>
      </c>
      <c r="B3298" s="92" t="s">
        <v>3863</v>
      </c>
      <c r="C3298" s="90" t="s">
        <v>82</v>
      </c>
      <c r="D3298" s="90">
        <v>1</v>
      </c>
      <c r="E3298" s="90">
        <v>1</v>
      </c>
      <c r="F3298" s="90" t="s">
        <v>566</v>
      </c>
      <c r="G3298" s="95">
        <v>7.5795466133974196</v>
      </c>
      <c r="H3298" s="97">
        <v>8.8501101517130234</v>
      </c>
      <c r="I3298" s="97">
        <v>6.3089830750818159</v>
      </c>
      <c r="J3298" s="90" t="s">
        <v>8678</v>
      </c>
      <c r="K3298" s="95">
        <v>0.41642224788665699</v>
      </c>
      <c r="L3298" s="110">
        <v>221.93928909301749</v>
      </c>
    </row>
    <row r="3299" spans="1:12" ht="15" customHeight="1">
      <c r="A3299" s="90">
        <v>94</v>
      </c>
      <c r="B3299" s="92" t="s">
        <v>3864</v>
      </c>
      <c r="C3299" s="90" t="s">
        <v>82</v>
      </c>
      <c r="D3299" s="90">
        <v>1</v>
      </c>
      <c r="E3299" s="90">
        <v>1</v>
      </c>
      <c r="F3299" s="90" t="s">
        <v>566</v>
      </c>
      <c r="G3299" s="95">
        <v>10.081517259811701</v>
      </c>
      <c r="H3299" s="97">
        <v>11.771487504017989</v>
      </c>
      <c r="I3299" s="97">
        <v>8.3915470156054131</v>
      </c>
      <c r="J3299" s="90" t="s">
        <v>8678</v>
      </c>
      <c r="K3299" s="95">
        <v>0.60783874988555897</v>
      </c>
      <c r="L3299" s="110">
        <v>224.2180061340332</v>
      </c>
    </row>
    <row r="3300" spans="1:12" ht="15" customHeight="1">
      <c r="A3300" s="90">
        <v>94</v>
      </c>
      <c r="B3300" s="92" t="s">
        <v>3865</v>
      </c>
      <c r="C3300" s="90" t="s">
        <v>82</v>
      </c>
      <c r="D3300" s="90">
        <v>1</v>
      </c>
      <c r="E3300" s="90">
        <v>1</v>
      </c>
      <c r="F3300" s="90" t="s">
        <v>566</v>
      </c>
      <c r="G3300" s="95">
        <v>12.320432601770101</v>
      </c>
      <c r="H3300" s="97">
        <v>14.385713447515478</v>
      </c>
      <c r="I3300" s="97">
        <v>10.255151756024723</v>
      </c>
      <c r="J3300" s="90" t="s">
        <v>8678</v>
      </c>
      <c r="K3300" s="95">
        <v>0.83253633975982599</v>
      </c>
      <c r="L3300" s="110">
        <v>237.65013885498041</v>
      </c>
    </row>
    <row r="3301" spans="1:12" ht="15" customHeight="1">
      <c r="A3301" s="90">
        <v>94</v>
      </c>
      <c r="B3301" s="92" t="s">
        <v>3866</v>
      </c>
      <c r="C3301" s="90" t="s">
        <v>82</v>
      </c>
      <c r="D3301" s="90">
        <v>1</v>
      </c>
      <c r="E3301" s="90">
        <v>1</v>
      </c>
      <c r="F3301" s="90" t="s">
        <v>566</v>
      </c>
      <c r="G3301" s="95">
        <v>0</v>
      </c>
      <c r="H3301" s="97">
        <v>0</v>
      </c>
      <c r="I3301" s="97">
        <v>0</v>
      </c>
      <c r="J3301" s="90" t="s">
        <v>8678</v>
      </c>
      <c r="K3301" s="95">
        <v>1.21002089977264</v>
      </c>
      <c r="L3301" s="110">
        <v>177.48420047760001</v>
      </c>
    </row>
    <row r="3302" spans="1:12" ht="15" customHeight="1">
      <c r="A3302" s="90">
        <v>94</v>
      </c>
      <c r="B3302" s="92" t="s">
        <v>3867</v>
      </c>
      <c r="C3302" s="90" t="s">
        <v>82</v>
      </c>
      <c r="D3302" s="90">
        <v>1</v>
      </c>
      <c r="E3302" s="90">
        <v>1</v>
      </c>
      <c r="F3302" s="90" t="s">
        <v>566</v>
      </c>
      <c r="G3302" s="95">
        <v>28.0523209804578</v>
      </c>
      <c r="H3302" s="97">
        <v>32.754746866973903</v>
      </c>
      <c r="I3302" s="97">
        <v>23.349895093941694</v>
      </c>
      <c r="J3302" s="90" t="s">
        <v>8678</v>
      </c>
      <c r="K3302" s="95">
        <v>2.0092511177062899</v>
      </c>
      <c r="L3302" s="110">
        <v>211.25518798828119</v>
      </c>
    </row>
    <row r="3303" spans="1:12" ht="15" customHeight="1">
      <c r="A3303" s="90">
        <v>94</v>
      </c>
      <c r="B3303" s="92" t="s">
        <v>3868</v>
      </c>
      <c r="C3303" s="90" t="s">
        <v>82</v>
      </c>
      <c r="D3303" s="90">
        <v>1</v>
      </c>
      <c r="E3303" s="90">
        <v>1</v>
      </c>
      <c r="F3303" s="90" t="s">
        <v>566</v>
      </c>
      <c r="G3303" s="95">
        <v>29.6905794923494</v>
      </c>
      <c r="H3303" s="97">
        <v>34.667627547936334</v>
      </c>
      <c r="I3303" s="97">
        <v>24.713531436762466</v>
      </c>
      <c r="J3303" s="90" t="s">
        <v>8678</v>
      </c>
      <c r="K3303" s="95">
        <v>1.9927606582641599</v>
      </c>
      <c r="L3303" s="110">
        <v>193.23854827880851</v>
      </c>
    </row>
    <row r="3304" spans="1:12" ht="15" customHeight="1">
      <c r="A3304" s="90">
        <v>94</v>
      </c>
      <c r="B3304" s="92" t="s">
        <v>3869</v>
      </c>
      <c r="C3304" s="90" t="s">
        <v>82</v>
      </c>
      <c r="D3304" s="90">
        <v>1</v>
      </c>
      <c r="E3304" s="90">
        <v>1</v>
      </c>
      <c r="F3304" s="90" t="s">
        <v>566</v>
      </c>
      <c r="G3304" s="95">
        <v>24.0515755557694</v>
      </c>
      <c r="H3304" s="97">
        <v>28.083354301768274</v>
      </c>
      <c r="I3304" s="97">
        <v>20.019796809770526</v>
      </c>
      <c r="J3304" s="90" t="s">
        <v>8678</v>
      </c>
      <c r="K3304" s="95">
        <v>1.5487989187240601</v>
      </c>
      <c r="L3304" s="110">
        <v>203.2509117126464</v>
      </c>
    </row>
    <row r="3305" spans="1:12" ht="15" customHeight="1">
      <c r="A3305" s="90">
        <v>94</v>
      </c>
      <c r="B3305" s="92" t="s">
        <v>3870</v>
      </c>
      <c r="C3305" s="90" t="s">
        <v>82</v>
      </c>
      <c r="D3305" s="90">
        <v>1</v>
      </c>
      <c r="E3305" s="90">
        <v>1</v>
      </c>
      <c r="F3305" s="90" t="s">
        <v>566</v>
      </c>
      <c r="G3305" s="95">
        <v>33.809622972174402</v>
      </c>
      <c r="H3305" s="97">
        <v>39.4771485358687</v>
      </c>
      <c r="I3305" s="97">
        <v>28.142097408480105</v>
      </c>
      <c r="J3305" s="90" t="s">
        <v>8678</v>
      </c>
      <c r="K3305" s="95">
        <v>1.78638792037963</v>
      </c>
      <c r="L3305" s="110">
        <v>213.7994499206543</v>
      </c>
    </row>
    <row r="3306" spans="1:12" ht="15" customHeight="1">
      <c r="A3306" s="90">
        <v>94</v>
      </c>
      <c r="B3306" s="92" t="s">
        <v>3871</v>
      </c>
      <c r="C3306" s="90" t="s">
        <v>82</v>
      </c>
      <c r="D3306" s="90">
        <v>1</v>
      </c>
      <c r="E3306" s="90">
        <v>1</v>
      </c>
      <c r="F3306" s="90" t="s">
        <v>566</v>
      </c>
      <c r="G3306" s="95">
        <v>38.802570090410697</v>
      </c>
      <c r="H3306" s="97">
        <v>45.307066106395077</v>
      </c>
      <c r="I3306" s="97">
        <v>32.298074074426317</v>
      </c>
      <c r="J3306" s="90" t="s">
        <v>8678</v>
      </c>
      <c r="K3306" s="95">
        <v>2.0718722343444802</v>
      </c>
      <c r="L3306" s="110">
        <v>214.90167236328119</v>
      </c>
    </row>
    <row r="3307" spans="1:12" ht="15" customHeight="1">
      <c r="A3307" s="90">
        <v>94</v>
      </c>
      <c r="B3307" s="92" t="s">
        <v>3872</v>
      </c>
      <c r="C3307" s="90" t="s">
        <v>82</v>
      </c>
      <c r="D3307" s="90">
        <v>1</v>
      </c>
      <c r="E3307" s="90">
        <v>1</v>
      </c>
      <c r="F3307" s="90" t="s">
        <v>566</v>
      </c>
      <c r="G3307" s="95">
        <v>39.001938468783997</v>
      </c>
      <c r="H3307" s="97">
        <v>45.539854714918619</v>
      </c>
      <c r="I3307" s="97">
        <v>32.464022222649376</v>
      </c>
      <c r="J3307" s="90" t="s">
        <v>8678</v>
      </c>
      <c r="K3307" s="95">
        <v>2.04859066009521</v>
      </c>
      <c r="L3307" s="110">
        <v>214.07236862182612</v>
      </c>
    </row>
    <row r="3308" spans="1:12" ht="15" customHeight="1">
      <c r="A3308" s="90">
        <v>94</v>
      </c>
      <c r="B3308" s="92" t="s">
        <v>3873</v>
      </c>
      <c r="C3308" s="90" t="s">
        <v>82</v>
      </c>
      <c r="D3308" s="90">
        <v>1</v>
      </c>
      <c r="E3308" s="90">
        <v>1</v>
      </c>
      <c r="F3308" s="90" t="s">
        <v>566</v>
      </c>
      <c r="G3308" s="95">
        <v>52.141189524901201</v>
      </c>
      <c r="H3308" s="97">
        <v>60.881645601474887</v>
      </c>
      <c r="I3308" s="97">
        <v>43.400733448327514</v>
      </c>
      <c r="J3308" s="90" t="s">
        <v>8678</v>
      </c>
      <c r="K3308" s="95">
        <v>2.4613151550292902</v>
      </c>
      <c r="L3308" s="110">
        <v>218.8132438659668</v>
      </c>
    </row>
    <row r="3309" spans="1:12" ht="15" customHeight="1">
      <c r="A3309" s="90">
        <v>94</v>
      </c>
      <c r="B3309" s="92" t="s">
        <v>3874</v>
      </c>
      <c r="C3309" s="90" t="s">
        <v>82</v>
      </c>
      <c r="D3309" s="90">
        <v>1</v>
      </c>
      <c r="E3309" s="90">
        <v>1</v>
      </c>
      <c r="F3309" s="90" t="s">
        <v>566</v>
      </c>
      <c r="G3309" s="95">
        <v>36.486514745471503</v>
      </c>
      <c r="H3309" s="97">
        <v>42.602769139087698</v>
      </c>
      <c r="I3309" s="97">
        <v>30.370260351855308</v>
      </c>
      <c r="J3309" s="90" t="s">
        <v>8678</v>
      </c>
      <c r="K3309" s="95">
        <v>2.5269720554351802</v>
      </c>
      <c r="L3309" s="110">
        <v>217.67647933959961</v>
      </c>
    </row>
    <row r="3310" spans="1:12" ht="15" customHeight="1">
      <c r="A3310" s="90">
        <v>94</v>
      </c>
      <c r="B3310" s="92" t="s">
        <v>3875</v>
      </c>
      <c r="C3310" s="90" t="s">
        <v>82</v>
      </c>
      <c r="D3310" s="90">
        <v>1</v>
      </c>
      <c r="E3310" s="90">
        <v>1</v>
      </c>
      <c r="F3310" s="90" t="s">
        <v>566</v>
      </c>
      <c r="G3310" s="95">
        <v>29.709221898986499</v>
      </c>
      <c r="H3310" s="97">
        <v>34.689394991379416</v>
      </c>
      <c r="I3310" s="97">
        <v>24.729048806593578</v>
      </c>
      <c r="J3310" s="90" t="s">
        <v>8678</v>
      </c>
      <c r="K3310" s="95">
        <v>2.4912071228027299</v>
      </c>
      <c r="L3310" s="110">
        <v>204.75913619995112</v>
      </c>
    </row>
    <row r="3311" spans="1:12" ht="15" customHeight="1">
      <c r="A3311" s="90">
        <v>94</v>
      </c>
      <c r="B3311" s="92" t="s">
        <v>3876</v>
      </c>
      <c r="C3311" s="90" t="s">
        <v>82</v>
      </c>
      <c r="D3311" s="90">
        <v>1</v>
      </c>
      <c r="E3311" s="90">
        <v>1</v>
      </c>
      <c r="F3311" s="90" t="s">
        <v>566</v>
      </c>
      <c r="G3311" s="95">
        <v>31.354313354081</v>
      </c>
      <c r="H3311" s="97">
        <v>36.610254025545608</v>
      </c>
      <c r="I3311" s="97">
        <v>26.09837268261639</v>
      </c>
      <c r="J3311" s="90" t="s">
        <v>8678</v>
      </c>
      <c r="K3311" s="95">
        <v>2.13149690628051</v>
      </c>
      <c r="L3311" s="110">
        <v>214.1569290161132</v>
      </c>
    </row>
    <row r="3312" spans="1:12" ht="15" customHeight="1">
      <c r="A3312" s="90">
        <v>94</v>
      </c>
      <c r="B3312" s="92" t="s">
        <v>3877</v>
      </c>
      <c r="C3312" s="90" t="s">
        <v>82</v>
      </c>
      <c r="D3312" s="90">
        <v>1</v>
      </c>
      <c r="E3312" s="90">
        <v>1</v>
      </c>
      <c r="F3312" s="90" t="s">
        <v>566</v>
      </c>
      <c r="G3312" s="95">
        <v>33.467581434782502</v>
      </c>
      <c r="H3312" s="97">
        <v>39.077770388760413</v>
      </c>
      <c r="I3312" s="97">
        <v>27.857392480804595</v>
      </c>
      <c r="J3312" s="90" t="s">
        <v>8678</v>
      </c>
      <c r="K3312" s="95">
        <v>1.8478914499282799</v>
      </c>
      <c r="L3312" s="110">
        <v>228.2318496704101</v>
      </c>
    </row>
    <row r="3313" spans="1:12" ht="15" customHeight="1">
      <c r="A3313" s="90">
        <v>94</v>
      </c>
      <c r="B3313" s="92" t="s">
        <v>3878</v>
      </c>
      <c r="C3313" s="90" t="s">
        <v>82</v>
      </c>
      <c r="D3313" s="90">
        <v>1</v>
      </c>
      <c r="E3313" s="90">
        <v>1</v>
      </c>
      <c r="F3313" s="90" t="s">
        <v>566</v>
      </c>
      <c r="G3313" s="95">
        <v>30.1797381938621</v>
      </c>
      <c r="H3313" s="97">
        <v>35.23878418973392</v>
      </c>
      <c r="I3313" s="97">
        <v>25.120692197990284</v>
      </c>
      <c r="J3313" s="90" t="s">
        <v>8678</v>
      </c>
      <c r="K3313" s="95">
        <v>1.664146900177</v>
      </c>
      <c r="L3313" s="110">
        <v>236.58404541015619</v>
      </c>
    </row>
    <row r="3314" spans="1:12" ht="15" customHeight="1">
      <c r="A3314" s="90">
        <v>94</v>
      </c>
      <c r="B3314" s="92" t="s">
        <v>3879</v>
      </c>
      <c r="C3314" s="90" t="s">
        <v>82</v>
      </c>
      <c r="D3314" s="90">
        <v>1</v>
      </c>
      <c r="E3314" s="90">
        <v>1</v>
      </c>
      <c r="F3314" s="90" t="s">
        <v>566</v>
      </c>
      <c r="G3314" s="95">
        <v>36.788729622036399</v>
      </c>
      <c r="H3314" s="97">
        <v>42.955644460463525</v>
      </c>
      <c r="I3314" s="97">
        <v>30.62181478360927</v>
      </c>
      <c r="J3314" s="90" t="s">
        <v>8678</v>
      </c>
      <c r="K3314" s="95">
        <v>2.0524086952209402</v>
      </c>
      <c r="L3314" s="110">
        <v>237.21905517578119</v>
      </c>
    </row>
    <row r="3315" spans="1:12" ht="15" customHeight="1">
      <c r="A3315" s="90">
        <v>94</v>
      </c>
      <c r="B3315" s="92" t="s">
        <v>3880</v>
      </c>
      <c r="C3315" s="90" t="s">
        <v>82</v>
      </c>
      <c r="D3315" s="90">
        <v>1</v>
      </c>
      <c r="E3315" s="90">
        <v>1</v>
      </c>
      <c r="F3315" s="90" t="s">
        <v>566</v>
      </c>
      <c r="G3315" s="95">
        <v>33.293187941462698</v>
      </c>
      <c r="H3315" s="97">
        <v>38.874143218911726</v>
      </c>
      <c r="I3315" s="97">
        <v>27.712232664013669</v>
      </c>
      <c r="J3315" s="90" t="s">
        <v>8678</v>
      </c>
      <c r="K3315" s="95">
        <v>2.3673403263092001</v>
      </c>
      <c r="L3315" s="110">
        <v>214.81052017211908</v>
      </c>
    </row>
    <row r="3316" spans="1:12" ht="15" customHeight="1">
      <c r="A3316" s="90">
        <v>94</v>
      </c>
      <c r="B3316" s="92" t="s">
        <v>3881</v>
      </c>
      <c r="C3316" s="90" t="s">
        <v>82</v>
      </c>
      <c r="D3316" s="90">
        <v>1</v>
      </c>
      <c r="E3316" s="90">
        <v>1</v>
      </c>
      <c r="F3316" s="90" t="s">
        <v>566</v>
      </c>
      <c r="G3316" s="95">
        <v>29.977835876520601</v>
      </c>
      <c r="H3316" s="97">
        <v>35.003036876669043</v>
      </c>
      <c r="I3316" s="97">
        <v>24.952634876372159</v>
      </c>
      <c r="J3316" s="90" t="s">
        <v>8678</v>
      </c>
      <c r="K3316" s="95">
        <v>2.2591495513915998</v>
      </c>
      <c r="L3316" s="110">
        <v>226.59382629394531</v>
      </c>
    </row>
    <row r="3317" spans="1:12" ht="15" customHeight="1">
      <c r="A3317" s="90">
        <v>94</v>
      </c>
      <c r="B3317" s="92" t="s">
        <v>3882</v>
      </c>
      <c r="C3317" s="90" t="s">
        <v>82</v>
      </c>
      <c r="D3317" s="90">
        <v>1</v>
      </c>
      <c r="E3317" s="90">
        <v>1</v>
      </c>
      <c r="F3317" s="90" t="s">
        <v>566</v>
      </c>
      <c r="G3317" s="95">
        <v>31.220869010942199</v>
      </c>
      <c r="H3317" s="97">
        <v>36.454440334286836</v>
      </c>
      <c r="I3317" s="97">
        <v>25.987297687597561</v>
      </c>
      <c r="J3317" s="90" t="s">
        <v>8678</v>
      </c>
      <c r="K3317" s="95">
        <v>1.4615126848220801</v>
      </c>
      <c r="L3317" s="110">
        <v>232.66721343994141</v>
      </c>
    </row>
    <row r="3318" spans="1:12" ht="15" customHeight="1">
      <c r="A3318" s="90">
        <v>94</v>
      </c>
      <c r="B3318" s="92" t="s">
        <v>3883</v>
      </c>
      <c r="C3318" s="90" t="s">
        <v>82</v>
      </c>
      <c r="D3318" s="90">
        <v>1</v>
      </c>
      <c r="E3318" s="90">
        <v>1</v>
      </c>
      <c r="F3318" s="90" t="s">
        <v>566</v>
      </c>
      <c r="G3318" s="95">
        <v>42.471376907096001</v>
      </c>
      <c r="H3318" s="97">
        <v>49.590877013452307</v>
      </c>
      <c r="I3318" s="97">
        <v>35.351876800739696</v>
      </c>
      <c r="J3318" s="90" t="s">
        <v>8678</v>
      </c>
      <c r="K3318" s="95">
        <v>1.8943831920623699</v>
      </c>
      <c r="L3318" s="110">
        <v>238.42230224609369</v>
      </c>
    </row>
    <row r="3319" spans="1:12" ht="15" customHeight="1">
      <c r="A3319" s="90">
        <v>94</v>
      </c>
      <c r="B3319" s="92" t="s">
        <v>3884</v>
      </c>
      <c r="C3319" s="90" t="s">
        <v>82</v>
      </c>
      <c r="D3319" s="90">
        <v>1</v>
      </c>
      <c r="E3319" s="90">
        <v>1</v>
      </c>
      <c r="F3319" s="90" t="s">
        <v>566</v>
      </c>
      <c r="G3319" s="95">
        <v>44.917325991522198</v>
      </c>
      <c r="H3319" s="97">
        <v>52.446841878737374</v>
      </c>
      <c r="I3319" s="97">
        <v>37.387810104307022</v>
      </c>
      <c r="J3319" s="90" t="s">
        <v>8678</v>
      </c>
      <c r="K3319" s="95">
        <v>2.6042628288268999</v>
      </c>
      <c r="L3319" s="110">
        <v>228.52088928222651</v>
      </c>
    </row>
    <row r="3320" spans="1:12" ht="15" customHeight="1">
      <c r="A3320" s="90">
        <v>94</v>
      </c>
      <c r="B3320" s="92" t="s">
        <v>3885</v>
      </c>
      <c r="C3320" s="90" t="s">
        <v>82</v>
      </c>
      <c r="D3320" s="90">
        <v>1</v>
      </c>
      <c r="E3320" s="90">
        <v>1</v>
      </c>
      <c r="F3320" s="90" t="s">
        <v>566</v>
      </c>
      <c r="G3320" s="95">
        <v>29.728313389430301</v>
      </c>
      <c r="H3320" s="97">
        <v>34.711686798792989</v>
      </c>
      <c r="I3320" s="97">
        <v>24.744939980067613</v>
      </c>
      <c r="J3320" s="90" t="s">
        <v>8678</v>
      </c>
      <c r="K3320" s="95">
        <v>2.2202889919281001</v>
      </c>
      <c r="L3320" s="110">
        <v>227.60544586181641</v>
      </c>
    </row>
    <row r="3321" spans="1:12" ht="15" customHeight="1">
      <c r="A3321" s="90">
        <v>95</v>
      </c>
      <c r="B3321" s="92" t="s">
        <v>3886</v>
      </c>
      <c r="C3321" s="90" t="s">
        <v>82</v>
      </c>
      <c r="D3321" s="90">
        <v>1</v>
      </c>
      <c r="E3321" s="90">
        <v>1</v>
      </c>
      <c r="F3321" s="90" t="s">
        <v>566</v>
      </c>
      <c r="G3321" s="95">
        <v>1.1472083531885899</v>
      </c>
      <c r="H3321" s="97">
        <v>1.339515515972719</v>
      </c>
      <c r="I3321" s="97">
        <v>0.95490119040446086</v>
      </c>
      <c r="J3321" s="90" t="s">
        <v>8678</v>
      </c>
      <c r="K3321" s="95">
        <v>0.95273071527481001</v>
      </c>
      <c r="L3321" s="110">
        <v>211.4997634887695</v>
      </c>
    </row>
    <row r="3322" spans="1:12" ht="15" customHeight="1">
      <c r="A3322" s="90">
        <v>95</v>
      </c>
      <c r="B3322" s="92" t="s">
        <v>3887</v>
      </c>
      <c r="C3322" s="90" t="s">
        <v>82</v>
      </c>
      <c r="D3322" s="90">
        <v>1</v>
      </c>
      <c r="E3322" s="90">
        <v>1</v>
      </c>
      <c r="F3322" s="90" t="s">
        <v>566</v>
      </c>
      <c r="G3322" s="95">
        <v>10.076215565410999</v>
      </c>
      <c r="H3322" s="97">
        <v>11.765297083689418</v>
      </c>
      <c r="I3322" s="97">
        <v>8.3871340471325802</v>
      </c>
      <c r="J3322" s="90" t="s">
        <v>8678</v>
      </c>
      <c r="K3322" s="95">
        <v>1.06926977634429</v>
      </c>
      <c r="L3322" s="110">
        <v>189.68551063537589</v>
      </c>
    </row>
    <row r="3323" spans="1:12" ht="15" customHeight="1">
      <c r="A3323" s="90">
        <v>95</v>
      </c>
      <c r="B3323" s="92" t="s">
        <v>3888</v>
      </c>
      <c r="C3323" s="90" t="s">
        <v>82</v>
      </c>
      <c r="D3323" s="90">
        <v>1</v>
      </c>
      <c r="E3323" s="90">
        <v>1</v>
      </c>
      <c r="F3323" s="90" t="s">
        <v>566</v>
      </c>
      <c r="G3323" s="95">
        <v>11.7890547711763</v>
      </c>
      <c r="H3323" s="97">
        <v>13.765260460971275</v>
      </c>
      <c r="I3323" s="97">
        <v>9.8128490813813247</v>
      </c>
      <c r="J3323" s="90" t="s">
        <v>8678</v>
      </c>
      <c r="K3323" s="95">
        <v>1.4060546159744201</v>
      </c>
      <c r="L3323" s="110">
        <v>175.7147407531738</v>
      </c>
    </row>
    <row r="3324" spans="1:12" ht="15" customHeight="1">
      <c r="A3324" s="90">
        <v>95</v>
      </c>
      <c r="B3324" s="92" t="s">
        <v>3889</v>
      </c>
      <c r="C3324" s="90" t="s">
        <v>82</v>
      </c>
      <c r="D3324" s="90">
        <v>1</v>
      </c>
      <c r="E3324" s="90">
        <v>1</v>
      </c>
      <c r="F3324" s="90" t="s">
        <v>566</v>
      </c>
      <c r="G3324" s="95">
        <v>31.883662898448499</v>
      </c>
      <c r="H3324" s="97">
        <v>37.228338723135664</v>
      </c>
      <c r="I3324" s="97">
        <v>26.538987073761334</v>
      </c>
      <c r="J3324" s="90" t="s">
        <v>8678</v>
      </c>
      <c r="K3324" s="95">
        <v>1.23425948619842</v>
      </c>
      <c r="L3324" s="110">
        <v>206.3281707763671</v>
      </c>
    </row>
    <row r="3325" spans="1:12" ht="15" customHeight="1">
      <c r="A3325" s="90">
        <v>95</v>
      </c>
      <c r="B3325" s="92" t="s">
        <v>3890</v>
      </c>
      <c r="C3325" s="90" t="s">
        <v>82</v>
      </c>
      <c r="D3325" s="90">
        <v>1</v>
      </c>
      <c r="E3325" s="90">
        <v>1</v>
      </c>
      <c r="F3325" s="90" t="s">
        <v>566</v>
      </c>
      <c r="G3325" s="95">
        <v>24.1435983788123</v>
      </c>
      <c r="H3325" s="97">
        <v>28.190802960895418</v>
      </c>
      <c r="I3325" s="97">
        <v>20.096393796729181</v>
      </c>
      <c r="J3325" s="90" t="s">
        <v>8678</v>
      </c>
      <c r="K3325" s="95">
        <v>0.87578111886978105</v>
      </c>
      <c r="L3325" s="110">
        <v>199.4443626403808</v>
      </c>
    </row>
    <row r="3326" spans="1:12" ht="15" customHeight="1">
      <c r="A3326" s="90">
        <v>95</v>
      </c>
      <c r="B3326" s="92" t="s">
        <v>3891</v>
      </c>
      <c r="C3326" s="90" t="s">
        <v>82</v>
      </c>
      <c r="D3326" s="90">
        <v>1</v>
      </c>
      <c r="E3326" s="90">
        <v>1</v>
      </c>
      <c r="F3326" s="90" t="s">
        <v>566</v>
      </c>
      <c r="G3326" s="95">
        <v>12.5324263448951</v>
      </c>
      <c r="H3326" s="97">
        <v>14.633243817579293</v>
      </c>
      <c r="I3326" s="97">
        <v>10.431608872210907</v>
      </c>
      <c r="J3326" s="90" t="s">
        <v>8678</v>
      </c>
      <c r="K3326" s="95">
        <v>0.73321259021759</v>
      </c>
      <c r="L3326" s="110">
        <v>198.24632263183591</v>
      </c>
    </row>
    <row r="3327" spans="1:12" ht="15" customHeight="1">
      <c r="A3327" s="90">
        <v>95</v>
      </c>
      <c r="B3327" s="92" t="s">
        <v>3892</v>
      </c>
      <c r="C3327" s="90" t="s">
        <v>82</v>
      </c>
      <c r="D3327" s="90">
        <v>1</v>
      </c>
      <c r="E3327" s="90">
        <v>1</v>
      </c>
      <c r="F3327" s="90" t="s">
        <v>566</v>
      </c>
      <c r="G3327" s="95">
        <v>13.249254228421201</v>
      </c>
      <c r="H3327" s="97">
        <v>15.470233950710977</v>
      </c>
      <c r="I3327" s="97">
        <v>11.028274506131424</v>
      </c>
      <c r="J3327" s="90" t="s">
        <v>8678</v>
      </c>
      <c r="K3327" s="95">
        <v>0.64060974121093694</v>
      </c>
      <c r="L3327" s="110">
        <v>211.79081344604489</v>
      </c>
    </row>
    <row r="3328" spans="1:12" ht="15" customHeight="1">
      <c r="A3328" s="90">
        <v>95</v>
      </c>
      <c r="B3328" s="92" t="s">
        <v>3893</v>
      </c>
      <c r="C3328" s="90" t="s">
        <v>82</v>
      </c>
      <c r="D3328" s="90">
        <v>1</v>
      </c>
      <c r="E3328" s="90">
        <v>1</v>
      </c>
      <c r="F3328" s="90" t="s">
        <v>566</v>
      </c>
      <c r="G3328" s="95">
        <v>0</v>
      </c>
      <c r="H3328" s="97">
        <v>0</v>
      </c>
      <c r="I3328" s="97">
        <v>0</v>
      </c>
      <c r="J3328" s="90" t="s">
        <v>8678</v>
      </c>
      <c r="K3328" s="95">
        <v>0.62096989154815596</v>
      </c>
      <c r="L3328" s="110">
        <v>187.5398406982421</v>
      </c>
    </row>
    <row r="3329" spans="1:12" ht="15" customHeight="1">
      <c r="A3329" s="90">
        <v>95</v>
      </c>
      <c r="B3329" s="92" t="s">
        <v>3894</v>
      </c>
      <c r="C3329" s="90" t="s">
        <v>82</v>
      </c>
      <c r="D3329" s="90">
        <v>1</v>
      </c>
      <c r="E3329" s="90">
        <v>1</v>
      </c>
      <c r="F3329" s="90" t="s">
        <v>566</v>
      </c>
      <c r="G3329" s="95">
        <v>58.6592493775713</v>
      </c>
      <c r="H3329" s="97">
        <v>68.492331387036941</v>
      </c>
      <c r="I3329" s="97">
        <v>48.826167368105658</v>
      </c>
      <c r="J3329" s="90" t="s">
        <v>8678</v>
      </c>
      <c r="K3329" s="95">
        <v>1.2967879772186199</v>
      </c>
      <c r="L3329" s="110">
        <v>168.45468187332153</v>
      </c>
    </row>
    <row r="3330" spans="1:12" ht="15" customHeight="1">
      <c r="A3330" s="90">
        <v>95</v>
      </c>
      <c r="B3330" s="92" t="s">
        <v>3895</v>
      </c>
      <c r="C3330" s="90" t="s">
        <v>82</v>
      </c>
      <c r="D3330" s="90">
        <v>1</v>
      </c>
      <c r="E3330" s="90">
        <v>1</v>
      </c>
      <c r="F3330" s="90" t="s">
        <v>566</v>
      </c>
      <c r="G3330" s="95">
        <v>0</v>
      </c>
      <c r="H3330" s="97">
        <v>0</v>
      </c>
      <c r="I3330" s="97">
        <v>0</v>
      </c>
      <c r="J3330" s="90" t="s">
        <v>8678</v>
      </c>
      <c r="K3330" s="95">
        <v>2.0340914726257302</v>
      </c>
      <c r="L3330" s="110">
        <v>159.00930786132801</v>
      </c>
    </row>
    <row r="3331" spans="1:12" ht="15" customHeight="1">
      <c r="A3331" s="90">
        <v>95</v>
      </c>
      <c r="B3331" s="92" t="s">
        <v>3896</v>
      </c>
      <c r="C3331" s="90" t="s">
        <v>82</v>
      </c>
      <c r="D3331" s="90">
        <v>1</v>
      </c>
      <c r="E3331" s="90">
        <v>1</v>
      </c>
      <c r="F3331" s="90" t="s">
        <v>566</v>
      </c>
      <c r="G3331" s="95">
        <v>0</v>
      </c>
      <c r="H3331" s="97">
        <v>0</v>
      </c>
      <c r="I3331" s="97">
        <v>0</v>
      </c>
      <c r="J3331" s="90" t="s">
        <v>8678</v>
      </c>
      <c r="K3331" s="95">
        <v>1.8973852396011299</v>
      </c>
      <c r="L3331" s="110">
        <v>185.7406368255615</v>
      </c>
    </row>
    <row r="3332" spans="1:12" ht="15" customHeight="1">
      <c r="A3332" s="90">
        <v>95</v>
      </c>
      <c r="B3332" s="92" t="s">
        <v>3897</v>
      </c>
      <c r="C3332" s="90" t="s">
        <v>82</v>
      </c>
      <c r="D3332" s="90">
        <v>1</v>
      </c>
      <c r="E3332" s="90">
        <v>1</v>
      </c>
      <c r="F3332" s="90" t="s">
        <v>566</v>
      </c>
      <c r="G3332" s="95">
        <v>0</v>
      </c>
      <c r="H3332" s="97">
        <v>0</v>
      </c>
      <c r="I3332" s="97">
        <v>0</v>
      </c>
      <c r="J3332" s="90" t="s">
        <v>8678</v>
      </c>
      <c r="K3332" s="95">
        <v>0.731969594955444</v>
      </c>
      <c r="L3332" s="110">
        <v>183.67050933837891</v>
      </c>
    </row>
    <row r="3333" spans="1:12" ht="15" customHeight="1">
      <c r="A3333" s="90">
        <v>95</v>
      </c>
      <c r="B3333" s="92" t="s">
        <v>3898</v>
      </c>
      <c r="C3333" s="90" t="s">
        <v>82</v>
      </c>
      <c r="D3333" s="90">
        <v>1</v>
      </c>
      <c r="E3333" s="90">
        <v>1</v>
      </c>
      <c r="F3333" s="90" t="s">
        <v>566</v>
      </c>
      <c r="G3333" s="95">
        <v>0</v>
      </c>
      <c r="H3333" s="97">
        <v>0</v>
      </c>
      <c r="I3333" s="97">
        <v>0</v>
      </c>
      <c r="J3333" s="90" t="s">
        <v>8678</v>
      </c>
      <c r="K3333" s="95">
        <v>0.47842457890510498</v>
      </c>
      <c r="L3333" s="110">
        <v>197.65610885620112</v>
      </c>
    </row>
    <row r="3334" spans="1:12" ht="15" customHeight="1">
      <c r="A3334" s="90">
        <v>95</v>
      </c>
      <c r="B3334" s="92" t="s">
        <v>3899</v>
      </c>
      <c r="C3334" s="90" t="s">
        <v>82</v>
      </c>
      <c r="D3334" s="90">
        <v>1</v>
      </c>
      <c r="E3334" s="90">
        <v>1</v>
      </c>
      <c r="F3334" s="90" t="s">
        <v>566</v>
      </c>
      <c r="G3334" s="95">
        <v>4.5214780966967396</v>
      </c>
      <c r="H3334" s="97">
        <v>5.2794159394169231</v>
      </c>
      <c r="I3334" s="97">
        <v>3.7635402539765561</v>
      </c>
      <c r="J3334" s="90" t="s">
        <v>8678</v>
      </c>
      <c r="K3334" s="95">
        <v>0.58007395267486495</v>
      </c>
      <c r="L3334" s="110">
        <v>179.20164489746091</v>
      </c>
    </row>
    <row r="3335" spans="1:12" ht="15" customHeight="1">
      <c r="A3335" s="90">
        <v>95</v>
      </c>
      <c r="B3335" s="92" t="s">
        <v>3900</v>
      </c>
      <c r="C3335" s="90" t="s">
        <v>82</v>
      </c>
      <c r="D3335" s="90">
        <v>1</v>
      </c>
      <c r="E3335" s="90">
        <v>1</v>
      </c>
      <c r="F3335" s="90" t="s">
        <v>566</v>
      </c>
      <c r="G3335" s="95">
        <v>41.643486012094598</v>
      </c>
      <c r="H3335" s="97">
        <v>48.624206315575499</v>
      </c>
      <c r="I3335" s="97">
        <v>34.662765708613698</v>
      </c>
      <c r="J3335" s="90" t="s">
        <v>8678</v>
      </c>
      <c r="K3335" s="95">
        <v>1.3504108190536499</v>
      </c>
      <c r="L3335" s="110">
        <v>247.61837768554682</v>
      </c>
    </row>
    <row r="3336" spans="1:12" ht="15" customHeight="1">
      <c r="A3336" s="90">
        <v>95</v>
      </c>
      <c r="B3336" s="92" t="s">
        <v>3901</v>
      </c>
      <c r="C3336" s="90" t="s">
        <v>82</v>
      </c>
      <c r="D3336" s="90">
        <v>1</v>
      </c>
      <c r="E3336" s="90">
        <v>1</v>
      </c>
      <c r="F3336" s="90" t="s">
        <v>566</v>
      </c>
      <c r="G3336" s="95">
        <v>44.074113109919402</v>
      </c>
      <c r="H3336" s="97">
        <v>51.462280761277199</v>
      </c>
      <c r="I3336" s="97">
        <v>36.685945458561605</v>
      </c>
      <c r="J3336" s="90" t="s">
        <v>8678</v>
      </c>
      <c r="K3336" s="95">
        <v>1.42186379432678</v>
      </c>
      <c r="L3336" s="110">
        <v>229.38519287109369</v>
      </c>
    </row>
    <row r="3337" spans="1:12" ht="15" customHeight="1">
      <c r="A3337" s="90">
        <v>95</v>
      </c>
      <c r="B3337" s="92" t="s">
        <v>3902</v>
      </c>
      <c r="C3337" s="90" t="s">
        <v>82</v>
      </c>
      <c r="D3337" s="90">
        <v>1</v>
      </c>
      <c r="E3337" s="90">
        <v>1</v>
      </c>
      <c r="F3337" s="90" t="s">
        <v>566</v>
      </c>
      <c r="G3337" s="95">
        <v>45.507576789070598</v>
      </c>
      <c r="H3337" s="97">
        <v>53.136036739839803</v>
      </c>
      <c r="I3337" s="97">
        <v>37.879116838301393</v>
      </c>
      <c r="J3337" s="90" t="s">
        <v>8678</v>
      </c>
      <c r="K3337" s="95">
        <v>1.6928309202194201</v>
      </c>
      <c r="L3337" s="110">
        <v>220.440673828125</v>
      </c>
    </row>
    <row r="3338" spans="1:12" ht="15" customHeight="1">
      <c r="A3338" s="90">
        <v>95</v>
      </c>
      <c r="B3338" s="92" t="s">
        <v>3903</v>
      </c>
      <c r="C3338" s="90" t="s">
        <v>82</v>
      </c>
      <c r="D3338" s="90">
        <v>1</v>
      </c>
      <c r="E3338" s="90">
        <v>1</v>
      </c>
      <c r="F3338" s="90" t="s">
        <v>566</v>
      </c>
      <c r="G3338" s="95">
        <v>29.672086338618499</v>
      </c>
      <c r="H3338" s="97">
        <v>34.646034376745625</v>
      </c>
      <c r="I3338" s="97">
        <v>24.698138300491372</v>
      </c>
      <c r="J3338" s="90" t="s">
        <v>8678</v>
      </c>
      <c r="K3338" s="95">
        <v>0.99014210700988703</v>
      </c>
      <c r="L3338" s="110">
        <v>226.10509490966791</v>
      </c>
    </row>
    <row r="3339" spans="1:12" ht="15" customHeight="1">
      <c r="A3339" s="90">
        <v>95</v>
      </c>
      <c r="B3339" s="92" t="s">
        <v>3904</v>
      </c>
      <c r="C3339" s="90" t="s">
        <v>82</v>
      </c>
      <c r="D3339" s="90">
        <v>1</v>
      </c>
      <c r="E3339" s="90">
        <v>1</v>
      </c>
      <c r="F3339" s="90" t="s">
        <v>566</v>
      </c>
      <c r="G3339" s="95">
        <v>20.653077603830901</v>
      </c>
      <c r="H3339" s="97">
        <v>24.115164282082489</v>
      </c>
      <c r="I3339" s="97">
        <v>17.190990925579314</v>
      </c>
      <c r="J3339" s="90" t="s">
        <v>8678</v>
      </c>
      <c r="K3339" s="95">
        <v>0.60376012325286799</v>
      </c>
      <c r="L3339" s="110">
        <v>237.79083251953119</v>
      </c>
    </row>
    <row r="3340" spans="1:12" ht="15" customHeight="1">
      <c r="A3340" s="90">
        <v>95</v>
      </c>
      <c r="B3340" s="92" t="s">
        <v>3905</v>
      </c>
      <c r="C3340" s="90" t="s">
        <v>82</v>
      </c>
      <c r="D3340" s="90">
        <v>1</v>
      </c>
      <c r="E3340" s="90">
        <v>1</v>
      </c>
      <c r="F3340" s="90" t="s">
        <v>566</v>
      </c>
      <c r="G3340" s="95">
        <v>18.821238922675601</v>
      </c>
      <c r="H3340" s="97">
        <v>21.976253482360349</v>
      </c>
      <c r="I3340" s="97">
        <v>15.666224362990853</v>
      </c>
      <c r="J3340" s="90" t="s">
        <v>8678</v>
      </c>
      <c r="K3340" s="95">
        <v>0.549319267272949</v>
      </c>
      <c r="L3340" s="110">
        <v>244.0267333984375</v>
      </c>
    </row>
    <row r="3341" spans="1:12" ht="15" customHeight="1">
      <c r="A3341" s="90">
        <v>95</v>
      </c>
      <c r="B3341" s="92" t="s">
        <v>3906</v>
      </c>
      <c r="C3341" s="90" t="s">
        <v>82</v>
      </c>
      <c r="D3341" s="90">
        <v>1</v>
      </c>
      <c r="E3341" s="90">
        <v>1</v>
      </c>
      <c r="F3341" s="90" t="s">
        <v>566</v>
      </c>
      <c r="G3341" s="95">
        <v>0.29264154155767802</v>
      </c>
      <c r="H3341" s="97">
        <v>0.34169720299294604</v>
      </c>
      <c r="I3341" s="97">
        <v>0.24358588012241</v>
      </c>
      <c r="J3341" s="90" t="s">
        <v>8678</v>
      </c>
      <c r="K3341" s="95">
        <v>0.13732737302780099</v>
      </c>
      <c r="L3341" s="110">
        <v>239.2197341918945</v>
      </c>
    </row>
    <row r="3342" spans="1:12" ht="15" customHeight="1">
      <c r="A3342" s="90">
        <v>95</v>
      </c>
      <c r="B3342" s="92" t="s">
        <v>3907</v>
      </c>
      <c r="C3342" s="90" t="s">
        <v>82</v>
      </c>
      <c r="D3342" s="90">
        <v>1</v>
      </c>
      <c r="E3342" s="90">
        <v>1</v>
      </c>
      <c r="F3342" s="90" t="s">
        <v>566</v>
      </c>
      <c r="G3342" s="95">
        <v>0.274117686336246</v>
      </c>
      <c r="H3342" s="97">
        <v>0.32006818380408258</v>
      </c>
      <c r="I3342" s="97">
        <v>0.22816718886840942</v>
      </c>
      <c r="J3342" s="90" t="s">
        <v>8678</v>
      </c>
      <c r="K3342" s="95">
        <v>0.13041229546070099</v>
      </c>
      <c r="L3342" s="110">
        <v>234.01722717285151</v>
      </c>
    </row>
    <row r="3343" spans="1:12" ht="15" customHeight="1">
      <c r="A3343" s="90">
        <v>95</v>
      </c>
      <c r="B3343" s="92" t="s">
        <v>3908</v>
      </c>
      <c r="C3343" s="90" t="s">
        <v>82</v>
      </c>
      <c r="D3343" s="90">
        <v>1</v>
      </c>
      <c r="E3343" s="90">
        <v>1</v>
      </c>
      <c r="F3343" s="90" t="s">
        <v>566</v>
      </c>
      <c r="G3343" s="95">
        <v>10.349160101940999</v>
      </c>
      <c r="H3343" s="97">
        <v>12.083995461944527</v>
      </c>
      <c r="I3343" s="97">
        <v>8.6143247419374713</v>
      </c>
      <c r="J3343" s="90" t="s">
        <v>8678</v>
      </c>
      <c r="K3343" s="95">
        <v>0.40212959051132202</v>
      </c>
      <c r="L3343" s="110">
        <v>246.85237121582031</v>
      </c>
    </row>
    <row r="3344" spans="1:12" ht="15" customHeight="1">
      <c r="A3344" s="90">
        <v>95</v>
      </c>
      <c r="B3344" s="92" t="s">
        <v>3909</v>
      </c>
      <c r="C3344" s="90" t="s">
        <v>82</v>
      </c>
      <c r="D3344" s="90">
        <v>1</v>
      </c>
      <c r="E3344" s="90">
        <v>1</v>
      </c>
      <c r="F3344" s="90" t="s">
        <v>566</v>
      </c>
      <c r="G3344" s="95">
        <v>2.6469783664099999</v>
      </c>
      <c r="H3344" s="97">
        <v>3.0906927955984318</v>
      </c>
      <c r="I3344" s="97">
        <v>2.2032639372215681</v>
      </c>
      <c r="J3344" s="90" t="s">
        <v>8678</v>
      </c>
      <c r="K3344" s="95">
        <v>0.38253435492515497</v>
      </c>
      <c r="L3344" s="110">
        <v>239.45810699462891</v>
      </c>
    </row>
    <row r="3345" spans="1:12" ht="15" customHeight="1">
      <c r="A3345" s="90">
        <v>95</v>
      </c>
      <c r="B3345" s="92" t="s">
        <v>3910</v>
      </c>
      <c r="C3345" s="90" t="s">
        <v>82</v>
      </c>
      <c r="D3345" s="90">
        <v>1</v>
      </c>
      <c r="E3345" s="90">
        <v>1</v>
      </c>
      <c r="F3345" s="90" t="s">
        <v>566</v>
      </c>
      <c r="G3345" s="95">
        <v>0.41504546948117499</v>
      </c>
      <c r="H3345" s="97">
        <v>0.48461976820423402</v>
      </c>
      <c r="I3345" s="97">
        <v>0.34547117075811595</v>
      </c>
      <c r="J3345" s="90" t="s">
        <v>8678</v>
      </c>
      <c r="K3345" s="95">
        <v>0.26560539007186801</v>
      </c>
      <c r="L3345" s="110">
        <v>252.09249114990229</v>
      </c>
    </row>
    <row r="3346" spans="1:12" ht="15" customHeight="1">
      <c r="A3346" s="90">
        <v>95</v>
      </c>
      <c r="B3346" s="92" t="s">
        <v>3911</v>
      </c>
      <c r="C3346" s="90" t="s">
        <v>82</v>
      </c>
      <c r="D3346" s="90">
        <v>1</v>
      </c>
      <c r="E3346" s="90">
        <v>1</v>
      </c>
      <c r="F3346" s="90" t="s">
        <v>566</v>
      </c>
      <c r="G3346" s="95">
        <v>0</v>
      </c>
      <c r="H3346" s="97">
        <v>0</v>
      </c>
      <c r="I3346" s="97">
        <v>0</v>
      </c>
      <c r="J3346" s="90" t="s">
        <v>8678</v>
      </c>
      <c r="K3346" s="95">
        <v>0.24835446476936299</v>
      </c>
      <c r="L3346" s="110">
        <v>243.06787109375</v>
      </c>
    </row>
    <row r="3347" spans="1:12" ht="15" customHeight="1">
      <c r="A3347" s="90">
        <v>95</v>
      </c>
      <c r="B3347" s="92" t="s">
        <v>3912</v>
      </c>
      <c r="C3347" s="90" t="s">
        <v>82</v>
      </c>
      <c r="D3347" s="90">
        <v>1</v>
      </c>
      <c r="E3347" s="90">
        <v>1</v>
      </c>
      <c r="F3347" s="90" t="s">
        <v>566</v>
      </c>
      <c r="G3347" s="95">
        <v>4.8930236197151302</v>
      </c>
      <c r="H3347" s="97">
        <v>5.7132438413756503</v>
      </c>
      <c r="I3347" s="97">
        <v>4.0728033980546101</v>
      </c>
      <c r="J3347" s="90" t="s">
        <v>8678</v>
      </c>
      <c r="K3347" s="95">
        <v>0.14265535771846699</v>
      </c>
      <c r="L3347" s="110">
        <v>246.36107635498041</v>
      </c>
    </row>
    <row r="3348" spans="1:12" ht="15" customHeight="1">
      <c r="A3348" s="90">
        <v>95</v>
      </c>
      <c r="B3348" s="92" t="s">
        <v>3913</v>
      </c>
      <c r="C3348" s="90" t="s">
        <v>82</v>
      </c>
      <c r="D3348" s="90">
        <v>1</v>
      </c>
      <c r="E3348" s="90">
        <v>1</v>
      </c>
      <c r="F3348" s="90" t="s">
        <v>566</v>
      </c>
      <c r="G3348" s="95">
        <v>0</v>
      </c>
      <c r="H3348" s="97">
        <v>0</v>
      </c>
      <c r="I3348" s="97">
        <v>0</v>
      </c>
      <c r="J3348" s="90" t="s">
        <v>8678</v>
      </c>
      <c r="K3348" s="95">
        <v>0.46624442934989901</v>
      </c>
      <c r="L3348" s="110">
        <v>242.15642547607422</v>
      </c>
    </row>
    <row r="3349" spans="1:12" ht="15" customHeight="1">
      <c r="A3349" s="90">
        <v>95</v>
      </c>
      <c r="B3349" s="92" t="s">
        <v>3914</v>
      </c>
      <c r="C3349" s="90" t="s">
        <v>82</v>
      </c>
      <c r="D3349" s="90">
        <v>1</v>
      </c>
      <c r="E3349" s="90">
        <v>1</v>
      </c>
      <c r="F3349" s="90" t="s">
        <v>566</v>
      </c>
      <c r="G3349" s="95">
        <v>0</v>
      </c>
      <c r="H3349" s="97">
        <v>0</v>
      </c>
      <c r="I3349" s="97">
        <v>0</v>
      </c>
      <c r="J3349" s="90" t="s">
        <v>8678</v>
      </c>
      <c r="K3349" s="95">
        <v>0.32707020640373202</v>
      </c>
      <c r="L3349" s="110">
        <v>234.85739898681641</v>
      </c>
    </row>
    <row r="3350" spans="1:12" ht="15" customHeight="1">
      <c r="A3350" s="90">
        <v>95</v>
      </c>
      <c r="B3350" s="92" t="s">
        <v>3915</v>
      </c>
      <c r="C3350" s="90" t="s">
        <v>82</v>
      </c>
      <c r="D3350" s="90">
        <v>1</v>
      </c>
      <c r="E3350" s="90">
        <v>1</v>
      </c>
      <c r="F3350" s="90" t="s">
        <v>566</v>
      </c>
      <c r="H3350" s="97">
        <v>0</v>
      </c>
      <c r="I3350" s="97">
        <v>0</v>
      </c>
      <c r="J3350" s="90" t="s">
        <v>8678</v>
      </c>
      <c r="K3350" s="95">
        <v>0</v>
      </c>
      <c r="L3350" s="110">
        <v>162</v>
      </c>
    </row>
    <row r="3351" spans="1:12" ht="15" customHeight="1">
      <c r="A3351" s="90">
        <v>95</v>
      </c>
      <c r="B3351" s="92" t="s">
        <v>3916</v>
      </c>
      <c r="C3351" s="90" t="s">
        <v>82</v>
      </c>
      <c r="D3351" s="90">
        <v>1</v>
      </c>
      <c r="E3351" s="90">
        <v>1</v>
      </c>
      <c r="F3351" s="90" t="s">
        <v>566</v>
      </c>
      <c r="G3351" s="95">
        <v>1.1188242419910599</v>
      </c>
      <c r="H3351" s="97">
        <v>1.3063733607133803</v>
      </c>
      <c r="I3351" s="97">
        <v>0.93127512326873951</v>
      </c>
      <c r="J3351" s="90" t="s">
        <v>8678</v>
      </c>
      <c r="K3351" s="95">
        <v>0.34127590060233998</v>
      </c>
      <c r="L3351" s="110">
        <v>241.59844970703119</v>
      </c>
    </row>
    <row r="3352" spans="1:12" ht="15" customHeight="1">
      <c r="A3352" s="90">
        <v>95</v>
      </c>
      <c r="B3352" s="92" t="s">
        <v>3917</v>
      </c>
      <c r="C3352" s="90" t="s">
        <v>82</v>
      </c>
      <c r="D3352" s="90">
        <v>1</v>
      </c>
      <c r="E3352" s="90">
        <v>1</v>
      </c>
      <c r="F3352" s="90" t="s">
        <v>566</v>
      </c>
      <c r="G3352" s="95">
        <v>0</v>
      </c>
      <c r="H3352" s="97">
        <v>0</v>
      </c>
      <c r="I3352" s="97">
        <v>0</v>
      </c>
      <c r="J3352" s="90" t="s">
        <v>8678</v>
      </c>
      <c r="K3352" s="95">
        <v>0.33848544955253601</v>
      </c>
      <c r="L3352" s="110">
        <v>252.92906951904291</v>
      </c>
    </row>
    <row r="3353" spans="1:12" ht="15" customHeight="1">
      <c r="A3353" s="90">
        <v>95</v>
      </c>
      <c r="B3353" s="92" t="s">
        <v>3918</v>
      </c>
      <c r="C3353" s="90" t="s">
        <v>82</v>
      </c>
      <c r="D3353" s="90">
        <v>1</v>
      </c>
      <c r="E3353" s="90">
        <v>1</v>
      </c>
      <c r="F3353" s="90" t="s">
        <v>566</v>
      </c>
      <c r="G3353" s="95">
        <v>5.61252581544273</v>
      </c>
      <c r="H3353" s="97">
        <v>6.5533565831237253</v>
      </c>
      <c r="I3353" s="97">
        <v>4.6716950477617347</v>
      </c>
      <c r="J3353" s="90" t="s">
        <v>8678</v>
      </c>
      <c r="K3353" s="95">
        <v>0.78414011001586903</v>
      </c>
      <c r="L3353" s="110">
        <v>88.494140625</v>
      </c>
    </row>
    <row r="3354" spans="1:12" ht="15" customHeight="1">
      <c r="A3354" s="90">
        <v>95</v>
      </c>
      <c r="B3354" s="92" t="s">
        <v>3919</v>
      </c>
      <c r="C3354" s="90" t="s">
        <v>82</v>
      </c>
      <c r="D3354" s="90">
        <v>1</v>
      </c>
      <c r="E3354" s="90">
        <v>1</v>
      </c>
      <c r="F3354" s="90" t="s">
        <v>566</v>
      </c>
      <c r="G3354" s="95">
        <v>3.6514387401616002</v>
      </c>
      <c r="H3354" s="97">
        <v>4.2635314103804136</v>
      </c>
      <c r="I3354" s="97">
        <v>3.0393460699427863</v>
      </c>
      <c r="J3354" s="90" t="s">
        <v>8678</v>
      </c>
      <c r="K3354" s="95">
        <v>0.73895680904388406</v>
      </c>
      <c r="L3354" s="110">
        <v>146.01989746093699</v>
      </c>
    </row>
    <row r="3355" spans="1:12" ht="15" customHeight="1">
      <c r="A3355" s="90">
        <v>95</v>
      </c>
      <c r="B3355" s="92" t="s">
        <v>3920</v>
      </c>
      <c r="C3355" s="90" t="s">
        <v>82</v>
      </c>
      <c r="D3355" s="90">
        <v>1</v>
      </c>
      <c r="E3355" s="90">
        <v>1</v>
      </c>
      <c r="F3355" s="90" t="s">
        <v>566</v>
      </c>
      <c r="G3355" s="95">
        <v>11.824910359563001</v>
      </c>
      <c r="H3355" s="97">
        <v>13.807126541221495</v>
      </c>
      <c r="I3355" s="97">
        <v>9.842694177904507</v>
      </c>
      <c r="J3355" s="90" t="s">
        <v>8678</v>
      </c>
      <c r="K3355" s="95">
        <v>0.43335601687431302</v>
      </c>
      <c r="L3355" s="110">
        <v>111.05432128906199</v>
      </c>
    </row>
    <row r="3356" spans="1:12" ht="15" customHeight="1">
      <c r="A3356" s="90">
        <v>95</v>
      </c>
      <c r="B3356" s="92" t="s">
        <v>3921</v>
      </c>
      <c r="C3356" s="90" t="s">
        <v>82</v>
      </c>
      <c r="D3356" s="90">
        <v>1</v>
      </c>
      <c r="E3356" s="90">
        <v>1</v>
      </c>
      <c r="F3356" s="90" t="s">
        <v>566</v>
      </c>
      <c r="G3356" s="95">
        <v>13.3090507817979</v>
      </c>
      <c r="H3356" s="97">
        <v>15.540054232987647</v>
      </c>
      <c r="I3356" s="97">
        <v>11.078047330608154</v>
      </c>
      <c r="J3356" s="90" t="s">
        <v>8678</v>
      </c>
      <c r="K3356" s="95">
        <v>0.56829732656478804</v>
      </c>
      <c r="L3356" s="110">
        <v>98.417114257811988</v>
      </c>
    </row>
    <row r="3357" spans="1:12" ht="15" customHeight="1">
      <c r="A3357" s="90">
        <v>95</v>
      </c>
      <c r="B3357" s="92" t="s">
        <v>3922</v>
      </c>
      <c r="C3357" s="90" t="s">
        <v>82</v>
      </c>
      <c r="D3357" s="90">
        <v>1</v>
      </c>
      <c r="E3357" s="90">
        <v>1</v>
      </c>
      <c r="F3357" s="90" t="s">
        <v>566</v>
      </c>
      <c r="G3357" s="95">
        <v>28.121607626660801</v>
      </c>
      <c r="H3357" s="97">
        <v>32.835648071520289</v>
      </c>
      <c r="I3357" s="97">
        <v>23.407567181801312</v>
      </c>
      <c r="J3357" s="90" t="s">
        <v>8678</v>
      </c>
      <c r="K3357" s="95">
        <v>0.55371296405792203</v>
      </c>
      <c r="L3357" s="110">
        <v>342.20396423339798</v>
      </c>
    </row>
    <row r="3358" spans="1:12" ht="15" customHeight="1">
      <c r="A3358" s="90">
        <v>95</v>
      </c>
      <c r="B3358" s="92" t="s">
        <v>3923</v>
      </c>
      <c r="C3358" s="90" t="s">
        <v>82</v>
      </c>
      <c r="D3358" s="90">
        <v>1</v>
      </c>
      <c r="E3358" s="90">
        <v>1</v>
      </c>
      <c r="F3358" s="90" t="s">
        <v>566</v>
      </c>
      <c r="G3358" s="95">
        <v>26.883882465160401</v>
      </c>
      <c r="H3358" s="97">
        <v>31.390442365223386</v>
      </c>
      <c r="I3358" s="97">
        <v>22.377322565097415</v>
      </c>
      <c r="J3358" s="90" t="s">
        <v>8678</v>
      </c>
      <c r="K3358" s="95">
        <v>0.61929905414581299</v>
      </c>
      <c r="L3358" s="110">
        <v>349.655670166015</v>
      </c>
    </row>
    <row r="3359" spans="1:12" ht="15" customHeight="1">
      <c r="A3359" s="90">
        <v>95</v>
      </c>
      <c r="B3359" s="92" t="s">
        <v>3924</v>
      </c>
      <c r="C3359" s="90" t="s">
        <v>82</v>
      </c>
      <c r="D3359" s="90">
        <v>1</v>
      </c>
      <c r="E3359" s="90">
        <v>1</v>
      </c>
      <c r="F3359" s="90" t="s">
        <v>566</v>
      </c>
      <c r="G3359" s="95">
        <v>12.407116179402401</v>
      </c>
      <c r="H3359" s="97">
        <v>14.486927840607859</v>
      </c>
      <c r="I3359" s="97">
        <v>10.327304518196943</v>
      </c>
      <c r="J3359" s="90" t="s">
        <v>8678</v>
      </c>
      <c r="K3359" s="95">
        <v>1.07275366783142</v>
      </c>
      <c r="L3359" s="110">
        <v>1.3474426269530113</v>
      </c>
    </row>
    <row r="3360" spans="1:12" ht="15" customHeight="1">
      <c r="A3360" s="90">
        <v>95</v>
      </c>
      <c r="B3360" s="92" t="s">
        <v>3925</v>
      </c>
      <c r="C3360" s="90" t="s">
        <v>82</v>
      </c>
      <c r="D3360" s="90">
        <v>1</v>
      </c>
      <c r="E3360" s="90">
        <v>1</v>
      </c>
      <c r="F3360" s="90" t="s">
        <v>566</v>
      </c>
      <c r="G3360" s="95">
        <v>0</v>
      </c>
      <c r="H3360" s="97">
        <v>0</v>
      </c>
      <c r="I3360" s="97">
        <v>0</v>
      </c>
      <c r="J3360" s="90" t="s">
        <v>8678</v>
      </c>
      <c r="K3360" s="95">
        <v>0.50712203979492099</v>
      </c>
      <c r="L3360" s="110">
        <v>328.40338134765602</v>
      </c>
    </row>
    <row r="3361" spans="1:12" ht="15" customHeight="1">
      <c r="A3361" s="90">
        <v>95</v>
      </c>
      <c r="B3361" s="92" t="s">
        <v>3926</v>
      </c>
      <c r="C3361" s="90" t="s">
        <v>82</v>
      </c>
      <c r="D3361" s="90">
        <v>1</v>
      </c>
      <c r="E3361" s="90">
        <v>1</v>
      </c>
      <c r="F3361" s="90" t="s">
        <v>566</v>
      </c>
      <c r="G3361" s="95">
        <v>19.2735179616467</v>
      </c>
      <c r="H3361" s="97">
        <v>22.504348303642935</v>
      </c>
      <c r="I3361" s="97">
        <v>16.042687619650465</v>
      </c>
      <c r="J3361" s="90" t="s">
        <v>8678</v>
      </c>
      <c r="K3361" s="95">
        <v>0.64452195167541504</v>
      </c>
      <c r="L3361" s="110">
        <v>348.933990478515</v>
      </c>
    </row>
    <row r="3362" spans="1:12" ht="15" customHeight="1">
      <c r="A3362" s="90">
        <v>95</v>
      </c>
      <c r="B3362" s="92" t="s">
        <v>3927</v>
      </c>
      <c r="C3362" s="90" t="s">
        <v>82</v>
      </c>
      <c r="D3362" s="90">
        <v>1</v>
      </c>
      <c r="E3362" s="90">
        <v>1</v>
      </c>
      <c r="F3362" s="90" t="s">
        <v>566</v>
      </c>
      <c r="G3362" s="95">
        <v>20.7869931847396</v>
      </c>
      <c r="H3362" s="97">
        <v>24.271528204955889</v>
      </c>
      <c r="I3362" s="97">
        <v>17.302458164523312</v>
      </c>
      <c r="J3362" s="90" t="s">
        <v>8678</v>
      </c>
      <c r="K3362" s="95">
        <v>0.60165560245513905</v>
      </c>
      <c r="L3362" s="110">
        <v>351.01280212402298</v>
      </c>
    </row>
    <row r="3363" spans="1:12" ht="15" customHeight="1">
      <c r="A3363" s="90">
        <v>95</v>
      </c>
      <c r="B3363" s="92" t="s">
        <v>3928</v>
      </c>
      <c r="C3363" s="90" t="s">
        <v>82</v>
      </c>
      <c r="D3363" s="90">
        <v>1</v>
      </c>
      <c r="E3363" s="90">
        <v>1</v>
      </c>
      <c r="F3363" s="90" t="s">
        <v>566</v>
      </c>
      <c r="G3363" s="95">
        <v>11.1547444467675</v>
      </c>
      <c r="H3363" s="97">
        <v>13.024620350458063</v>
      </c>
      <c r="I3363" s="97">
        <v>9.2848685430769375</v>
      </c>
      <c r="J3363" s="90" t="s">
        <v>8678</v>
      </c>
      <c r="K3363" s="95">
        <v>0.69954252243041903</v>
      </c>
      <c r="L3363" s="110">
        <v>20.547058105468011</v>
      </c>
    </row>
    <row r="3364" spans="1:12" ht="15" customHeight="1">
      <c r="A3364" s="90">
        <v>95</v>
      </c>
      <c r="B3364" s="92" t="s">
        <v>3929</v>
      </c>
      <c r="C3364" s="90" t="s">
        <v>82</v>
      </c>
      <c r="D3364" s="90">
        <v>1</v>
      </c>
      <c r="E3364" s="90">
        <v>1</v>
      </c>
      <c r="F3364" s="90" t="s">
        <v>566</v>
      </c>
      <c r="G3364" s="95">
        <v>11.473562168824699</v>
      </c>
      <c r="H3364" s="97">
        <v>13.396881661383587</v>
      </c>
      <c r="I3364" s="97">
        <v>9.5502426762658121</v>
      </c>
      <c r="J3364" s="90" t="s">
        <v>8678</v>
      </c>
      <c r="K3364" s="95">
        <v>0.595034599304199</v>
      </c>
      <c r="L3364" s="110">
        <v>20.144393920897983</v>
      </c>
    </row>
    <row r="3365" spans="1:12" ht="15" customHeight="1">
      <c r="A3365" s="90">
        <v>95</v>
      </c>
      <c r="B3365" s="92" t="s">
        <v>3930</v>
      </c>
      <c r="C3365" s="90" t="s">
        <v>82</v>
      </c>
      <c r="D3365" s="90">
        <v>1</v>
      </c>
      <c r="E3365" s="90">
        <v>1</v>
      </c>
      <c r="F3365" s="90" t="s">
        <v>566</v>
      </c>
      <c r="G3365" s="95">
        <v>14.504753596651801</v>
      </c>
      <c r="H3365" s="97">
        <v>16.936193363719514</v>
      </c>
      <c r="I3365" s="97">
        <v>12.073313829584087</v>
      </c>
      <c r="J3365" s="90" t="s">
        <v>8678</v>
      </c>
      <c r="K3365" s="95">
        <v>0.52278584241866999</v>
      </c>
      <c r="L3365" s="110">
        <v>43.450637817382017</v>
      </c>
    </row>
    <row r="3366" spans="1:12" ht="15" customHeight="1">
      <c r="A3366" s="90">
        <v>95</v>
      </c>
      <c r="B3366" s="92" t="s">
        <v>3931</v>
      </c>
      <c r="C3366" s="90" t="s">
        <v>82</v>
      </c>
      <c r="D3366" s="90">
        <v>1</v>
      </c>
      <c r="E3366" s="90">
        <v>1</v>
      </c>
      <c r="F3366" s="90" t="s">
        <v>566</v>
      </c>
      <c r="G3366" s="95">
        <v>21.800426516832601</v>
      </c>
      <c r="H3366" s="97">
        <v>25.454843919986555</v>
      </c>
      <c r="I3366" s="97">
        <v>18.146009113678648</v>
      </c>
      <c r="J3366" s="90" t="s">
        <v>8678</v>
      </c>
      <c r="K3366" s="95">
        <v>0.73710453510284402</v>
      </c>
      <c r="L3366" s="110">
        <v>74.159729003906023</v>
      </c>
    </row>
    <row r="3367" spans="1:12" ht="15" customHeight="1">
      <c r="A3367" s="90">
        <v>95</v>
      </c>
      <c r="B3367" s="92" t="s">
        <v>3932</v>
      </c>
      <c r="C3367" s="90" t="s">
        <v>82</v>
      </c>
      <c r="D3367" s="90">
        <v>1</v>
      </c>
      <c r="E3367" s="90">
        <v>1</v>
      </c>
      <c r="F3367" s="90" t="s">
        <v>566</v>
      </c>
      <c r="G3367" s="95">
        <v>0</v>
      </c>
      <c r="H3367" s="97">
        <v>0</v>
      </c>
      <c r="I3367" s="97">
        <v>0</v>
      </c>
      <c r="J3367" s="90" t="s">
        <v>8678</v>
      </c>
      <c r="K3367" s="95">
        <v>0.15690279006957999</v>
      </c>
      <c r="L3367" s="110">
        <v>98.116760253906023</v>
      </c>
    </row>
    <row r="3368" spans="1:12" ht="15" customHeight="1">
      <c r="A3368" s="90">
        <v>95</v>
      </c>
      <c r="B3368" s="92" t="s">
        <v>3933</v>
      </c>
      <c r="C3368" s="90" t="s">
        <v>82</v>
      </c>
      <c r="D3368" s="90">
        <v>1</v>
      </c>
      <c r="E3368" s="90">
        <v>1</v>
      </c>
      <c r="F3368" s="90" t="s">
        <v>566</v>
      </c>
      <c r="G3368" s="95">
        <v>0</v>
      </c>
      <c r="H3368" s="97">
        <v>0</v>
      </c>
      <c r="I3368" s="97">
        <v>0</v>
      </c>
      <c r="J3368" s="90" t="s">
        <v>8678</v>
      </c>
      <c r="K3368" s="95">
        <v>0.281082272529602</v>
      </c>
      <c r="L3368" s="110">
        <v>166.51935815811157</v>
      </c>
    </row>
    <row r="3369" spans="1:12" ht="15" customHeight="1">
      <c r="A3369" s="90">
        <v>95</v>
      </c>
      <c r="B3369" s="92" t="s">
        <v>3934</v>
      </c>
      <c r="C3369" s="90" t="s">
        <v>82</v>
      </c>
      <c r="D3369" s="90">
        <v>1</v>
      </c>
      <c r="E3369" s="90">
        <v>1</v>
      </c>
      <c r="F3369" s="90" t="s">
        <v>566</v>
      </c>
      <c r="G3369" s="95">
        <v>0</v>
      </c>
      <c r="H3369" s="97">
        <v>0</v>
      </c>
      <c r="I3369" s="97">
        <v>0</v>
      </c>
      <c r="J3369" s="90" t="s">
        <v>8678</v>
      </c>
      <c r="K3369" s="95">
        <v>0.38079750537872298</v>
      </c>
      <c r="L3369" s="110">
        <v>179.4938430786132</v>
      </c>
    </row>
    <row r="3370" spans="1:12" ht="15" customHeight="1">
      <c r="A3370" s="90">
        <v>95</v>
      </c>
      <c r="B3370" s="92" t="s">
        <v>3935</v>
      </c>
      <c r="C3370" s="90" t="s">
        <v>82</v>
      </c>
      <c r="D3370" s="90">
        <v>1</v>
      </c>
      <c r="E3370" s="90">
        <v>1</v>
      </c>
      <c r="F3370" s="90" t="s">
        <v>566</v>
      </c>
      <c r="G3370" s="95">
        <v>0.46063629827095498</v>
      </c>
      <c r="H3370" s="97">
        <v>0.53785301252312956</v>
      </c>
      <c r="I3370" s="97">
        <v>0.38341958401878035</v>
      </c>
      <c r="J3370" s="90" t="s">
        <v>8678</v>
      </c>
      <c r="K3370" s="95">
        <v>0.13544175028800901</v>
      </c>
      <c r="L3370" s="110">
        <v>174.0844774246215</v>
      </c>
    </row>
    <row r="3371" spans="1:12" ht="15" customHeight="1">
      <c r="A3371" s="90">
        <v>95</v>
      </c>
      <c r="B3371" s="92" t="s">
        <v>3936</v>
      </c>
      <c r="C3371" s="90" t="s">
        <v>82</v>
      </c>
      <c r="D3371" s="90">
        <v>1</v>
      </c>
      <c r="E3371" s="90">
        <v>1</v>
      </c>
      <c r="F3371" s="90" t="s">
        <v>566</v>
      </c>
      <c r="G3371" s="95">
        <v>8.0694081242373592</v>
      </c>
      <c r="H3371" s="97">
        <v>9.4220874151492033</v>
      </c>
      <c r="I3371" s="97">
        <v>6.7167288333255142</v>
      </c>
      <c r="J3371" s="90" t="s">
        <v>8678</v>
      </c>
      <c r="K3371" s="95">
        <v>0.53263878822326605</v>
      </c>
      <c r="L3371" s="110">
        <v>232.21428680419922</v>
      </c>
    </row>
    <row r="3372" spans="1:12" ht="15" customHeight="1">
      <c r="A3372" s="90">
        <v>95</v>
      </c>
      <c r="B3372" s="92" t="s">
        <v>3937</v>
      </c>
      <c r="C3372" s="90" t="s">
        <v>82</v>
      </c>
      <c r="D3372" s="90">
        <v>1</v>
      </c>
      <c r="E3372" s="90">
        <v>1</v>
      </c>
      <c r="F3372" s="90" t="s">
        <v>566</v>
      </c>
      <c r="G3372" s="95">
        <v>36.983876541293498</v>
      </c>
      <c r="H3372" s="97">
        <v>43.183503964373699</v>
      </c>
      <c r="I3372" s="97">
        <v>30.784249118213296</v>
      </c>
      <c r="J3372" s="90" t="s">
        <v>8678</v>
      </c>
      <c r="K3372" s="95">
        <v>1.67570436000823</v>
      </c>
      <c r="L3372" s="110">
        <v>223.41267013549799</v>
      </c>
    </row>
    <row r="3373" spans="1:12" ht="15" customHeight="1">
      <c r="A3373" s="90">
        <v>95</v>
      </c>
      <c r="B3373" s="92" t="s">
        <v>3938</v>
      </c>
      <c r="C3373" s="90" t="s">
        <v>82</v>
      </c>
      <c r="D3373" s="90">
        <v>1</v>
      </c>
      <c r="E3373" s="90">
        <v>1</v>
      </c>
      <c r="F3373" s="90" t="s">
        <v>566</v>
      </c>
      <c r="G3373" s="95">
        <v>22.0815623904071</v>
      </c>
      <c r="H3373" s="97">
        <v>25.783106753588569</v>
      </c>
      <c r="I3373" s="97">
        <v>18.380018027225631</v>
      </c>
      <c r="J3373" s="90" t="s">
        <v>8678</v>
      </c>
      <c r="K3373" s="95">
        <v>0.84794610738754195</v>
      </c>
      <c r="L3373" s="110">
        <v>215.4474372863769</v>
      </c>
    </row>
    <row r="3374" spans="1:12" ht="15" customHeight="1">
      <c r="A3374" s="90">
        <v>95</v>
      </c>
      <c r="B3374" s="92" t="s">
        <v>3939</v>
      </c>
      <c r="C3374" s="90" t="s">
        <v>82</v>
      </c>
      <c r="D3374" s="90">
        <v>1</v>
      </c>
      <c r="E3374" s="90">
        <v>1</v>
      </c>
      <c r="F3374" s="90" t="s">
        <v>566</v>
      </c>
      <c r="G3374" s="95">
        <v>7.6374690926554596</v>
      </c>
      <c r="H3374" s="97">
        <v>8.9177422078030109</v>
      </c>
      <c r="I3374" s="97">
        <v>6.3571959775079083</v>
      </c>
      <c r="J3374" s="90" t="s">
        <v>8678</v>
      </c>
      <c r="K3374" s="95">
        <v>1.0451573133468599</v>
      </c>
      <c r="L3374" s="110">
        <v>180.79482269287101</v>
      </c>
    </row>
    <row r="3375" spans="1:12" ht="15" customHeight="1">
      <c r="A3375" s="90">
        <v>95</v>
      </c>
      <c r="B3375" s="92" t="s">
        <v>3940</v>
      </c>
      <c r="C3375" s="90" t="s">
        <v>82</v>
      </c>
      <c r="D3375" s="90">
        <v>1</v>
      </c>
      <c r="E3375" s="90">
        <v>1</v>
      </c>
      <c r="F3375" s="90" t="s">
        <v>566</v>
      </c>
      <c r="G3375" s="95">
        <v>6.4574738992570397</v>
      </c>
      <c r="H3375" s="97">
        <v>7.539943775689804</v>
      </c>
      <c r="I3375" s="97">
        <v>5.3750040228242755</v>
      </c>
      <c r="J3375" s="90" t="s">
        <v>8678</v>
      </c>
      <c r="K3375" s="95">
        <v>1.10818696022033</v>
      </c>
      <c r="L3375" s="110">
        <v>175.17884254455561</v>
      </c>
    </row>
    <row r="3376" spans="1:12" ht="15" customHeight="1">
      <c r="A3376" s="90">
        <v>95</v>
      </c>
      <c r="B3376" s="92" t="s">
        <v>3941</v>
      </c>
      <c r="C3376" s="90" t="s">
        <v>82</v>
      </c>
      <c r="D3376" s="90">
        <v>1</v>
      </c>
      <c r="E3376" s="90">
        <v>1</v>
      </c>
      <c r="F3376" s="90" t="s">
        <v>566</v>
      </c>
      <c r="G3376" s="95">
        <v>17.607962072864701</v>
      </c>
      <c r="H3376" s="97">
        <v>20.559594371593715</v>
      </c>
      <c r="I3376" s="97">
        <v>14.656329774135688</v>
      </c>
      <c r="J3376" s="90" t="s">
        <v>8678</v>
      </c>
      <c r="K3376" s="95">
        <v>0.95702421665191595</v>
      </c>
      <c r="L3376" s="110">
        <v>199.1807136535644</v>
      </c>
    </row>
    <row r="3377" spans="1:12" ht="15" customHeight="1">
      <c r="A3377" s="90">
        <v>95</v>
      </c>
      <c r="B3377" s="92" t="s">
        <v>3942</v>
      </c>
      <c r="C3377" s="90" t="s">
        <v>82</v>
      </c>
      <c r="D3377" s="90">
        <v>1</v>
      </c>
      <c r="E3377" s="90">
        <v>1</v>
      </c>
      <c r="F3377" s="90" t="s">
        <v>566</v>
      </c>
      <c r="G3377" s="95">
        <v>0</v>
      </c>
      <c r="H3377" s="97">
        <v>0</v>
      </c>
      <c r="I3377" s="97">
        <v>0</v>
      </c>
      <c r="J3377" s="90" t="s">
        <v>8678</v>
      </c>
      <c r="K3377" s="95">
        <v>1.02036941051483</v>
      </c>
      <c r="L3377" s="110">
        <v>156.54550170898392</v>
      </c>
    </row>
    <row r="3378" spans="1:12" ht="15" customHeight="1">
      <c r="A3378" s="90">
        <v>95</v>
      </c>
      <c r="B3378" s="92" t="s">
        <v>3943</v>
      </c>
      <c r="C3378" s="90" t="s">
        <v>82</v>
      </c>
      <c r="D3378" s="90">
        <v>1</v>
      </c>
      <c r="E3378" s="90">
        <v>1</v>
      </c>
      <c r="F3378" s="90" t="s">
        <v>566</v>
      </c>
      <c r="G3378" s="95">
        <v>0</v>
      </c>
      <c r="H3378" s="97">
        <v>0</v>
      </c>
      <c r="I3378" s="97">
        <v>0</v>
      </c>
      <c r="J3378" s="90" t="s">
        <v>8678</v>
      </c>
      <c r="K3378" s="95">
        <v>1.6557916402816699</v>
      </c>
      <c r="L3378" s="110">
        <v>138.66195678710898</v>
      </c>
    </row>
    <row r="3379" spans="1:12" ht="15" customHeight="1">
      <c r="A3379" s="90">
        <v>95</v>
      </c>
      <c r="B3379" s="92" t="s">
        <v>3944</v>
      </c>
      <c r="C3379" s="90" t="s">
        <v>82</v>
      </c>
      <c r="D3379" s="90">
        <v>1</v>
      </c>
      <c r="E3379" s="90">
        <v>1</v>
      </c>
      <c r="F3379" s="90" t="s">
        <v>566</v>
      </c>
      <c r="G3379" s="95">
        <v>0</v>
      </c>
      <c r="H3379" s="97">
        <v>0</v>
      </c>
      <c r="I3379" s="97">
        <v>0</v>
      </c>
      <c r="J3379" s="90" t="s">
        <v>8678</v>
      </c>
      <c r="K3379" s="95">
        <v>1.8225357532501201</v>
      </c>
      <c r="L3379" s="110">
        <v>146.70632934570301</v>
      </c>
    </row>
    <row r="3380" spans="1:12" ht="15" customHeight="1">
      <c r="A3380" s="90">
        <v>95</v>
      </c>
      <c r="B3380" s="92" t="s">
        <v>3945</v>
      </c>
      <c r="C3380" s="90" t="s">
        <v>82</v>
      </c>
      <c r="D3380" s="90">
        <v>1</v>
      </c>
      <c r="E3380" s="90">
        <v>1</v>
      </c>
      <c r="F3380" s="90" t="s">
        <v>566</v>
      </c>
      <c r="G3380" s="95">
        <v>0</v>
      </c>
      <c r="H3380" s="97">
        <v>0</v>
      </c>
      <c r="I3380" s="97">
        <v>0</v>
      </c>
      <c r="J3380" s="90" t="s">
        <v>8678</v>
      </c>
      <c r="K3380" s="95">
        <v>2.3427200317382799</v>
      </c>
      <c r="L3380" s="110">
        <v>141.96643066406199</v>
      </c>
    </row>
    <row r="3381" spans="1:12" ht="15" customHeight="1">
      <c r="A3381" s="90">
        <v>95</v>
      </c>
      <c r="B3381" s="92" t="s">
        <v>3946</v>
      </c>
      <c r="C3381" s="90" t="s">
        <v>82</v>
      </c>
      <c r="D3381" s="90">
        <v>1</v>
      </c>
      <c r="E3381" s="90">
        <v>1</v>
      </c>
      <c r="F3381" s="90" t="s">
        <v>566</v>
      </c>
      <c r="G3381" s="95">
        <v>0</v>
      </c>
      <c r="H3381" s="97">
        <v>0</v>
      </c>
      <c r="I3381" s="97">
        <v>0</v>
      </c>
      <c r="J3381" s="90" t="s">
        <v>8678</v>
      </c>
      <c r="K3381" s="95">
        <v>2.4011948108672998</v>
      </c>
      <c r="L3381" s="110">
        <v>134.77282714843699</v>
      </c>
    </row>
    <row r="3382" spans="1:12" ht="15" customHeight="1">
      <c r="A3382" s="90">
        <v>95</v>
      </c>
      <c r="B3382" s="92" t="s">
        <v>3947</v>
      </c>
      <c r="C3382" s="90" t="s">
        <v>82</v>
      </c>
      <c r="D3382" s="90">
        <v>1</v>
      </c>
      <c r="E3382" s="90">
        <v>1</v>
      </c>
      <c r="F3382" s="90" t="s">
        <v>566</v>
      </c>
      <c r="G3382" s="95">
        <v>0</v>
      </c>
      <c r="H3382" s="97">
        <v>0</v>
      </c>
      <c r="I3382" s="97">
        <v>0</v>
      </c>
      <c r="J3382" s="90" t="s">
        <v>8678</v>
      </c>
      <c r="K3382" s="95">
        <v>1.96903872489929</v>
      </c>
      <c r="L3382" s="110">
        <v>140.483154296875</v>
      </c>
    </row>
    <row r="3383" spans="1:12" ht="15" customHeight="1">
      <c r="A3383" s="90">
        <v>95</v>
      </c>
      <c r="B3383" s="92" t="s">
        <v>3948</v>
      </c>
      <c r="C3383" s="90" t="s">
        <v>82</v>
      </c>
      <c r="D3383" s="90">
        <v>1</v>
      </c>
      <c r="E3383" s="90">
        <v>1</v>
      </c>
      <c r="F3383" s="90" t="s">
        <v>566</v>
      </c>
      <c r="G3383" s="95">
        <v>0.30818269653568597</v>
      </c>
      <c r="H3383" s="97">
        <v>0.35984353026760119</v>
      </c>
      <c r="I3383" s="97">
        <v>0.25652186280377076</v>
      </c>
      <c r="J3383" s="90" t="s">
        <v>8678</v>
      </c>
      <c r="K3383" s="95">
        <v>2.0512485504150302</v>
      </c>
      <c r="L3383" s="110">
        <v>184.79036712646479</v>
      </c>
    </row>
    <row r="3384" spans="1:12" ht="15" customHeight="1">
      <c r="A3384" s="90">
        <v>95</v>
      </c>
      <c r="B3384" s="92" t="s">
        <v>3949</v>
      </c>
      <c r="C3384" s="90" t="s">
        <v>82</v>
      </c>
      <c r="D3384" s="90">
        <v>1</v>
      </c>
      <c r="E3384" s="90">
        <v>1</v>
      </c>
      <c r="F3384" s="90" t="s">
        <v>566</v>
      </c>
      <c r="G3384" s="95">
        <v>13.848724806222</v>
      </c>
      <c r="H3384" s="97">
        <v>16.170194108864827</v>
      </c>
      <c r="I3384" s="97">
        <v>11.527255503579173</v>
      </c>
      <c r="J3384" s="90" t="s">
        <v>8678</v>
      </c>
      <c r="K3384" s="95">
        <v>2.3367328643798801</v>
      </c>
      <c r="L3384" s="110">
        <v>198.12503433227531</v>
      </c>
    </row>
    <row r="3385" spans="1:12" ht="15" customHeight="1">
      <c r="A3385" s="90">
        <v>95</v>
      </c>
      <c r="B3385" s="92" t="s">
        <v>3950</v>
      </c>
      <c r="C3385" s="90" t="s">
        <v>82</v>
      </c>
      <c r="D3385" s="90">
        <v>1</v>
      </c>
      <c r="E3385" s="90">
        <v>1</v>
      </c>
      <c r="F3385" s="90" t="s">
        <v>566</v>
      </c>
      <c r="G3385" s="95">
        <v>1.0990306157504699</v>
      </c>
      <c r="H3385" s="97">
        <v>1.2832617180959416</v>
      </c>
      <c r="I3385" s="97">
        <v>0.91479951340499821</v>
      </c>
      <c r="J3385" s="90" t="s">
        <v>8678</v>
      </c>
      <c r="K3385" s="95">
        <v>2.7533903121948198</v>
      </c>
      <c r="L3385" s="110">
        <v>187.1734504699707</v>
      </c>
    </row>
    <row r="3386" spans="1:12" ht="15" customHeight="1">
      <c r="A3386" s="90">
        <v>95</v>
      </c>
      <c r="B3386" s="92" t="s">
        <v>3951</v>
      </c>
      <c r="C3386" s="90" t="s">
        <v>82</v>
      </c>
      <c r="D3386" s="90">
        <v>1</v>
      </c>
      <c r="E3386" s="90">
        <v>1</v>
      </c>
      <c r="F3386" s="90" t="s">
        <v>566</v>
      </c>
      <c r="G3386" s="95">
        <v>0</v>
      </c>
      <c r="H3386" s="97">
        <v>0</v>
      </c>
      <c r="I3386" s="97">
        <v>0</v>
      </c>
      <c r="J3386" s="90" t="s">
        <v>8678</v>
      </c>
      <c r="K3386" s="95">
        <v>2.2790293693542401</v>
      </c>
      <c r="L3386" s="110">
        <v>162.07180169224739</v>
      </c>
    </row>
    <row r="3387" spans="1:12" ht="15" customHeight="1">
      <c r="A3387" s="90">
        <v>95</v>
      </c>
      <c r="B3387" s="92" t="s">
        <v>3952</v>
      </c>
      <c r="C3387" s="90" t="s">
        <v>82</v>
      </c>
      <c r="D3387" s="90">
        <v>1</v>
      </c>
      <c r="E3387" s="90">
        <v>1</v>
      </c>
      <c r="F3387" s="90" t="s">
        <v>566</v>
      </c>
      <c r="G3387" s="95">
        <v>0</v>
      </c>
      <c r="H3387" s="97">
        <v>0</v>
      </c>
      <c r="I3387" s="97">
        <v>0</v>
      </c>
      <c r="J3387" s="90" t="s">
        <v>8678</v>
      </c>
      <c r="K3387" s="95">
        <v>2.9067451953887899</v>
      </c>
      <c r="L3387" s="110">
        <v>149.89895629882801</v>
      </c>
    </row>
    <row r="3388" spans="1:12" ht="15" customHeight="1">
      <c r="A3388" s="90">
        <v>95</v>
      </c>
      <c r="B3388" s="92" t="s">
        <v>3953</v>
      </c>
      <c r="C3388" s="90" t="s">
        <v>82</v>
      </c>
      <c r="D3388" s="90">
        <v>1</v>
      </c>
      <c r="E3388" s="90">
        <v>1</v>
      </c>
      <c r="F3388" s="90" t="s">
        <v>566</v>
      </c>
      <c r="G3388" s="95">
        <v>0</v>
      </c>
      <c r="H3388" s="97">
        <v>0</v>
      </c>
      <c r="I3388" s="97">
        <v>0</v>
      </c>
      <c r="J3388" s="90" t="s">
        <v>8678</v>
      </c>
      <c r="K3388" s="95">
        <v>2.77874302864074</v>
      </c>
      <c r="L3388" s="110">
        <v>143.786865234375</v>
      </c>
    </row>
    <row r="3389" spans="1:12" ht="15" customHeight="1">
      <c r="A3389" s="90">
        <v>95</v>
      </c>
      <c r="B3389" s="92" t="s">
        <v>3954</v>
      </c>
      <c r="C3389" s="90" t="s">
        <v>82</v>
      </c>
      <c r="D3389" s="90">
        <v>1</v>
      </c>
      <c r="E3389" s="90">
        <v>1</v>
      </c>
      <c r="F3389" s="90" t="s">
        <v>566</v>
      </c>
      <c r="G3389" s="95">
        <v>0</v>
      </c>
      <c r="H3389" s="97">
        <v>0</v>
      </c>
      <c r="I3389" s="97">
        <v>0</v>
      </c>
      <c r="J3389" s="90" t="s">
        <v>8678</v>
      </c>
      <c r="K3389" s="95">
        <v>1.5433535575866699</v>
      </c>
      <c r="L3389" s="110">
        <v>135.37252807617102</v>
      </c>
    </row>
    <row r="3390" spans="1:12" ht="15" customHeight="1">
      <c r="A3390" s="90">
        <v>95</v>
      </c>
      <c r="B3390" s="92" t="s">
        <v>3955</v>
      </c>
      <c r="C3390" s="90" t="s">
        <v>82</v>
      </c>
      <c r="D3390" s="90">
        <v>1</v>
      </c>
      <c r="E3390" s="90">
        <v>1</v>
      </c>
      <c r="F3390" s="90" t="s">
        <v>566</v>
      </c>
      <c r="G3390" s="95">
        <v>10.0563690631589</v>
      </c>
      <c r="H3390" s="97">
        <v>11.742123701425783</v>
      </c>
      <c r="I3390" s="97">
        <v>8.3706144248920182</v>
      </c>
      <c r="J3390" s="90" t="s">
        <v>8678</v>
      </c>
      <c r="K3390" s="95">
        <v>1.85142517089843</v>
      </c>
      <c r="L3390" s="110">
        <v>133.70767211914</v>
      </c>
    </row>
    <row r="3391" spans="1:12" ht="15" customHeight="1">
      <c r="A3391" s="90">
        <v>95</v>
      </c>
      <c r="B3391" s="92" t="s">
        <v>3956</v>
      </c>
      <c r="C3391" s="90" t="s">
        <v>82</v>
      </c>
      <c r="D3391" s="90">
        <v>1</v>
      </c>
      <c r="E3391" s="90">
        <v>1</v>
      </c>
      <c r="F3391" s="90" t="s">
        <v>566</v>
      </c>
      <c r="G3391" s="95">
        <v>9.57211145286273</v>
      </c>
      <c r="H3391" s="97">
        <v>11.176689723442051</v>
      </c>
      <c r="I3391" s="97">
        <v>7.9675331822834083</v>
      </c>
      <c r="J3391" s="90" t="s">
        <v>8678</v>
      </c>
      <c r="K3391" s="95">
        <v>1.44446301460266</v>
      </c>
      <c r="L3391" s="110">
        <v>118.43142700195301</v>
      </c>
    </row>
    <row r="3392" spans="1:12" ht="15" customHeight="1">
      <c r="A3392" s="90">
        <v>95</v>
      </c>
      <c r="B3392" s="92" t="s">
        <v>3957</v>
      </c>
      <c r="C3392" s="90" t="s">
        <v>82</v>
      </c>
      <c r="D3392" s="90">
        <v>1</v>
      </c>
      <c r="E3392" s="90">
        <v>1</v>
      </c>
      <c r="F3392" s="90" t="s">
        <v>566</v>
      </c>
      <c r="G3392" s="95">
        <v>0</v>
      </c>
      <c r="H3392" s="97">
        <v>0</v>
      </c>
      <c r="I3392" s="97">
        <v>0</v>
      </c>
      <c r="J3392" s="90" t="s">
        <v>8678</v>
      </c>
      <c r="K3392" s="95">
        <v>2.25191307067871</v>
      </c>
      <c r="L3392" s="110">
        <v>122.427001953125</v>
      </c>
    </row>
    <row r="3393" spans="1:12" ht="15" customHeight="1">
      <c r="A3393" s="90">
        <v>95</v>
      </c>
      <c r="B3393" s="92" t="s">
        <v>3958</v>
      </c>
      <c r="C3393" s="90" t="s">
        <v>82</v>
      </c>
      <c r="D3393" s="90">
        <v>1</v>
      </c>
      <c r="E3393" s="90">
        <v>1</v>
      </c>
      <c r="F3393" s="90" t="s">
        <v>566</v>
      </c>
      <c r="G3393" s="95">
        <v>0</v>
      </c>
      <c r="H3393" s="97">
        <v>0</v>
      </c>
      <c r="I3393" s="97">
        <v>0</v>
      </c>
      <c r="J3393" s="90" t="s">
        <v>8678</v>
      </c>
      <c r="K3393" s="95">
        <v>3.1819398403167698</v>
      </c>
      <c r="L3393" s="110">
        <v>130.53091430664</v>
      </c>
    </row>
    <row r="3394" spans="1:12" ht="15" customHeight="1">
      <c r="A3394" s="90">
        <v>95</v>
      </c>
      <c r="B3394" s="92" t="s">
        <v>3959</v>
      </c>
      <c r="C3394" s="90" t="s">
        <v>82</v>
      </c>
      <c r="D3394" s="90">
        <v>1</v>
      </c>
      <c r="E3394" s="90">
        <v>1</v>
      </c>
      <c r="F3394" s="90" t="s">
        <v>566</v>
      </c>
      <c r="G3394" s="95">
        <v>0</v>
      </c>
      <c r="H3394" s="97">
        <v>0</v>
      </c>
      <c r="I3394" s="97">
        <v>0</v>
      </c>
      <c r="J3394" s="90" t="s">
        <v>8678</v>
      </c>
      <c r="K3394" s="95">
        <v>2.4295568466186501</v>
      </c>
      <c r="L3394" s="110">
        <v>132.62109375</v>
      </c>
    </row>
    <row r="3395" spans="1:12" ht="15" customHeight="1">
      <c r="A3395" s="90">
        <v>95</v>
      </c>
      <c r="B3395" s="92" t="s">
        <v>3960</v>
      </c>
      <c r="C3395" s="90" t="s">
        <v>82</v>
      </c>
      <c r="D3395" s="90">
        <v>1</v>
      </c>
      <c r="E3395" s="90">
        <v>1</v>
      </c>
      <c r="F3395" s="90" t="s">
        <v>566</v>
      </c>
      <c r="G3395" s="95">
        <v>0</v>
      </c>
      <c r="H3395" s="97">
        <v>0</v>
      </c>
      <c r="I3395" s="97">
        <v>0</v>
      </c>
      <c r="J3395" s="90" t="s">
        <v>8678</v>
      </c>
      <c r="K3395" s="95">
        <v>2.2183821201324401</v>
      </c>
      <c r="L3395" s="110">
        <v>133.49136352539</v>
      </c>
    </row>
    <row r="3396" spans="1:12" ht="15" customHeight="1">
      <c r="A3396" s="90">
        <v>95</v>
      </c>
      <c r="B3396" s="92" t="s">
        <v>3961</v>
      </c>
      <c r="C3396" s="90" t="s">
        <v>82</v>
      </c>
      <c r="D3396" s="90">
        <v>1</v>
      </c>
      <c r="E3396" s="90">
        <v>1</v>
      </c>
      <c r="F3396" s="90" t="s">
        <v>566</v>
      </c>
      <c r="G3396" s="95">
        <v>0</v>
      </c>
      <c r="H3396" s="97">
        <v>0</v>
      </c>
      <c r="I3396" s="97">
        <v>0</v>
      </c>
      <c r="J3396" s="90" t="s">
        <v>8678</v>
      </c>
      <c r="K3396" s="95">
        <v>3.1144216060638401</v>
      </c>
      <c r="L3396" s="110">
        <v>142.635162353515</v>
      </c>
    </row>
    <row r="3397" spans="1:12" ht="15" customHeight="1">
      <c r="A3397" s="90">
        <v>95</v>
      </c>
      <c r="B3397" s="92" t="s">
        <v>3962</v>
      </c>
      <c r="C3397" s="90" t="s">
        <v>82</v>
      </c>
      <c r="D3397" s="90">
        <v>1</v>
      </c>
      <c r="E3397" s="90">
        <v>1</v>
      </c>
      <c r="F3397" s="90" t="s">
        <v>566</v>
      </c>
      <c r="G3397" s="95">
        <v>1.09294161301416</v>
      </c>
      <c r="H3397" s="97">
        <v>1.2761520125054815</v>
      </c>
      <c r="I3397" s="97">
        <v>0.90973121352283848</v>
      </c>
      <c r="J3397" s="90" t="s">
        <v>8678</v>
      </c>
      <c r="K3397" s="95">
        <v>2.90847420692443</v>
      </c>
      <c r="L3397" s="110">
        <v>166.69352293014526</v>
      </c>
    </row>
    <row r="3398" spans="1:12" ht="15" customHeight="1">
      <c r="A3398" s="90">
        <v>95</v>
      </c>
      <c r="B3398" s="92" t="s">
        <v>3963</v>
      </c>
      <c r="C3398" s="90" t="s">
        <v>82</v>
      </c>
      <c r="D3398" s="90">
        <v>1</v>
      </c>
      <c r="E3398" s="90">
        <v>1</v>
      </c>
      <c r="F3398" s="90" t="s">
        <v>566</v>
      </c>
      <c r="G3398" s="95">
        <v>0</v>
      </c>
      <c r="H3398" s="97">
        <v>0</v>
      </c>
      <c r="I3398" s="97">
        <v>0</v>
      </c>
      <c r="J3398" s="90" t="s">
        <v>8678</v>
      </c>
      <c r="K3398" s="95">
        <v>2.1117124557495099</v>
      </c>
      <c r="L3398" s="110">
        <v>177.8354511260986</v>
      </c>
    </row>
    <row r="3399" spans="1:12" ht="15" customHeight="1">
      <c r="A3399" s="90">
        <v>95</v>
      </c>
      <c r="B3399" s="92" t="s">
        <v>3964</v>
      </c>
      <c r="C3399" s="90" t="s">
        <v>82</v>
      </c>
      <c r="D3399" s="90">
        <v>1</v>
      </c>
      <c r="E3399" s="90">
        <v>1</v>
      </c>
      <c r="F3399" s="90" t="s">
        <v>566</v>
      </c>
      <c r="G3399" s="95">
        <v>2.9931846811526199</v>
      </c>
      <c r="H3399" s="97">
        <v>3.4949338639593055</v>
      </c>
      <c r="I3399" s="97">
        <v>2.4914354983459344</v>
      </c>
      <c r="J3399" s="90" t="s">
        <v>8678</v>
      </c>
      <c r="K3399" s="95">
        <v>1.48729276657104</v>
      </c>
      <c r="L3399" s="110">
        <v>165.26080870628357</v>
      </c>
    </row>
    <row r="3400" spans="1:12" ht="15" customHeight="1">
      <c r="A3400" s="90">
        <v>95</v>
      </c>
      <c r="B3400" s="92" t="s">
        <v>3965</v>
      </c>
      <c r="C3400" s="90" t="s">
        <v>82</v>
      </c>
      <c r="D3400" s="90">
        <v>1</v>
      </c>
      <c r="E3400" s="90">
        <v>1</v>
      </c>
      <c r="F3400" s="90" t="s">
        <v>566</v>
      </c>
      <c r="G3400" s="95">
        <v>3.48163157081034</v>
      </c>
      <c r="H3400" s="97">
        <v>4.0652593724919068</v>
      </c>
      <c r="I3400" s="97">
        <v>2.8980037691287732</v>
      </c>
      <c r="J3400" s="90" t="s">
        <v>8678</v>
      </c>
      <c r="K3400" s="95">
        <v>0.91000008583068803</v>
      </c>
      <c r="L3400" s="110">
        <v>155.83288574218705</v>
      </c>
    </row>
    <row r="3401" spans="1:12" ht="15" customHeight="1">
      <c r="A3401" s="90">
        <v>95</v>
      </c>
      <c r="B3401" s="92" t="s">
        <v>3966</v>
      </c>
      <c r="C3401" s="90" t="s">
        <v>82</v>
      </c>
      <c r="D3401" s="90">
        <v>1</v>
      </c>
      <c r="E3401" s="90">
        <v>1</v>
      </c>
      <c r="F3401" s="90" t="s">
        <v>566</v>
      </c>
      <c r="G3401" s="95">
        <v>1.94230225378038</v>
      </c>
      <c r="H3401" s="97">
        <v>2.2678914413552036</v>
      </c>
      <c r="I3401" s="97">
        <v>1.6167130662055564</v>
      </c>
      <c r="J3401" s="90" t="s">
        <v>8678</v>
      </c>
      <c r="K3401" s="95">
        <v>0.39565181732177701</v>
      </c>
      <c r="L3401" s="110">
        <v>154.35760498046807</v>
      </c>
    </row>
    <row r="3402" spans="1:12" ht="15" customHeight="1">
      <c r="A3402" s="90">
        <v>95</v>
      </c>
      <c r="B3402" s="92" t="s">
        <v>3967</v>
      </c>
      <c r="C3402" s="90" t="s">
        <v>82</v>
      </c>
      <c r="D3402" s="90">
        <v>1</v>
      </c>
      <c r="E3402" s="90">
        <v>1</v>
      </c>
      <c r="F3402" s="90" t="s">
        <v>566</v>
      </c>
      <c r="G3402" s="95">
        <v>2.4961752799229902</v>
      </c>
      <c r="H3402" s="97">
        <v>2.9146105053636444</v>
      </c>
      <c r="I3402" s="97">
        <v>2.0777400544823359</v>
      </c>
      <c r="J3402" s="90" t="s">
        <v>8678</v>
      </c>
      <c r="K3402" s="95">
        <v>0.90235108137130704</v>
      </c>
      <c r="L3402" s="110">
        <v>121.34848022460898</v>
      </c>
    </row>
    <row r="3403" spans="1:12" ht="15" customHeight="1">
      <c r="A3403" s="90">
        <v>95</v>
      </c>
      <c r="B3403" s="92" t="s">
        <v>3968</v>
      </c>
      <c r="C3403" s="90" t="s">
        <v>82</v>
      </c>
      <c r="D3403" s="90">
        <v>1</v>
      </c>
      <c r="E3403" s="90">
        <v>1</v>
      </c>
      <c r="F3403" s="90" t="s">
        <v>566</v>
      </c>
      <c r="G3403" s="95">
        <v>0.27806834885648701</v>
      </c>
      <c r="H3403" s="97">
        <v>0.32468109804021594</v>
      </c>
      <c r="I3403" s="97">
        <v>0.23145559967275808</v>
      </c>
      <c r="J3403" s="90" t="s">
        <v>8678</v>
      </c>
      <c r="K3403" s="95">
        <v>0.38602599501609802</v>
      </c>
      <c r="L3403" s="110">
        <v>173.03429126739499</v>
      </c>
    </row>
    <row r="3404" spans="1:12" ht="15" customHeight="1">
      <c r="A3404" s="90">
        <v>95</v>
      </c>
      <c r="B3404" s="92" t="s">
        <v>3969</v>
      </c>
      <c r="C3404" s="90" t="s">
        <v>82</v>
      </c>
      <c r="D3404" s="90">
        <v>1</v>
      </c>
      <c r="E3404" s="90">
        <v>1</v>
      </c>
      <c r="F3404" s="90" t="s">
        <v>566</v>
      </c>
      <c r="G3404" s="95">
        <v>2.6977041549055198</v>
      </c>
      <c r="H3404" s="97">
        <v>3.1499217757229596</v>
      </c>
      <c r="I3404" s="97">
        <v>2.2454865340880801</v>
      </c>
      <c r="J3404" s="90" t="s">
        <v>8678</v>
      </c>
      <c r="K3404" s="95">
        <v>1.1883798837661701</v>
      </c>
      <c r="L3404" s="110">
        <v>160.78555297851494</v>
      </c>
    </row>
    <row r="3405" spans="1:12" ht="15" customHeight="1">
      <c r="A3405" s="90">
        <v>95</v>
      </c>
      <c r="B3405" s="92" t="s">
        <v>3970</v>
      </c>
      <c r="C3405" s="90" t="s">
        <v>82</v>
      </c>
      <c r="D3405" s="90">
        <v>1</v>
      </c>
      <c r="E3405" s="90">
        <v>1</v>
      </c>
      <c r="F3405" s="90" t="s">
        <v>566</v>
      </c>
      <c r="G3405" s="95">
        <v>0.242679767091838</v>
      </c>
      <c r="H3405" s="97">
        <v>0.28336030898715375</v>
      </c>
      <c r="I3405" s="97">
        <v>0.20199922519652225</v>
      </c>
      <c r="J3405" s="90" t="s">
        <v>8678</v>
      </c>
      <c r="K3405" s="95">
        <v>2.4567337036132799</v>
      </c>
      <c r="L3405" s="110">
        <v>179.8589076995849</v>
      </c>
    </row>
    <row r="3406" spans="1:12" ht="15" customHeight="1">
      <c r="A3406" s="90">
        <v>95</v>
      </c>
      <c r="B3406" s="92" t="s">
        <v>3971</v>
      </c>
      <c r="C3406" s="90" t="s">
        <v>82</v>
      </c>
      <c r="D3406" s="90">
        <v>1</v>
      </c>
      <c r="E3406" s="90">
        <v>1</v>
      </c>
      <c r="F3406" s="90" t="s">
        <v>566</v>
      </c>
      <c r="G3406" s="95">
        <v>1.8871166393376799</v>
      </c>
      <c r="H3406" s="97">
        <v>2.2034550322242699</v>
      </c>
      <c r="I3406" s="97">
        <v>1.5707782464510902</v>
      </c>
      <c r="J3406" s="90" t="s">
        <v>8678</v>
      </c>
      <c r="K3406" s="95">
        <v>2.3652365207672101</v>
      </c>
      <c r="L3406" s="110">
        <v>191.2834796905517</v>
      </c>
    </row>
    <row r="3407" spans="1:12" ht="15" customHeight="1">
      <c r="A3407" s="90">
        <v>95</v>
      </c>
      <c r="B3407" s="92" t="s">
        <v>3972</v>
      </c>
      <c r="C3407" s="90" t="s">
        <v>82</v>
      </c>
      <c r="D3407" s="90">
        <v>1</v>
      </c>
      <c r="E3407" s="90">
        <v>1</v>
      </c>
      <c r="F3407" s="90" t="s">
        <v>566</v>
      </c>
      <c r="G3407" s="95">
        <v>0.50734497512446197</v>
      </c>
      <c r="H3407" s="97">
        <v>0.59239149038717898</v>
      </c>
      <c r="I3407" s="97">
        <v>0.42229845986174497</v>
      </c>
      <c r="J3407" s="90" t="s">
        <v>8678</v>
      </c>
      <c r="K3407" s="95">
        <v>3.6102638244628902</v>
      </c>
      <c r="L3407" s="110">
        <v>197.7764892578125</v>
      </c>
    </row>
    <row r="3408" spans="1:12" ht="15" customHeight="1">
      <c r="A3408" s="90">
        <v>95</v>
      </c>
      <c r="B3408" s="92" t="s">
        <v>3973</v>
      </c>
      <c r="C3408" s="90" t="s">
        <v>82</v>
      </c>
      <c r="D3408" s="90">
        <v>1</v>
      </c>
      <c r="E3408" s="90">
        <v>1</v>
      </c>
      <c r="F3408" s="90" t="s">
        <v>566</v>
      </c>
      <c r="G3408" s="95">
        <v>0.39475596862068402</v>
      </c>
      <c r="H3408" s="97">
        <v>0.46092912723354224</v>
      </c>
      <c r="I3408" s="97">
        <v>0.3285828100078258</v>
      </c>
      <c r="J3408" s="90" t="s">
        <v>8678</v>
      </c>
      <c r="K3408" s="95">
        <v>2.9170298576354901</v>
      </c>
      <c r="L3408" s="110">
        <v>191.1838455200195</v>
      </c>
    </row>
    <row r="3409" spans="1:12" ht="15" customHeight="1">
      <c r="A3409" s="90">
        <v>95</v>
      </c>
      <c r="B3409" s="92" t="s">
        <v>3974</v>
      </c>
      <c r="C3409" s="90" t="s">
        <v>82</v>
      </c>
      <c r="D3409" s="90">
        <v>1</v>
      </c>
      <c r="E3409" s="90">
        <v>1</v>
      </c>
      <c r="F3409" s="90" t="s">
        <v>566</v>
      </c>
      <c r="G3409" s="95">
        <v>1.8512076135933899</v>
      </c>
      <c r="H3409" s="97">
        <v>2.1615265568830226</v>
      </c>
      <c r="I3409" s="97">
        <v>1.5408886703037572</v>
      </c>
      <c r="J3409" s="90" t="s">
        <v>8678</v>
      </c>
      <c r="K3409" s="95">
        <v>2.8422536849975502</v>
      </c>
      <c r="L3409" s="110">
        <v>174.1567850112915</v>
      </c>
    </row>
    <row r="3410" spans="1:12" ht="15" customHeight="1">
      <c r="A3410" s="90">
        <v>95</v>
      </c>
      <c r="B3410" s="92" t="s">
        <v>3975</v>
      </c>
      <c r="C3410" s="90" t="s">
        <v>82</v>
      </c>
      <c r="D3410" s="90">
        <v>1</v>
      </c>
      <c r="E3410" s="90">
        <v>1</v>
      </c>
      <c r="F3410" s="90" t="s">
        <v>566</v>
      </c>
      <c r="G3410" s="95">
        <v>0.23786793104831799</v>
      </c>
      <c r="H3410" s="97">
        <v>0.27774186223971076</v>
      </c>
      <c r="I3410" s="97">
        <v>0.1979939998569252</v>
      </c>
      <c r="J3410" s="90" t="s">
        <v>8678</v>
      </c>
      <c r="K3410" s="95">
        <v>2.2651522159576398</v>
      </c>
      <c r="L3410" s="110">
        <v>182.1159553527832</v>
      </c>
    </row>
    <row r="3411" spans="1:12" ht="15" customHeight="1">
      <c r="A3411" s="90">
        <v>95</v>
      </c>
      <c r="B3411" s="92" t="s">
        <v>3976</v>
      </c>
      <c r="C3411" s="90" t="s">
        <v>82</v>
      </c>
      <c r="D3411" s="90">
        <v>1</v>
      </c>
      <c r="E3411" s="90">
        <v>1</v>
      </c>
      <c r="F3411" s="90" t="s">
        <v>566</v>
      </c>
      <c r="G3411" s="95">
        <v>1.2938367475436401</v>
      </c>
      <c r="H3411" s="97">
        <v>1.5107233081534897</v>
      </c>
      <c r="I3411" s="97">
        <v>1.0769501869337905</v>
      </c>
      <c r="J3411" s="90" t="s">
        <v>8678</v>
      </c>
      <c r="K3411" s="95">
        <v>2.9868695735931299</v>
      </c>
      <c r="L3411" s="110">
        <v>164.53687787055969</v>
      </c>
    </row>
    <row r="3412" spans="1:12" ht="15" customHeight="1">
      <c r="A3412" s="90">
        <v>95</v>
      </c>
      <c r="B3412" s="92" t="s">
        <v>3977</v>
      </c>
      <c r="C3412" s="90" t="s">
        <v>82</v>
      </c>
      <c r="D3412" s="90">
        <v>1</v>
      </c>
      <c r="E3412" s="90">
        <v>1</v>
      </c>
      <c r="F3412" s="90" t="s">
        <v>566</v>
      </c>
      <c r="G3412" s="95">
        <v>13.5358187128467</v>
      </c>
      <c r="H3412" s="97">
        <v>15.804835396165739</v>
      </c>
      <c r="I3412" s="97">
        <v>11.266802029527661</v>
      </c>
      <c r="J3412" s="90" t="s">
        <v>8678</v>
      </c>
      <c r="K3412" s="95">
        <v>1.66538262367248</v>
      </c>
      <c r="L3412" s="110">
        <v>163.15629386901855</v>
      </c>
    </row>
    <row r="3413" spans="1:12" ht="15" customHeight="1">
      <c r="A3413" s="90">
        <v>95</v>
      </c>
      <c r="B3413" s="92" t="s">
        <v>3978</v>
      </c>
      <c r="C3413" s="90" t="s">
        <v>82</v>
      </c>
      <c r="D3413" s="90">
        <v>1</v>
      </c>
      <c r="E3413" s="90">
        <v>1</v>
      </c>
      <c r="F3413" s="90" t="s">
        <v>566</v>
      </c>
      <c r="G3413" s="95">
        <v>0.48611904529503103</v>
      </c>
      <c r="H3413" s="97">
        <v>0.56760744634806015</v>
      </c>
      <c r="I3413" s="97">
        <v>0.40463064424200185</v>
      </c>
      <c r="J3413" s="90" t="s">
        <v>8678</v>
      </c>
      <c r="K3413" s="95">
        <v>1.1510026454925499</v>
      </c>
      <c r="L3413" s="110">
        <v>152.60623168945301</v>
      </c>
    </row>
    <row r="3414" spans="1:12" ht="15" customHeight="1">
      <c r="A3414" s="90">
        <v>95</v>
      </c>
      <c r="B3414" s="92" t="s">
        <v>3979</v>
      </c>
      <c r="C3414" s="90" t="s">
        <v>82</v>
      </c>
      <c r="D3414" s="90">
        <v>1</v>
      </c>
      <c r="E3414" s="90">
        <v>1</v>
      </c>
      <c r="F3414" s="90" t="s">
        <v>566</v>
      </c>
      <c r="G3414" s="95">
        <v>0.32233079900721801</v>
      </c>
      <c r="H3414" s="97">
        <v>0.37636328688331477</v>
      </c>
      <c r="I3414" s="97">
        <v>0.26829831113112124</v>
      </c>
      <c r="J3414" s="90" t="s">
        <v>8678</v>
      </c>
      <c r="K3414" s="95">
        <v>0.37120580673217701</v>
      </c>
      <c r="L3414" s="110">
        <v>127.48367309570301</v>
      </c>
    </row>
    <row r="3415" spans="1:12" ht="15" customHeight="1">
      <c r="A3415" s="90">
        <v>95</v>
      </c>
      <c r="B3415" s="92" t="s">
        <v>3980</v>
      </c>
      <c r="C3415" s="90" t="s">
        <v>82</v>
      </c>
      <c r="D3415" s="90">
        <v>1</v>
      </c>
      <c r="E3415" s="90">
        <v>1</v>
      </c>
      <c r="F3415" s="90" t="s">
        <v>566</v>
      </c>
      <c r="G3415" s="95">
        <v>0.78999903335500798</v>
      </c>
      <c r="H3415" s="97">
        <v>0.92242700276827772</v>
      </c>
      <c r="I3415" s="97">
        <v>0.65757106394173825</v>
      </c>
      <c r="J3415" s="90" t="s">
        <v>8678</v>
      </c>
      <c r="K3415" s="95">
        <v>1.3626397848129199</v>
      </c>
      <c r="L3415" s="110">
        <v>133.35290527343699</v>
      </c>
    </row>
    <row r="3416" spans="1:12" ht="15" customHeight="1">
      <c r="A3416" s="90">
        <v>95</v>
      </c>
      <c r="B3416" s="92" t="s">
        <v>3981</v>
      </c>
      <c r="C3416" s="90" t="s">
        <v>82</v>
      </c>
      <c r="D3416" s="90">
        <v>1</v>
      </c>
      <c r="E3416" s="90">
        <v>1</v>
      </c>
      <c r="F3416" s="90" t="s">
        <v>566</v>
      </c>
      <c r="G3416" s="95">
        <v>2.6586233413395401</v>
      </c>
      <c r="H3416" s="97">
        <v>3.104289824035225</v>
      </c>
      <c r="I3416" s="97">
        <v>2.2129568586438553</v>
      </c>
      <c r="J3416" s="90" t="s">
        <v>8678</v>
      </c>
      <c r="K3416" s="95">
        <v>1.33358943462371</v>
      </c>
      <c r="L3416" s="110">
        <v>129.64544677734301</v>
      </c>
    </row>
    <row r="3417" spans="1:12" ht="15" customHeight="1">
      <c r="A3417" s="90">
        <v>95</v>
      </c>
      <c r="B3417" s="92" t="s">
        <v>3982</v>
      </c>
      <c r="C3417" s="90" t="s">
        <v>82</v>
      </c>
      <c r="D3417" s="90">
        <v>1</v>
      </c>
      <c r="E3417" s="90">
        <v>1</v>
      </c>
      <c r="F3417" s="90" t="s">
        <v>566</v>
      </c>
      <c r="G3417" s="95">
        <v>1.4403991491761801</v>
      </c>
      <c r="H3417" s="97">
        <v>1.6818540452156345</v>
      </c>
      <c r="I3417" s="97">
        <v>1.1989442531367256</v>
      </c>
      <c r="J3417" s="90" t="s">
        <v>8678</v>
      </c>
      <c r="K3417" s="95">
        <v>0.73969656229019098</v>
      </c>
      <c r="L3417" s="110">
        <v>135.89669799804602</v>
      </c>
    </row>
    <row r="3418" spans="1:12" ht="15" customHeight="1">
      <c r="A3418" s="90">
        <v>95</v>
      </c>
      <c r="B3418" s="92" t="s">
        <v>3983</v>
      </c>
      <c r="C3418" s="90" t="s">
        <v>82</v>
      </c>
      <c r="D3418" s="90">
        <v>1</v>
      </c>
      <c r="E3418" s="90">
        <v>1</v>
      </c>
      <c r="F3418" s="90" t="s">
        <v>566</v>
      </c>
      <c r="G3418" s="95">
        <v>0.52274975198224505</v>
      </c>
      <c r="H3418" s="97">
        <v>0.61037857840283405</v>
      </c>
      <c r="I3418" s="97">
        <v>0.43512092556165605</v>
      </c>
      <c r="J3418" s="90" t="s">
        <v>8678</v>
      </c>
      <c r="K3418" s="95">
        <v>0.69503468275070102</v>
      </c>
      <c r="L3418" s="110">
        <v>121.42138671875</v>
      </c>
    </row>
    <row r="3419" spans="1:12" ht="15" customHeight="1">
      <c r="A3419" s="90">
        <v>95</v>
      </c>
      <c r="B3419" s="92" t="s">
        <v>3984</v>
      </c>
      <c r="C3419" s="90" t="s">
        <v>82</v>
      </c>
      <c r="D3419" s="90">
        <v>1</v>
      </c>
      <c r="E3419" s="90">
        <v>1</v>
      </c>
      <c r="F3419" s="90" t="s">
        <v>566</v>
      </c>
      <c r="G3419" s="95">
        <v>20.133940945190499</v>
      </c>
      <c r="H3419" s="97">
        <v>23.509004461831655</v>
      </c>
      <c r="I3419" s="97">
        <v>16.758877428549344</v>
      </c>
      <c r="J3419" s="90" t="s">
        <v>8678</v>
      </c>
      <c r="K3419" s="95">
        <v>1.3777934312820399</v>
      </c>
      <c r="L3419" s="110">
        <v>212.82357788085929</v>
      </c>
    </row>
    <row r="3420" spans="1:12" ht="15" customHeight="1">
      <c r="A3420" s="90">
        <v>95</v>
      </c>
      <c r="B3420" s="92" t="s">
        <v>3985</v>
      </c>
      <c r="C3420" s="90" t="s">
        <v>82</v>
      </c>
      <c r="D3420" s="90">
        <v>1</v>
      </c>
      <c r="E3420" s="90">
        <v>1</v>
      </c>
      <c r="F3420" s="90" t="s">
        <v>566</v>
      </c>
      <c r="G3420" s="95">
        <v>0</v>
      </c>
      <c r="H3420" s="97">
        <v>0</v>
      </c>
      <c r="I3420" s="97">
        <v>0</v>
      </c>
      <c r="J3420" s="90" t="s">
        <v>8678</v>
      </c>
      <c r="K3420" s="95">
        <v>2.6951024532318102</v>
      </c>
      <c r="L3420" s="110">
        <v>167.26697731018066</v>
      </c>
    </row>
    <row r="3421" spans="1:12" ht="15" customHeight="1">
      <c r="A3421" s="90">
        <v>95</v>
      </c>
      <c r="B3421" s="92" t="s">
        <v>3986</v>
      </c>
      <c r="C3421" s="90" t="s">
        <v>82</v>
      </c>
      <c r="D3421" s="90">
        <v>1</v>
      </c>
      <c r="E3421" s="90">
        <v>1</v>
      </c>
      <c r="F3421" s="90" t="s">
        <v>566</v>
      </c>
      <c r="G3421" s="95">
        <v>0</v>
      </c>
      <c r="H3421" s="97">
        <v>0</v>
      </c>
      <c r="I3421" s="97">
        <v>0</v>
      </c>
      <c r="J3421" s="90" t="s">
        <v>8678</v>
      </c>
      <c r="K3421" s="95">
        <v>2.89066457748413</v>
      </c>
      <c r="L3421" s="110">
        <v>161.942138671875</v>
      </c>
    </row>
    <row r="3422" spans="1:12" ht="15" customHeight="1">
      <c r="A3422" s="90">
        <v>95</v>
      </c>
      <c r="B3422" s="92" t="s">
        <v>3987</v>
      </c>
      <c r="C3422" s="90" t="s">
        <v>82</v>
      </c>
      <c r="D3422" s="90">
        <v>1</v>
      </c>
      <c r="E3422" s="90">
        <v>1</v>
      </c>
      <c r="F3422" s="90" t="s">
        <v>566</v>
      </c>
      <c r="G3422" s="95">
        <v>0</v>
      </c>
      <c r="H3422" s="97">
        <v>0</v>
      </c>
      <c r="I3422" s="97">
        <v>0</v>
      </c>
      <c r="J3422" s="90" t="s">
        <v>8678</v>
      </c>
      <c r="K3422" s="95">
        <v>2.0055372714996298</v>
      </c>
      <c r="L3422" s="110">
        <v>155.08230590820301</v>
      </c>
    </row>
    <row r="3423" spans="1:12" ht="15" customHeight="1">
      <c r="A3423" s="90">
        <v>95</v>
      </c>
      <c r="B3423" s="92" t="s">
        <v>3988</v>
      </c>
      <c r="C3423" s="90" t="s">
        <v>82</v>
      </c>
      <c r="D3423" s="90">
        <v>1</v>
      </c>
      <c r="E3423" s="90">
        <v>1</v>
      </c>
      <c r="F3423" s="90" t="s">
        <v>566</v>
      </c>
      <c r="G3423" s="95">
        <v>6.2483001880915499</v>
      </c>
      <c r="H3423" s="97">
        <v>7.2957061610830101</v>
      </c>
      <c r="I3423" s="97">
        <v>5.2008942151000896</v>
      </c>
      <c r="J3423" s="90" t="s">
        <v>8678</v>
      </c>
      <c r="K3423" s="95">
        <v>0.39705923199653598</v>
      </c>
      <c r="L3423" s="110">
        <v>127.17718505859301</v>
      </c>
    </row>
    <row r="3424" spans="1:12" ht="15" customHeight="1">
      <c r="A3424" s="90">
        <v>95</v>
      </c>
      <c r="B3424" s="92" t="s">
        <v>3989</v>
      </c>
      <c r="C3424" s="90" t="s">
        <v>82</v>
      </c>
      <c r="D3424" s="90">
        <v>1</v>
      </c>
      <c r="E3424" s="90">
        <v>1</v>
      </c>
      <c r="F3424" s="90" t="s">
        <v>566</v>
      </c>
      <c r="H3424" s="97">
        <v>0</v>
      </c>
      <c r="I3424" s="97">
        <v>0</v>
      </c>
      <c r="J3424" s="90" t="s">
        <v>8678</v>
      </c>
      <c r="K3424" s="95">
        <v>0</v>
      </c>
      <c r="L3424" s="110">
        <v>162</v>
      </c>
    </row>
    <row r="3425" spans="1:12" ht="15" customHeight="1">
      <c r="A3425" s="90">
        <v>95</v>
      </c>
      <c r="B3425" s="92" t="s">
        <v>3990</v>
      </c>
      <c r="C3425" s="90" t="s">
        <v>82</v>
      </c>
      <c r="D3425" s="90">
        <v>1</v>
      </c>
      <c r="E3425" s="90">
        <v>1</v>
      </c>
      <c r="F3425" s="90" t="s">
        <v>566</v>
      </c>
      <c r="G3425" s="95">
        <v>0</v>
      </c>
      <c r="H3425" s="97">
        <v>0</v>
      </c>
      <c r="I3425" s="97">
        <v>0</v>
      </c>
      <c r="J3425" s="90" t="s">
        <v>8678</v>
      </c>
      <c r="K3425" s="95">
        <v>1.4851813316345199</v>
      </c>
      <c r="L3425" s="110">
        <v>153.89794921875</v>
      </c>
    </row>
    <row r="3426" spans="1:12" ht="15" customHeight="1">
      <c r="A3426" s="90">
        <v>95</v>
      </c>
      <c r="B3426" s="92" t="s">
        <v>3991</v>
      </c>
      <c r="C3426" s="90" t="s">
        <v>82</v>
      </c>
      <c r="D3426" s="90">
        <v>1</v>
      </c>
      <c r="E3426" s="90">
        <v>1</v>
      </c>
      <c r="F3426" s="90" t="s">
        <v>566</v>
      </c>
      <c r="G3426" s="95">
        <v>19.093382427588601</v>
      </c>
      <c r="H3426" s="97">
        <v>22.294016551631021</v>
      </c>
      <c r="I3426" s="97">
        <v>15.892748303546181</v>
      </c>
      <c r="J3426" s="90" t="s">
        <v>8678</v>
      </c>
      <c r="K3426" s="95">
        <v>1.6589053869247401</v>
      </c>
      <c r="L3426" s="110">
        <v>121.67391967773398</v>
      </c>
    </row>
    <row r="3427" spans="1:12" ht="15" customHeight="1">
      <c r="A3427" s="90">
        <v>95</v>
      </c>
      <c r="B3427" s="92" t="s">
        <v>3992</v>
      </c>
      <c r="C3427" s="90" t="s">
        <v>82</v>
      </c>
      <c r="D3427" s="90">
        <v>1</v>
      </c>
      <c r="E3427" s="90">
        <v>1</v>
      </c>
      <c r="F3427" s="90" t="s">
        <v>566</v>
      </c>
      <c r="G3427" s="95">
        <v>12.455297190701399</v>
      </c>
      <c r="H3427" s="97">
        <v>14.543185461144603</v>
      </c>
      <c r="I3427" s="97">
        <v>10.367408920258196</v>
      </c>
      <c r="J3427" s="90" t="s">
        <v>8678</v>
      </c>
      <c r="K3427" s="95">
        <v>0.89489579200744596</v>
      </c>
      <c r="L3427" s="110">
        <v>81.237701416015</v>
      </c>
    </row>
    <row r="3428" spans="1:12" ht="15" customHeight="1">
      <c r="A3428" s="90">
        <v>95</v>
      </c>
      <c r="B3428" s="92" t="s">
        <v>3993</v>
      </c>
      <c r="C3428" s="90" t="s">
        <v>82</v>
      </c>
      <c r="D3428" s="90">
        <v>1</v>
      </c>
      <c r="E3428" s="90">
        <v>1</v>
      </c>
      <c r="F3428" s="90" t="s">
        <v>566</v>
      </c>
      <c r="G3428" s="95">
        <v>0</v>
      </c>
      <c r="H3428" s="97">
        <v>0</v>
      </c>
      <c r="I3428" s="97">
        <v>0</v>
      </c>
      <c r="J3428" s="90" t="s">
        <v>8678</v>
      </c>
      <c r="K3428" s="95">
        <v>0.83482515811920099</v>
      </c>
      <c r="L3428" s="110">
        <v>125.92224121093699</v>
      </c>
    </row>
    <row r="3429" spans="1:12" ht="15" customHeight="1">
      <c r="A3429" s="90">
        <v>95</v>
      </c>
      <c r="B3429" s="92" t="s">
        <v>3994</v>
      </c>
      <c r="C3429" s="90" t="s">
        <v>82</v>
      </c>
      <c r="D3429" s="90">
        <v>1</v>
      </c>
      <c r="E3429" s="90">
        <v>1</v>
      </c>
      <c r="F3429" s="90" t="s">
        <v>566</v>
      </c>
      <c r="G3429" s="95">
        <v>0</v>
      </c>
      <c r="H3429" s="97">
        <v>0</v>
      </c>
      <c r="I3429" s="97">
        <v>0</v>
      </c>
      <c r="J3429" s="90" t="s">
        <v>8678</v>
      </c>
      <c r="K3429" s="95">
        <v>1.9395607709884599</v>
      </c>
      <c r="L3429" s="110">
        <v>137.837890625</v>
      </c>
    </row>
    <row r="3430" spans="1:12" ht="15" customHeight="1">
      <c r="A3430" s="90">
        <v>95</v>
      </c>
      <c r="B3430" s="92" t="s">
        <v>3995</v>
      </c>
      <c r="C3430" s="90" t="s">
        <v>82</v>
      </c>
      <c r="D3430" s="90">
        <v>1</v>
      </c>
      <c r="E3430" s="90">
        <v>1</v>
      </c>
      <c r="F3430" s="90" t="s">
        <v>566</v>
      </c>
      <c r="G3430" s="95">
        <v>3.3292883952331902</v>
      </c>
      <c r="H3430" s="97">
        <v>3.8873788271916911</v>
      </c>
      <c r="I3430" s="97">
        <v>2.7711979632746893</v>
      </c>
      <c r="J3430" s="90" t="s">
        <v>8678</v>
      </c>
      <c r="K3430" s="95">
        <v>1.9898220300674401</v>
      </c>
      <c r="L3430" s="110">
        <v>142.22421264648398</v>
      </c>
    </row>
    <row r="3431" spans="1:12" ht="15" customHeight="1">
      <c r="A3431" s="90">
        <v>95</v>
      </c>
      <c r="B3431" s="92" t="s">
        <v>3996</v>
      </c>
      <c r="C3431" s="90" t="s">
        <v>82</v>
      </c>
      <c r="D3431" s="90">
        <v>1</v>
      </c>
      <c r="E3431" s="90">
        <v>1</v>
      </c>
      <c r="F3431" s="90" t="s">
        <v>566</v>
      </c>
      <c r="G3431" s="95">
        <v>0</v>
      </c>
      <c r="H3431" s="97">
        <v>0</v>
      </c>
      <c r="I3431" s="97">
        <v>0</v>
      </c>
      <c r="J3431" s="90" t="s">
        <v>8678</v>
      </c>
      <c r="K3431" s="95">
        <v>1.4639140367507899</v>
      </c>
      <c r="L3431" s="110">
        <v>147.400634765625</v>
      </c>
    </row>
    <row r="3432" spans="1:12" ht="15" customHeight="1">
      <c r="A3432" s="90">
        <v>95</v>
      </c>
      <c r="B3432" s="92" t="s">
        <v>3997</v>
      </c>
      <c r="C3432" s="90" t="s">
        <v>82</v>
      </c>
      <c r="D3432" s="90">
        <v>1</v>
      </c>
      <c r="E3432" s="90">
        <v>1</v>
      </c>
      <c r="F3432" s="90" t="s">
        <v>566</v>
      </c>
      <c r="G3432" s="95">
        <v>0</v>
      </c>
      <c r="H3432" s="97">
        <v>0</v>
      </c>
      <c r="I3432" s="97">
        <v>0</v>
      </c>
      <c r="J3432" s="90" t="s">
        <v>8678</v>
      </c>
      <c r="K3432" s="95">
        <v>1.5140287876129099</v>
      </c>
      <c r="L3432" s="110">
        <v>149.42208862304602</v>
      </c>
    </row>
    <row r="3433" spans="1:12" ht="15" customHeight="1">
      <c r="A3433" s="90">
        <v>95</v>
      </c>
      <c r="B3433" s="92" t="s">
        <v>3998</v>
      </c>
      <c r="C3433" s="90" t="s">
        <v>82</v>
      </c>
      <c r="D3433" s="90">
        <v>1</v>
      </c>
      <c r="E3433" s="90">
        <v>1</v>
      </c>
      <c r="F3433" s="90" t="s">
        <v>566</v>
      </c>
      <c r="G3433" s="95">
        <v>0</v>
      </c>
      <c r="H3433" s="97">
        <v>0</v>
      </c>
      <c r="I3433" s="97">
        <v>0</v>
      </c>
      <c r="J3433" s="90" t="s">
        <v>8678</v>
      </c>
      <c r="K3433" s="95">
        <v>1.5350583791732699</v>
      </c>
      <c r="L3433" s="110">
        <v>157.55343627929597</v>
      </c>
    </row>
    <row r="3434" spans="1:12" ht="15" customHeight="1">
      <c r="A3434" s="90">
        <v>95</v>
      </c>
      <c r="B3434" s="92" t="s">
        <v>3999</v>
      </c>
      <c r="C3434" s="90" t="s">
        <v>82</v>
      </c>
      <c r="D3434" s="90">
        <v>1</v>
      </c>
      <c r="E3434" s="90">
        <v>1</v>
      </c>
      <c r="F3434" s="90" t="s">
        <v>566</v>
      </c>
      <c r="G3434" s="95">
        <v>89.111912434133501</v>
      </c>
      <c r="H3434" s="97">
        <v>104.04979098326122</v>
      </c>
      <c r="I3434" s="97">
        <v>74.174033885005784</v>
      </c>
      <c r="J3434" s="90" t="s">
        <v>8678</v>
      </c>
      <c r="K3434" s="95">
        <v>1.8656526803970299</v>
      </c>
      <c r="L3434" s="110">
        <v>158.75012207031205</v>
      </c>
    </row>
    <row r="3435" spans="1:12" ht="15" customHeight="1">
      <c r="A3435" s="90">
        <v>95</v>
      </c>
      <c r="B3435" s="92" t="s">
        <v>4000</v>
      </c>
      <c r="C3435" s="90" t="s">
        <v>82</v>
      </c>
      <c r="D3435" s="90">
        <v>1</v>
      </c>
      <c r="E3435" s="90">
        <v>1</v>
      </c>
      <c r="F3435" s="90" t="s">
        <v>566</v>
      </c>
      <c r="G3435" s="95">
        <v>0</v>
      </c>
      <c r="H3435" s="97">
        <v>0</v>
      </c>
      <c r="I3435" s="97">
        <v>0</v>
      </c>
      <c r="J3435" s="90" t="s">
        <v>8678</v>
      </c>
      <c r="K3435" s="95">
        <v>1.54546463489532</v>
      </c>
      <c r="L3435" s="110">
        <v>151.30709838867102</v>
      </c>
    </row>
    <row r="3436" spans="1:12" ht="15" customHeight="1">
      <c r="A3436" s="90">
        <v>95</v>
      </c>
      <c r="B3436" s="92" t="s">
        <v>4001</v>
      </c>
      <c r="C3436" s="90" t="s">
        <v>82</v>
      </c>
      <c r="D3436" s="90">
        <v>1</v>
      </c>
      <c r="E3436" s="90">
        <v>1</v>
      </c>
      <c r="F3436" s="90" t="s">
        <v>566</v>
      </c>
      <c r="G3436" s="95">
        <v>0</v>
      </c>
      <c r="H3436" s="97">
        <v>0</v>
      </c>
      <c r="I3436" s="97">
        <v>0</v>
      </c>
      <c r="J3436" s="90" t="s">
        <v>8678</v>
      </c>
      <c r="K3436" s="95">
        <v>0.90059417486190796</v>
      </c>
      <c r="L3436" s="110">
        <v>138.77194213867102</v>
      </c>
    </row>
    <row r="3437" spans="1:12" ht="15" customHeight="1">
      <c r="A3437" s="90">
        <v>95</v>
      </c>
      <c r="B3437" s="92" t="s">
        <v>4002</v>
      </c>
      <c r="C3437" s="90" t="s">
        <v>82</v>
      </c>
      <c r="D3437" s="90">
        <v>1</v>
      </c>
      <c r="E3437" s="90">
        <v>1</v>
      </c>
      <c r="F3437" s="90" t="s">
        <v>566</v>
      </c>
      <c r="G3437" s="95">
        <v>0</v>
      </c>
      <c r="H3437" s="97">
        <v>0</v>
      </c>
      <c r="I3437" s="97">
        <v>0</v>
      </c>
      <c r="J3437" s="90" t="s">
        <v>8678</v>
      </c>
      <c r="K3437" s="95">
        <v>0.51637256145477295</v>
      </c>
      <c r="L3437" s="110">
        <v>171.47464370727539</v>
      </c>
    </row>
    <row r="3438" spans="1:12" ht="15" customHeight="1">
      <c r="A3438" s="90">
        <v>95</v>
      </c>
      <c r="B3438" s="92" t="s">
        <v>4003</v>
      </c>
      <c r="C3438" s="90" t="s">
        <v>82</v>
      </c>
      <c r="D3438" s="90">
        <v>1</v>
      </c>
      <c r="E3438" s="90">
        <v>1</v>
      </c>
      <c r="F3438" s="90" t="s">
        <v>566</v>
      </c>
      <c r="G3438" s="95">
        <v>0</v>
      </c>
      <c r="H3438" s="97">
        <v>0</v>
      </c>
      <c r="I3438" s="97">
        <v>0</v>
      </c>
      <c r="J3438" s="90" t="s">
        <v>8678</v>
      </c>
      <c r="K3438" s="95">
        <v>0.54806548357009799</v>
      </c>
      <c r="L3438" s="110">
        <v>155.57720947265602</v>
      </c>
    </row>
    <row r="3439" spans="1:12" ht="15" customHeight="1">
      <c r="A3439" s="90">
        <v>95</v>
      </c>
      <c r="B3439" s="92" t="s">
        <v>4004</v>
      </c>
      <c r="C3439" s="90" t="s">
        <v>82</v>
      </c>
      <c r="D3439" s="90">
        <v>1</v>
      </c>
      <c r="E3439" s="90">
        <v>1</v>
      </c>
      <c r="F3439" s="90" t="s">
        <v>566</v>
      </c>
      <c r="G3439" s="95">
        <v>2.64661049290312</v>
      </c>
      <c r="H3439" s="97">
        <v>3.090263255254682</v>
      </c>
      <c r="I3439" s="97">
        <v>2.202957730551558</v>
      </c>
      <c r="J3439" s="90" t="s">
        <v>8678</v>
      </c>
      <c r="K3439" s="95">
        <v>0.42527437210083002</v>
      </c>
      <c r="L3439" s="110">
        <v>158.27529907226494</v>
      </c>
    </row>
    <row r="3440" spans="1:12" ht="15" customHeight="1">
      <c r="A3440" s="90">
        <v>95</v>
      </c>
      <c r="B3440" s="92" t="s">
        <v>4005</v>
      </c>
      <c r="C3440" s="90" t="s">
        <v>82</v>
      </c>
      <c r="D3440" s="90">
        <v>1</v>
      </c>
      <c r="E3440" s="90">
        <v>1</v>
      </c>
      <c r="F3440" s="90" t="s">
        <v>566</v>
      </c>
      <c r="G3440" s="95">
        <v>0.76557933489502605</v>
      </c>
      <c r="H3440" s="97">
        <v>0.89391381691881622</v>
      </c>
      <c r="I3440" s="97">
        <v>0.63724485287123589</v>
      </c>
      <c r="J3440" s="90" t="s">
        <v>8678</v>
      </c>
      <c r="K3440" s="95">
        <v>0.185777723789215</v>
      </c>
      <c r="L3440" s="110">
        <v>151.58853149414</v>
      </c>
    </row>
    <row r="3441" spans="1:12" ht="15" customHeight="1">
      <c r="A3441" s="90">
        <v>95</v>
      </c>
      <c r="B3441" s="92" t="s">
        <v>4006</v>
      </c>
      <c r="C3441" s="90" t="s">
        <v>82</v>
      </c>
      <c r="D3441" s="90">
        <v>1</v>
      </c>
      <c r="E3441" s="90">
        <v>1</v>
      </c>
      <c r="F3441" s="90" t="s">
        <v>566</v>
      </c>
      <c r="G3441" s="95">
        <v>2.9488352866857999</v>
      </c>
      <c r="H3441" s="97">
        <v>3.4431501562769276</v>
      </c>
      <c r="I3441" s="97">
        <v>2.4545204170946722</v>
      </c>
      <c r="J3441" s="90" t="s">
        <v>8678</v>
      </c>
      <c r="K3441" s="95">
        <v>0.439540594816207</v>
      </c>
      <c r="L3441" s="110">
        <v>183.93455696105951</v>
      </c>
    </row>
    <row r="3442" spans="1:12" ht="15" customHeight="1">
      <c r="A3442" s="90">
        <v>95</v>
      </c>
      <c r="B3442" s="92" t="s">
        <v>4007</v>
      </c>
      <c r="C3442" s="90" t="s">
        <v>82</v>
      </c>
      <c r="D3442" s="90">
        <v>1</v>
      </c>
      <c r="E3442" s="90">
        <v>1</v>
      </c>
      <c r="F3442" s="90" t="s">
        <v>566</v>
      </c>
      <c r="G3442" s="95">
        <v>8.8782407953789406E-3</v>
      </c>
      <c r="H3442" s="97">
        <v>1.0366505148692067E-2</v>
      </c>
      <c r="I3442" s="97">
        <v>7.389976442065814E-3</v>
      </c>
      <c r="J3442" s="90" t="s">
        <v>8678</v>
      </c>
      <c r="K3442" s="95">
        <v>0.87747716903686501</v>
      </c>
      <c r="L3442" s="110">
        <v>186.15947723388669</v>
      </c>
    </row>
    <row r="3443" spans="1:12" ht="15" customHeight="1">
      <c r="A3443" s="90">
        <v>95</v>
      </c>
      <c r="B3443" s="92" t="s">
        <v>4008</v>
      </c>
      <c r="C3443" s="90" t="s">
        <v>82</v>
      </c>
      <c r="D3443" s="90">
        <v>1</v>
      </c>
      <c r="E3443" s="90">
        <v>1</v>
      </c>
      <c r="F3443" s="90" t="s">
        <v>566</v>
      </c>
      <c r="G3443" s="95">
        <v>7.9463729574132902</v>
      </c>
      <c r="H3443" s="97">
        <v>9.2784277961156949</v>
      </c>
      <c r="I3443" s="97">
        <v>6.6143181187108855</v>
      </c>
      <c r="J3443" s="90" t="s">
        <v>8678</v>
      </c>
      <c r="K3443" s="95">
        <v>1.7897579669952299</v>
      </c>
      <c r="L3443" s="110">
        <v>188.73854827880851</v>
      </c>
    </row>
    <row r="3444" spans="1:12" ht="15" customHeight="1">
      <c r="A3444" s="90">
        <v>95</v>
      </c>
      <c r="B3444" s="92" t="s">
        <v>4009</v>
      </c>
      <c r="C3444" s="90" t="s">
        <v>82</v>
      </c>
      <c r="D3444" s="90">
        <v>1</v>
      </c>
      <c r="E3444" s="90">
        <v>1</v>
      </c>
      <c r="F3444" s="90" t="s">
        <v>566</v>
      </c>
      <c r="G3444" s="95">
        <v>6.3845158898672301</v>
      </c>
      <c r="H3444" s="97">
        <v>7.4547557753405185</v>
      </c>
      <c r="I3444" s="97">
        <v>5.3142760043939417</v>
      </c>
      <c r="J3444" s="90" t="s">
        <v>8678</v>
      </c>
      <c r="K3444" s="95">
        <v>2.0184352397918701</v>
      </c>
      <c r="L3444" s="110">
        <v>204.2873802185058</v>
      </c>
    </row>
    <row r="3445" spans="1:12" ht="15" customHeight="1">
      <c r="A3445" s="90">
        <v>95</v>
      </c>
      <c r="B3445" s="92" t="s">
        <v>4010</v>
      </c>
      <c r="C3445" s="90" t="s">
        <v>82</v>
      </c>
      <c r="D3445" s="90">
        <v>1</v>
      </c>
      <c r="E3445" s="90">
        <v>1</v>
      </c>
      <c r="F3445" s="90" t="s">
        <v>566</v>
      </c>
      <c r="G3445" s="95">
        <v>77.1018329240854</v>
      </c>
      <c r="H3445" s="97">
        <v>90.02645528573008</v>
      </c>
      <c r="I3445" s="97">
        <v>64.17721056244072</v>
      </c>
      <c r="J3445" s="90" t="s">
        <v>8678</v>
      </c>
      <c r="K3445" s="95">
        <v>2.6738953590393</v>
      </c>
      <c r="L3445" s="110">
        <v>226.9895477294921</v>
      </c>
    </row>
    <row r="3446" spans="1:12" ht="15" customHeight="1">
      <c r="A3446" s="90">
        <v>95</v>
      </c>
      <c r="B3446" s="92" t="s">
        <v>4011</v>
      </c>
      <c r="C3446" s="90" t="s">
        <v>82</v>
      </c>
      <c r="D3446" s="90">
        <v>1</v>
      </c>
      <c r="E3446" s="90">
        <v>1</v>
      </c>
      <c r="F3446" s="90" t="s">
        <v>566</v>
      </c>
      <c r="G3446" s="95">
        <v>74.542138177250806</v>
      </c>
      <c r="H3446" s="97">
        <v>87.037677510525754</v>
      </c>
      <c r="I3446" s="97">
        <v>62.04659884397585</v>
      </c>
      <c r="J3446" s="90" t="s">
        <v>8678</v>
      </c>
      <c r="K3446" s="95">
        <v>2.7775704860687198</v>
      </c>
      <c r="L3446" s="110">
        <v>220.86404800415031</v>
      </c>
    </row>
    <row r="3447" spans="1:12" ht="15" customHeight="1">
      <c r="A3447" s="90">
        <v>95</v>
      </c>
      <c r="B3447" s="92" t="s">
        <v>4012</v>
      </c>
      <c r="C3447" s="90" t="s">
        <v>82</v>
      </c>
      <c r="D3447" s="90">
        <v>1</v>
      </c>
      <c r="E3447" s="90">
        <v>1</v>
      </c>
      <c r="F3447" s="90" t="s">
        <v>566</v>
      </c>
      <c r="G3447" s="95">
        <v>73.898831507004601</v>
      </c>
      <c r="H3447" s="97">
        <v>86.286532991809139</v>
      </c>
      <c r="I3447" s="97">
        <v>61.511130022200064</v>
      </c>
      <c r="J3447" s="90" t="s">
        <v>8678</v>
      </c>
      <c r="K3447" s="95">
        <v>2.95550060272216</v>
      </c>
      <c r="L3447" s="110">
        <v>226.7118225097656</v>
      </c>
    </row>
    <row r="3448" spans="1:12" ht="15" customHeight="1">
      <c r="A3448" s="90">
        <v>95</v>
      </c>
      <c r="B3448" s="92" t="s">
        <v>4013</v>
      </c>
      <c r="C3448" s="90" t="s">
        <v>82</v>
      </c>
      <c r="D3448" s="90">
        <v>1</v>
      </c>
      <c r="E3448" s="90">
        <v>1</v>
      </c>
      <c r="F3448" s="90" t="s">
        <v>566</v>
      </c>
      <c r="G3448" s="95">
        <v>71.344748140146507</v>
      </c>
      <c r="H3448" s="97">
        <v>83.304307235271395</v>
      </c>
      <c r="I3448" s="97">
        <v>59.385189045021619</v>
      </c>
      <c r="J3448" s="90" t="s">
        <v>8678</v>
      </c>
      <c r="K3448" s="95">
        <v>3.1705365180969198</v>
      </c>
      <c r="L3448" s="110">
        <v>236.3357238769531</v>
      </c>
    </row>
    <row r="3449" spans="1:12" ht="15" customHeight="1">
      <c r="A3449" s="90">
        <v>95</v>
      </c>
      <c r="B3449" s="92" t="s">
        <v>4014</v>
      </c>
      <c r="C3449" s="90" t="s">
        <v>82</v>
      </c>
      <c r="D3449" s="90">
        <v>1</v>
      </c>
      <c r="E3449" s="90">
        <v>1</v>
      </c>
      <c r="F3449" s="90" t="s">
        <v>566</v>
      </c>
      <c r="G3449" s="95">
        <v>66.525172172029201</v>
      </c>
      <c r="H3449" s="97">
        <v>77.676823115443781</v>
      </c>
      <c r="I3449" s="97">
        <v>55.373521228614614</v>
      </c>
      <c r="J3449" s="90" t="s">
        <v>8678</v>
      </c>
      <c r="K3449" s="95">
        <v>2.0524840354919398</v>
      </c>
      <c r="L3449" s="110">
        <v>231.088264465332</v>
      </c>
    </row>
    <row r="3450" spans="1:12" ht="15" customHeight="1">
      <c r="A3450" s="90">
        <v>95</v>
      </c>
      <c r="B3450" s="92" t="s">
        <v>4015</v>
      </c>
      <c r="C3450" s="90" t="s">
        <v>82</v>
      </c>
      <c r="D3450" s="90">
        <v>1</v>
      </c>
      <c r="E3450" s="90">
        <v>1</v>
      </c>
      <c r="F3450" s="90" t="s">
        <v>566</v>
      </c>
      <c r="G3450" s="95">
        <v>47.8138151040568</v>
      </c>
      <c r="H3450" s="97">
        <v>55.828871043101678</v>
      </c>
      <c r="I3450" s="97">
        <v>39.798759165011923</v>
      </c>
      <c r="J3450" s="90" t="s">
        <v>8678</v>
      </c>
      <c r="K3450" s="95">
        <v>1.64150834083557</v>
      </c>
      <c r="L3450" s="110">
        <v>225.31477737426749</v>
      </c>
    </row>
    <row r="3451" spans="1:12" ht="15" customHeight="1">
      <c r="A3451" s="90">
        <v>95</v>
      </c>
      <c r="B3451" s="92" t="s">
        <v>4016</v>
      </c>
      <c r="C3451" s="90" t="s">
        <v>82</v>
      </c>
      <c r="D3451" s="90">
        <v>1</v>
      </c>
      <c r="E3451" s="90">
        <v>1</v>
      </c>
      <c r="F3451" s="90" t="s">
        <v>566</v>
      </c>
      <c r="G3451" s="95">
        <v>48.449153589211598</v>
      </c>
      <c r="H3451" s="97">
        <v>56.570711665508256</v>
      </c>
      <c r="I3451" s="97">
        <v>40.327595512914939</v>
      </c>
      <c r="J3451" s="90" t="s">
        <v>8678</v>
      </c>
      <c r="K3451" s="95">
        <v>1.80000925064086</v>
      </c>
      <c r="L3451" s="110">
        <v>210.55450439453119</v>
      </c>
    </row>
    <row r="3452" spans="1:12" ht="15" customHeight="1">
      <c r="A3452" s="90">
        <v>95</v>
      </c>
      <c r="B3452" s="92" t="s">
        <v>4017</v>
      </c>
      <c r="C3452" s="90" t="s">
        <v>82</v>
      </c>
      <c r="D3452" s="90">
        <v>1</v>
      </c>
      <c r="E3452" s="90">
        <v>1</v>
      </c>
      <c r="F3452" s="90" t="s">
        <v>566</v>
      </c>
      <c r="G3452" s="95">
        <v>63.329913135018998</v>
      </c>
      <c r="H3452" s="97">
        <v>73.945941060993121</v>
      </c>
      <c r="I3452" s="97">
        <v>52.713885209044875</v>
      </c>
      <c r="J3452" s="90" t="s">
        <v>8678</v>
      </c>
      <c r="K3452" s="95">
        <v>1.9502899646759</v>
      </c>
      <c r="L3452" s="110">
        <v>228.3233108520507</v>
      </c>
    </row>
    <row r="3453" spans="1:12" ht="15" customHeight="1">
      <c r="A3453" s="90">
        <v>95</v>
      </c>
      <c r="B3453" s="92" t="s">
        <v>4018</v>
      </c>
      <c r="C3453" s="90" t="s">
        <v>82</v>
      </c>
      <c r="D3453" s="90">
        <v>1</v>
      </c>
      <c r="E3453" s="90">
        <v>1</v>
      </c>
      <c r="F3453" s="90" t="s">
        <v>566</v>
      </c>
      <c r="G3453" s="95">
        <v>44.735585005262401</v>
      </c>
      <c r="H3453" s="97">
        <v>52.234635551694389</v>
      </c>
      <c r="I3453" s="97">
        <v>37.236534458830413</v>
      </c>
      <c r="J3453" s="90" t="s">
        <v>8678</v>
      </c>
      <c r="K3453" s="95">
        <v>1.6716628074645901</v>
      </c>
      <c r="L3453" s="110">
        <v>224.99325561523429</v>
      </c>
    </row>
    <row r="3454" spans="1:12" ht="15" customHeight="1">
      <c r="A3454" s="90">
        <v>95</v>
      </c>
      <c r="B3454" s="92" t="s">
        <v>4019</v>
      </c>
      <c r="C3454" s="90" t="s">
        <v>82</v>
      </c>
      <c r="D3454" s="90">
        <v>1</v>
      </c>
      <c r="E3454" s="90">
        <v>1</v>
      </c>
      <c r="F3454" s="90" t="s">
        <v>566</v>
      </c>
      <c r="G3454" s="95">
        <v>55.108429920177301</v>
      </c>
      <c r="H3454" s="97">
        <v>64.346286124746911</v>
      </c>
      <c r="I3454" s="97">
        <v>45.870573715607691</v>
      </c>
      <c r="J3454" s="90" t="s">
        <v>8678</v>
      </c>
      <c r="K3454" s="95">
        <v>1.5425679683685301</v>
      </c>
      <c r="L3454" s="110">
        <v>236.36376190185541</v>
      </c>
    </row>
    <row r="3455" spans="1:12" ht="15" customHeight="1">
      <c r="A3455" s="90">
        <v>95</v>
      </c>
      <c r="B3455" s="92" t="s">
        <v>4020</v>
      </c>
      <c r="C3455" s="90" t="s">
        <v>82</v>
      </c>
      <c r="D3455" s="90">
        <v>1</v>
      </c>
      <c r="E3455" s="90">
        <v>1</v>
      </c>
      <c r="F3455" s="90" t="s">
        <v>566</v>
      </c>
      <c r="G3455" s="95">
        <v>37.691761225523599</v>
      </c>
      <c r="H3455" s="97">
        <v>44.010051744827138</v>
      </c>
      <c r="I3455" s="97">
        <v>31.373470706220061</v>
      </c>
      <c r="J3455" s="90" t="s">
        <v>8678</v>
      </c>
      <c r="K3455" s="95">
        <v>1.2811762094497601</v>
      </c>
      <c r="L3455" s="110">
        <v>223.37494277954102</v>
      </c>
    </row>
    <row r="3456" spans="1:12" ht="15" customHeight="1">
      <c r="A3456" s="90">
        <v>95</v>
      </c>
      <c r="B3456" s="92" t="s">
        <v>4021</v>
      </c>
      <c r="C3456" s="90" t="s">
        <v>82</v>
      </c>
      <c r="D3456" s="90">
        <v>1</v>
      </c>
      <c r="E3456" s="90">
        <v>1</v>
      </c>
      <c r="F3456" s="90" t="s">
        <v>566</v>
      </c>
      <c r="G3456" s="95">
        <v>13.7532717449374</v>
      </c>
      <c r="H3456" s="97">
        <v>16.058740198786126</v>
      </c>
      <c r="I3456" s="97">
        <v>11.447803291088675</v>
      </c>
      <c r="J3456" s="90" t="s">
        <v>8678</v>
      </c>
      <c r="K3456" s="95">
        <v>0.487786054611206</v>
      </c>
      <c r="L3456" s="110">
        <v>210.1229820251464</v>
      </c>
    </row>
    <row r="3457" spans="1:12" ht="15" customHeight="1">
      <c r="A3457" s="90">
        <v>95</v>
      </c>
      <c r="B3457" s="92" t="s">
        <v>4022</v>
      </c>
      <c r="C3457" s="90" t="s">
        <v>82</v>
      </c>
      <c r="D3457" s="90">
        <v>1</v>
      </c>
      <c r="E3457" s="90">
        <v>1</v>
      </c>
      <c r="F3457" s="90" t="s">
        <v>566</v>
      </c>
      <c r="G3457" s="95">
        <v>20.838425161680998</v>
      </c>
      <c r="H3457" s="97">
        <v>24.33158175228116</v>
      </c>
      <c r="I3457" s="97">
        <v>17.345268571080837</v>
      </c>
      <c r="J3457" s="90" t="s">
        <v>8678</v>
      </c>
      <c r="K3457" s="95">
        <v>0.58335375785827603</v>
      </c>
      <c r="L3457" s="110">
        <v>215.95858764648429</v>
      </c>
    </row>
    <row r="3458" spans="1:12" ht="15" customHeight="1">
      <c r="A3458" s="90">
        <v>95</v>
      </c>
      <c r="B3458" s="92" t="s">
        <v>4023</v>
      </c>
      <c r="C3458" s="90" t="s">
        <v>82</v>
      </c>
      <c r="D3458" s="90">
        <v>1</v>
      </c>
      <c r="E3458" s="90">
        <v>1</v>
      </c>
      <c r="F3458" s="90" t="s">
        <v>566</v>
      </c>
      <c r="G3458" s="95">
        <v>2.9039295868128199</v>
      </c>
      <c r="H3458" s="97">
        <v>3.3907168894093331</v>
      </c>
      <c r="I3458" s="97">
        <v>2.4171422842163066</v>
      </c>
      <c r="J3458" s="90" t="s">
        <v>8678</v>
      </c>
      <c r="K3458" s="95">
        <v>1.2860082089900899E-2</v>
      </c>
      <c r="L3458" s="110">
        <v>192.49999809265131</v>
      </c>
    </row>
    <row r="3459" spans="1:12" ht="15" customHeight="1">
      <c r="A3459" s="90">
        <v>95</v>
      </c>
      <c r="B3459" s="92" t="s">
        <v>4024</v>
      </c>
      <c r="C3459" s="90" t="s">
        <v>82</v>
      </c>
      <c r="D3459" s="90">
        <v>1</v>
      </c>
      <c r="E3459" s="90">
        <v>1</v>
      </c>
      <c r="F3459" s="90" t="s">
        <v>566</v>
      </c>
      <c r="G3459" s="95">
        <v>13.017681181256901</v>
      </c>
      <c r="H3459" s="97">
        <v>15.199842187178666</v>
      </c>
      <c r="I3459" s="97">
        <v>10.835520175335136</v>
      </c>
      <c r="J3459" s="90" t="s">
        <v>8678</v>
      </c>
      <c r="K3459" s="95">
        <v>0.34974777698516801</v>
      </c>
      <c r="L3459" s="110">
        <v>213.5279006958007</v>
      </c>
    </row>
    <row r="3460" spans="1:12" ht="15" customHeight="1">
      <c r="A3460" s="90">
        <v>95</v>
      </c>
      <c r="B3460" s="92" t="s">
        <v>4025</v>
      </c>
      <c r="C3460" s="90" t="s">
        <v>82</v>
      </c>
      <c r="D3460" s="90">
        <v>1</v>
      </c>
      <c r="E3460" s="90">
        <v>1</v>
      </c>
      <c r="F3460" s="90" t="s">
        <v>566</v>
      </c>
      <c r="G3460" s="95">
        <v>22.420710010556299</v>
      </c>
      <c r="H3460" s="97">
        <v>26.179105874526272</v>
      </c>
      <c r="I3460" s="97">
        <v>18.662314146586326</v>
      </c>
      <c r="J3460" s="90" t="s">
        <v>8678</v>
      </c>
      <c r="K3460" s="95">
        <v>0.61364728212356501</v>
      </c>
      <c r="L3460" s="110">
        <v>215.55344390869141</v>
      </c>
    </row>
    <row r="3461" spans="1:12" ht="15" customHeight="1">
      <c r="A3461" s="90">
        <v>95</v>
      </c>
      <c r="B3461" s="92" t="s">
        <v>4026</v>
      </c>
      <c r="C3461" s="90" t="s">
        <v>82</v>
      </c>
      <c r="D3461" s="90">
        <v>1</v>
      </c>
      <c r="E3461" s="90">
        <v>1</v>
      </c>
      <c r="F3461" s="90" t="s">
        <v>566</v>
      </c>
      <c r="G3461" s="95">
        <v>8.6038901180959702</v>
      </c>
      <c r="H3461" s="97">
        <v>10.046164917541613</v>
      </c>
      <c r="I3461" s="97">
        <v>7.161615318650326</v>
      </c>
      <c r="J3461" s="90" t="s">
        <v>8678</v>
      </c>
      <c r="K3461" s="95">
        <v>0.62848240137100198</v>
      </c>
      <c r="L3461" s="110">
        <v>320.59934997558503</v>
      </c>
    </row>
    <row r="3462" spans="1:12" ht="15" customHeight="1">
      <c r="A3462" s="90">
        <v>95</v>
      </c>
      <c r="B3462" s="92" t="s">
        <v>4027</v>
      </c>
      <c r="C3462" s="90" t="s">
        <v>82</v>
      </c>
      <c r="D3462" s="90">
        <v>1</v>
      </c>
      <c r="E3462" s="90">
        <v>1</v>
      </c>
      <c r="F3462" s="90" t="s">
        <v>566</v>
      </c>
      <c r="G3462" s="95">
        <v>10.4522322207801</v>
      </c>
      <c r="H3462" s="97">
        <v>12.204345616356681</v>
      </c>
      <c r="I3462" s="97">
        <v>8.7001188252035195</v>
      </c>
      <c r="J3462" s="90" t="s">
        <v>8678</v>
      </c>
      <c r="K3462" s="95">
        <v>0.63731199502944902</v>
      </c>
      <c r="L3462" s="110">
        <v>8.4515533447259941</v>
      </c>
    </row>
    <row r="3463" spans="1:12" ht="15" customHeight="1">
      <c r="A3463" s="90">
        <v>95</v>
      </c>
      <c r="B3463" s="92" t="s">
        <v>4028</v>
      </c>
      <c r="C3463" s="90" t="s">
        <v>82</v>
      </c>
      <c r="D3463" s="90">
        <v>1</v>
      </c>
      <c r="E3463" s="90">
        <v>1</v>
      </c>
      <c r="F3463" s="90" t="s">
        <v>566</v>
      </c>
      <c r="G3463" s="95">
        <v>15.982714876524399</v>
      </c>
      <c r="H3463" s="97">
        <v>18.661906100114479</v>
      </c>
      <c r="I3463" s="97">
        <v>13.30352365293432</v>
      </c>
      <c r="J3463" s="90" t="s">
        <v>8678</v>
      </c>
      <c r="K3463" s="95">
        <v>0.46588376164436301</v>
      </c>
      <c r="L3463" s="110">
        <v>260.43212890625</v>
      </c>
    </row>
    <row r="3464" spans="1:12" ht="15" customHeight="1">
      <c r="A3464" s="90">
        <v>95</v>
      </c>
      <c r="B3464" s="92" t="s">
        <v>4029</v>
      </c>
      <c r="C3464" s="90" t="s">
        <v>82</v>
      </c>
      <c r="D3464" s="90">
        <v>1</v>
      </c>
      <c r="E3464" s="90">
        <v>1</v>
      </c>
      <c r="F3464" s="90" t="s">
        <v>566</v>
      </c>
      <c r="G3464" s="95">
        <v>9.4347035390784999</v>
      </c>
      <c r="H3464" s="97">
        <v>11.016248046025883</v>
      </c>
      <c r="I3464" s="97">
        <v>7.8531590321311171</v>
      </c>
      <c r="J3464" s="90" t="s">
        <v>8678</v>
      </c>
      <c r="K3464" s="95">
        <v>0.47427728772163302</v>
      </c>
      <c r="L3464" s="110">
        <v>261.87456512451172</v>
      </c>
    </row>
    <row r="3465" spans="1:12" ht="15" customHeight="1">
      <c r="A3465" s="90">
        <v>95</v>
      </c>
      <c r="B3465" s="92" t="s">
        <v>4030</v>
      </c>
      <c r="C3465" s="90" t="s">
        <v>82</v>
      </c>
      <c r="D3465" s="90">
        <v>1</v>
      </c>
      <c r="E3465" s="90">
        <v>1</v>
      </c>
      <c r="F3465" s="90" t="s">
        <v>566</v>
      </c>
      <c r="G3465" s="95">
        <v>19.9982962367589</v>
      </c>
      <c r="H3465" s="97">
        <v>23.350621556844338</v>
      </c>
      <c r="I3465" s="97">
        <v>16.645970916673463</v>
      </c>
      <c r="J3465" s="90" t="s">
        <v>8678</v>
      </c>
      <c r="K3465" s="95">
        <v>0.59224241971969604</v>
      </c>
      <c r="L3465" s="110">
        <v>260.47580718994141</v>
      </c>
    </row>
    <row r="3466" spans="1:12" ht="15" customHeight="1">
      <c r="A3466" s="90">
        <v>95</v>
      </c>
      <c r="B3466" s="92" t="s">
        <v>4031</v>
      </c>
      <c r="C3466" s="90" t="s">
        <v>82</v>
      </c>
      <c r="D3466" s="90">
        <v>1</v>
      </c>
      <c r="E3466" s="90">
        <v>1</v>
      </c>
      <c r="F3466" s="90" t="s">
        <v>566</v>
      </c>
      <c r="G3466" s="95">
        <v>4.6184147571021796</v>
      </c>
      <c r="H3466" s="97">
        <v>5.3926021451473476</v>
      </c>
      <c r="I3466" s="97">
        <v>3.8442273690570117</v>
      </c>
      <c r="J3466" s="90" t="s">
        <v>8678</v>
      </c>
      <c r="K3466" s="95">
        <v>0.25945454835891701</v>
      </c>
      <c r="L3466" s="110">
        <v>122.67156982421801</v>
      </c>
    </row>
    <row r="3467" spans="1:12" ht="15" customHeight="1">
      <c r="A3467" s="90">
        <v>95</v>
      </c>
      <c r="B3467" s="92" t="s">
        <v>4032</v>
      </c>
      <c r="C3467" s="90" t="s">
        <v>82</v>
      </c>
      <c r="D3467" s="90">
        <v>1</v>
      </c>
      <c r="E3467" s="90">
        <v>1</v>
      </c>
      <c r="F3467" s="90" t="s">
        <v>566</v>
      </c>
      <c r="G3467" s="95">
        <v>0</v>
      </c>
      <c r="H3467" s="97">
        <v>0</v>
      </c>
      <c r="I3467" s="97">
        <v>0</v>
      </c>
      <c r="J3467" s="90" t="s">
        <v>8678</v>
      </c>
      <c r="K3467" s="95">
        <v>1.03982734680175</v>
      </c>
      <c r="L3467" s="110">
        <v>125.58023071289</v>
      </c>
    </row>
    <row r="3468" spans="1:12" ht="15" customHeight="1">
      <c r="A3468" s="90">
        <v>95</v>
      </c>
      <c r="B3468" s="92" t="s">
        <v>4033</v>
      </c>
      <c r="C3468" s="90" t="s">
        <v>82</v>
      </c>
      <c r="D3468" s="90">
        <v>1</v>
      </c>
      <c r="E3468" s="90">
        <v>1</v>
      </c>
      <c r="F3468" s="90" t="s">
        <v>566</v>
      </c>
      <c r="G3468" s="95">
        <v>14.225229403266299</v>
      </c>
      <c r="H3468" s="97">
        <v>16.609812377136784</v>
      </c>
      <c r="I3468" s="97">
        <v>11.840646429395813</v>
      </c>
      <c r="J3468" s="90" t="s">
        <v>8678</v>
      </c>
      <c r="K3468" s="95">
        <v>1.27976930141448</v>
      </c>
      <c r="L3468" s="110">
        <v>134.45431518554602</v>
      </c>
    </row>
    <row r="3469" spans="1:12" ht="15" customHeight="1">
      <c r="A3469" s="90">
        <v>95</v>
      </c>
      <c r="B3469" s="92" t="s">
        <v>4034</v>
      </c>
      <c r="C3469" s="90" t="s">
        <v>82</v>
      </c>
      <c r="D3469" s="90">
        <v>1</v>
      </c>
      <c r="E3469" s="90">
        <v>1</v>
      </c>
      <c r="F3469" s="90" t="s">
        <v>566</v>
      </c>
      <c r="G3469" s="95">
        <v>0</v>
      </c>
      <c r="H3469" s="97">
        <v>0</v>
      </c>
      <c r="I3469" s="97">
        <v>0</v>
      </c>
      <c r="J3469" s="90" t="s">
        <v>8678</v>
      </c>
      <c r="K3469" s="95">
        <v>0.93024885654449396</v>
      </c>
      <c r="L3469" s="110">
        <v>117.95184326171801</v>
      </c>
    </row>
    <row r="3470" spans="1:12" ht="15" customHeight="1">
      <c r="A3470" s="90">
        <v>95</v>
      </c>
      <c r="B3470" s="92" t="s">
        <v>4035</v>
      </c>
      <c r="C3470" s="90" t="s">
        <v>82</v>
      </c>
      <c r="D3470" s="90">
        <v>1</v>
      </c>
      <c r="E3470" s="90">
        <v>1</v>
      </c>
      <c r="F3470" s="90" t="s">
        <v>566</v>
      </c>
      <c r="G3470" s="95">
        <v>1.21645980622226</v>
      </c>
      <c r="H3470" s="97">
        <v>1.4203756278995781</v>
      </c>
      <c r="I3470" s="97">
        <v>1.012543984544942</v>
      </c>
      <c r="J3470" s="90" t="s">
        <v>8678</v>
      </c>
      <c r="K3470" s="95">
        <v>0.54512780904769897</v>
      </c>
      <c r="L3470" s="110">
        <v>154.171142578125</v>
      </c>
    </row>
    <row r="3471" spans="1:12" ht="15" customHeight="1">
      <c r="A3471" s="90">
        <v>95</v>
      </c>
      <c r="B3471" s="92" t="s">
        <v>4036</v>
      </c>
      <c r="C3471" s="90" t="s">
        <v>82</v>
      </c>
      <c r="D3471" s="90">
        <v>1</v>
      </c>
      <c r="E3471" s="90">
        <v>1</v>
      </c>
      <c r="F3471" s="90" t="s">
        <v>566</v>
      </c>
      <c r="G3471" s="95">
        <v>0</v>
      </c>
      <c r="H3471" s="97">
        <v>0</v>
      </c>
      <c r="I3471" s="97">
        <v>0</v>
      </c>
      <c r="J3471" s="90" t="s">
        <v>8678</v>
      </c>
      <c r="K3471" s="95">
        <v>0.46545529365539501</v>
      </c>
      <c r="L3471" s="110">
        <v>132.21884155273398</v>
      </c>
    </row>
    <row r="3472" spans="1:12" ht="15" customHeight="1">
      <c r="A3472" s="90">
        <v>95</v>
      </c>
      <c r="B3472" s="92" t="s">
        <v>4037</v>
      </c>
      <c r="C3472" s="90" t="s">
        <v>82</v>
      </c>
      <c r="D3472" s="90">
        <v>1</v>
      </c>
      <c r="E3472" s="90">
        <v>1</v>
      </c>
      <c r="F3472" s="90" t="s">
        <v>566</v>
      </c>
      <c r="G3472" s="95">
        <v>54.543489972230397</v>
      </c>
      <c r="H3472" s="97">
        <v>63.686644984788011</v>
      </c>
      <c r="I3472" s="97">
        <v>45.400334959672783</v>
      </c>
      <c r="J3472" s="90" t="s">
        <v>8678</v>
      </c>
      <c r="K3472" s="95">
        <v>1.9389411211013701</v>
      </c>
      <c r="L3472" s="110">
        <v>95.831176757811988</v>
      </c>
    </row>
    <row r="3473" spans="1:12" ht="15" customHeight="1">
      <c r="A3473" s="90">
        <v>95</v>
      </c>
      <c r="B3473" s="92" t="s">
        <v>4038</v>
      </c>
      <c r="C3473" s="90" t="s">
        <v>82</v>
      </c>
      <c r="D3473" s="90">
        <v>1</v>
      </c>
      <c r="E3473" s="90">
        <v>1</v>
      </c>
      <c r="F3473" s="90" t="s">
        <v>566</v>
      </c>
      <c r="G3473" s="95">
        <v>45.9009539603977</v>
      </c>
      <c r="H3473" s="97">
        <v>53.59535594123642</v>
      </c>
      <c r="I3473" s="97">
        <v>38.206551979558981</v>
      </c>
      <c r="J3473" s="90" t="s">
        <v>8678</v>
      </c>
      <c r="K3473" s="95">
        <v>2.1207604408264098</v>
      </c>
      <c r="L3473" s="110">
        <v>95.688873291015</v>
      </c>
    </row>
    <row r="3474" spans="1:12" ht="15" customHeight="1">
      <c r="A3474" s="90">
        <v>95</v>
      </c>
      <c r="B3474" s="92" t="s">
        <v>4039</v>
      </c>
      <c r="C3474" s="90" t="s">
        <v>82</v>
      </c>
      <c r="D3474" s="90">
        <v>1</v>
      </c>
      <c r="E3474" s="90">
        <v>1</v>
      </c>
      <c r="F3474" s="90" t="s">
        <v>566</v>
      </c>
      <c r="G3474" s="95">
        <v>74.020416569343894</v>
      </c>
      <c r="H3474" s="97">
        <v>86.42849942455112</v>
      </c>
      <c r="I3474" s="97">
        <v>61.612333714136668</v>
      </c>
      <c r="J3474" s="90" t="s">
        <v>8678</v>
      </c>
      <c r="K3474" s="95">
        <v>2.1549823284149099</v>
      </c>
      <c r="L3474" s="110">
        <v>95.698364257811988</v>
      </c>
    </row>
    <row r="3475" spans="1:12" ht="15" customHeight="1">
      <c r="A3475" s="90">
        <v>95</v>
      </c>
      <c r="B3475" s="92" t="s">
        <v>4040</v>
      </c>
      <c r="C3475" s="90" t="s">
        <v>82</v>
      </c>
      <c r="D3475" s="90">
        <v>1</v>
      </c>
      <c r="E3475" s="90">
        <v>1</v>
      </c>
      <c r="F3475" s="90" t="s">
        <v>566</v>
      </c>
      <c r="G3475" s="95">
        <v>93.171061455111797</v>
      </c>
      <c r="H3475" s="97">
        <v>108.7893773714995</v>
      </c>
      <c r="I3475" s="97">
        <v>77.552745538724096</v>
      </c>
      <c r="J3475" s="90" t="s">
        <v>8678</v>
      </c>
      <c r="K3475" s="95">
        <v>2.4575753211975</v>
      </c>
      <c r="L3475" s="110">
        <v>95.392700195311988</v>
      </c>
    </row>
    <row r="3476" spans="1:12" ht="15" customHeight="1">
      <c r="A3476" s="90">
        <v>95</v>
      </c>
      <c r="B3476" s="92" t="s">
        <v>4041</v>
      </c>
      <c r="C3476" s="90" t="s">
        <v>82</v>
      </c>
      <c r="D3476" s="90">
        <v>1</v>
      </c>
      <c r="E3476" s="90">
        <v>1</v>
      </c>
      <c r="F3476" s="90" t="s">
        <v>566</v>
      </c>
      <c r="G3476" s="95">
        <v>95.861064453554206</v>
      </c>
      <c r="H3476" s="97">
        <v>111.9303070416955</v>
      </c>
      <c r="I3476" s="97">
        <v>79.791821865412913</v>
      </c>
      <c r="J3476" s="90" t="s">
        <v>8678</v>
      </c>
      <c r="K3476" s="95">
        <v>2.8457651138305602</v>
      </c>
      <c r="L3476" s="110">
        <v>82.732421875</v>
      </c>
    </row>
    <row r="3477" spans="1:12" ht="15" customHeight="1">
      <c r="A3477" s="90">
        <v>95</v>
      </c>
      <c r="B3477" s="92" t="s">
        <v>4042</v>
      </c>
      <c r="C3477" s="90" t="s">
        <v>82</v>
      </c>
      <c r="D3477" s="90">
        <v>1</v>
      </c>
      <c r="E3477" s="90">
        <v>1</v>
      </c>
      <c r="F3477" s="90" t="s">
        <v>566</v>
      </c>
      <c r="G3477" s="95">
        <v>96.648248780741994</v>
      </c>
      <c r="H3477" s="97">
        <v>112.84944750756452</v>
      </c>
      <c r="I3477" s="97">
        <v>80.447050053919469</v>
      </c>
      <c r="J3477" s="90" t="s">
        <v>8678</v>
      </c>
      <c r="K3477" s="95">
        <v>2.7794427871704102</v>
      </c>
      <c r="L3477" s="110">
        <v>83.198364257811988</v>
      </c>
    </row>
    <row r="3478" spans="1:12" ht="15" customHeight="1">
      <c r="A3478" s="90">
        <v>95</v>
      </c>
      <c r="B3478" s="92" t="s">
        <v>4043</v>
      </c>
      <c r="C3478" s="90" t="s">
        <v>82</v>
      </c>
      <c r="D3478" s="90">
        <v>1</v>
      </c>
      <c r="E3478" s="90">
        <v>1</v>
      </c>
      <c r="F3478" s="90" t="s">
        <v>566</v>
      </c>
      <c r="G3478" s="95">
        <v>60.889321433550997</v>
      </c>
      <c r="H3478" s="97">
        <v>71.096231639697422</v>
      </c>
      <c r="I3478" s="97">
        <v>50.682411227404572</v>
      </c>
      <c r="J3478" s="90" t="s">
        <v>8678</v>
      </c>
      <c r="K3478" s="95">
        <v>1.6034688949584901</v>
      </c>
      <c r="L3478" s="110">
        <v>73.6162109375</v>
      </c>
    </row>
    <row r="3479" spans="1:12" ht="15" customHeight="1">
      <c r="A3479" s="90">
        <v>95</v>
      </c>
      <c r="B3479" s="92" t="s">
        <v>4044</v>
      </c>
      <c r="C3479" s="90" t="s">
        <v>82</v>
      </c>
      <c r="D3479" s="90">
        <v>1</v>
      </c>
      <c r="E3479" s="90">
        <v>1</v>
      </c>
      <c r="F3479" s="90" t="s">
        <v>566</v>
      </c>
      <c r="G3479" s="95">
        <v>64.987166064470102</v>
      </c>
      <c r="H3479" s="97">
        <v>75.881000204104211</v>
      </c>
      <c r="I3479" s="97">
        <v>54.093331924836001</v>
      </c>
      <c r="J3479" s="90" t="s">
        <v>8678</v>
      </c>
      <c r="K3479" s="95">
        <v>1.03102326393127</v>
      </c>
      <c r="L3479" s="110">
        <v>55.962921142578011</v>
      </c>
    </row>
    <row r="3480" spans="1:12" ht="15" customHeight="1">
      <c r="A3480" s="90">
        <v>95</v>
      </c>
      <c r="B3480" s="92" t="s">
        <v>4045</v>
      </c>
      <c r="C3480" s="90" t="s">
        <v>82</v>
      </c>
      <c r="D3480" s="90">
        <v>1</v>
      </c>
      <c r="E3480" s="90">
        <v>1</v>
      </c>
      <c r="F3480" s="90" t="s">
        <v>566</v>
      </c>
      <c r="G3480" s="95">
        <v>16.099764692873102</v>
      </c>
      <c r="H3480" s="97">
        <v>18.798577041103581</v>
      </c>
      <c r="I3480" s="97">
        <v>13.40095234464262</v>
      </c>
      <c r="J3480" s="90" t="s">
        <v>8678</v>
      </c>
      <c r="K3480" s="95">
        <v>1.40652871131896</v>
      </c>
      <c r="L3480" s="110">
        <v>12.459732055664006</v>
      </c>
    </row>
    <row r="3481" spans="1:12" ht="15" customHeight="1">
      <c r="A3481" s="90">
        <v>95</v>
      </c>
      <c r="B3481" s="92" t="s">
        <v>4046</v>
      </c>
      <c r="C3481" s="90" t="s">
        <v>82</v>
      </c>
      <c r="D3481" s="90">
        <v>1</v>
      </c>
      <c r="E3481" s="90">
        <v>1</v>
      </c>
      <c r="F3481" s="90" t="s">
        <v>566</v>
      </c>
      <c r="G3481" s="95">
        <v>27.983025752240799</v>
      </c>
      <c r="H3481" s="97">
        <v>32.673835641805823</v>
      </c>
      <c r="I3481" s="97">
        <v>23.292215862675771</v>
      </c>
      <c r="J3481" s="90" t="s">
        <v>8678</v>
      </c>
      <c r="K3481" s="95">
        <v>1.09212934970855</v>
      </c>
      <c r="L3481" s="110">
        <v>68.456176757811988</v>
      </c>
    </row>
    <row r="3482" spans="1:12" ht="15" customHeight="1">
      <c r="A3482" s="90">
        <v>95</v>
      </c>
      <c r="B3482" s="92" t="s">
        <v>4047</v>
      </c>
      <c r="C3482" s="90" t="s">
        <v>82</v>
      </c>
      <c r="D3482" s="90">
        <v>1</v>
      </c>
      <c r="E3482" s="90">
        <v>1</v>
      </c>
      <c r="F3482" s="90" t="s">
        <v>566</v>
      </c>
      <c r="G3482" s="95">
        <v>35.260509781972601</v>
      </c>
      <c r="H3482" s="97">
        <v>41.171248293984178</v>
      </c>
      <c r="I3482" s="97">
        <v>29.349771269961021</v>
      </c>
      <c r="J3482" s="90" t="s">
        <v>8678</v>
      </c>
      <c r="K3482" s="95">
        <v>1.1264350414276101</v>
      </c>
      <c r="L3482" s="110">
        <v>88.573974609375</v>
      </c>
    </row>
    <row r="3483" spans="1:12" ht="15" customHeight="1">
      <c r="A3483" s="90">
        <v>95</v>
      </c>
      <c r="B3483" s="92" t="s">
        <v>4048</v>
      </c>
      <c r="C3483" s="90" t="s">
        <v>82</v>
      </c>
      <c r="D3483" s="90">
        <v>1</v>
      </c>
      <c r="E3483" s="90">
        <v>1</v>
      </c>
      <c r="F3483" s="90" t="s">
        <v>566</v>
      </c>
      <c r="G3483" s="95">
        <v>100.202705571644</v>
      </c>
      <c r="H3483" s="97">
        <v>116.99973983156501</v>
      </c>
      <c r="I3483" s="97">
        <v>83.405671311722998</v>
      </c>
      <c r="J3483" s="90" t="s">
        <v>8678</v>
      </c>
      <c r="K3483" s="95">
        <v>3.2190740108489901</v>
      </c>
      <c r="L3483" s="110">
        <v>70.257995605468011</v>
      </c>
    </row>
    <row r="3484" spans="1:12" ht="15" customHeight="1">
      <c r="A3484" s="90">
        <v>95</v>
      </c>
      <c r="B3484" s="92" t="s">
        <v>4049</v>
      </c>
      <c r="C3484" s="90" t="s">
        <v>82</v>
      </c>
      <c r="D3484" s="90">
        <v>1</v>
      </c>
      <c r="E3484" s="90">
        <v>1</v>
      </c>
      <c r="F3484" s="90" t="s">
        <v>566</v>
      </c>
      <c r="G3484" s="95">
        <v>95.365632357559093</v>
      </c>
      <c r="H3484" s="97">
        <v>111.35182539287226</v>
      </c>
      <c r="I3484" s="97">
        <v>79.379439322245929</v>
      </c>
      <c r="J3484" s="90" t="s">
        <v>8678</v>
      </c>
      <c r="K3484" s="95">
        <v>2.21899986267089</v>
      </c>
      <c r="L3484" s="110">
        <v>44.715454101561988</v>
      </c>
    </row>
    <row r="3485" spans="1:12" ht="15" customHeight="1">
      <c r="A3485" s="90">
        <v>95</v>
      </c>
      <c r="B3485" s="92" t="s">
        <v>4050</v>
      </c>
      <c r="C3485" s="90" t="s">
        <v>82</v>
      </c>
      <c r="D3485" s="90">
        <v>1</v>
      </c>
      <c r="E3485" s="90">
        <v>1</v>
      </c>
      <c r="F3485" s="90" t="s">
        <v>566</v>
      </c>
      <c r="G3485" s="95">
        <v>80.384157740026694</v>
      </c>
      <c r="H3485" s="97">
        <v>93.858998003184368</v>
      </c>
      <c r="I3485" s="97">
        <v>66.90931747686902</v>
      </c>
      <c r="J3485" s="90" t="s">
        <v>8678</v>
      </c>
      <c r="K3485" s="95">
        <v>2.0152838230132999</v>
      </c>
      <c r="L3485" s="110">
        <v>69.226196289061988</v>
      </c>
    </row>
    <row r="3486" spans="1:12" ht="15" customHeight="1">
      <c r="A3486" s="90">
        <v>95</v>
      </c>
      <c r="B3486" s="92" t="s">
        <v>4051</v>
      </c>
      <c r="C3486" s="90" t="s">
        <v>82</v>
      </c>
      <c r="D3486" s="90">
        <v>1</v>
      </c>
      <c r="E3486" s="90">
        <v>1</v>
      </c>
      <c r="F3486" s="90" t="s">
        <v>566</v>
      </c>
      <c r="G3486" s="95">
        <v>95.109019608369493</v>
      </c>
      <c r="H3486" s="97">
        <v>111.0521965083889</v>
      </c>
      <c r="I3486" s="97">
        <v>79.165842708350084</v>
      </c>
      <c r="J3486" s="90" t="s">
        <v>8678</v>
      </c>
      <c r="K3486" s="95">
        <v>2.1537702083587602</v>
      </c>
      <c r="L3486" s="110">
        <v>79.578002929686988</v>
      </c>
    </row>
    <row r="3487" spans="1:12" ht="15" customHeight="1">
      <c r="A3487" s="90">
        <v>95</v>
      </c>
      <c r="B3487" s="92" t="s">
        <v>4052</v>
      </c>
      <c r="C3487" s="90" t="s">
        <v>82</v>
      </c>
      <c r="D3487" s="90">
        <v>1</v>
      </c>
      <c r="E3487" s="90">
        <v>1</v>
      </c>
      <c r="F3487" s="90" t="s">
        <v>566</v>
      </c>
      <c r="G3487" s="95">
        <v>0</v>
      </c>
      <c r="H3487" s="97">
        <v>0</v>
      </c>
      <c r="I3487" s="97">
        <v>0</v>
      </c>
      <c r="J3487" s="90" t="s">
        <v>8678</v>
      </c>
      <c r="K3487" s="95">
        <v>1.5002567768096899</v>
      </c>
      <c r="L3487" s="110">
        <v>98.289367675781023</v>
      </c>
    </row>
    <row r="3488" spans="1:12" ht="15" customHeight="1">
      <c r="A3488" s="90">
        <v>95</v>
      </c>
      <c r="B3488" s="92" t="s">
        <v>4053</v>
      </c>
      <c r="C3488" s="90" t="s">
        <v>82</v>
      </c>
      <c r="D3488" s="90">
        <v>1</v>
      </c>
      <c r="E3488" s="90">
        <v>1</v>
      </c>
      <c r="F3488" s="90" t="s">
        <v>566</v>
      </c>
      <c r="G3488" s="95">
        <v>0</v>
      </c>
      <c r="H3488" s="97">
        <v>0</v>
      </c>
      <c r="I3488" s="97">
        <v>0</v>
      </c>
      <c r="J3488" s="90" t="s">
        <v>8678</v>
      </c>
      <c r="K3488" s="95">
        <v>0.98874241113662698</v>
      </c>
      <c r="L3488" s="110">
        <v>91.688018798828011</v>
      </c>
    </row>
    <row r="3489" spans="1:12" ht="15" customHeight="1">
      <c r="A3489" s="90">
        <v>95</v>
      </c>
      <c r="B3489" s="92" t="s">
        <v>4054</v>
      </c>
      <c r="C3489" s="90" t="s">
        <v>82</v>
      </c>
      <c r="D3489" s="90">
        <v>1</v>
      </c>
      <c r="E3489" s="90">
        <v>1</v>
      </c>
      <c r="F3489" s="90" t="s">
        <v>566</v>
      </c>
      <c r="G3489" s="95">
        <v>6.2059309646212197</v>
      </c>
      <c r="H3489" s="97">
        <v>7.2462345615427193</v>
      </c>
      <c r="I3489" s="97">
        <v>5.1656273676997202</v>
      </c>
      <c r="J3489" s="90" t="s">
        <v>8678</v>
      </c>
      <c r="K3489" s="95">
        <v>0.64102315902709905</v>
      </c>
      <c r="L3489" s="110">
        <v>123.37631225585898</v>
      </c>
    </row>
    <row r="3490" spans="1:12" ht="15" customHeight="1">
      <c r="A3490" s="90">
        <v>95</v>
      </c>
      <c r="B3490" s="92" t="s">
        <v>4055</v>
      </c>
      <c r="C3490" s="90" t="s">
        <v>82</v>
      </c>
      <c r="D3490" s="90">
        <v>1</v>
      </c>
      <c r="E3490" s="90">
        <v>1</v>
      </c>
      <c r="F3490" s="90" t="s">
        <v>566</v>
      </c>
      <c r="G3490" s="95">
        <v>0</v>
      </c>
      <c r="H3490" s="97">
        <v>0</v>
      </c>
      <c r="I3490" s="97">
        <v>0</v>
      </c>
      <c r="J3490" s="90" t="s">
        <v>8678</v>
      </c>
      <c r="K3490" s="95">
        <v>1.7758972644805899</v>
      </c>
      <c r="L3490" s="110">
        <v>153.249755859375</v>
      </c>
    </row>
    <row r="3491" spans="1:12" ht="15" customHeight="1">
      <c r="A3491" s="90">
        <v>95</v>
      </c>
      <c r="B3491" s="92" t="s">
        <v>4056</v>
      </c>
      <c r="C3491" s="90" t="s">
        <v>82</v>
      </c>
      <c r="D3491" s="90">
        <v>1</v>
      </c>
      <c r="E3491" s="90">
        <v>1</v>
      </c>
      <c r="F3491" s="90" t="s">
        <v>566</v>
      </c>
      <c r="G3491" s="95">
        <v>0</v>
      </c>
      <c r="H3491" s="97">
        <v>0</v>
      </c>
      <c r="I3491" s="97">
        <v>0</v>
      </c>
      <c r="J3491" s="90" t="s">
        <v>8678</v>
      </c>
      <c r="K3491" s="95">
        <v>1.2513079643249501</v>
      </c>
      <c r="L3491" s="110">
        <v>133.63592529296801</v>
      </c>
    </row>
    <row r="3492" spans="1:12" ht="15" customHeight="1">
      <c r="A3492" s="90">
        <v>95</v>
      </c>
      <c r="B3492" s="92" t="s">
        <v>4057</v>
      </c>
      <c r="C3492" s="90" t="s">
        <v>82</v>
      </c>
      <c r="D3492" s="90">
        <v>1</v>
      </c>
      <c r="E3492" s="90">
        <v>1</v>
      </c>
      <c r="F3492" s="90" t="s">
        <v>566</v>
      </c>
      <c r="G3492" s="95">
        <v>0</v>
      </c>
      <c r="H3492" s="97">
        <v>0</v>
      </c>
      <c r="I3492" s="97">
        <v>0</v>
      </c>
      <c r="J3492" s="90" t="s">
        <v>8678</v>
      </c>
      <c r="K3492" s="95">
        <v>1.12956750392913</v>
      </c>
      <c r="L3492" s="110">
        <v>124.91851806640602</v>
      </c>
    </row>
    <row r="3493" spans="1:12" ht="15" customHeight="1">
      <c r="A3493" s="90">
        <v>95</v>
      </c>
      <c r="B3493" s="92" t="s">
        <v>4058</v>
      </c>
      <c r="C3493" s="90" t="s">
        <v>82</v>
      </c>
      <c r="D3493" s="90">
        <v>1</v>
      </c>
      <c r="E3493" s="90">
        <v>1</v>
      </c>
      <c r="F3493" s="90" t="s">
        <v>566</v>
      </c>
      <c r="G3493" s="95">
        <v>0</v>
      </c>
      <c r="H3493" s="97">
        <v>0</v>
      </c>
      <c r="I3493" s="97">
        <v>0</v>
      </c>
      <c r="J3493" s="90" t="s">
        <v>8678</v>
      </c>
      <c r="K3493" s="95">
        <v>3.0771808624267498</v>
      </c>
      <c r="L3493" s="110">
        <v>125.88327026367102</v>
      </c>
    </row>
    <row r="3494" spans="1:12" ht="15" customHeight="1">
      <c r="A3494" s="90">
        <v>95</v>
      </c>
      <c r="B3494" s="92" t="s">
        <v>4059</v>
      </c>
      <c r="C3494" s="90" t="s">
        <v>82</v>
      </c>
      <c r="D3494" s="90">
        <v>1</v>
      </c>
      <c r="E3494" s="90">
        <v>1</v>
      </c>
      <c r="F3494" s="90" t="s">
        <v>566</v>
      </c>
      <c r="G3494" s="95">
        <v>60.356435376585701</v>
      </c>
      <c r="H3494" s="97">
        <v>70.474017601971354</v>
      </c>
      <c r="I3494" s="97">
        <v>50.23885315120004</v>
      </c>
      <c r="J3494" s="90" t="s">
        <v>8678</v>
      </c>
      <c r="K3494" s="95">
        <v>3.36490654945373</v>
      </c>
      <c r="L3494" s="110">
        <v>123.70172119140602</v>
      </c>
    </row>
    <row r="3495" spans="1:12" ht="15" customHeight="1">
      <c r="A3495" s="90">
        <v>95</v>
      </c>
      <c r="B3495" s="92" t="s">
        <v>4060</v>
      </c>
      <c r="C3495" s="90" t="s">
        <v>82</v>
      </c>
      <c r="D3495" s="90">
        <v>1</v>
      </c>
      <c r="E3495" s="90">
        <v>1</v>
      </c>
      <c r="F3495" s="90" t="s">
        <v>566</v>
      </c>
      <c r="G3495" s="95">
        <v>0</v>
      </c>
      <c r="H3495" s="97">
        <v>0</v>
      </c>
      <c r="I3495" s="97">
        <v>0</v>
      </c>
      <c r="J3495" s="90" t="s">
        <v>8678</v>
      </c>
      <c r="K3495" s="95">
        <v>2.8515052795410099</v>
      </c>
      <c r="L3495" s="110">
        <v>123.406005859375</v>
      </c>
    </row>
    <row r="3496" spans="1:12" ht="15" customHeight="1">
      <c r="A3496" s="90">
        <v>95</v>
      </c>
      <c r="B3496" s="92" t="s">
        <v>4061</v>
      </c>
      <c r="C3496" s="90" t="s">
        <v>82</v>
      </c>
      <c r="D3496" s="90">
        <v>1</v>
      </c>
      <c r="E3496" s="90">
        <v>1</v>
      </c>
      <c r="F3496" s="90" t="s">
        <v>566</v>
      </c>
      <c r="G3496" s="95">
        <v>0</v>
      </c>
      <c r="H3496" s="97">
        <v>0</v>
      </c>
      <c r="I3496" s="97">
        <v>0</v>
      </c>
      <c r="J3496" s="90" t="s">
        <v>8678</v>
      </c>
      <c r="K3496" s="95">
        <v>1.5592888593673699</v>
      </c>
      <c r="L3496" s="110">
        <v>109.25192260742102</v>
      </c>
    </row>
    <row r="3497" spans="1:12" ht="15" customHeight="1">
      <c r="A3497" s="90">
        <v>95</v>
      </c>
      <c r="B3497" s="92" t="s">
        <v>4062</v>
      </c>
      <c r="C3497" s="90" t="s">
        <v>82</v>
      </c>
      <c r="D3497" s="90">
        <v>1</v>
      </c>
      <c r="E3497" s="90">
        <v>1</v>
      </c>
      <c r="F3497" s="90" t="s">
        <v>566</v>
      </c>
      <c r="G3497" s="95">
        <v>0</v>
      </c>
      <c r="H3497" s="97">
        <v>0</v>
      </c>
      <c r="I3497" s="97">
        <v>0</v>
      </c>
      <c r="J3497" s="90" t="s">
        <v>8678</v>
      </c>
      <c r="K3497" s="95">
        <v>1.3187022209167401</v>
      </c>
      <c r="L3497" s="110">
        <v>147.28619384765602</v>
      </c>
    </row>
    <row r="3498" spans="1:12" ht="15" customHeight="1">
      <c r="A3498" s="90">
        <v>95</v>
      </c>
      <c r="B3498" s="92" t="s">
        <v>4063</v>
      </c>
      <c r="C3498" s="90" t="s">
        <v>82</v>
      </c>
      <c r="D3498" s="90">
        <v>1</v>
      </c>
      <c r="E3498" s="90">
        <v>1</v>
      </c>
      <c r="F3498" s="90" t="s">
        <v>566</v>
      </c>
      <c r="G3498" s="95">
        <v>31.408482036300398</v>
      </c>
      <c r="H3498" s="97">
        <v>36.67350303354926</v>
      </c>
      <c r="I3498" s="97">
        <v>26.143461039051537</v>
      </c>
      <c r="J3498" s="90" t="s">
        <v>8678</v>
      </c>
      <c r="K3498" s="95">
        <v>2.33203768730163</v>
      </c>
      <c r="L3498" s="110">
        <v>121.92077636718699</v>
      </c>
    </row>
    <row r="3499" spans="1:12" ht="15" customHeight="1">
      <c r="A3499" s="90">
        <v>95</v>
      </c>
      <c r="B3499" s="92" t="s">
        <v>4064</v>
      </c>
      <c r="C3499" s="90" t="s">
        <v>82</v>
      </c>
      <c r="D3499" s="90">
        <v>1</v>
      </c>
      <c r="E3499" s="90">
        <v>1</v>
      </c>
      <c r="F3499" s="90" t="s">
        <v>566</v>
      </c>
      <c r="G3499" s="95">
        <v>0</v>
      </c>
      <c r="H3499" s="97">
        <v>0</v>
      </c>
      <c r="I3499" s="97">
        <v>0</v>
      </c>
      <c r="J3499" s="90" t="s">
        <v>8678</v>
      </c>
      <c r="K3499" s="95">
        <v>2.8538007736206001</v>
      </c>
      <c r="L3499" s="110">
        <v>113.427001953125</v>
      </c>
    </row>
    <row r="3500" spans="1:12" ht="15" customHeight="1">
      <c r="A3500" s="90">
        <v>95</v>
      </c>
      <c r="B3500" s="92" t="s">
        <v>4065</v>
      </c>
      <c r="C3500" s="90" t="s">
        <v>82</v>
      </c>
      <c r="D3500" s="90">
        <v>1</v>
      </c>
      <c r="E3500" s="90">
        <v>1</v>
      </c>
      <c r="F3500" s="90" t="s">
        <v>566</v>
      </c>
      <c r="G3500" s="95">
        <v>2.56822220744648</v>
      </c>
      <c r="H3500" s="97">
        <v>2.9987346986957788</v>
      </c>
      <c r="I3500" s="97">
        <v>2.1377097161971812</v>
      </c>
      <c r="J3500" s="90" t="s">
        <v>8678</v>
      </c>
      <c r="K3500" s="95">
        <v>1.7594125270843499</v>
      </c>
      <c r="L3500" s="110">
        <v>121.9794921875</v>
      </c>
    </row>
    <row r="3501" spans="1:12" ht="15" customHeight="1">
      <c r="A3501" s="90">
        <v>95</v>
      </c>
      <c r="B3501" s="92" t="s">
        <v>4066</v>
      </c>
      <c r="C3501" s="90" t="s">
        <v>82</v>
      </c>
      <c r="D3501" s="90">
        <v>1</v>
      </c>
      <c r="E3501" s="90">
        <v>1</v>
      </c>
      <c r="F3501" s="90" t="s">
        <v>566</v>
      </c>
      <c r="G3501" s="95">
        <v>14.485946679406901</v>
      </c>
      <c r="H3501" s="97">
        <v>16.914233832665595</v>
      </c>
      <c r="I3501" s="97">
        <v>12.057659526148205</v>
      </c>
      <c r="J3501" s="90" t="s">
        <v>8678</v>
      </c>
      <c r="K3501" s="95">
        <v>1.9997525215148899</v>
      </c>
      <c r="L3501" s="110">
        <v>125.50888061523398</v>
      </c>
    </row>
    <row r="3502" spans="1:12" ht="15" customHeight="1">
      <c r="A3502" s="90">
        <v>95</v>
      </c>
      <c r="B3502" s="92" t="s">
        <v>4067</v>
      </c>
      <c r="C3502" s="90" t="s">
        <v>82</v>
      </c>
      <c r="D3502" s="90">
        <v>1</v>
      </c>
      <c r="E3502" s="90">
        <v>1</v>
      </c>
      <c r="F3502" s="90" t="s">
        <v>566</v>
      </c>
      <c r="G3502" s="95">
        <v>27.2839261417604</v>
      </c>
      <c r="H3502" s="97">
        <v>31.857545581812658</v>
      </c>
      <c r="I3502" s="97">
        <v>22.710306701708141</v>
      </c>
      <c r="J3502" s="90" t="s">
        <v>8678</v>
      </c>
      <c r="K3502" s="95">
        <v>1.3616867065429601</v>
      </c>
      <c r="L3502" s="110">
        <v>123.36291503906199</v>
      </c>
    </row>
    <row r="3503" spans="1:12" ht="15" customHeight="1">
      <c r="A3503" s="90">
        <v>95</v>
      </c>
      <c r="B3503" s="92" t="s">
        <v>4068</v>
      </c>
      <c r="C3503" s="90" t="s">
        <v>82</v>
      </c>
      <c r="D3503" s="90">
        <v>1</v>
      </c>
      <c r="E3503" s="90">
        <v>1</v>
      </c>
      <c r="F3503" s="90" t="s">
        <v>566</v>
      </c>
      <c r="G3503" s="95">
        <v>0</v>
      </c>
      <c r="H3503" s="97">
        <v>0</v>
      </c>
      <c r="I3503" s="97">
        <v>0</v>
      </c>
      <c r="J3503" s="90" t="s">
        <v>8678</v>
      </c>
      <c r="K3503" s="95">
        <v>1.2533605098724301</v>
      </c>
      <c r="L3503" s="110">
        <v>145.86666870117102</v>
      </c>
    </row>
    <row r="3504" spans="1:12" ht="15" customHeight="1">
      <c r="A3504" s="90">
        <v>95</v>
      </c>
      <c r="B3504" s="92" t="s">
        <v>4069</v>
      </c>
      <c r="C3504" s="90" t="s">
        <v>82</v>
      </c>
      <c r="D3504" s="90">
        <v>1</v>
      </c>
      <c r="E3504" s="90">
        <v>1</v>
      </c>
      <c r="F3504" s="90" t="s">
        <v>566</v>
      </c>
      <c r="G3504" s="95">
        <v>0</v>
      </c>
      <c r="H3504" s="97">
        <v>0</v>
      </c>
      <c r="I3504" s="97">
        <v>0</v>
      </c>
      <c r="J3504" s="90" t="s">
        <v>8678</v>
      </c>
      <c r="K3504" s="95">
        <v>1.50038886070251</v>
      </c>
      <c r="L3504" s="110">
        <v>127.41033935546801</v>
      </c>
    </row>
    <row r="3505" spans="1:12" ht="15" customHeight="1">
      <c r="A3505" s="90">
        <v>95</v>
      </c>
      <c r="B3505" s="92" t="s">
        <v>4070</v>
      </c>
      <c r="C3505" s="90" t="s">
        <v>82</v>
      </c>
      <c r="D3505" s="90">
        <v>1</v>
      </c>
      <c r="E3505" s="90">
        <v>1</v>
      </c>
      <c r="F3505" s="90" t="s">
        <v>566</v>
      </c>
      <c r="G3505" s="95">
        <v>13.9387505282715</v>
      </c>
      <c r="H3505" s="97">
        <v>16.275310891868347</v>
      </c>
      <c r="I3505" s="97">
        <v>11.602190164674653</v>
      </c>
      <c r="J3505" s="90" t="s">
        <v>8678</v>
      </c>
      <c r="K3505" s="95">
        <v>1.5159841775894101</v>
      </c>
      <c r="L3505" s="110">
        <v>144.65301513671801</v>
      </c>
    </row>
    <row r="3506" spans="1:12" ht="15" customHeight="1">
      <c r="A3506" s="90">
        <v>95</v>
      </c>
      <c r="B3506" s="92" t="s">
        <v>4071</v>
      </c>
      <c r="C3506" s="90" t="s">
        <v>82</v>
      </c>
      <c r="D3506" s="90">
        <v>1</v>
      </c>
      <c r="E3506" s="90">
        <v>1</v>
      </c>
      <c r="F3506" s="90" t="s">
        <v>566</v>
      </c>
      <c r="G3506" s="95">
        <v>41.537641176467098</v>
      </c>
      <c r="H3506" s="97">
        <v>48.500618652345409</v>
      </c>
      <c r="I3506" s="97">
        <v>34.574663700588786</v>
      </c>
      <c r="J3506" s="90" t="s">
        <v>8678</v>
      </c>
      <c r="K3506" s="95">
        <v>1.9473744630813501</v>
      </c>
      <c r="L3506" s="110">
        <v>134.25500488281199</v>
      </c>
    </row>
    <row r="3507" spans="1:12" ht="15" customHeight="1">
      <c r="A3507" s="90">
        <v>95</v>
      </c>
      <c r="B3507" s="92" t="s">
        <v>4072</v>
      </c>
      <c r="C3507" s="90" t="s">
        <v>82</v>
      </c>
      <c r="D3507" s="90">
        <v>1</v>
      </c>
      <c r="E3507" s="90">
        <v>1</v>
      </c>
      <c r="F3507" s="90" t="s">
        <v>566</v>
      </c>
      <c r="G3507" s="95">
        <v>0</v>
      </c>
      <c r="H3507" s="97">
        <v>0</v>
      </c>
      <c r="I3507" s="97">
        <v>0</v>
      </c>
      <c r="J3507" s="90" t="s">
        <v>8678</v>
      </c>
      <c r="K3507" s="95">
        <v>1.39639627933502</v>
      </c>
      <c r="L3507" s="110">
        <v>124.2685546875</v>
      </c>
    </row>
    <row r="3508" spans="1:12" ht="15" customHeight="1">
      <c r="A3508" s="90">
        <v>95</v>
      </c>
      <c r="B3508" s="92" t="s">
        <v>4073</v>
      </c>
      <c r="C3508" s="90" t="s">
        <v>82</v>
      </c>
      <c r="D3508" s="90">
        <v>1</v>
      </c>
      <c r="E3508" s="90">
        <v>1</v>
      </c>
      <c r="F3508" s="90" t="s">
        <v>566</v>
      </c>
      <c r="G3508" s="95">
        <v>0</v>
      </c>
      <c r="H3508" s="97">
        <v>0</v>
      </c>
      <c r="I3508" s="97">
        <v>0</v>
      </c>
      <c r="J3508" s="90" t="s">
        <v>8678</v>
      </c>
      <c r="K3508" s="95">
        <v>0.727142453193664</v>
      </c>
      <c r="L3508" s="110">
        <v>126.16845703125</v>
      </c>
    </row>
    <row r="3509" spans="1:12" ht="15" customHeight="1">
      <c r="A3509" s="90">
        <v>95</v>
      </c>
      <c r="B3509" s="92" t="s">
        <v>4074</v>
      </c>
      <c r="C3509" s="90" t="s">
        <v>82</v>
      </c>
      <c r="D3509" s="90">
        <v>1</v>
      </c>
      <c r="E3509" s="90">
        <v>1</v>
      </c>
      <c r="F3509" s="90" t="s">
        <v>566</v>
      </c>
      <c r="G3509" s="95">
        <v>12.9813717741985</v>
      </c>
      <c r="H3509" s="97">
        <v>15.157446214384958</v>
      </c>
      <c r="I3509" s="97">
        <v>10.805297334012042</v>
      </c>
      <c r="J3509" s="90" t="s">
        <v>8678</v>
      </c>
      <c r="K3509" s="95">
        <v>0.41059070825576699</v>
      </c>
      <c r="L3509" s="110">
        <v>124.36392211914</v>
      </c>
    </row>
    <row r="3510" spans="1:12" ht="15" customHeight="1">
      <c r="A3510" s="90">
        <v>95</v>
      </c>
      <c r="B3510" s="92" t="s">
        <v>4075</v>
      </c>
      <c r="C3510" s="90" t="s">
        <v>82</v>
      </c>
      <c r="D3510" s="90">
        <v>1</v>
      </c>
      <c r="E3510" s="90">
        <v>1</v>
      </c>
      <c r="F3510" s="90" t="s">
        <v>566</v>
      </c>
      <c r="G3510" s="95">
        <v>29.218821324459299</v>
      </c>
      <c r="H3510" s="97">
        <v>34.116788300715676</v>
      </c>
      <c r="I3510" s="97">
        <v>24.320854348202921</v>
      </c>
      <c r="J3510" s="90" t="s">
        <v>8678</v>
      </c>
      <c r="K3510" s="95">
        <v>0.76663905382156305</v>
      </c>
      <c r="L3510" s="110">
        <v>108.24383544921801</v>
      </c>
    </row>
    <row r="3511" spans="1:12" ht="15" customHeight="1">
      <c r="A3511" s="90">
        <v>95</v>
      </c>
      <c r="B3511" s="92" t="s">
        <v>4076</v>
      </c>
      <c r="C3511" s="90" t="s">
        <v>82</v>
      </c>
      <c r="D3511" s="90">
        <v>1</v>
      </c>
      <c r="E3511" s="90">
        <v>1</v>
      </c>
      <c r="F3511" s="90" t="s">
        <v>566</v>
      </c>
      <c r="G3511" s="95">
        <v>23.730739455022</v>
      </c>
      <c r="H3511" s="97">
        <v>27.708736270230389</v>
      </c>
      <c r="I3511" s="97">
        <v>19.752742639813611</v>
      </c>
      <c r="J3511" s="90" t="s">
        <v>8678</v>
      </c>
      <c r="K3511" s="95">
        <v>0.575297951698303</v>
      </c>
      <c r="L3511" s="110">
        <v>45.159347534179005</v>
      </c>
    </row>
    <row r="3512" spans="1:12" ht="15" customHeight="1">
      <c r="A3512" s="90">
        <v>95</v>
      </c>
      <c r="B3512" s="92" t="s">
        <v>4077</v>
      </c>
      <c r="C3512" s="90" t="s">
        <v>82</v>
      </c>
      <c r="D3512" s="90">
        <v>1</v>
      </c>
      <c r="E3512" s="90">
        <v>1</v>
      </c>
      <c r="F3512" s="90" t="s">
        <v>566</v>
      </c>
      <c r="G3512" s="95">
        <v>9.4498020796704392</v>
      </c>
      <c r="H3512" s="97">
        <v>11.033877563223202</v>
      </c>
      <c r="I3512" s="97">
        <v>7.8657265961176766</v>
      </c>
      <c r="J3512" s="90" t="s">
        <v>8678</v>
      </c>
      <c r="K3512" s="95">
        <v>0.37894055247306802</v>
      </c>
      <c r="L3512" s="110">
        <v>46.114974975585028</v>
      </c>
    </row>
    <row r="3513" spans="1:12" ht="15" customHeight="1">
      <c r="A3513" s="90">
        <v>95</v>
      </c>
      <c r="B3513" s="92" t="s">
        <v>4078</v>
      </c>
      <c r="C3513" s="90" t="s">
        <v>82</v>
      </c>
      <c r="D3513" s="90">
        <v>1</v>
      </c>
      <c r="E3513" s="90">
        <v>1</v>
      </c>
      <c r="F3513" s="90" t="s">
        <v>566</v>
      </c>
      <c r="G3513" s="95">
        <v>32.456174098854</v>
      </c>
      <c r="H3513" s="97">
        <v>37.896820288737779</v>
      </c>
      <c r="I3513" s="97">
        <v>27.015527908970217</v>
      </c>
      <c r="J3513" s="90" t="s">
        <v>8678</v>
      </c>
      <c r="K3513" s="95">
        <v>0.78851729631423895</v>
      </c>
      <c r="L3513" s="110">
        <v>83.573974609375</v>
      </c>
    </row>
    <row r="3514" spans="1:12" ht="15" customHeight="1">
      <c r="A3514" s="90">
        <v>95</v>
      </c>
      <c r="B3514" s="92" t="s">
        <v>4079</v>
      </c>
      <c r="C3514" s="90" t="s">
        <v>82</v>
      </c>
      <c r="D3514" s="90">
        <v>1</v>
      </c>
      <c r="E3514" s="90">
        <v>1</v>
      </c>
      <c r="F3514" s="90" t="s">
        <v>566</v>
      </c>
      <c r="G3514" s="95">
        <v>55.1716907351705</v>
      </c>
      <c r="H3514" s="97">
        <v>64.420151384706841</v>
      </c>
      <c r="I3514" s="97">
        <v>45.92323008563416</v>
      </c>
      <c r="J3514" s="90" t="s">
        <v>8678</v>
      </c>
      <c r="K3514" s="95">
        <v>1.9379239082336399</v>
      </c>
      <c r="L3514" s="110">
        <v>81.182708740233977</v>
      </c>
    </row>
    <row r="3515" spans="1:12" ht="15" customHeight="1">
      <c r="A3515" s="90">
        <v>95</v>
      </c>
      <c r="B3515" s="92" t="s">
        <v>4080</v>
      </c>
      <c r="C3515" s="90" t="s">
        <v>82</v>
      </c>
      <c r="D3515" s="90">
        <v>1</v>
      </c>
      <c r="E3515" s="90">
        <v>1</v>
      </c>
      <c r="F3515" s="90" t="s">
        <v>566</v>
      </c>
      <c r="G3515" s="95">
        <v>96.011664923405206</v>
      </c>
      <c r="H3515" s="97">
        <v>112.10615275055693</v>
      </c>
      <c r="I3515" s="97">
        <v>79.917177096253482</v>
      </c>
      <c r="J3515" s="90" t="s">
        <v>8678</v>
      </c>
      <c r="K3515" s="95">
        <v>3.6777145862579301</v>
      </c>
      <c r="L3515" s="110">
        <v>119.75238037109301</v>
      </c>
    </row>
    <row r="3516" spans="1:12" ht="15" customHeight="1">
      <c r="A3516" s="90">
        <v>95</v>
      </c>
      <c r="B3516" s="92" t="s">
        <v>4081</v>
      </c>
      <c r="C3516" s="90" t="s">
        <v>82</v>
      </c>
      <c r="D3516" s="90">
        <v>1</v>
      </c>
      <c r="E3516" s="90">
        <v>1</v>
      </c>
      <c r="F3516" s="90" t="s">
        <v>566</v>
      </c>
      <c r="G3516" s="95">
        <v>42.139162412759802</v>
      </c>
      <c r="H3516" s="97">
        <v>49.202973221994114</v>
      </c>
      <c r="I3516" s="97">
        <v>35.07535160352549</v>
      </c>
      <c r="J3516" s="90" t="s">
        <v>8678</v>
      </c>
      <c r="K3516" s="95">
        <v>2.6917979717254599</v>
      </c>
      <c r="L3516" s="110">
        <v>129.30093383789</v>
      </c>
    </row>
    <row r="3517" spans="1:12" ht="15" customHeight="1">
      <c r="A3517" s="90">
        <v>95</v>
      </c>
      <c r="B3517" s="92" t="s">
        <v>4082</v>
      </c>
      <c r="C3517" s="90" t="s">
        <v>82</v>
      </c>
      <c r="D3517" s="90">
        <v>1</v>
      </c>
      <c r="E3517" s="90">
        <v>1</v>
      </c>
      <c r="F3517" s="90" t="s">
        <v>566</v>
      </c>
      <c r="G3517" s="95">
        <v>34.290300853120797</v>
      </c>
      <c r="H3517" s="97">
        <v>40.038402712516714</v>
      </c>
      <c r="I3517" s="97">
        <v>28.542198993724881</v>
      </c>
      <c r="J3517" s="90" t="s">
        <v>8678</v>
      </c>
      <c r="K3517" s="95">
        <v>2.5146074295043901</v>
      </c>
      <c r="L3517" s="110">
        <v>128.4013671875</v>
      </c>
    </row>
    <row r="3518" spans="1:12" ht="15" customHeight="1">
      <c r="A3518" s="90">
        <v>95</v>
      </c>
      <c r="B3518" s="92" t="s">
        <v>4083</v>
      </c>
      <c r="C3518" s="90" t="s">
        <v>82</v>
      </c>
      <c r="D3518" s="90">
        <v>1</v>
      </c>
      <c r="E3518" s="90">
        <v>1</v>
      </c>
      <c r="F3518" s="90" t="s">
        <v>566</v>
      </c>
      <c r="G3518" s="95">
        <v>128.69011817646501</v>
      </c>
      <c r="H3518" s="97">
        <v>150.26251296951611</v>
      </c>
      <c r="I3518" s="97">
        <v>107.1177233834139</v>
      </c>
      <c r="J3518" s="90" t="s">
        <v>8678</v>
      </c>
      <c r="K3518" s="95">
        <v>4.6174168586730904</v>
      </c>
      <c r="L3518" s="110">
        <v>100.34774780273398</v>
      </c>
    </row>
    <row r="3519" spans="1:12" ht="15" customHeight="1">
      <c r="A3519" s="90">
        <v>95</v>
      </c>
      <c r="B3519" s="92" t="s">
        <v>4084</v>
      </c>
      <c r="C3519" s="90" t="s">
        <v>82</v>
      </c>
      <c r="D3519" s="90">
        <v>1</v>
      </c>
      <c r="E3519" s="90">
        <v>1</v>
      </c>
      <c r="F3519" s="90" t="s">
        <v>566</v>
      </c>
      <c r="G3519" s="95">
        <v>86.102426507088893</v>
      </c>
      <c r="H3519" s="97">
        <v>100.53582328665824</v>
      </c>
      <c r="I3519" s="97">
        <v>71.669029727519543</v>
      </c>
      <c r="J3519" s="90" t="s">
        <v>8678</v>
      </c>
      <c r="K3519" s="95">
        <v>3.6487901210784899</v>
      </c>
      <c r="L3519" s="110">
        <v>100.15017700195301</v>
      </c>
    </row>
    <row r="3520" spans="1:12" ht="15" customHeight="1">
      <c r="A3520" s="90">
        <v>95</v>
      </c>
      <c r="B3520" s="92" t="s">
        <v>4085</v>
      </c>
      <c r="C3520" s="90" t="s">
        <v>82</v>
      </c>
      <c r="D3520" s="90">
        <v>1</v>
      </c>
      <c r="E3520" s="90">
        <v>1</v>
      </c>
      <c r="F3520" s="90" t="s">
        <v>566</v>
      </c>
      <c r="G3520" s="95">
        <v>0</v>
      </c>
      <c r="H3520" s="97">
        <v>0</v>
      </c>
      <c r="I3520" s="97">
        <v>0</v>
      </c>
      <c r="J3520" s="90" t="s">
        <v>8678</v>
      </c>
      <c r="K3520" s="95">
        <v>3.4612352848052899</v>
      </c>
      <c r="L3520" s="110">
        <v>97.83169555664</v>
      </c>
    </row>
    <row r="3521" spans="1:12" ht="15" customHeight="1">
      <c r="A3521" s="90">
        <v>95</v>
      </c>
      <c r="B3521" s="92" t="s">
        <v>4086</v>
      </c>
      <c r="C3521" s="90" t="s">
        <v>82</v>
      </c>
      <c r="D3521" s="90">
        <v>1</v>
      </c>
      <c r="E3521" s="90">
        <v>1</v>
      </c>
      <c r="F3521" s="90" t="s">
        <v>566</v>
      </c>
      <c r="G3521" s="95">
        <v>1.51213804281278</v>
      </c>
      <c r="H3521" s="97">
        <v>1.7656185687721893</v>
      </c>
      <c r="I3521" s="97">
        <v>1.2586575168533707</v>
      </c>
      <c r="J3521" s="90" t="s">
        <v>8678</v>
      </c>
      <c r="K3521" s="95">
        <v>3.3927361965179399</v>
      </c>
      <c r="L3521" s="110">
        <v>97.757171630858977</v>
      </c>
    </row>
    <row r="3522" spans="1:12" ht="15" customHeight="1">
      <c r="A3522" s="90">
        <v>95</v>
      </c>
      <c r="B3522" s="92" t="s">
        <v>4087</v>
      </c>
      <c r="C3522" s="90" t="s">
        <v>82</v>
      </c>
      <c r="D3522" s="90">
        <v>1</v>
      </c>
      <c r="E3522" s="90">
        <v>1</v>
      </c>
      <c r="F3522" s="90" t="s">
        <v>566</v>
      </c>
      <c r="G3522" s="95">
        <v>0</v>
      </c>
      <c r="H3522" s="97">
        <v>0</v>
      </c>
      <c r="I3522" s="97">
        <v>0</v>
      </c>
      <c r="J3522" s="90" t="s">
        <v>8678</v>
      </c>
      <c r="K3522" s="95">
        <v>3.4031441211700399</v>
      </c>
      <c r="L3522" s="110">
        <v>100.193115234375</v>
      </c>
    </row>
    <row r="3523" spans="1:12" ht="15" customHeight="1">
      <c r="A3523" s="90">
        <v>95</v>
      </c>
      <c r="B3523" s="92" t="s">
        <v>4088</v>
      </c>
      <c r="C3523" s="90" t="s">
        <v>82</v>
      </c>
      <c r="D3523" s="90">
        <v>1</v>
      </c>
      <c r="E3523" s="90">
        <v>1</v>
      </c>
      <c r="F3523" s="90" t="s">
        <v>566</v>
      </c>
      <c r="G3523" s="95">
        <v>0</v>
      </c>
      <c r="H3523" s="97">
        <v>0</v>
      </c>
      <c r="I3523" s="97">
        <v>0</v>
      </c>
      <c r="J3523" s="90" t="s">
        <v>8678</v>
      </c>
      <c r="K3523" s="95">
        <v>3.7799649238586399</v>
      </c>
      <c r="L3523" s="110">
        <v>94.442932128906023</v>
      </c>
    </row>
    <row r="3524" spans="1:12" ht="15" customHeight="1">
      <c r="A3524" s="90">
        <v>95</v>
      </c>
      <c r="B3524" s="92" t="s">
        <v>4089</v>
      </c>
      <c r="C3524" s="90" t="s">
        <v>82</v>
      </c>
      <c r="D3524" s="90">
        <v>1</v>
      </c>
      <c r="E3524" s="90">
        <v>1</v>
      </c>
      <c r="F3524" s="90" t="s">
        <v>566</v>
      </c>
      <c r="G3524" s="95">
        <v>3.24450487886664</v>
      </c>
      <c r="H3524" s="97">
        <v>3.7883830036727431</v>
      </c>
      <c r="I3524" s="97">
        <v>2.7006267540605369</v>
      </c>
      <c r="J3524" s="90" t="s">
        <v>8678</v>
      </c>
      <c r="K3524" s="95">
        <v>2.4868178367614702</v>
      </c>
      <c r="L3524" s="110">
        <v>103.54507446289</v>
      </c>
    </row>
    <row r="3525" spans="1:12" ht="15" customHeight="1">
      <c r="A3525" s="90">
        <v>95</v>
      </c>
      <c r="B3525" s="92" t="s">
        <v>4090</v>
      </c>
      <c r="C3525" s="90" t="s">
        <v>82</v>
      </c>
      <c r="D3525" s="90">
        <v>1</v>
      </c>
      <c r="E3525" s="90">
        <v>1</v>
      </c>
      <c r="F3525" s="90" t="s">
        <v>566</v>
      </c>
      <c r="G3525" s="95">
        <v>86.581331405228497</v>
      </c>
      <c r="H3525" s="97">
        <v>101.09500727442327</v>
      </c>
      <c r="I3525" s="97">
        <v>72.067655536033726</v>
      </c>
      <c r="J3525" s="90" t="s">
        <v>8678</v>
      </c>
      <c r="K3525" s="95">
        <v>3.12476634979248</v>
      </c>
      <c r="L3525" s="110">
        <v>80.664611816406023</v>
      </c>
    </row>
    <row r="3526" spans="1:12" ht="15" customHeight="1">
      <c r="A3526" s="90">
        <v>95</v>
      </c>
      <c r="B3526" s="92" t="s">
        <v>4091</v>
      </c>
      <c r="C3526" s="90" t="s">
        <v>82</v>
      </c>
      <c r="D3526" s="90">
        <v>1</v>
      </c>
      <c r="E3526" s="90">
        <v>1</v>
      </c>
      <c r="F3526" s="90" t="s">
        <v>566</v>
      </c>
      <c r="G3526" s="95">
        <v>71.486818195292102</v>
      </c>
      <c r="H3526" s="97">
        <v>83.470192571351532</v>
      </c>
      <c r="I3526" s="97">
        <v>59.503443819232679</v>
      </c>
      <c r="J3526" s="90" t="s">
        <v>8678</v>
      </c>
      <c r="K3526" s="95">
        <v>3.1464886665344198</v>
      </c>
      <c r="L3526" s="110">
        <v>89.136932373046022</v>
      </c>
    </row>
    <row r="3527" spans="1:12" ht="15" customHeight="1">
      <c r="A3527" s="90">
        <v>95</v>
      </c>
      <c r="B3527" s="92" t="s">
        <v>4092</v>
      </c>
      <c r="C3527" s="90" t="s">
        <v>82</v>
      </c>
      <c r="D3527" s="90">
        <v>1</v>
      </c>
      <c r="E3527" s="90">
        <v>1</v>
      </c>
      <c r="F3527" s="90" t="s">
        <v>566</v>
      </c>
      <c r="G3527" s="95">
        <v>72.369027713462899</v>
      </c>
      <c r="H3527" s="97">
        <v>84.500287352865314</v>
      </c>
      <c r="I3527" s="97">
        <v>60.237768074060483</v>
      </c>
      <c r="J3527" s="90" t="s">
        <v>8678</v>
      </c>
      <c r="K3527" s="95">
        <v>3.1331882476806601</v>
      </c>
      <c r="L3527" s="110">
        <v>105.0205078125</v>
      </c>
    </row>
    <row r="3528" spans="1:12" ht="15" customHeight="1">
      <c r="A3528" s="90">
        <v>95</v>
      </c>
      <c r="B3528" s="92" t="s">
        <v>4093</v>
      </c>
      <c r="C3528" s="90" t="s">
        <v>82</v>
      </c>
      <c r="D3528" s="90">
        <v>1</v>
      </c>
      <c r="E3528" s="90">
        <v>1</v>
      </c>
      <c r="F3528" s="90" t="s">
        <v>566</v>
      </c>
      <c r="G3528" s="95">
        <v>0</v>
      </c>
      <c r="H3528" s="97">
        <v>0</v>
      </c>
      <c r="I3528" s="97">
        <v>0</v>
      </c>
      <c r="J3528" s="90" t="s">
        <v>8678</v>
      </c>
      <c r="K3528" s="95">
        <v>2.7028384208679199</v>
      </c>
      <c r="L3528" s="110">
        <v>122.83352661132801</v>
      </c>
    </row>
    <row r="3529" spans="1:12" ht="15" customHeight="1">
      <c r="A3529" s="90">
        <v>95</v>
      </c>
      <c r="B3529" s="92" t="s">
        <v>4094</v>
      </c>
      <c r="C3529" s="90" t="s">
        <v>82</v>
      </c>
      <c r="D3529" s="90">
        <v>1</v>
      </c>
      <c r="E3529" s="90">
        <v>1</v>
      </c>
      <c r="F3529" s="90" t="s">
        <v>566</v>
      </c>
      <c r="G3529" s="95">
        <v>0</v>
      </c>
      <c r="H3529" s="97">
        <v>0</v>
      </c>
      <c r="I3529" s="97">
        <v>0</v>
      </c>
      <c r="J3529" s="90" t="s">
        <v>8678</v>
      </c>
      <c r="K3529" s="95">
        <v>1.93203449249267</v>
      </c>
      <c r="L3529" s="110">
        <v>127.20346069335898</v>
      </c>
    </row>
    <row r="3530" spans="1:12" ht="15" customHeight="1">
      <c r="A3530" s="90">
        <v>95</v>
      </c>
      <c r="B3530" s="92" t="s">
        <v>4095</v>
      </c>
      <c r="C3530" s="90" t="s">
        <v>82</v>
      </c>
      <c r="D3530" s="90">
        <v>1</v>
      </c>
      <c r="E3530" s="90">
        <v>1</v>
      </c>
      <c r="F3530" s="90" t="s">
        <v>566</v>
      </c>
      <c r="G3530" s="95">
        <v>0</v>
      </c>
      <c r="H3530" s="97">
        <v>0</v>
      </c>
      <c r="I3530" s="97">
        <v>0</v>
      </c>
      <c r="J3530" s="90" t="s">
        <v>8678</v>
      </c>
      <c r="K3530" s="95">
        <v>1.6569237709045399</v>
      </c>
      <c r="L3530" s="110">
        <v>152.65496826171807</v>
      </c>
    </row>
    <row r="3531" spans="1:12" ht="15" customHeight="1">
      <c r="A3531" s="90">
        <v>95</v>
      </c>
      <c r="B3531" s="92" t="s">
        <v>4096</v>
      </c>
      <c r="C3531" s="90" t="s">
        <v>82</v>
      </c>
      <c r="D3531" s="90">
        <v>1</v>
      </c>
      <c r="E3531" s="90">
        <v>1</v>
      </c>
      <c r="F3531" s="90" t="s">
        <v>566</v>
      </c>
      <c r="G3531" s="95">
        <v>0</v>
      </c>
      <c r="H3531" s="97">
        <v>0</v>
      </c>
      <c r="I3531" s="97">
        <v>0</v>
      </c>
      <c r="J3531" s="90" t="s">
        <v>8678</v>
      </c>
      <c r="K3531" s="95">
        <v>1.53028905391693</v>
      </c>
      <c r="L3531" s="110">
        <v>132.33029174804602</v>
      </c>
    </row>
    <row r="3532" spans="1:12" ht="15" customHeight="1">
      <c r="A3532" s="90">
        <v>95</v>
      </c>
      <c r="B3532" s="92" t="s">
        <v>4097</v>
      </c>
      <c r="C3532" s="90" t="s">
        <v>82</v>
      </c>
      <c r="D3532" s="90">
        <v>1</v>
      </c>
      <c r="E3532" s="90">
        <v>1</v>
      </c>
      <c r="F3532" s="90" t="s">
        <v>566</v>
      </c>
      <c r="G3532" s="95">
        <v>5.4086671829511603</v>
      </c>
      <c r="H3532" s="97">
        <v>6.3153250167317507</v>
      </c>
      <c r="I3532" s="97">
        <v>4.5020093491705699</v>
      </c>
      <c r="J3532" s="90" t="s">
        <v>8678</v>
      </c>
      <c r="K3532" s="95">
        <v>0.51414680480956998</v>
      </c>
      <c r="L3532" s="110">
        <v>140.30477905273398</v>
      </c>
    </row>
    <row r="3533" spans="1:12" ht="15" customHeight="1">
      <c r="A3533" s="90">
        <v>95</v>
      </c>
      <c r="B3533" s="92" t="s">
        <v>4098</v>
      </c>
      <c r="C3533" s="90" t="s">
        <v>82</v>
      </c>
      <c r="D3533" s="90">
        <v>1</v>
      </c>
      <c r="E3533" s="90">
        <v>1</v>
      </c>
      <c r="F3533" s="90" t="s">
        <v>566</v>
      </c>
      <c r="G3533" s="95">
        <v>0</v>
      </c>
      <c r="H3533" s="97">
        <v>0</v>
      </c>
      <c r="I3533" s="97">
        <v>0</v>
      </c>
      <c r="J3533" s="90" t="s">
        <v>8678</v>
      </c>
      <c r="K3533" s="95">
        <v>2.02910208702087</v>
      </c>
      <c r="L3533" s="110">
        <v>152.33624267578102</v>
      </c>
    </row>
    <row r="3534" spans="1:12" ht="15" customHeight="1">
      <c r="A3534" s="90">
        <v>95</v>
      </c>
      <c r="B3534" s="92" t="s">
        <v>4099</v>
      </c>
      <c r="C3534" s="90" t="s">
        <v>82</v>
      </c>
      <c r="D3534" s="90">
        <v>1</v>
      </c>
      <c r="E3534" s="90">
        <v>1</v>
      </c>
      <c r="F3534" s="90" t="s">
        <v>566</v>
      </c>
      <c r="G3534" s="95">
        <v>24.371732696521399</v>
      </c>
      <c r="H3534" s="97">
        <v>28.457179558875918</v>
      </c>
      <c r="I3534" s="97">
        <v>20.286285834166879</v>
      </c>
      <c r="J3534" s="90" t="s">
        <v>8678</v>
      </c>
      <c r="K3534" s="95">
        <v>2.2451493740081698</v>
      </c>
      <c r="L3534" s="110">
        <v>131.05441284179602</v>
      </c>
    </row>
    <row r="3535" spans="1:12" ht="15" customHeight="1">
      <c r="A3535" s="90">
        <v>95</v>
      </c>
      <c r="B3535" s="92" t="s">
        <v>4100</v>
      </c>
      <c r="C3535" s="90" t="s">
        <v>82</v>
      </c>
      <c r="D3535" s="90">
        <v>1</v>
      </c>
      <c r="E3535" s="90">
        <v>1</v>
      </c>
      <c r="F3535" s="90" t="s">
        <v>566</v>
      </c>
      <c r="G3535" s="95">
        <v>22.567694414379901</v>
      </c>
      <c r="H3535" s="97">
        <v>26.350729354237242</v>
      </c>
      <c r="I3535" s="97">
        <v>18.784659474522559</v>
      </c>
      <c r="J3535" s="90" t="s">
        <v>8678</v>
      </c>
      <c r="K3535" s="95">
        <v>1.78809821605682</v>
      </c>
      <c r="L3535" s="110">
        <v>141.89715576171801</v>
      </c>
    </row>
    <row r="3536" spans="1:12" ht="15" customHeight="1">
      <c r="A3536" s="90">
        <v>95</v>
      </c>
      <c r="B3536" s="92" t="s">
        <v>4101</v>
      </c>
      <c r="C3536" s="90" t="s">
        <v>82</v>
      </c>
      <c r="D3536" s="90">
        <v>1</v>
      </c>
      <c r="E3536" s="90">
        <v>1</v>
      </c>
      <c r="F3536" s="90" t="s">
        <v>566</v>
      </c>
      <c r="G3536" s="95">
        <v>0</v>
      </c>
      <c r="H3536" s="97">
        <v>0</v>
      </c>
      <c r="I3536" s="97">
        <v>0</v>
      </c>
      <c r="J3536" s="90" t="s">
        <v>8678</v>
      </c>
      <c r="K3536" s="95">
        <v>1.7658437490463199</v>
      </c>
      <c r="L3536" s="110">
        <v>148.243896484375</v>
      </c>
    </row>
    <row r="3537" spans="1:12" ht="15" customHeight="1">
      <c r="A3537" s="90">
        <v>95</v>
      </c>
      <c r="B3537" s="92" t="s">
        <v>4102</v>
      </c>
      <c r="C3537" s="90" t="s">
        <v>82</v>
      </c>
      <c r="D3537" s="90">
        <v>1</v>
      </c>
      <c r="E3537" s="90">
        <v>1</v>
      </c>
      <c r="F3537" s="90" t="s">
        <v>566</v>
      </c>
      <c r="G3537" s="95">
        <v>0</v>
      </c>
      <c r="H3537" s="97">
        <v>0</v>
      </c>
      <c r="I3537" s="97">
        <v>0</v>
      </c>
      <c r="J3537" s="90" t="s">
        <v>8678</v>
      </c>
      <c r="K3537" s="95">
        <v>1.7595078945159901</v>
      </c>
      <c r="L3537" s="110">
        <v>144.586822509765</v>
      </c>
    </row>
    <row r="3538" spans="1:12" ht="15" customHeight="1">
      <c r="A3538" s="90">
        <v>95</v>
      </c>
      <c r="B3538" s="92" t="s">
        <v>4103</v>
      </c>
      <c r="C3538" s="90" t="s">
        <v>82</v>
      </c>
      <c r="D3538" s="90">
        <v>1</v>
      </c>
      <c r="E3538" s="90">
        <v>1</v>
      </c>
      <c r="F3538" s="90" t="s">
        <v>566</v>
      </c>
      <c r="G3538" s="95">
        <v>30.061029085656799</v>
      </c>
      <c r="H3538" s="97">
        <v>35.100175808888082</v>
      </c>
      <c r="I3538" s="97">
        <v>25.021882362425515</v>
      </c>
      <c r="J3538" s="90" t="s">
        <v>8678</v>
      </c>
      <c r="K3538" s="95">
        <v>1.9300091266632</v>
      </c>
      <c r="L3538" s="110">
        <v>119.20166015625</v>
      </c>
    </row>
    <row r="3539" spans="1:12" ht="15" customHeight="1">
      <c r="A3539" s="90">
        <v>95</v>
      </c>
      <c r="B3539" s="92" t="s">
        <v>4104</v>
      </c>
      <c r="C3539" s="90" t="s">
        <v>82</v>
      </c>
      <c r="D3539" s="90">
        <v>1</v>
      </c>
      <c r="E3539" s="90">
        <v>1</v>
      </c>
      <c r="F3539" s="90" t="s">
        <v>566</v>
      </c>
      <c r="G3539" s="95">
        <v>60.701509706768903</v>
      </c>
      <c r="H3539" s="97">
        <v>70.8769369305829</v>
      </c>
      <c r="I3539" s="97">
        <v>50.526082482954905</v>
      </c>
      <c r="J3539" s="90" t="s">
        <v>8678</v>
      </c>
      <c r="K3539" s="95">
        <v>3.4602649211883501</v>
      </c>
      <c r="L3539" s="110">
        <v>100.09469604492102</v>
      </c>
    </row>
    <row r="3540" spans="1:12" ht="15" customHeight="1">
      <c r="A3540" s="90">
        <v>95</v>
      </c>
      <c r="B3540" s="92" t="s">
        <v>4105</v>
      </c>
      <c r="C3540" s="90" t="s">
        <v>82</v>
      </c>
      <c r="D3540" s="90">
        <v>1</v>
      </c>
      <c r="E3540" s="90">
        <v>1</v>
      </c>
      <c r="F3540" s="90" t="s">
        <v>566</v>
      </c>
      <c r="G3540" s="95">
        <v>24.318727200893701</v>
      </c>
      <c r="H3540" s="97">
        <v>28.395288723067601</v>
      </c>
      <c r="I3540" s="97">
        <v>20.2421656787198</v>
      </c>
      <c r="J3540" s="90" t="s">
        <v>8678</v>
      </c>
      <c r="K3540" s="95">
        <v>1.8984972238540601</v>
      </c>
      <c r="L3540" s="110">
        <v>121.30377197265602</v>
      </c>
    </row>
    <row r="3541" spans="1:12" ht="15" customHeight="1">
      <c r="A3541" s="90">
        <v>95</v>
      </c>
      <c r="B3541" s="92" t="s">
        <v>4106</v>
      </c>
      <c r="C3541" s="90" t="s">
        <v>82</v>
      </c>
      <c r="D3541" s="90">
        <v>1</v>
      </c>
      <c r="E3541" s="90">
        <v>1</v>
      </c>
      <c r="F3541" s="90" t="s">
        <v>566</v>
      </c>
      <c r="G3541" s="95">
        <v>5.8617428428618903E-2</v>
      </c>
      <c r="H3541" s="97">
        <v>6.8443499969571456E-2</v>
      </c>
      <c r="I3541" s="97">
        <v>4.8791356887666351E-2</v>
      </c>
      <c r="J3541" s="90" t="s">
        <v>8678</v>
      </c>
      <c r="K3541" s="95">
        <v>1.27072978019714</v>
      </c>
      <c r="L3541" s="110">
        <v>146.00402832031199</v>
      </c>
    </row>
    <row r="3542" spans="1:12" ht="15" customHeight="1">
      <c r="A3542" s="90">
        <v>95</v>
      </c>
      <c r="B3542" s="92" t="s">
        <v>4107</v>
      </c>
      <c r="C3542" s="90" t="s">
        <v>82</v>
      </c>
      <c r="D3542" s="90">
        <v>1</v>
      </c>
      <c r="E3542" s="90">
        <v>1</v>
      </c>
      <c r="F3542" s="90" t="s">
        <v>566</v>
      </c>
      <c r="G3542" s="95">
        <v>7.2698884079883097</v>
      </c>
      <c r="H3542" s="97">
        <v>8.488543772213708</v>
      </c>
      <c r="I3542" s="97">
        <v>6.0512330437629114</v>
      </c>
      <c r="J3542" s="90" t="s">
        <v>8678</v>
      </c>
      <c r="K3542" s="95">
        <v>0.96525388956069902</v>
      </c>
      <c r="L3542" s="110">
        <v>171.10821056365967</v>
      </c>
    </row>
    <row r="3543" spans="1:12" ht="15" customHeight="1">
      <c r="A3543" s="90">
        <v>95</v>
      </c>
      <c r="B3543" s="92" t="s">
        <v>4108</v>
      </c>
      <c r="C3543" s="90" t="s">
        <v>82</v>
      </c>
      <c r="D3543" s="90">
        <v>1</v>
      </c>
      <c r="E3543" s="90">
        <v>1</v>
      </c>
      <c r="F3543" s="90" t="s">
        <v>566</v>
      </c>
      <c r="G3543" s="95">
        <v>25.700391165886298</v>
      </c>
      <c r="H3543" s="97">
        <v>30.008561773097185</v>
      </c>
      <c r="I3543" s="97">
        <v>21.392220558675412</v>
      </c>
      <c r="J3543" s="90" t="s">
        <v>8678</v>
      </c>
      <c r="K3543" s="95">
        <v>1.7535636425018299</v>
      </c>
      <c r="L3543" s="110">
        <v>197.05161666870112</v>
      </c>
    </row>
    <row r="3544" spans="1:12" ht="15" customHeight="1">
      <c r="A3544" s="90">
        <v>95</v>
      </c>
      <c r="B3544" s="92" t="s">
        <v>4109</v>
      </c>
      <c r="C3544" s="90" t="s">
        <v>82</v>
      </c>
      <c r="D3544" s="90">
        <v>1</v>
      </c>
      <c r="E3544" s="90">
        <v>1</v>
      </c>
      <c r="F3544" s="90" t="s">
        <v>566</v>
      </c>
      <c r="G3544" s="95">
        <v>0</v>
      </c>
      <c r="H3544" s="97">
        <v>0</v>
      </c>
      <c r="I3544" s="97">
        <v>0</v>
      </c>
      <c r="J3544" s="90" t="s">
        <v>8678</v>
      </c>
      <c r="K3544" s="95">
        <v>1.3096630573272701</v>
      </c>
      <c r="L3544" s="110">
        <v>190.0418529510498</v>
      </c>
    </row>
    <row r="3545" spans="1:12" ht="15" customHeight="1">
      <c r="A3545" s="90">
        <v>95</v>
      </c>
      <c r="B3545" s="92" t="s">
        <v>4110</v>
      </c>
      <c r="C3545" s="90" t="s">
        <v>82</v>
      </c>
      <c r="D3545" s="90">
        <v>1</v>
      </c>
      <c r="E3545" s="90">
        <v>1</v>
      </c>
      <c r="F3545" s="90" t="s">
        <v>566</v>
      </c>
      <c r="G3545" s="95">
        <v>0.86137244359027798</v>
      </c>
      <c r="H3545" s="97">
        <v>1.0057647767413318</v>
      </c>
      <c r="I3545" s="97">
        <v>0.71698011043922416</v>
      </c>
      <c r="J3545" s="90" t="s">
        <v>8678</v>
      </c>
      <c r="K3545" s="95">
        <v>0.97878944873809803</v>
      </c>
      <c r="L3545" s="110">
        <v>185.1405353546142</v>
      </c>
    </row>
    <row r="3546" spans="1:12" ht="15" customHeight="1">
      <c r="A3546" s="90">
        <v>95</v>
      </c>
      <c r="B3546" s="92" t="s">
        <v>4111</v>
      </c>
      <c r="C3546" s="90" t="s">
        <v>82</v>
      </c>
      <c r="D3546" s="90">
        <v>1</v>
      </c>
      <c r="E3546" s="90">
        <v>1</v>
      </c>
      <c r="F3546" s="90" t="s">
        <v>566</v>
      </c>
      <c r="G3546" s="95">
        <v>1.1500109666157901</v>
      </c>
      <c r="H3546" s="97">
        <v>1.3427879330193466</v>
      </c>
      <c r="I3546" s="97">
        <v>0.95723400021223337</v>
      </c>
      <c r="J3546" s="90" t="s">
        <v>8678</v>
      </c>
      <c r="K3546" s="95">
        <v>1.6192487478256199</v>
      </c>
      <c r="L3546" s="110">
        <v>139.57794189453102</v>
      </c>
    </row>
    <row r="3547" spans="1:12" ht="15" customHeight="1">
      <c r="A3547" s="90">
        <v>95</v>
      </c>
      <c r="B3547" s="92" t="s">
        <v>4112</v>
      </c>
      <c r="C3547" s="90" t="s">
        <v>82</v>
      </c>
      <c r="D3547" s="90">
        <v>1</v>
      </c>
      <c r="E3547" s="90">
        <v>1</v>
      </c>
      <c r="F3547" s="90" t="s">
        <v>566</v>
      </c>
      <c r="G3547" s="95">
        <v>0</v>
      </c>
      <c r="H3547" s="97">
        <v>0</v>
      </c>
      <c r="I3547" s="97">
        <v>0</v>
      </c>
      <c r="J3547" s="90" t="s">
        <v>8678</v>
      </c>
      <c r="K3547" s="95">
        <v>1.0399765968322701</v>
      </c>
      <c r="L3547" s="110">
        <v>120.16366577148398</v>
      </c>
    </row>
    <row r="3548" spans="1:12" ht="15" customHeight="1">
      <c r="A3548" s="90">
        <v>95</v>
      </c>
      <c r="B3548" s="92" t="s">
        <v>4113</v>
      </c>
      <c r="C3548" s="90" t="s">
        <v>82</v>
      </c>
      <c r="D3548" s="90">
        <v>1</v>
      </c>
      <c r="E3548" s="90">
        <v>1</v>
      </c>
      <c r="F3548" s="90" t="s">
        <v>566</v>
      </c>
      <c r="G3548" s="95">
        <v>0</v>
      </c>
      <c r="H3548" s="97">
        <v>0</v>
      </c>
      <c r="I3548" s="97">
        <v>0</v>
      </c>
      <c r="J3548" s="90" t="s">
        <v>8678</v>
      </c>
      <c r="K3548" s="95">
        <v>1.3192776441573999</v>
      </c>
      <c r="L3548" s="110">
        <v>119.72772216796801</v>
      </c>
    </row>
    <row r="3549" spans="1:12" ht="15" customHeight="1">
      <c r="A3549" s="90">
        <v>95</v>
      </c>
      <c r="B3549" s="92" t="s">
        <v>4114</v>
      </c>
      <c r="C3549" s="90" t="s">
        <v>82</v>
      </c>
      <c r="D3549" s="90">
        <v>1</v>
      </c>
      <c r="E3549" s="90">
        <v>1</v>
      </c>
      <c r="F3549" s="90" t="s">
        <v>566</v>
      </c>
      <c r="G3549" s="95">
        <v>0</v>
      </c>
      <c r="H3549" s="97">
        <v>0</v>
      </c>
      <c r="I3549" s="97">
        <v>0</v>
      </c>
      <c r="J3549" s="90" t="s">
        <v>8678</v>
      </c>
      <c r="K3549" s="95">
        <v>3.0360074043273899</v>
      </c>
      <c r="L3549" s="110">
        <v>127.65588378906199</v>
      </c>
    </row>
    <row r="3550" spans="1:12" ht="15" customHeight="1">
      <c r="A3550" s="90">
        <v>95</v>
      </c>
      <c r="B3550" s="92" t="s">
        <v>4115</v>
      </c>
      <c r="C3550" s="90" t="s">
        <v>82</v>
      </c>
      <c r="D3550" s="90">
        <v>1</v>
      </c>
      <c r="E3550" s="90">
        <v>1</v>
      </c>
      <c r="F3550" s="90" t="s">
        <v>566</v>
      </c>
      <c r="G3550" s="95">
        <v>0</v>
      </c>
      <c r="H3550" s="97">
        <v>0</v>
      </c>
      <c r="I3550" s="97">
        <v>0</v>
      </c>
      <c r="J3550" s="90" t="s">
        <v>8678</v>
      </c>
      <c r="K3550" s="95">
        <v>3.2190237045288002</v>
      </c>
      <c r="L3550" s="110">
        <v>135.29437255859301</v>
      </c>
    </row>
    <row r="3551" spans="1:12" ht="15" customHeight="1">
      <c r="A3551" s="90">
        <v>95</v>
      </c>
      <c r="B3551" s="92" t="s">
        <v>4116</v>
      </c>
      <c r="C3551" s="90" t="s">
        <v>82</v>
      </c>
      <c r="D3551" s="90">
        <v>1</v>
      </c>
      <c r="E3551" s="90">
        <v>1</v>
      </c>
      <c r="F3551" s="90" t="s">
        <v>566</v>
      </c>
      <c r="G3551" s="95">
        <v>0</v>
      </c>
      <c r="H3551" s="97">
        <v>0</v>
      </c>
      <c r="I3551" s="97">
        <v>0</v>
      </c>
      <c r="J3551" s="90" t="s">
        <v>8678</v>
      </c>
      <c r="K3551" s="95">
        <v>4.3101873397827104</v>
      </c>
      <c r="L3551" s="110">
        <v>105.85784912109301</v>
      </c>
    </row>
    <row r="3552" spans="1:12" ht="15" customHeight="1">
      <c r="A3552" s="90">
        <v>95</v>
      </c>
      <c r="B3552" s="92" t="s">
        <v>4117</v>
      </c>
      <c r="C3552" s="90" t="s">
        <v>82</v>
      </c>
      <c r="D3552" s="90">
        <v>1</v>
      </c>
      <c r="E3552" s="90">
        <v>1</v>
      </c>
      <c r="F3552" s="90" t="s">
        <v>566</v>
      </c>
      <c r="G3552" s="95">
        <v>0</v>
      </c>
      <c r="H3552" s="97">
        <v>0</v>
      </c>
      <c r="I3552" s="97">
        <v>0</v>
      </c>
      <c r="J3552" s="90" t="s">
        <v>8678</v>
      </c>
      <c r="K3552" s="95">
        <v>4.54721975326538</v>
      </c>
      <c r="L3552" s="110">
        <v>85.913482666015</v>
      </c>
    </row>
    <row r="3553" spans="1:12" ht="15" customHeight="1">
      <c r="A3553" s="90">
        <v>95</v>
      </c>
      <c r="B3553" s="92" t="s">
        <v>4118</v>
      </c>
      <c r="C3553" s="90" t="s">
        <v>82</v>
      </c>
      <c r="D3553" s="90">
        <v>1</v>
      </c>
      <c r="E3553" s="90">
        <v>1</v>
      </c>
      <c r="F3553" s="90" t="s">
        <v>566</v>
      </c>
      <c r="G3553" s="95">
        <v>17.733870640946101</v>
      </c>
      <c r="H3553" s="97">
        <v>20.706609061706608</v>
      </c>
      <c r="I3553" s="97">
        <v>14.761132220185596</v>
      </c>
      <c r="J3553" s="90" t="s">
        <v>8678</v>
      </c>
      <c r="K3553" s="95">
        <v>3.6199147701263401</v>
      </c>
      <c r="L3553" s="110">
        <v>85.120574951171022</v>
      </c>
    </row>
    <row r="3554" spans="1:12" ht="15" customHeight="1">
      <c r="A3554" s="90">
        <v>95</v>
      </c>
      <c r="B3554" s="92" t="s">
        <v>4119</v>
      </c>
      <c r="C3554" s="90" t="s">
        <v>82</v>
      </c>
      <c r="D3554" s="90">
        <v>1</v>
      </c>
      <c r="E3554" s="90">
        <v>1</v>
      </c>
      <c r="F3554" s="90" t="s">
        <v>566</v>
      </c>
      <c r="G3554" s="95">
        <v>0</v>
      </c>
      <c r="H3554" s="97">
        <v>0</v>
      </c>
      <c r="I3554" s="97">
        <v>0</v>
      </c>
      <c r="J3554" s="90" t="s">
        <v>8678</v>
      </c>
      <c r="K3554" s="95">
        <v>3.754150390625</v>
      </c>
      <c r="L3554" s="110">
        <v>94.000091552733977</v>
      </c>
    </row>
    <row r="3555" spans="1:12" ht="15" customHeight="1">
      <c r="A3555" s="90">
        <v>95</v>
      </c>
      <c r="B3555" s="92" t="s">
        <v>4120</v>
      </c>
      <c r="C3555" s="90" t="s">
        <v>82</v>
      </c>
      <c r="D3555" s="90">
        <v>1</v>
      </c>
      <c r="E3555" s="90">
        <v>1</v>
      </c>
      <c r="F3555" s="90" t="s">
        <v>566</v>
      </c>
      <c r="G3555" s="95">
        <v>0</v>
      </c>
      <c r="H3555" s="97">
        <v>0</v>
      </c>
      <c r="I3555" s="97">
        <v>0</v>
      </c>
      <c r="J3555" s="90" t="s">
        <v>8678</v>
      </c>
      <c r="K3555" s="95">
        <v>1.9103149175643901</v>
      </c>
      <c r="L3555" s="110">
        <v>76.093627929686988</v>
      </c>
    </row>
    <row r="3556" spans="1:12" ht="15" customHeight="1">
      <c r="A3556" s="90">
        <v>95</v>
      </c>
      <c r="B3556" s="92" t="s">
        <v>4121</v>
      </c>
      <c r="C3556" s="90" t="s">
        <v>82</v>
      </c>
      <c r="D3556" s="90">
        <v>1</v>
      </c>
      <c r="E3556" s="90">
        <v>1</v>
      </c>
      <c r="F3556" s="90" t="s">
        <v>566</v>
      </c>
      <c r="G3556" s="95">
        <v>30.6480822757817</v>
      </c>
      <c r="H3556" s="97">
        <v>35.785637045888258</v>
      </c>
      <c r="I3556" s="97">
        <v>25.510527505675139</v>
      </c>
      <c r="J3556" s="90" t="s">
        <v>8678</v>
      </c>
      <c r="K3556" s="95">
        <v>3.0798928737640301</v>
      </c>
      <c r="L3556" s="110">
        <v>96.538452148436988</v>
      </c>
    </row>
    <row r="3557" spans="1:12" ht="15" customHeight="1">
      <c r="A3557" s="90">
        <v>95</v>
      </c>
      <c r="B3557" s="92" t="s">
        <v>4122</v>
      </c>
      <c r="C3557" s="90" t="s">
        <v>82</v>
      </c>
      <c r="D3557" s="90">
        <v>1</v>
      </c>
      <c r="E3557" s="90">
        <v>1</v>
      </c>
      <c r="F3557" s="90" t="s">
        <v>566</v>
      </c>
      <c r="G3557" s="95">
        <v>16.808652887285</v>
      </c>
      <c r="H3557" s="97">
        <v>19.626296550698648</v>
      </c>
      <c r="I3557" s="97">
        <v>13.991009223871352</v>
      </c>
      <c r="J3557" s="90" t="s">
        <v>8678</v>
      </c>
      <c r="K3557" s="95">
        <v>1.49598932266235</v>
      </c>
      <c r="L3557" s="110">
        <v>104.03918457031199</v>
      </c>
    </row>
    <row r="3558" spans="1:12" ht="15" customHeight="1">
      <c r="A3558" s="90">
        <v>95</v>
      </c>
      <c r="B3558" s="92" t="s">
        <v>4123</v>
      </c>
      <c r="C3558" s="90" t="s">
        <v>82</v>
      </c>
      <c r="D3558" s="90">
        <v>1</v>
      </c>
      <c r="E3558" s="90">
        <v>1</v>
      </c>
      <c r="F3558" s="90" t="s">
        <v>566</v>
      </c>
      <c r="G3558" s="95">
        <v>11.159476131531701</v>
      </c>
      <c r="H3558" s="97">
        <v>13.030145210123461</v>
      </c>
      <c r="I3558" s="97">
        <v>9.2888070529399407</v>
      </c>
      <c r="J3558" s="90" t="s">
        <v>8678</v>
      </c>
      <c r="K3558" s="95">
        <v>0.69362962245941095</v>
      </c>
      <c r="L3558" s="110">
        <v>107.91149902343699</v>
      </c>
    </row>
    <row r="3559" spans="1:12" ht="15" customHeight="1">
      <c r="A3559" s="90">
        <v>95</v>
      </c>
      <c r="B3559" s="92" t="s">
        <v>4124</v>
      </c>
      <c r="C3559" s="90" t="s">
        <v>82</v>
      </c>
      <c r="D3559" s="90">
        <v>1</v>
      </c>
      <c r="E3559" s="90">
        <v>1</v>
      </c>
      <c r="F3559" s="90" t="s">
        <v>566</v>
      </c>
      <c r="G3559" s="95">
        <v>6.8986428818144301</v>
      </c>
      <c r="H3559" s="97">
        <v>8.0550661557343783</v>
      </c>
      <c r="I3559" s="97">
        <v>5.7422196078944827</v>
      </c>
      <c r="J3559" s="90" t="s">
        <v>8678</v>
      </c>
      <c r="K3559" s="95">
        <v>1.53215491771698</v>
      </c>
      <c r="L3559" s="110">
        <v>127.75704956054602</v>
      </c>
    </row>
    <row r="3560" spans="1:12" ht="15" customHeight="1">
      <c r="A3560" s="90">
        <v>95</v>
      </c>
      <c r="B3560" s="92" t="s">
        <v>4125</v>
      </c>
      <c r="C3560" s="90" t="s">
        <v>82</v>
      </c>
      <c r="D3560" s="90">
        <v>1</v>
      </c>
      <c r="E3560" s="90">
        <v>1</v>
      </c>
      <c r="F3560" s="90" t="s">
        <v>566</v>
      </c>
      <c r="G3560" s="95">
        <v>0.68406874543804397</v>
      </c>
      <c r="H3560" s="97">
        <v>0.7987395628347711</v>
      </c>
      <c r="I3560" s="97">
        <v>0.56939792804131684</v>
      </c>
      <c r="J3560" s="90" t="s">
        <v>8678</v>
      </c>
      <c r="K3560" s="95">
        <v>0.89751106500625599</v>
      </c>
      <c r="L3560" s="110">
        <v>144.24484252929602</v>
      </c>
    </row>
    <row r="3561" spans="1:12" ht="15" customHeight="1">
      <c r="A3561" s="90">
        <v>95</v>
      </c>
      <c r="B3561" s="92" t="s">
        <v>4126</v>
      </c>
      <c r="C3561" s="90" t="s">
        <v>82</v>
      </c>
      <c r="D3561" s="90">
        <v>1</v>
      </c>
      <c r="E3561" s="90">
        <v>1</v>
      </c>
      <c r="F3561" s="90" t="s">
        <v>566</v>
      </c>
      <c r="G3561" s="95">
        <v>0</v>
      </c>
      <c r="H3561" s="97">
        <v>0</v>
      </c>
      <c r="I3561" s="97">
        <v>0</v>
      </c>
      <c r="J3561" s="90" t="s">
        <v>8678</v>
      </c>
      <c r="K3561" s="95">
        <v>1.3028995990753101</v>
      </c>
      <c r="L3561" s="110">
        <v>181.91790008544919</v>
      </c>
    </row>
    <row r="3562" spans="1:12" ht="15" customHeight="1">
      <c r="A3562" s="90">
        <v>95</v>
      </c>
      <c r="B3562" s="92" t="s">
        <v>4127</v>
      </c>
      <c r="C3562" s="90" t="s">
        <v>82</v>
      </c>
      <c r="D3562" s="90">
        <v>1</v>
      </c>
      <c r="E3562" s="90">
        <v>1</v>
      </c>
      <c r="F3562" s="90" t="s">
        <v>566</v>
      </c>
      <c r="G3562" s="95">
        <v>19.037723304404199</v>
      </c>
      <c r="H3562" s="97">
        <v>22.229027259229412</v>
      </c>
      <c r="I3562" s="97">
        <v>15.846419349578987</v>
      </c>
      <c r="J3562" s="90" t="s">
        <v>8678</v>
      </c>
      <c r="K3562" s="95">
        <v>1.7130308151245099</v>
      </c>
      <c r="L3562" s="110">
        <v>113.63583374023398</v>
      </c>
    </row>
    <row r="3563" spans="1:12" ht="15" customHeight="1">
      <c r="A3563" s="90">
        <v>95</v>
      </c>
      <c r="B3563" s="92" t="s">
        <v>4128</v>
      </c>
      <c r="C3563" s="90" t="s">
        <v>82</v>
      </c>
      <c r="D3563" s="90">
        <v>1</v>
      </c>
      <c r="E3563" s="90">
        <v>1</v>
      </c>
      <c r="F3563" s="90" t="s">
        <v>566</v>
      </c>
      <c r="G3563" s="95">
        <v>5.5768649802961496</v>
      </c>
      <c r="H3563" s="97">
        <v>6.5117179027056302</v>
      </c>
      <c r="I3563" s="97">
        <v>4.642012057886669</v>
      </c>
      <c r="J3563" s="90" t="s">
        <v>8678</v>
      </c>
      <c r="K3563" s="95">
        <v>3.17229747772216</v>
      </c>
      <c r="L3563" s="110">
        <v>130.35842895507801</v>
      </c>
    </row>
    <row r="3564" spans="1:12" ht="15" customHeight="1">
      <c r="A3564" s="90">
        <v>95</v>
      </c>
      <c r="B3564" s="92" t="s">
        <v>4129</v>
      </c>
      <c r="C3564" s="90" t="s">
        <v>82</v>
      </c>
      <c r="D3564" s="90">
        <v>1</v>
      </c>
      <c r="E3564" s="90">
        <v>1</v>
      </c>
      <c r="F3564" s="90" t="s">
        <v>566</v>
      </c>
      <c r="G3564" s="95">
        <v>0</v>
      </c>
      <c r="H3564" s="97">
        <v>0</v>
      </c>
      <c r="I3564" s="97">
        <v>0</v>
      </c>
      <c r="J3564" s="90" t="s">
        <v>8678</v>
      </c>
      <c r="K3564" s="95">
        <v>2.3557441234588601</v>
      </c>
      <c r="L3564" s="110">
        <v>144.18353271484301</v>
      </c>
    </row>
    <row r="3565" spans="1:12" ht="15" customHeight="1">
      <c r="A3565" s="90">
        <v>95</v>
      </c>
      <c r="B3565" s="92" t="s">
        <v>4130</v>
      </c>
      <c r="C3565" s="90" t="s">
        <v>82</v>
      </c>
      <c r="D3565" s="90">
        <v>1</v>
      </c>
      <c r="E3565" s="90">
        <v>1</v>
      </c>
      <c r="F3565" s="90" t="s">
        <v>566</v>
      </c>
      <c r="G3565" s="95">
        <v>0</v>
      </c>
      <c r="H3565" s="97">
        <v>0</v>
      </c>
      <c r="I3565" s="97">
        <v>0</v>
      </c>
      <c r="J3565" s="90" t="s">
        <v>8678</v>
      </c>
      <c r="K3565" s="95">
        <v>1.22069883346557</v>
      </c>
      <c r="L3565" s="110">
        <v>135.42926025390602</v>
      </c>
    </row>
    <row r="3566" spans="1:12" ht="15" customHeight="1">
      <c r="A3566" s="90">
        <v>95</v>
      </c>
      <c r="B3566" s="92" t="s">
        <v>4131</v>
      </c>
      <c r="C3566" s="90" t="s">
        <v>82</v>
      </c>
      <c r="D3566" s="90">
        <v>1</v>
      </c>
      <c r="E3566" s="90">
        <v>1</v>
      </c>
      <c r="F3566" s="90" t="s">
        <v>566</v>
      </c>
      <c r="G3566" s="95">
        <v>28.711786615384401</v>
      </c>
      <c r="H3566" s="97">
        <v>33.5247590864454</v>
      </c>
      <c r="I3566" s="97">
        <v>23.898814144323403</v>
      </c>
      <c r="J3566" s="90" t="s">
        <v>8678</v>
      </c>
      <c r="K3566" s="95">
        <v>2.4546058177947998</v>
      </c>
      <c r="L3566" s="110">
        <v>99.352966308593011</v>
      </c>
    </row>
    <row r="3567" spans="1:12" ht="15" customHeight="1">
      <c r="A3567" s="90">
        <v>95</v>
      </c>
      <c r="B3567" s="92" t="s">
        <v>4132</v>
      </c>
      <c r="C3567" s="90" t="s">
        <v>82</v>
      </c>
      <c r="D3567" s="90">
        <v>1</v>
      </c>
      <c r="E3567" s="90">
        <v>1</v>
      </c>
      <c r="F3567" s="90" t="s">
        <v>566</v>
      </c>
      <c r="G3567" s="95">
        <v>12.518482432196601</v>
      </c>
      <c r="H3567" s="97">
        <v>14.616962479179783</v>
      </c>
      <c r="I3567" s="97">
        <v>10.420002385213419</v>
      </c>
      <c r="J3567" s="90" t="s">
        <v>8678</v>
      </c>
      <c r="K3567" s="95">
        <v>2.4272360801696702</v>
      </c>
      <c r="L3567" s="110">
        <v>88.451843261718011</v>
      </c>
    </row>
    <row r="3568" spans="1:12" ht="15" customHeight="1">
      <c r="A3568" s="90">
        <v>95</v>
      </c>
      <c r="B3568" s="92" t="s">
        <v>4133</v>
      </c>
      <c r="C3568" s="90" t="s">
        <v>82</v>
      </c>
      <c r="D3568" s="90">
        <v>1</v>
      </c>
      <c r="E3568" s="90">
        <v>1</v>
      </c>
      <c r="F3568" s="90" t="s">
        <v>566</v>
      </c>
      <c r="G3568" s="95">
        <v>24.094975840358199</v>
      </c>
      <c r="H3568" s="97">
        <v>28.134029799765429</v>
      </c>
      <c r="I3568" s="97">
        <v>20.055921880950969</v>
      </c>
      <c r="J3568" s="90" t="s">
        <v>8678</v>
      </c>
      <c r="K3568" s="95">
        <v>1.8584899902343699</v>
      </c>
      <c r="L3568" s="110">
        <v>78.396942138671022</v>
      </c>
    </row>
    <row r="3569" spans="1:12" ht="15" customHeight="1">
      <c r="A3569" s="90">
        <v>95</v>
      </c>
      <c r="B3569" s="92" t="s">
        <v>4134</v>
      </c>
      <c r="C3569" s="90" t="s">
        <v>82</v>
      </c>
      <c r="D3569" s="90">
        <v>1</v>
      </c>
      <c r="E3569" s="90">
        <v>1</v>
      </c>
      <c r="F3569" s="90" t="s">
        <v>566</v>
      </c>
      <c r="G3569" s="95">
        <v>4.9808062665686403</v>
      </c>
      <c r="H3569" s="97">
        <v>5.8157415412630407</v>
      </c>
      <c r="I3569" s="97">
        <v>4.14587099187424</v>
      </c>
      <c r="J3569" s="90" t="s">
        <v>8678</v>
      </c>
      <c r="K3569" s="95">
        <v>2.2511603832244802</v>
      </c>
      <c r="L3569" s="110">
        <v>78.450775146483977</v>
      </c>
    </row>
    <row r="3570" spans="1:12" ht="15" customHeight="1">
      <c r="A3570" s="90">
        <v>95</v>
      </c>
      <c r="B3570" s="92" t="s">
        <v>4135</v>
      </c>
      <c r="C3570" s="90" t="s">
        <v>82</v>
      </c>
      <c r="D3570" s="90">
        <v>1</v>
      </c>
      <c r="E3570" s="90">
        <v>1</v>
      </c>
      <c r="F3570" s="90" t="s">
        <v>566</v>
      </c>
      <c r="G3570" s="95">
        <v>6.4225535131476201</v>
      </c>
      <c r="H3570" s="97">
        <v>7.4991696661853595</v>
      </c>
      <c r="I3570" s="97">
        <v>5.3459373601098807</v>
      </c>
      <c r="J3570" s="90" t="s">
        <v>8678</v>
      </c>
      <c r="K3570" s="95">
        <v>2.6264867782592698</v>
      </c>
      <c r="L3570" s="110">
        <v>104.41729736328102</v>
      </c>
    </row>
    <row r="3571" spans="1:12" ht="15" customHeight="1">
      <c r="A3571" s="90">
        <v>95</v>
      </c>
      <c r="B3571" s="92" t="s">
        <v>4136</v>
      </c>
      <c r="C3571" s="90" t="s">
        <v>82</v>
      </c>
      <c r="D3571" s="90">
        <v>1</v>
      </c>
      <c r="E3571" s="90">
        <v>1</v>
      </c>
      <c r="F3571" s="90" t="s">
        <v>566</v>
      </c>
      <c r="G3571" s="95">
        <v>10.9014914556998</v>
      </c>
      <c r="H3571" s="97">
        <v>12.728914422185488</v>
      </c>
      <c r="I3571" s="97">
        <v>9.0740684892141115</v>
      </c>
      <c r="J3571" s="90" t="s">
        <v>8678</v>
      </c>
      <c r="K3571" s="95">
        <v>4.3873391151428196</v>
      </c>
      <c r="L3571" s="110">
        <v>110.49673461914</v>
      </c>
    </row>
    <row r="3572" spans="1:12" ht="15" customHeight="1">
      <c r="A3572" s="90">
        <v>95</v>
      </c>
      <c r="B3572" s="92" t="s">
        <v>4137</v>
      </c>
      <c r="C3572" s="90" t="s">
        <v>82</v>
      </c>
      <c r="D3572" s="90">
        <v>1</v>
      </c>
      <c r="E3572" s="90">
        <v>1</v>
      </c>
      <c r="F3572" s="90" t="s">
        <v>566</v>
      </c>
      <c r="G3572" s="95">
        <v>12.5072343127667</v>
      </c>
      <c r="H3572" s="97">
        <v>14.603828831346773</v>
      </c>
      <c r="I3572" s="97">
        <v>10.410639794186627</v>
      </c>
      <c r="J3572" s="90" t="s">
        <v>8678</v>
      </c>
      <c r="K3572" s="95">
        <v>4.4673490524291903</v>
      </c>
      <c r="L3572" s="110">
        <v>105.88497924804602</v>
      </c>
    </row>
    <row r="3573" spans="1:12" ht="15" customHeight="1">
      <c r="A3573" s="90">
        <v>95</v>
      </c>
      <c r="B3573" s="92" t="s">
        <v>4138</v>
      </c>
      <c r="C3573" s="90" t="s">
        <v>82</v>
      </c>
      <c r="D3573" s="90">
        <v>1</v>
      </c>
      <c r="E3573" s="90">
        <v>1</v>
      </c>
      <c r="F3573" s="90" t="s">
        <v>566</v>
      </c>
      <c r="G3573" s="95">
        <v>3.4648642130103098</v>
      </c>
      <c r="H3573" s="97">
        <v>4.0456812933464921</v>
      </c>
      <c r="I3573" s="97">
        <v>2.8840471326741275</v>
      </c>
      <c r="J3573" s="90" t="s">
        <v>8678</v>
      </c>
      <c r="K3573" s="95">
        <v>2.8514289855957</v>
      </c>
      <c r="L3573" s="110">
        <v>111.46871948242102</v>
      </c>
    </row>
    <row r="3574" spans="1:12" ht="15" customHeight="1">
      <c r="A3574" s="90">
        <v>95</v>
      </c>
      <c r="B3574" s="92" t="s">
        <v>4139</v>
      </c>
      <c r="C3574" s="90" t="s">
        <v>82</v>
      </c>
      <c r="D3574" s="90">
        <v>1</v>
      </c>
      <c r="E3574" s="90">
        <v>1</v>
      </c>
      <c r="F3574" s="90" t="s">
        <v>566</v>
      </c>
      <c r="G3574" s="95">
        <v>16.275857819227099</v>
      </c>
      <c r="H3574" s="97">
        <v>19.004188754400225</v>
      </c>
      <c r="I3574" s="97">
        <v>13.547526884053974</v>
      </c>
      <c r="J3574" s="90" t="s">
        <v>8678</v>
      </c>
      <c r="K3574" s="95">
        <v>1.7681027650833101</v>
      </c>
      <c r="L3574" s="110">
        <v>109.93093872070301</v>
      </c>
    </row>
    <row r="3575" spans="1:12" ht="15" customHeight="1">
      <c r="A3575" s="90">
        <v>95</v>
      </c>
      <c r="B3575" s="92" t="s">
        <v>4140</v>
      </c>
      <c r="C3575" s="90" t="s">
        <v>82</v>
      </c>
      <c r="D3575" s="90">
        <v>1</v>
      </c>
      <c r="E3575" s="90">
        <v>1</v>
      </c>
      <c r="F3575" s="90" t="s">
        <v>566</v>
      </c>
      <c r="G3575" s="95">
        <v>19.114292909659</v>
      </c>
      <c r="H3575" s="97">
        <v>22.318432269230982</v>
      </c>
      <c r="I3575" s="97">
        <v>15.910153550087017</v>
      </c>
      <c r="J3575" s="90" t="s">
        <v>8678</v>
      </c>
      <c r="K3575" s="95">
        <v>3.36421370506286</v>
      </c>
      <c r="L3575" s="110">
        <v>127.19390869140602</v>
      </c>
    </row>
    <row r="3576" spans="1:12" ht="15" customHeight="1">
      <c r="A3576" s="90">
        <v>95</v>
      </c>
      <c r="B3576" s="92" t="s">
        <v>4141</v>
      </c>
      <c r="C3576" s="90" t="s">
        <v>82</v>
      </c>
      <c r="D3576" s="90">
        <v>1</v>
      </c>
      <c r="E3576" s="90">
        <v>1</v>
      </c>
      <c r="F3576" s="90" t="s">
        <v>566</v>
      </c>
      <c r="G3576" s="95">
        <v>0.23907943375292001</v>
      </c>
      <c r="H3576" s="97">
        <v>0.27915644980433824</v>
      </c>
      <c r="I3576" s="97">
        <v>0.19900241770150179</v>
      </c>
      <c r="J3576" s="90" t="s">
        <v>8678</v>
      </c>
      <c r="K3576" s="95">
        <v>2.3202655315399099</v>
      </c>
      <c r="L3576" s="110">
        <v>137.33264160156199</v>
      </c>
    </row>
    <row r="3577" spans="1:12" ht="15" customHeight="1">
      <c r="A3577" s="90">
        <v>95</v>
      </c>
      <c r="B3577" s="92" t="s">
        <v>4142</v>
      </c>
      <c r="C3577" s="90" t="s">
        <v>82</v>
      </c>
      <c r="D3577" s="90">
        <v>1</v>
      </c>
      <c r="E3577" s="90">
        <v>1</v>
      </c>
      <c r="F3577" s="90" t="s">
        <v>566</v>
      </c>
      <c r="G3577" s="95">
        <v>0.48693891662946898</v>
      </c>
      <c r="H3577" s="97">
        <v>0.56856475316205646</v>
      </c>
      <c r="I3577" s="97">
        <v>0.4053130800968815</v>
      </c>
      <c r="J3577" s="90" t="s">
        <v>8678</v>
      </c>
      <c r="K3577" s="95">
        <v>1.9967588186264</v>
      </c>
      <c r="L3577" s="110">
        <v>146.57629394531199</v>
      </c>
    </row>
    <row r="3578" spans="1:12" ht="15" customHeight="1">
      <c r="A3578" s="90">
        <v>95</v>
      </c>
      <c r="B3578" s="92" t="s">
        <v>4143</v>
      </c>
      <c r="C3578" s="90" t="s">
        <v>82</v>
      </c>
      <c r="D3578" s="90">
        <v>1</v>
      </c>
      <c r="E3578" s="90">
        <v>1</v>
      </c>
      <c r="F3578" s="90" t="s">
        <v>566</v>
      </c>
      <c r="G3578" s="95">
        <v>0</v>
      </c>
      <c r="H3578" s="97">
        <v>0</v>
      </c>
      <c r="I3578" s="97">
        <v>0</v>
      </c>
      <c r="J3578" s="90" t="s">
        <v>8678</v>
      </c>
      <c r="K3578" s="95">
        <v>1.2772481441497801</v>
      </c>
      <c r="L3578" s="110">
        <v>126.55401611328102</v>
      </c>
    </row>
    <row r="3579" spans="1:12" ht="15" customHeight="1">
      <c r="A3579" s="90">
        <v>95</v>
      </c>
      <c r="B3579" s="92" t="s">
        <v>4144</v>
      </c>
      <c r="C3579" s="90" t="s">
        <v>82</v>
      </c>
      <c r="D3579" s="90">
        <v>1</v>
      </c>
      <c r="E3579" s="90">
        <v>1</v>
      </c>
      <c r="F3579" s="90" t="s">
        <v>566</v>
      </c>
      <c r="G3579" s="95">
        <v>0</v>
      </c>
      <c r="H3579" s="97">
        <v>0</v>
      </c>
      <c r="I3579" s="97">
        <v>0</v>
      </c>
      <c r="J3579" s="90" t="s">
        <v>8678</v>
      </c>
      <c r="K3579" s="95">
        <v>0.72446125745773304</v>
      </c>
      <c r="L3579" s="110">
        <v>127.66140747070301</v>
      </c>
    </row>
    <row r="3580" spans="1:12" ht="15" customHeight="1">
      <c r="A3580" s="90">
        <v>95</v>
      </c>
      <c r="B3580" s="92" t="s">
        <v>4145</v>
      </c>
      <c r="C3580" s="90" t="s">
        <v>82</v>
      </c>
      <c r="D3580" s="90">
        <v>1</v>
      </c>
      <c r="E3580" s="90">
        <v>1</v>
      </c>
      <c r="F3580" s="90" t="s">
        <v>566</v>
      </c>
      <c r="G3580" s="95">
        <v>0</v>
      </c>
      <c r="H3580" s="97">
        <v>0</v>
      </c>
      <c r="I3580" s="97">
        <v>0</v>
      </c>
      <c r="J3580" s="90" t="s">
        <v>8678</v>
      </c>
      <c r="K3580" s="95">
        <v>2.2643184661865199</v>
      </c>
      <c r="L3580" s="110">
        <v>147.53298950195301</v>
      </c>
    </row>
    <row r="3581" spans="1:12" ht="15" customHeight="1">
      <c r="A3581" s="90">
        <v>95</v>
      </c>
      <c r="B3581" s="92" t="s">
        <v>4146</v>
      </c>
      <c r="C3581" s="90" t="s">
        <v>82</v>
      </c>
      <c r="D3581" s="90">
        <v>1</v>
      </c>
      <c r="E3581" s="90">
        <v>1</v>
      </c>
      <c r="F3581" s="90" t="s">
        <v>566</v>
      </c>
      <c r="G3581" s="95">
        <v>43.8188369555183</v>
      </c>
      <c r="H3581" s="97">
        <v>51.164212525696705</v>
      </c>
      <c r="I3581" s="97">
        <v>36.473461385339895</v>
      </c>
      <c r="J3581" s="90" t="s">
        <v>8678</v>
      </c>
      <c r="K3581" s="95">
        <v>1.9709569215774501</v>
      </c>
      <c r="L3581" s="110">
        <v>124.79876708984301</v>
      </c>
    </row>
    <row r="3582" spans="1:12" ht="15" customHeight="1">
      <c r="A3582" s="90">
        <v>95</v>
      </c>
      <c r="B3582" s="92" t="s">
        <v>4147</v>
      </c>
      <c r="C3582" s="90" t="s">
        <v>82</v>
      </c>
      <c r="D3582" s="90">
        <v>1</v>
      </c>
      <c r="E3582" s="90">
        <v>1</v>
      </c>
      <c r="F3582" s="90" t="s">
        <v>566</v>
      </c>
      <c r="G3582" s="95">
        <v>36.044189208397803</v>
      </c>
      <c r="H3582" s="97">
        <v>42.086296330661604</v>
      </c>
      <c r="I3582" s="97">
        <v>30.002082086134003</v>
      </c>
      <c r="J3582" s="90" t="s">
        <v>8678</v>
      </c>
      <c r="K3582" s="95">
        <v>1.6128238439559901</v>
      </c>
      <c r="L3582" s="110">
        <v>131.82931518554602</v>
      </c>
    </row>
    <row r="3583" spans="1:12" ht="15" customHeight="1">
      <c r="A3583" s="90">
        <v>95</v>
      </c>
      <c r="B3583" s="92" t="s">
        <v>4148</v>
      </c>
      <c r="C3583" s="90" t="s">
        <v>82</v>
      </c>
      <c r="D3583" s="90">
        <v>1</v>
      </c>
      <c r="E3583" s="90">
        <v>1</v>
      </c>
      <c r="F3583" s="90" t="s">
        <v>566</v>
      </c>
      <c r="G3583" s="95">
        <v>34.281203969454303</v>
      </c>
      <c r="H3583" s="97">
        <v>40.027780913273013</v>
      </c>
      <c r="I3583" s="97">
        <v>28.534627025635594</v>
      </c>
      <c r="J3583" s="90" t="s">
        <v>8678</v>
      </c>
      <c r="K3583" s="95">
        <v>1.5112161636352499</v>
      </c>
      <c r="L3583" s="110">
        <v>106.55429077148398</v>
      </c>
    </row>
    <row r="3584" spans="1:12" ht="15" customHeight="1">
      <c r="A3584" s="90">
        <v>95</v>
      </c>
      <c r="B3584" s="92" t="s">
        <v>4149</v>
      </c>
      <c r="C3584" s="90" t="s">
        <v>82</v>
      </c>
      <c r="D3584" s="90">
        <v>1</v>
      </c>
      <c r="E3584" s="90">
        <v>1</v>
      </c>
      <c r="F3584" s="90" t="s">
        <v>566</v>
      </c>
      <c r="G3584" s="95">
        <v>0</v>
      </c>
      <c r="H3584" s="97">
        <v>0</v>
      </c>
      <c r="I3584" s="97">
        <v>0</v>
      </c>
      <c r="J3584" s="90" t="s">
        <v>8678</v>
      </c>
      <c r="K3584" s="95">
        <v>1.2622702121734599</v>
      </c>
      <c r="L3584" s="110">
        <v>96.6298828125</v>
      </c>
    </row>
    <row r="3585" spans="1:12" ht="15" customHeight="1">
      <c r="A3585" s="90">
        <v>95</v>
      </c>
      <c r="B3585" s="92" t="s">
        <v>4150</v>
      </c>
      <c r="C3585" s="90" t="s">
        <v>82</v>
      </c>
      <c r="D3585" s="90">
        <v>1</v>
      </c>
      <c r="E3585" s="90">
        <v>1</v>
      </c>
      <c r="F3585" s="90" t="s">
        <v>566</v>
      </c>
      <c r="G3585" s="95">
        <v>21.0382556957581</v>
      </c>
      <c r="H3585" s="97">
        <v>24.564909987921531</v>
      </c>
      <c r="I3585" s="97">
        <v>17.511601403594668</v>
      </c>
      <c r="J3585" s="90" t="s">
        <v>8678</v>
      </c>
      <c r="K3585" s="95">
        <v>1.5385888814926101</v>
      </c>
      <c r="L3585" s="110">
        <v>141.20660400390602</v>
      </c>
    </row>
    <row r="3586" spans="1:12" ht="15" customHeight="1">
      <c r="A3586" s="90">
        <v>95</v>
      </c>
      <c r="B3586" s="92" t="s">
        <v>4151</v>
      </c>
      <c r="C3586" s="90" t="s">
        <v>82</v>
      </c>
      <c r="D3586" s="90">
        <v>1</v>
      </c>
      <c r="E3586" s="90">
        <v>1</v>
      </c>
      <c r="F3586" s="90" t="s">
        <v>566</v>
      </c>
      <c r="G3586" s="95">
        <v>0</v>
      </c>
      <c r="H3586" s="97">
        <v>0</v>
      </c>
      <c r="I3586" s="97">
        <v>0</v>
      </c>
      <c r="J3586" s="90" t="s">
        <v>8678</v>
      </c>
      <c r="K3586" s="95">
        <v>2.0482826232910099</v>
      </c>
      <c r="L3586" s="110">
        <v>131.75146484375</v>
      </c>
    </row>
    <row r="3587" spans="1:12" ht="15" customHeight="1">
      <c r="A3587" s="90">
        <v>95</v>
      </c>
      <c r="B3587" s="92" t="s">
        <v>4152</v>
      </c>
      <c r="C3587" s="90" t="s">
        <v>82</v>
      </c>
      <c r="D3587" s="90">
        <v>1</v>
      </c>
      <c r="E3587" s="90">
        <v>1</v>
      </c>
      <c r="F3587" s="90" t="s">
        <v>566</v>
      </c>
      <c r="G3587" s="95">
        <v>8.9899131094521006E-3</v>
      </c>
      <c r="H3587" s="97">
        <v>1.0496897153762296E-2</v>
      </c>
      <c r="I3587" s="97">
        <v>7.482929065141905E-3</v>
      </c>
      <c r="J3587" s="90" t="s">
        <v>8678</v>
      </c>
      <c r="K3587" s="95">
        <v>2.0262813568115199</v>
      </c>
      <c r="L3587" s="110">
        <v>112.05804443359301</v>
      </c>
    </row>
    <row r="3588" spans="1:12" ht="15" customHeight="1">
      <c r="A3588" s="90">
        <v>95</v>
      </c>
      <c r="B3588" s="92" t="s">
        <v>4153</v>
      </c>
      <c r="C3588" s="90" t="s">
        <v>82</v>
      </c>
      <c r="D3588" s="90">
        <v>1</v>
      </c>
      <c r="E3588" s="90">
        <v>1</v>
      </c>
      <c r="F3588" s="90" t="s">
        <v>566</v>
      </c>
      <c r="G3588" s="95">
        <v>45.276316420411</v>
      </c>
      <c r="H3588" s="97">
        <v>52.866010069280705</v>
      </c>
      <c r="I3588" s="97">
        <v>37.686622771541295</v>
      </c>
      <c r="J3588" s="90" t="s">
        <v>8678</v>
      </c>
      <c r="K3588" s="95">
        <v>1.43867671489715</v>
      </c>
      <c r="L3588" s="110">
        <v>102.60995483398398</v>
      </c>
    </row>
    <row r="3589" spans="1:12" ht="15" customHeight="1">
      <c r="A3589" s="90">
        <v>95</v>
      </c>
      <c r="B3589" s="92" t="s">
        <v>4154</v>
      </c>
      <c r="C3589" s="90" t="s">
        <v>82</v>
      </c>
      <c r="D3589" s="90">
        <v>1</v>
      </c>
      <c r="E3589" s="90">
        <v>1</v>
      </c>
      <c r="F3589" s="90" t="s">
        <v>566</v>
      </c>
      <c r="G3589" s="95">
        <v>2.4831096636254002</v>
      </c>
      <c r="H3589" s="97">
        <v>2.8993546926704026</v>
      </c>
      <c r="I3589" s="97">
        <v>2.0668646345803978</v>
      </c>
      <c r="J3589" s="90" t="s">
        <v>8678</v>
      </c>
      <c r="K3589" s="95">
        <v>1.3550392389297401</v>
      </c>
      <c r="L3589" s="110">
        <v>166.1898455619812</v>
      </c>
    </row>
    <row r="3590" spans="1:12" ht="15" customHeight="1">
      <c r="A3590" s="90">
        <v>95</v>
      </c>
      <c r="B3590" s="92" t="s">
        <v>4155</v>
      </c>
      <c r="C3590" s="90" t="s">
        <v>82</v>
      </c>
      <c r="D3590" s="90">
        <v>1</v>
      </c>
      <c r="E3590" s="90">
        <v>1</v>
      </c>
      <c r="F3590" s="90" t="s">
        <v>566</v>
      </c>
      <c r="G3590" s="95">
        <v>0</v>
      </c>
      <c r="H3590" s="97">
        <v>0</v>
      </c>
      <c r="I3590" s="97">
        <v>0</v>
      </c>
      <c r="J3590" s="90" t="s">
        <v>8678</v>
      </c>
      <c r="K3590" s="95">
        <v>0.54038065671920699</v>
      </c>
      <c r="L3590" s="110">
        <v>87.869049072265</v>
      </c>
    </row>
    <row r="3591" spans="1:12" ht="15" customHeight="1">
      <c r="A3591" s="90">
        <v>95</v>
      </c>
      <c r="B3591" s="92" t="s">
        <v>4156</v>
      </c>
      <c r="C3591" s="90" t="s">
        <v>82</v>
      </c>
      <c r="D3591" s="90">
        <v>1</v>
      </c>
      <c r="E3591" s="90">
        <v>1</v>
      </c>
      <c r="F3591" s="90" t="s">
        <v>566</v>
      </c>
      <c r="G3591" s="95">
        <v>34.832564223924102</v>
      </c>
      <c r="H3591" s="97">
        <v>40.671565988320793</v>
      </c>
      <c r="I3591" s="97">
        <v>28.993562459527407</v>
      </c>
      <c r="J3591" s="90" t="s">
        <v>8678</v>
      </c>
      <c r="K3591" s="95">
        <v>0.72123831510543801</v>
      </c>
      <c r="L3591" s="110">
        <v>153.47821044921807</v>
      </c>
    </row>
    <row r="3592" spans="1:12" ht="15" customHeight="1">
      <c r="A3592" s="90">
        <v>95</v>
      </c>
      <c r="B3592" s="92" t="s">
        <v>4157</v>
      </c>
      <c r="C3592" s="90" t="s">
        <v>82</v>
      </c>
      <c r="D3592" s="90">
        <v>1</v>
      </c>
      <c r="E3592" s="90">
        <v>1</v>
      </c>
      <c r="F3592" s="90" t="s">
        <v>566</v>
      </c>
      <c r="G3592" s="95">
        <v>0</v>
      </c>
      <c r="H3592" s="97">
        <v>0</v>
      </c>
      <c r="I3592" s="97">
        <v>0</v>
      </c>
      <c r="J3592" s="90" t="s">
        <v>8678</v>
      </c>
      <c r="K3592" s="95">
        <v>0.63285183906555098</v>
      </c>
      <c r="L3592" s="110">
        <v>180.80273818969721</v>
      </c>
    </row>
    <row r="3593" spans="1:12" ht="15" customHeight="1">
      <c r="A3593" s="90">
        <v>95</v>
      </c>
      <c r="B3593" s="92" t="s">
        <v>4158</v>
      </c>
      <c r="C3593" s="90" t="s">
        <v>82</v>
      </c>
      <c r="D3593" s="90">
        <v>1</v>
      </c>
      <c r="E3593" s="90">
        <v>1</v>
      </c>
      <c r="F3593" s="90" t="s">
        <v>566</v>
      </c>
      <c r="G3593" s="95">
        <v>0</v>
      </c>
      <c r="H3593" s="97">
        <v>0</v>
      </c>
      <c r="I3593" s="97">
        <v>0</v>
      </c>
      <c r="J3593" s="90" t="s">
        <v>8678</v>
      </c>
      <c r="K3593" s="95">
        <v>2.1131598949432302</v>
      </c>
      <c r="L3593" s="110">
        <v>140.41140747070301</v>
      </c>
    </row>
    <row r="3594" spans="1:12" ht="15" customHeight="1">
      <c r="A3594" s="90">
        <v>95</v>
      </c>
      <c r="B3594" s="92" t="s">
        <v>4159</v>
      </c>
      <c r="C3594" s="90" t="s">
        <v>82</v>
      </c>
      <c r="D3594" s="90">
        <v>1</v>
      </c>
      <c r="E3594" s="90">
        <v>1</v>
      </c>
      <c r="F3594" s="90" t="s">
        <v>566</v>
      </c>
      <c r="G3594" s="95">
        <v>0</v>
      </c>
      <c r="H3594" s="97">
        <v>0</v>
      </c>
      <c r="I3594" s="97">
        <v>0</v>
      </c>
      <c r="J3594" s="90" t="s">
        <v>8678</v>
      </c>
      <c r="K3594" s="95">
        <v>1.82769894599914</v>
      </c>
      <c r="L3594" s="110">
        <v>150.22531127929602</v>
      </c>
    </row>
    <row r="3595" spans="1:12" ht="15" customHeight="1">
      <c r="A3595" s="90">
        <v>95</v>
      </c>
      <c r="B3595" s="92" t="s">
        <v>4160</v>
      </c>
      <c r="C3595" s="90" t="s">
        <v>82</v>
      </c>
      <c r="D3595" s="90">
        <v>1</v>
      </c>
      <c r="E3595" s="90">
        <v>1</v>
      </c>
      <c r="F3595" s="90" t="s">
        <v>566</v>
      </c>
      <c r="G3595" s="95">
        <v>16.6298458138291</v>
      </c>
      <c r="H3595" s="97">
        <v>19.417515949865212</v>
      </c>
      <c r="I3595" s="97">
        <v>13.842175677792987</v>
      </c>
      <c r="J3595" s="90" t="s">
        <v>8678</v>
      </c>
      <c r="K3595" s="95">
        <v>1.2168563604354801</v>
      </c>
      <c r="L3595" s="110">
        <v>191.96154403686521</v>
      </c>
    </row>
    <row r="3596" spans="1:12" ht="15" customHeight="1">
      <c r="A3596" s="90">
        <v>95</v>
      </c>
      <c r="B3596" s="92" t="s">
        <v>4161</v>
      </c>
      <c r="C3596" s="90" t="s">
        <v>82</v>
      </c>
      <c r="D3596" s="90">
        <v>1</v>
      </c>
      <c r="E3596" s="90">
        <v>1</v>
      </c>
      <c r="F3596" s="90" t="s">
        <v>566</v>
      </c>
      <c r="G3596" s="95">
        <v>10.6537844874514</v>
      </c>
      <c r="H3596" s="97">
        <v>12.439684199566329</v>
      </c>
      <c r="I3596" s="97">
        <v>8.8678847753364707</v>
      </c>
      <c r="J3596" s="90" t="s">
        <v>8678</v>
      </c>
      <c r="K3596" s="95">
        <v>0.65593296289443903</v>
      </c>
      <c r="L3596" s="110">
        <v>206.8274421691894</v>
      </c>
    </row>
    <row r="3597" spans="1:12" ht="15" customHeight="1">
      <c r="A3597" s="90">
        <v>95</v>
      </c>
      <c r="B3597" s="92" t="s">
        <v>4162</v>
      </c>
      <c r="C3597" s="90" t="s">
        <v>82</v>
      </c>
      <c r="D3597" s="90">
        <v>1</v>
      </c>
      <c r="E3597" s="90">
        <v>1</v>
      </c>
      <c r="F3597" s="90" t="s">
        <v>566</v>
      </c>
      <c r="G3597" s="95">
        <v>1.37635692681052</v>
      </c>
      <c r="H3597" s="97">
        <v>1.6070763901386456</v>
      </c>
      <c r="I3597" s="97">
        <v>1.1456374634823945</v>
      </c>
      <c r="J3597" s="90" t="s">
        <v>8678</v>
      </c>
      <c r="K3597" s="95">
        <v>1.1956864595413199</v>
      </c>
      <c r="L3597" s="110">
        <v>192.07809448242179</v>
      </c>
    </row>
    <row r="3598" spans="1:12" ht="15" customHeight="1">
      <c r="A3598" s="90">
        <v>95</v>
      </c>
      <c r="B3598" s="92" t="s">
        <v>4163</v>
      </c>
      <c r="C3598" s="90" t="s">
        <v>82</v>
      </c>
      <c r="D3598" s="90">
        <v>1</v>
      </c>
      <c r="E3598" s="90">
        <v>1</v>
      </c>
      <c r="F3598" s="90" t="s">
        <v>566</v>
      </c>
      <c r="G3598" s="95">
        <v>0</v>
      </c>
      <c r="H3598" s="97">
        <v>0</v>
      </c>
      <c r="I3598" s="97">
        <v>0</v>
      </c>
      <c r="J3598" s="90" t="s">
        <v>8678</v>
      </c>
      <c r="K3598" s="95">
        <v>1.24591732025146</v>
      </c>
      <c r="L3598" s="110">
        <v>141.585205078125</v>
      </c>
    </row>
    <row r="3599" spans="1:12" ht="15" customHeight="1">
      <c r="A3599" s="90">
        <v>95</v>
      </c>
      <c r="B3599" s="92" t="s">
        <v>4164</v>
      </c>
      <c r="C3599" s="90" t="s">
        <v>82</v>
      </c>
      <c r="D3599" s="90">
        <v>1</v>
      </c>
      <c r="E3599" s="90">
        <v>1</v>
      </c>
      <c r="F3599" s="90" t="s">
        <v>566</v>
      </c>
      <c r="G3599" s="95">
        <v>7.0661233536656702</v>
      </c>
      <c r="H3599" s="97">
        <v>8.2506214705502288</v>
      </c>
      <c r="I3599" s="97">
        <v>5.8816252367811117</v>
      </c>
      <c r="J3599" s="90" t="s">
        <v>8678</v>
      </c>
      <c r="K3599" s="95">
        <v>0.83814477920532204</v>
      </c>
      <c r="L3599" s="110">
        <v>136.547607421875</v>
      </c>
    </row>
    <row r="3600" spans="1:12" ht="15" customHeight="1">
      <c r="A3600" s="90">
        <v>95</v>
      </c>
      <c r="B3600" s="92" t="s">
        <v>4165</v>
      </c>
      <c r="C3600" s="90" t="s">
        <v>82</v>
      </c>
      <c r="D3600" s="90">
        <v>1</v>
      </c>
      <c r="E3600" s="90">
        <v>1</v>
      </c>
      <c r="F3600" s="90" t="s">
        <v>566</v>
      </c>
      <c r="G3600" s="95">
        <v>17.137713962566199</v>
      </c>
      <c r="H3600" s="97">
        <v>20.010518313743439</v>
      </c>
      <c r="I3600" s="97">
        <v>14.264909611388957</v>
      </c>
      <c r="J3600" s="90" t="s">
        <v>8678</v>
      </c>
      <c r="K3600" s="95">
        <v>1.45056092739105</v>
      </c>
      <c r="L3600" s="110">
        <v>213.3941764831543</v>
      </c>
    </row>
    <row r="3601" spans="1:12" ht="15" customHeight="1">
      <c r="A3601" s="90">
        <v>95</v>
      </c>
      <c r="B3601" s="92" t="s">
        <v>4166</v>
      </c>
      <c r="C3601" s="90" t="s">
        <v>82</v>
      </c>
      <c r="D3601" s="90">
        <v>1</v>
      </c>
      <c r="E3601" s="90">
        <v>1</v>
      </c>
      <c r="F3601" s="90" t="s">
        <v>566</v>
      </c>
      <c r="G3601" s="95">
        <v>26.432133383236302</v>
      </c>
      <c r="H3601" s="97">
        <v>30.862966337977021</v>
      </c>
      <c r="I3601" s="97">
        <v>22.001300428495583</v>
      </c>
      <c r="J3601" s="90" t="s">
        <v>8678</v>
      </c>
      <c r="K3601" s="95">
        <v>1.57802438735961</v>
      </c>
      <c r="L3601" s="110">
        <v>221.87563323974601</v>
      </c>
    </row>
    <row r="3602" spans="1:12" ht="15" customHeight="1">
      <c r="A3602" s="90">
        <v>95</v>
      </c>
      <c r="B3602" s="92" t="s">
        <v>4167</v>
      </c>
      <c r="C3602" s="90" t="s">
        <v>82</v>
      </c>
      <c r="D3602" s="90">
        <v>1</v>
      </c>
      <c r="E3602" s="90">
        <v>1</v>
      </c>
      <c r="F3602" s="90" t="s">
        <v>566</v>
      </c>
      <c r="G3602" s="95">
        <v>0</v>
      </c>
      <c r="H3602" s="97">
        <v>0</v>
      </c>
      <c r="I3602" s="97">
        <v>0</v>
      </c>
      <c r="J3602" s="90" t="s">
        <v>8678</v>
      </c>
      <c r="K3602" s="95">
        <v>1.1401131153106601</v>
      </c>
      <c r="L3602" s="110">
        <v>209.46657562255851</v>
      </c>
    </row>
    <row r="3603" spans="1:12" ht="15" customHeight="1">
      <c r="A3603" s="90">
        <v>95</v>
      </c>
      <c r="B3603" s="92" t="s">
        <v>4168</v>
      </c>
      <c r="C3603" s="90" t="s">
        <v>82</v>
      </c>
      <c r="D3603" s="90">
        <v>1</v>
      </c>
      <c r="E3603" s="90">
        <v>1</v>
      </c>
      <c r="F3603" s="90" t="s">
        <v>566</v>
      </c>
      <c r="G3603" s="95">
        <v>10.719463677422199</v>
      </c>
      <c r="H3603" s="97">
        <v>12.516373228022125</v>
      </c>
      <c r="I3603" s="97">
        <v>8.9225541268222734</v>
      </c>
      <c r="J3603" s="90" t="s">
        <v>8678</v>
      </c>
      <c r="K3603" s="95">
        <v>1.05141913890838</v>
      </c>
      <c r="L3603" s="110">
        <v>203.49117279052729</v>
      </c>
    </row>
    <row r="3604" spans="1:12" ht="15" customHeight="1">
      <c r="A3604" s="90">
        <v>95</v>
      </c>
      <c r="B3604" s="92" t="s">
        <v>4169</v>
      </c>
      <c r="C3604" s="90" t="s">
        <v>82</v>
      </c>
      <c r="D3604" s="90">
        <v>1</v>
      </c>
      <c r="E3604" s="90">
        <v>1</v>
      </c>
      <c r="F3604" s="90" t="s">
        <v>566</v>
      </c>
      <c r="G3604" s="95">
        <v>1.8792955001513501</v>
      </c>
      <c r="H3604" s="97">
        <v>2.1943228312046794</v>
      </c>
      <c r="I3604" s="97">
        <v>1.5642681690980205</v>
      </c>
      <c r="J3604" s="90" t="s">
        <v>8678</v>
      </c>
      <c r="K3604" s="95">
        <v>1.20419526100158</v>
      </c>
      <c r="L3604" s="110">
        <v>222.30884170532221</v>
      </c>
    </row>
    <row r="3605" spans="1:12" ht="15" customHeight="1">
      <c r="A3605" s="90">
        <v>95</v>
      </c>
      <c r="B3605" s="92" t="s">
        <v>4170</v>
      </c>
      <c r="C3605" s="90" t="s">
        <v>82</v>
      </c>
      <c r="D3605" s="90">
        <v>1</v>
      </c>
      <c r="E3605" s="90">
        <v>1</v>
      </c>
      <c r="F3605" s="90" t="s">
        <v>566</v>
      </c>
      <c r="G3605" s="95">
        <v>1.56513720055939</v>
      </c>
      <c r="H3605" s="97">
        <v>1.8275020042769508</v>
      </c>
      <c r="I3605" s="97">
        <v>1.3027723968418292</v>
      </c>
      <c r="J3605" s="90" t="s">
        <v>8678</v>
      </c>
      <c r="K3605" s="95">
        <v>0.49320372939109802</v>
      </c>
      <c r="L3605" s="110">
        <v>193.0441131591796</v>
      </c>
    </row>
    <row r="3606" spans="1:12" ht="15" customHeight="1">
      <c r="A3606" s="90">
        <v>95</v>
      </c>
      <c r="B3606" s="92" t="s">
        <v>4171</v>
      </c>
      <c r="C3606" s="90" t="s">
        <v>82</v>
      </c>
      <c r="D3606" s="90">
        <v>1</v>
      </c>
      <c r="E3606" s="90">
        <v>1</v>
      </c>
      <c r="F3606" s="90" t="s">
        <v>566</v>
      </c>
      <c r="G3606" s="95">
        <v>0.18119202511009599</v>
      </c>
      <c r="H3606" s="97">
        <v>0.21156534323594922</v>
      </c>
      <c r="I3606" s="97">
        <v>0.15081870698424277</v>
      </c>
      <c r="J3606" s="90" t="s">
        <v>8678</v>
      </c>
      <c r="K3606" s="95">
        <v>0.37331390380859297</v>
      </c>
      <c r="L3606" s="110">
        <v>199.85359191894531</v>
      </c>
    </row>
    <row r="3607" spans="1:12" ht="15" customHeight="1">
      <c r="A3607" s="90">
        <v>95</v>
      </c>
      <c r="B3607" s="92" t="s">
        <v>4172</v>
      </c>
      <c r="C3607" s="90" t="s">
        <v>82</v>
      </c>
      <c r="D3607" s="90">
        <v>1</v>
      </c>
      <c r="E3607" s="90">
        <v>1</v>
      </c>
      <c r="F3607" s="90" t="s">
        <v>566</v>
      </c>
      <c r="G3607" s="95">
        <v>3.7668233878556001E-2</v>
      </c>
      <c r="H3607" s="97">
        <v>4.3982580495838079E-2</v>
      </c>
      <c r="I3607" s="97">
        <v>3.1353887261273923E-2</v>
      </c>
      <c r="J3607" s="90" t="s">
        <v>8678</v>
      </c>
      <c r="K3607" s="95">
        <v>0.328258067369461</v>
      </c>
      <c r="L3607" s="110">
        <v>202.2699432373046</v>
      </c>
    </row>
    <row r="3608" spans="1:12" ht="15" customHeight="1">
      <c r="A3608" s="90">
        <v>95</v>
      </c>
      <c r="B3608" s="92" t="s">
        <v>4173</v>
      </c>
      <c r="C3608" s="90" t="s">
        <v>82</v>
      </c>
      <c r="D3608" s="90">
        <v>1</v>
      </c>
      <c r="E3608" s="90">
        <v>1</v>
      </c>
      <c r="F3608" s="90" t="s">
        <v>566</v>
      </c>
      <c r="G3608" s="95">
        <v>0</v>
      </c>
      <c r="H3608" s="97">
        <v>0</v>
      </c>
      <c r="I3608" s="97">
        <v>0</v>
      </c>
      <c r="J3608" s="90" t="s">
        <v>8678</v>
      </c>
      <c r="K3608" s="95">
        <v>0.842154681682586</v>
      </c>
      <c r="L3608" s="110">
        <v>75.507659912108977</v>
      </c>
    </row>
    <row r="3609" spans="1:12" ht="15" customHeight="1">
      <c r="A3609" s="90">
        <v>95</v>
      </c>
      <c r="B3609" s="92" t="s">
        <v>4174</v>
      </c>
      <c r="C3609" s="90" t="s">
        <v>82</v>
      </c>
      <c r="D3609" s="90">
        <v>1</v>
      </c>
      <c r="E3609" s="90">
        <v>1</v>
      </c>
      <c r="F3609" s="90" t="s">
        <v>566</v>
      </c>
      <c r="G3609" s="95">
        <v>19.037745524913799</v>
      </c>
      <c r="H3609" s="97">
        <v>22.22905320457517</v>
      </c>
      <c r="I3609" s="97">
        <v>15.846437845252428</v>
      </c>
      <c r="J3609" s="90" t="s">
        <v>8678</v>
      </c>
      <c r="K3609" s="95">
        <v>1.04539322853088</v>
      </c>
      <c r="L3609" s="110">
        <v>86.512939453125</v>
      </c>
    </row>
    <row r="3610" spans="1:12" ht="15" customHeight="1">
      <c r="A3610" s="90">
        <v>95</v>
      </c>
      <c r="B3610" s="92" t="s">
        <v>4175</v>
      </c>
      <c r="C3610" s="90" t="s">
        <v>82</v>
      </c>
      <c r="D3610" s="90">
        <v>1</v>
      </c>
      <c r="E3610" s="90">
        <v>1</v>
      </c>
      <c r="F3610" s="90" t="s">
        <v>566</v>
      </c>
      <c r="G3610" s="95">
        <v>18.495964277307799</v>
      </c>
      <c r="H3610" s="97">
        <v>21.596452870543263</v>
      </c>
      <c r="I3610" s="97">
        <v>15.395475684072332</v>
      </c>
      <c r="J3610" s="90" t="s">
        <v>8678</v>
      </c>
      <c r="K3610" s="95">
        <v>1.0308762788772501</v>
      </c>
      <c r="L3610" s="110">
        <v>87.497314453125</v>
      </c>
    </row>
    <row r="3611" spans="1:12" ht="15" customHeight="1">
      <c r="A3611" s="90">
        <v>95</v>
      </c>
      <c r="B3611" s="92" t="s">
        <v>4176</v>
      </c>
      <c r="C3611" s="90" t="s">
        <v>82</v>
      </c>
      <c r="D3611" s="90">
        <v>1</v>
      </c>
      <c r="E3611" s="90">
        <v>1</v>
      </c>
      <c r="F3611" s="90" t="s">
        <v>566</v>
      </c>
      <c r="G3611" s="95">
        <v>6.4944357301840903</v>
      </c>
      <c r="H3611" s="97">
        <v>7.5831015385215794</v>
      </c>
      <c r="I3611" s="97">
        <v>5.4057699218466011</v>
      </c>
      <c r="J3611" s="90" t="s">
        <v>8678</v>
      </c>
      <c r="K3611" s="95">
        <v>1.4352113008499101</v>
      </c>
      <c r="L3611" s="110">
        <v>119.96566772460898</v>
      </c>
    </row>
    <row r="3612" spans="1:12" ht="15" customHeight="1">
      <c r="A3612" s="90">
        <v>95</v>
      </c>
      <c r="B3612" s="92" t="s">
        <v>4177</v>
      </c>
      <c r="C3612" s="90" t="s">
        <v>82</v>
      </c>
      <c r="D3612" s="90">
        <v>1</v>
      </c>
      <c r="E3612" s="90">
        <v>1</v>
      </c>
      <c r="F3612" s="90" t="s">
        <v>566</v>
      </c>
      <c r="G3612" s="95">
        <v>1.0746907491503199</v>
      </c>
      <c r="H3612" s="97">
        <v>1.2548417463645754</v>
      </c>
      <c r="I3612" s="97">
        <v>0.8945397519360645</v>
      </c>
      <c r="J3612" s="90" t="s">
        <v>8678</v>
      </c>
      <c r="K3612" s="95">
        <v>0.93240231275558405</v>
      </c>
      <c r="L3612" s="110">
        <v>134.71298217773398</v>
      </c>
    </row>
    <row r="3613" spans="1:12" ht="15" customHeight="1">
      <c r="A3613" s="90">
        <v>95</v>
      </c>
      <c r="B3613" s="92" t="s">
        <v>4178</v>
      </c>
      <c r="C3613" s="90" t="s">
        <v>82</v>
      </c>
      <c r="D3613" s="90">
        <v>1</v>
      </c>
      <c r="E3613" s="90">
        <v>1</v>
      </c>
      <c r="F3613" s="90" t="s">
        <v>566</v>
      </c>
      <c r="G3613" s="95">
        <v>6.5958541174383596</v>
      </c>
      <c r="H3613" s="97">
        <v>7.7015207454201633</v>
      </c>
      <c r="I3613" s="97">
        <v>5.4901874894565559</v>
      </c>
      <c r="J3613" s="90" t="s">
        <v>8678</v>
      </c>
      <c r="K3613" s="95">
        <v>1.8101100921630799</v>
      </c>
      <c r="L3613" s="110">
        <v>136.32861328125</v>
      </c>
    </row>
    <row r="3614" spans="1:12" ht="15" customHeight="1">
      <c r="A3614" s="90">
        <v>95</v>
      </c>
      <c r="B3614" s="92" t="s">
        <v>4179</v>
      </c>
      <c r="C3614" s="90" t="s">
        <v>82</v>
      </c>
      <c r="D3614" s="90">
        <v>1</v>
      </c>
      <c r="E3614" s="90">
        <v>1</v>
      </c>
      <c r="F3614" s="90" t="s">
        <v>566</v>
      </c>
      <c r="G3614" s="95">
        <v>11.6874002301685</v>
      </c>
      <c r="H3614" s="97">
        <v>13.646565513736482</v>
      </c>
      <c r="I3614" s="97">
        <v>9.7282349466005176</v>
      </c>
      <c r="J3614" s="90" t="s">
        <v>8678</v>
      </c>
      <c r="K3614" s="95">
        <v>2.8853471279144198</v>
      </c>
      <c r="L3614" s="110">
        <v>122.42883300781199</v>
      </c>
    </row>
    <row r="3615" spans="1:12" ht="15" customHeight="1">
      <c r="A3615" s="90">
        <v>95</v>
      </c>
      <c r="B3615" s="92" t="s">
        <v>4180</v>
      </c>
      <c r="C3615" s="90" t="s">
        <v>82</v>
      </c>
      <c r="D3615" s="90">
        <v>1</v>
      </c>
      <c r="E3615" s="90">
        <v>1</v>
      </c>
      <c r="F3615" s="90" t="s">
        <v>566</v>
      </c>
      <c r="G3615" s="95">
        <v>18.790240091945101</v>
      </c>
      <c r="H3615" s="97">
        <v>21.94005830070472</v>
      </c>
      <c r="I3615" s="97">
        <v>15.640421883185484</v>
      </c>
      <c r="J3615" s="90" t="s">
        <v>8678</v>
      </c>
      <c r="K3615" s="95">
        <v>1.9818766117095901</v>
      </c>
      <c r="L3615" s="110">
        <v>115.10687255859301</v>
      </c>
    </row>
    <row r="3616" spans="1:12" ht="15" customHeight="1">
      <c r="A3616" s="90">
        <v>95</v>
      </c>
      <c r="B3616" s="92" t="s">
        <v>4181</v>
      </c>
      <c r="C3616" s="90" t="s">
        <v>82</v>
      </c>
      <c r="D3616" s="90">
        <v>1</v>
      </c>
      <c r="E3616" s="90">
        <v>1</v>
      </c>
      <c r="F3616" s="90" t="s">
        <v>566</v>
      </c>
      <c r="G3616" s="95">
        <v>4.4958982884799896</v>
      </c>
      <c r="H3616" s="97">
        <v>5.2495481739785816</v>
      </c>
      <c r="I3616" s="97">
        <v>3.742248402981398</v>
      </c>
      <c r="J3616" s="90" t="s">
        <v>8678</v>
      </c>
      <c r="K3616" s="95">
        <v>0.84648710489273005</v>
      </c>
      <c r="L3616" s="110">
        <v>136.72320556640602</v>
      </c>
    </row>
    <row r="3617" spans="1:12" ht="15" customHeight="1">
      <c r="A3617" s="90">
        <v>95</v>
      </c>
      <c r="B3617" s="92" t="s">
        <v>4182</v>
      </c>
      <c r="C3617" s="90" t="s">
        <v>82</v>
      </c>
      <c r="D3617" s="90">
        <v>1</v>
      </c>
      <c r="E3617" s="90">
        <v>1</v>
      </c>
      <c r="F3617" s="90" t="s">
        <v>566</v>
      </c>
      <c r="G3617" s="95">
        <v>0</v>
      </c>
      <c r="H3617" s="97">
        <v>0</v>
      </c>
      <c r="I3617" s="97">
        <v>0</v>
      </c>
      <c r="J3617" s="90" t="s">
        <v>8678</v>
      </c>
      <c r="K3617" s="95">
        <v>1.45309841632843</v>
      </c>
      <c r="L3617" s="110">
        <v>134.38671875</v>
      </c>
    </row>
    <row r="3618" spans="1:12" ht="15" customHeight="1">
      <c r="A3618" s="90">
        <v>95</v>
      </c>
      <c r="B3618" s="92" t="s">
        <v>4183</v>
      </c>
      <c r="C3618" s="90" t="s">
        <v>82</v>
      </c>
      <c r="D3618" s="90">
        <v>1</v>
      </c>
      <c r="E3618" s="90">
        <v>1</v>
      </c>
      <c r="F3618" s="90" t="s">
        <v>566</v>
      </c>
      <c r="G3618" s="95">
        <v>15.521879329249799</v>
      </c>
      <c r="H3618" s="97">
        <v>18.123820438368405</v>
      </c>
      <c r="I3618" s="97">
        <v>12.919938220131193</v>
      </c>
      <c r="J3618" s="90" t="s">
        <v>8678</v>
      </c>
      <c r="K3618" s="95">
        <v>1.9513418674468901</v>
      </c>
      <c r="L3618" s="110">
        <v>104.89080810546801</v>
      </c>
    </row>
    <row r="3619" spans="1:12" ht="15" customHeight="1">
      <c r="A3619" s="90">
        <v>95</v>
      </c>
      <c r="B3619" s="92" t="s">
        <v>4184</v>
      </c>
      <c r="C3619" s="90" t="s">
        <v>82</v>
      </c>
      <c r="D3619" s="90">
        <v>1</v>
      </c>
      <c r="E3619" s="90">
        <v>1</v>
      </c>
      <c r="F3619" s="90" t="s">
        <v>566</v>
      </c>
      <c r="G3619" s="95">
        <v>19.3638799409798</v>
      </c>
      <c r="H3619" s="97">
        <v>22.609857710922149</v>
      </c>
      <c r="I3619" s="97">
        <v>16.11790217103745</v>
      </c>
      <c r="J3619" s="90" t="s">
        <v>8678</v>
      </c>
      <c r="K3619" s="95">
        <v>0.82825613021850497</v>
      </c>
      <c r="L3619" s="110">
        <v>86.384033203125</v>
      </c>
    </row>
    <row r="3620" spans="1:12" ht="15" customHeight="1">
      <c r="A3620" s="90">
        <v>95</v>
      </c>
      <c r="B3620" s="92" t="s">
        <v>4185</v>
      </c>
      <c r="C3620" s="90" t="s">
        <v>82</v>
      </c>
      <c r="D3620" s="90">
        <v>1</v>
      </c>
      <c r="E3620" s="90">
        <v>1</v>
      </c>
      <c r="F3620" s="90" t="s">
        <v>566</v>
      </c>
      <c r="G3620" s="95">
        <v>18.939352791253</v>
      </c>
      <c r="H3620" s="97">
        <v>22.114166843234369</v>
      </c>
      <c r="I3620" s="97">
        <v>15.764538739271632</v>
      </c>
      <c r="J3620" s="90" t="s">
        <v>8678</v>
      </c>
      <c r="K3620" s="95">
        <v>1.4870331287384</v>
      </c>
      <c r="L3620" s="110">
        <v>83.431823730468011</v>
      </c>
    </row>
    <row r="3621" spans="1:12" ht="15" customHeight="1">
      <c r="A3621" s="90">
        <v>95</v>
      </c>
      <c r="B3621" s="92" t="s">
        <v>4186</v>
      </c>
      <c r="C3621" s="90" t="s">
        <v>82</v>
      </c>
      <c r="D3621" s="90">
        <v>1</v>
      </c>
      <c r="E3621" s="90">
        <v>1</v>
      </c>
      <c r="F3621" s="90" t="s">
        <v>566</v>
      </c>
      <c r="G3621" s="95">
        <v>0</v>
      </c>
      <c r="H3621" s="97">
        <v>0</v>
      </c>
      <c r="I3621" s="97">
        <v>0</v>
      </c>
      <c r="J3621" s="90" t="s">
        <v>8678</v>
      </c>
      <c r="K3621" s="95">
        <v>2.8837289810180602</v>
      </c>
      <c r="L3621" s="110">
        <v>146.37634277343699</v>
      </c>
    </row>
    <row r="3622" spans="1:12" ht="15" customHeight="1">
      <c r="A3622" s="90">
        <v>95</v>
      </c>
      <c r="B3622" s="92" t="s">
        <v>4187</v>
      </c>
      <c r="C3622" s="90" t="s">
        <v>82</v>
      </c>
      <c r="D3622" s="90">
        <v>1</v>
      </c>
      <c r="E3622" s="90">
        <v>1</v>
      </c>
      <c r="F3622" s="90" t="s">
        <v>566</v>
      </c>
      <c r="G3622" s="95">
        <v>0.76490016211087097</v>
      </c>
      <c r="H3622" s="97">
        <v>0.89312079402992817</v>
      </c>
      <c r="I3622" s="97">
        <v>0.63667953019181378</v>
      </c>
      <c r="J3622" s="90" t="s">
        <v>8678</v>
      </c>
      <c r="K3622" s="95">
        <v>3.3790612220764098</v>
      </c>
      <c r="L3622" s="110">
        <v>126.76101684570301</v>
      </c>
    </row>
    <row r="3623" spans="1:12" ht="15" customHeight="1">
      <c r="A3623" s="90">
        <v>95</v>
      </c>
      <c r="B3623" s="92" t="s">
        <v>4188</v>
      </c>
      <c r="C3623" s="90" t="s">
        <v>82</v>
      </c>
      <c r="D3623" s="90">
        <v>1</v>
      </c>
      <c r="E3623" s="90">
        <v>1</v>
      </c>
      <c r="F3623" s="90" t="s">
        <v>566</v>
      </c>
      <c r="G3623" s="95">
        <v>0.27790725116576798</v>
      </c>
      <c r="H3623" s="97">
        <v>0.32449299545561938</v>
      </c>
      <c r="I3623" s="97">
        <v>0.23132150687591657</v>
      </c>
      <c r="J3623" s="90" t="s">
        <v>8678</v>
      </c>
      <c r="K3623" s="95">
        <v>2.8785755634307799</v>
      </c>
      <c r="L3623" s="110">
        <v>147.5654296875</v>
      </c>
    </row>
    <row r="3624" spans="1:12" ht="15" customHeight="1">
      <c r="A3624" s="90">
        <v>95</v>
      </c>
      <c r="B3624" s="92" t="s">
        <v>4189</v>
      </c>
      <c r="C3624" s="90" t="s">
        <v>82</v>
      </c>
      <c r="D3624" s="90">
        <v>1</v>
      </c>
      <c r="E3624" s="90">
        <v>1</v>
      </c>
      <c r="F3624" s="90" t="s">
        <v>566</v>
      </c>
      <c r="G3624" s="95">
        <v>0.14173269074771599</v>
      </c>
      <c r="H3624" s="97">
        <v>0.16549141910398782</v>
      </c>
      <c r="I3624" s="97">
        <v>0.11797396239144418</v>
      </c>
      <c r="J3624" s="90" t="s">
        <v>8678</v>
      </c>
      <c r="K3624" s="95">
        <v>1.64006543159484</v>
      </c>
      <c r="L3624" s="110">
        <v>137.81488037109301</v>
      </c>
    </row>
    <row r="3625" spans="1:12" ht="15" customHeight="1">
      <c r="A3625" s="90">
        <v>95</v>
      </c>
      <c r="B3625" s="92" t="s">
        <v>4190</v>
      </c>
      <c r="C3625" s="90" t="s">
        <v>82</v>
      </c>
      <c r="D3625" s="90">
        <v>1</v>
      </c>
      <c r="E3625" s="90">
        <v>1</v>
      </c>
      <c r="F3625" s="90" t="s">
        <v>566</v>
      </c>
      <c r="G3625" s="95">
        <v>0</v>
      </c>
      <c r="H3625" s="97">
        <v>0</v>
      </c>
      <c r="I3625" s="97">
        <v>0</v>
      </c>
      <c r="J3625" s="90" t="s">
        <v>8678</v>
      </c>
      <c r="K3625" s="95">
        <v>2.5786786079406698</v>
      </c>
      <c r="L3625" s="110">
        <v>146.20983886718699</v>
      </c>
    </row>
    <row r="3626" spans="1:12" ht="15" customHeight="1">
      <c r="A3626" s="90">
        <v>95</v>
      </c>
      <c r="B3626" s="92" t="s">
        <v>4191</v>
      </c>
      <c r="C3626" s="90" t="s">
        <v>82</v>
      </c>
      <c r="D3626" s="90">
        <v>1</v>
      </c>
      <c r="E3626" s="90">
        <v>1</v>
      </c>
      <c r="F3626" s="90" t="s">
        <v>566</v>
      </c>
      <c r="G3626" s="95">
        <v>27.689772379625499</v>
      </c>
      <c r="H3626" s="97">
        <v>32.331424046180921</v>
      </c>
      <c r="I3626" s="97">
        <v>23.048120713070077</v>
      </c>
      <c r="J3626" s="90" t="s">
        <v>8678</v>
      </c>
      <c r="K3626" s="95">
        <v>3.5123233795165998</v>
      </c>
      <c r="L3626" s="110">
        <v>114.60778808593699</v>
      </c>
    </row>
    <row r="3627" spans="1:12" ht="15" customHeight="1">
      <c r="A3627" s="90">
        <v>95</v>
      </c>
      <c r="B3627" s="92" t="s">
        <v>4192</v>
      </c>
      <c r="C3627" s="90" t="s">
        <v>82</v>
      </c>
      <c r="D3627" s="90">
        <v>1</v>
      </c>
      <c r="E3627" s="90">
        <v>1</v>
      </c>
      <c r="F3627" s="90" t="s">
        <v>566</v>
      </c>
      <c r="G3627" s="95">
        <v>19.295292171163201</v>
      </c>
      <c r="H3627" s="97">
        <v>22.529772535792503</v>
      </c>
      <c r="I3627" s="97">
        <v>16.060811806533899</v>
      </c>
      <c r="J3627" s="90" t="s">
        <v>8678</v>
      </c>
      <c r="K3627" s="95">
        <v>3.1204204559326101</v>
      </c>
      <c r="L3627" s="110">
        <v>122.01916503906199</v>
      </c>
    </row>
    <row r="3628" spans="1:12" ht="15" customHeight="1">
      <c r="A3628" s="90">
        <v>95</v>
      </c>
      <c r="B3628" s="92" t="s">
        <v>4193</v>
      </c>
      <c r="C3628" s="90" t="s">
        <v>82</v>
      </c>
      <c r="D3628" s="90">
        <v>1</v>
      </c>
      <c r="E3628" s="90">
        <v>1</v>
      </c>
      <c r="F3628" s="90" t="s">
        <v>566</v>
      </c>
      <c r="G3628" s="95">
        <v>13.127055813156501</v>
      </c>
      <c r="H3628" s="97">
        <v>15.327551348357719</v>
      </c>
      <c r="I3628" s="97">
        <v>10.926560277955282</v>
      </c>
      <c r="J3628" s="90" t="s">
        <v>8678</v>
      </c>
      <c r="K3628" s="95">
        <v>2.4260797500610298</v>
      </c>
      <c r="L3628" s="110">
        <v>129.94924926757801</v>
      </c>
    </row>
    <row r="3629" spans="1:12" ht="15" customHeight="1">
      <c r="A3629" s="90">
        <v>95</v>
      </c>
      <c r="B3629" s="92" t="s">
        <v>4194</v>
      </c>
      <c r="C3629" s="90" t="s">
        <v>82</v>
      </c>
      <c r="D3629" s="90">
        <v>1</v>
      </c>
      <c r="E3629" s="90">
        <v>1</v>
      </c>
      <c r="F3629" s="90" t="s">
        <v>566</v>
      </c>
      <c r="G3629" s="95">
        <v>0</v>
      </c>
      <c r="H3629" s="97">
        <v>0</v>
      </c>
      <c r="I3629" s="97">
        <v>0</v>
      </c>
      <c r="J3629" s="90" t="s">
        <v>8678</v>
      </c>
      <c r="K3629" s="95">
        <v>2.1689100265502899</v>
      </c>
      <c r="L3629" s="110">
        <v>159.77029418945301</v>
      </c>
    </row>
    <row r="3630" spans="1:12" ht="15" customHeight="1">
      <c r="A3630" s="90">
        <v>95</v>
      </c>
      <c r="B3630" s="92" t="s">
        <v>4195</v>
      </c>
      <c r="C3630" s="90" t="s">
        <v>82</v>
      </c>
      <c r="D3630" s="90">
        <v>1</v>
      </c>
      <c r="E3630" s="90">
        <v>1</v>
      </c>
      <c r="F3630" s="90" t="s">
        <v>566</v>
      </c>
      <c r="G3630" s="95">
        <v>0</v>
      </c>
      <c r="H3630" s="97">
        <v>0</v>
      </c>
      <c r="I3630" s="97">
        <v>0</v>
      </c>
      <c r="J3630" s="90" t="s">
        <v>8678</v>
      </c>
      <c r="K3630" s="95">
        <v>2.5309932231903001</v>
      </c>
      <c r="L3630" s="110">
        <v>155.34616088867097</v>
      </c>
    </row>
    <row r="3631" spans="1:12" ht="15" customHeight="1">
      <c r="A3631" s="90">
        <v>95</v>
      </c>
      <c r="B3631" s="92" t="s">
        <v>4196</v>
      </c>
      <c r="C3631" s="90" t="s">
        <v>82</v>
      </c>
      <c r="D3631" s="90">
        <v>1</v>
      </c>
      <c r="E3631" s="90">
        <v>1</v>
      </c>
      <c r="F3631" s="90" t="s">
        <v>566</v>
      </c>
      <c r="G3631" s="95">
        <v>36.806655213949497</v>
      </c>
      <c r="H3631" s="97">
        <v>42.976574929138941</v>
      </c>
      <c r="I3631" s="97">
        <v>30.63673549876005</v>
      </c>
      <c r="J3631" s="90" t="s">
        <v>8678</v>
      </c>
      <c r="K3631" s="95">
        <v>2.4670131206512398</v>
      </c>
      <c r="L3631" s="110">
        <v>123.20477294921801</v>
      </c>
    </row>
    <row r="3632" spans="1:12" ht="15" customHeight="1">
      <c r="A3632" s="90">
        <v>95</v>
      </c>
      <c r="B3632" s="92" t="s">
        <v>4197</v>
      </c>
      <c r="C3632" s="90" t="s">
        <v>82</v>
      </c>
      <c r="D3632" s="90">
        <v>1</v>
      </c>
      <c r="E3632" s="90">
        <v>1</v>
      </c>
      <c r="F3632" s="90" t="s">
        <v>566</v>
      </c>
      <c r="G3632" s="95">
        <v>0</v>
      </c>
      <c r="H3632" s="97">
        <v>0</v>
      </c>
      <c r="I3632" s="97">
        <v>0</v>
      </c>
      <c r="J3632" s="90" t="s">
        <v>8678</v>
      </c>
      <c r="K3632" s="95">
        <v>3.0840647220611501</v>
      </c>
      <c r="L3632" s="110">
        <v>103.40075683593699</v>
      </c>
    </row>
    <row r="3633" spans="1:12" ht="15" customHeight="1">
      <c r="A3633" s="90">
        <v>95</v>
      </c>
      <c r="B3633" s="92" t="s">
        <v>4198</v>
      </c>
      <c r="C3633" s="90" t="s">
        <v>82</v>
      </c>
      <c r="D3633" s="90">
        <v>1</v>
      </c>
      <c r="E3633" s="90">
        <v>1</v>
      </c>
      <c r="F3633" s="90" t="s">
        <v>566</v>
      </c>
      <c r="G3633" s="95">
        <v>23.757372277352601</v>
      </c>
      <c r="H3633" s="97">
        <v>27.739833567113582</v>
      </c>
      <c r="I3633" s="97">
        <v>19.774910987591621</v>
      </c>
      <c r="J3633" s="90" t="s">
        <v>8678</v>
      </c>
      <c r="K3633" s="95">
        <v>3.89641189575195</v>
      </c>
      <c r="L3633" s="110">
        <v>113.127197265625</v>
      </c>
    </row>
    <row r="3634" spans="1:12" ht="15" customHeight="1">
      <c r="A3634" s="90">
        <v>95</v>
      </c>
      <c r="B3634" s="92" t="s">
        <v>4199</v>
      </c>
      <c r="C3634" s="90" t="s">
        <v>82</v>
      </c>
      <c r="D3634" s="90">
        <v>1</v>
      </c>
      <c r="E3634" s="90">
        <v>1</v>
      </c>
      <c r="F3634" s="90" t="s">
        <v>566</v>
      </c>
      <c r="G3634" s="95">
        <v>0.69887047612317099</v>
      </c>
      <c r="H3634" s="97">
        <v>0.81602251571849871</v>
      </c>
      <c r="I3634" s="97">
        <v>0.58171843652784327</v>
      </c>
      <c r="J3634" s="90" t="s">
        <v>8678</v>
      </c>
      <c r="K3634" s="95">
        <v>2.9759056568145699</v>
      </c>
      <c r="L3634" s="110">
        <v>118.02801513671801</v>
      </c>
    </row>
    <row r="3635" spans="1:12" ht="15" customHeight="1">
      <c r="A3635" s="90">
        <v>95</v>
      </c>
      <c r="B3635" s="92" t="s">
        <v>4200</v>
      </c>
      <c r="C3635" s="90" t="s">
        <v>82</v>
      </c>
      <c r="D3635" s="90">
        <v>1</v>
      </c>
      <c r="E3635" s="90">
        <v>1</v>
      </c>
      <c r="F3635" s="90" t="s">
        <v>566</v>
      </c>
      <c r="G3635" s="95">
        <v>0.46094880734174998</v>
      </c>
      <c r="H3635" s="97">
        <v>0.53821790766013644</v>
      </c>
      <c r="I3635" s="97">
        <v>0.38367970702336351</v>
      </c>
      <c r="J3635" s="90" t="s">
        <v>8678</v>
      </c>
      <c r="K3635" s="95">
        <v>2.2149918079376198</v>
      </c>
      <c r="L3635" s="110">
        <v>138.42761230468699</v>
      </c>
    </row>
    <row r="3636" spans="1:12" ht="15" customHeight="1">
      <c r="A3636" s="90">
        <v>95</v>
      </c>
      <c r="B3636" s="92" t="s">
        <v>4201</v>
      </c>
      <c r="C3636" s="90" t="s">
        <v>82</v>
      </c>
      <c r="D3636" s="90">
        <v>1</v>
      </c>
      <c r="E3636" s="90">
        <v>1</v>
      </c>
      <c r="F3636" s="90" t="s">
        <v>566</v>
      </c>
      <c r="G3636" s="95">
        <v>5.6786413868543999</v>
      </c>
      <c r="H3636" s="97">
        <v>6.6305551438796506</v>
      </c>
      <c r="I3636" s="97">
        <v>4.7267276298291492</v>
      </c>
      <c r="J3636" s="90" t="s">
        <v>8678</v>
      </c>
      <c r="K3636" s="95">
        <v>1.7114125490188501</v>
      </c>
      <c r="L3636" s="110">
        <v>153.88848876953102</v>
      </c>
    </row>
    <row r="3637" spans="1:12" ht="15" customHeight="1">
      <c r="A3637" s="90">
        <v>95</v>
      </c>
      <c r="B3637" s="92" t="s">
        <v>4202</v>
      </c>
      <c r="C3637" s="90" t="s">
        <v>82</v>
      </c>
      <c r="D3637" s="90">
        <v>1</v>
      </c>
      <c r="E3637" s="90">
        <v>1</v>
      </c>
      <c r="F3637" s="90" t="s">
        <v>566</v>
      </c>
      <c r="G3637" s="95">
        <v>0</v>
      </c>
      <c r="H3637" s="97">
        <v>0</v>
      </c>
      <c r="I3637" s="97">
        <v>0</v>
      </c>
      <c r="J3637" s="90" t="s">
        <v>8678</v>
      </c>
      <c r="K3637" s="95">
        <v>1.7372688055038401</v>
      </c>
      <c r="L3637" s="110">
        <v>153.99179077148392</v>
      </c>
    </row>
    <row r="3638" spans="1:12" ht="15" customHeight="1">
      <c r="A3638" s="90">
        <v>95</v>
      </c>
      <c r="B3638" s="92" t="s">
        <v>4203</v>
      </c>
      <c r="C3638" s="90" t="s">
        <v>82</v>
      </c>
      <c r="D3638" s="90">
        <v>1</v>
      </c>
      <c r="E3638" s="90">
        <v>1</v>
      </c>
      <c r="F3638" s="90" t="s">
        <v>566</v>
      </c>
      <c r="G3638" s="95">
        <v>2.5281387932507098</v>
      </c>
      <c r="H3638" s="97">
        <v>2.9519320798871198</v>
      </c>
      <c r="I3638" s="97">
        <v>2.1043455066142998</v>
      </c>
      <c r="J3638" s="90" t="s">
        <v>8678</v>
      </c>
      <c r="K3638" s="95">
        <v>2.5828557014465301</v>
      </c>
      <c r="L3638" s="110">
        <v>122.33309936523398</v>
      </c>
    </row>
    <row r="3639" spans="1:12" ht="15" customHeight="1">
      <c r="A3639" s="90">
        <v>95</v>
      </c>
      <c r="B3639" s="92" t="s">
        <v>4204</v>
      </c>
      <c r="C3639" s="90" t="s">
        <v>82</v>
      </c>
      <c r="D3639" s="90">
        <v>1</v>
      </c>
      <c r="E3639" s="90">
        <v>1</v>
      </c>
      <c r="F3639" s="90" t="s">
        <v>566</v>
      </c>
      <c r="G3639" s="95">
        <v>1.14893936583968</v>
      </c>
      <c r="H3639" s="97">
        <v>1.3415366992198907</v>
      </c>
      <c r="I3639" s="97">
        <v>0.95634203245946936</v>
      </c>
      <c r="J3639" s="90" t="s">
        <v>8678</v>
      </c>
      <c r="K3639" s="95">
        <v>3.48157739639282</v>
      </c>
      <c r="L3639" s="110">
        <v>115.935302734375</v>
      </c>
    </row>
    <row r="3640" spans="1:12" ht="15" customHeight="1">
      <c r="A3640" s="90">
        <v>95</v>
      </c>
      <c r="B3640" s="92" t="s">
        <v>4205</v>
      </c>
      <c r="C3640" s="90" t="s">
        <v>82</v>
      </c>
      <c r="D3640" s="90">
        <v>1</v>
      </c>
      <c r="E3640" s="90">
        <v>1</v>
      </c>
      <c r="F3640" s="90" t="s">
        <v>566</v>
      </c>
      <c r="G3640" s="95">
        <v>10.5378225698772</v>
      </c>
      <c r="H3640" s="97">
        <v>12.304283522417446</v>
      </c>
      <c r="I3640" s="97">
        <v>8.7713616173369537</v>
      </c>
      <c r="J3640" s="90" t="s">
        <v>8678</v>
      </c>
      <c r="K3640" s="95">
        <v>3.7862133979797301</v>
      </c>
      <c r="L3640" s="110">
        <v>112.287506103515</v>
      </c>
    </row>
    <row r="3641" spans="1:12" ht="15" customHeight="1">
      <c r="A3641" s="90">
        <v>95</v>
      </c>
      <c r="B3641" s="92" t="s">
        <v>4206</v>
      </c>
      <c r="C3641" s="90" t="s">
        <v>82</v>
      </c>
      <c r="D3641" s="90">
        <v>1</v>
      </c>
      <c r="E3641" s="90">
        <v>1</v>
      </c>
      <c r="F3641" s="90" t="s">
        <v>566</v>
      </c>
      <c r="G3641" s="95">
        <v>0</v>
      </c>
      <c r="H3641" s="97">
        <v>0</v>
      </c>
      <c r="I3641" s="97">
        <v>0</v>
      </c>
      <c r="J3641" s="90" t="s">
        <v>8678</v>
      </c>
      <c r="K3641" s="95">
        <v>3.9692304134368799</v>
      </c>
      <c r="L3641" s="110">
        <v>121.949951171875</v>
      </c>
    </row>
    <row r="3642" spans="1:12" ht="15" customHeight="1">
      <c r="A3642" s="90">
        <v>95</v>
      </c>
      <c r="B3642" s="92" t="s">
        <v>4207</v>
      </c>
      <c r="C3642" s="90" t="s">
        <v>82</v>
      </c>
      <c r="D3642" s="90">
        <v>1</v>
      </c>
      <c r="E3642" s="90">
        <v>1</v>
      </c>
      <c r="F3642" s="90" t="s">
        <v>566</v>
      </c>
      <c r="G3642" s="95">
        <v>0</v>
      </c>
      <c r="H3642" s="97">
        <v>0</v>
      </c>
      <c r="I3642" s="97">
        <v>0</v>
      </c>
      <c r="J3642" s="90" t="s">
        <v>8678</v>
      </c>
      <c r="K3642" s="95">
        <v>3.6309134960174498</v>
      </c>
      <c r="L3642" s="110">
        <v>116.93865966796801</v>
      </c>
    </row>
    <row r="3643" spans="1:12" ht="15" customHeight="1">
      <c r="A3643" s="90">
        <v>95</v>
      </c>
      <c r="B3643" s="92" t="s">
        <v>4208</v>
      </c>
      <c r="C3643" s="90" t="s">
        <v>82</v>
      </c>
      <c r="D3643" s="90">
        <v>1</v>
      </c>
      <c r="E3643" s="90">
        <v>1</v>
      </c>
      <c r="F3643" s="90" t="s">
        <v>566</v>
      </c>
      <c r="G3643" s="95">
        <v>1.3544006602808001</v>
      </c>
      <c r="H3643" s="97">
        <v>1.5814395826593006</v>
      </c>
      <c r="I3643" s="97">
        <v>1.1273617379022995</v>
      </c>
      <c r="J3643" s="90" t="s">
        <v>8678</v>
      </c>
      <c r="K3643" s="95">
        <v>2.8731102943420401</v>
      </c>
      <c r="L3643" s="110">
        <v>120.73764038085898</v>
      </c>
    </row>
    <row r="3644" spans="1:12" ht="15" customHeight="1">
      <c r="A3644" s="90">
        <v>95</v>
      </c>
      <c r="B3644" s="92" t="s">
        <v>4209</v>
      </c>
      <c r="C3644" s="90" t="s">
        <v>82</v>
      </c>
      <c r="D3644" s="90">
        <v>1</v>
      </c>
      <c r="E3644" s="90">
        <v>1</v>
      </c>
      <c r="F3644" s="90" t="s">
        <v>566</v>
      </c>
      <c r="G3644" s="95">
        <v>5.5524872961888798</v>
      </c>
      <c r="H3644" s="97">
        <v>6.4832537740977711</v>
      </c>
      <c r="I3644" s="97">
        <v>4.6217208182799885</v>
      </c>
      <c r="J3644" s="90" t="s">
        <v>8678</v>
      </c>
      <c r="K3644" s="95">
        <v>2.2765743732452299</v>
      </c>
      <c r="L3644" s="110">
        <v>119.80859375</v>
      </c>
    </row>
    <row r="3645" spans="1:12" ht="15" customHeight="1">
      <c r="A3645" s="90">
        <v>95</v>
      </c>
      <c r="B3645" s="92" t="s">
        <v>4210</v>
      </c>
      <c r="C3645" s="90" t="s">
        <v>82</v>
      </c>
      <c r="D3645" s="90">
        <v>1</v>
      </c>
      <c r="E3645" s="90">
        <v>1</v>
      </c>
      <c r="F3645" s="90" t="s">
        <v>566</v>
      </c>
      <c r="G3645" s="95">
        <v>0</v>
      </c>
      <c r="H3645" s="97">
        <v>0</v>
      </c>
      <c r="I3645" s="97">
        <v>0</v>
      </c>
      <c r="J3645" s="90" t="s">
        <v>8678</v>
      </c>
      <c r="K3645" s="95">
        <v>3.7471563816070499</v>
      </c>
      <c r="L3645" s="110">
        <v>110.91995239257801</v>
      </c>
    </row>
    <row r="3646" spans="1:12" ht="15" customHeight="1">
      <c r="A3646" s="90">
        <v>96</v>
      </c>
      <c r="B3646" s="92" t="s">
        <v>4211</v>
      </c>
      <c r="C3646" s="90" t="s">
        <v>82</v>
      </c>
      <c r="D3646" s="90">
        <v>1</v>
      </c>
      <c r="E3646" s="90">
        <v>1</v>
      </c>
      <c r="F3646" s="90" t="s">
        <v>565</v>
      </c>
      <c r="G3646" s="95">
        <v>42.518193993028497</v>
      </c>
      <c r="H3646" s="97">
        <v>49.645542073068462</v>
      </c>
      <c r="I3646" s="97">
        <v>35.390845912988532</v>
      </c>
      <c r="J3646" s="90" t="s">
        <v>8678</v>
      </c>
      <c r="K3646" s="95">
        <v>3.88672494888305</v>
      </c>
      <c r="L3646" s="110">
        <v>268.19917297363202</v>
      </c>
    </row>
    <row r="3647" spans="1:12" ht="15" customHeight="1">
      <c r="A3647" s="90">
        <v>96</v>
      </c>
      <c r="B3647" s="92" t="s">
        <v>4212</v>
      </c>
      <c r="C3647" s="90" t="s">
        <v>82</v>
      </c>
      <c r="D3647" s="90">
        <v>1</v>
      </c>
      <c r="E3647" s="90">
        <v>1</v>
      </c>
      <c r="F3647" s="90" t="s">
        <v>565</v>
      </c>
      <c r="G3647" s="95">
        <v>110.939612767696</v>
      </c>
      <c r="H3647" s="97">
        <v>129.5364806447715</v>
      </c>
      <c r="I3647" s="97">
        <v>92.342744890620523</v>
      </c>
      <c r="J3647" s="90" t="s">
        <v>8678</v>
      </c>
      <c r="K3647" s="95">
        <v>3.54589772224426</v>
      </c>
      <c r="L3647" s="110">
        <v>267.50370025634697</v>
      </c>
    </row>
    <row r="3648" spans="1:12" ht="15" customHeight="1">
      <c r="A3648" s="90">
        <v>96</v>
      </c>
      <c r="B3648" s="92" t="s">
        <v>4213</v>
      </c>
      <c r="C3648" s="90" t="s">
        <v>82</v>
      </c>
      <c r="D3648" s="90">
        <v>1</v>
      </c>
      <c r="E3648" s="90">
        <v>1</v>
      </c>
      <c r="F3648" s="90" t="s">
        <v>565</v>
      </c>
      <c r="G3648" s="95">
        <v>83.000248947155399</v>
      </c>
      <c r="H3648" s="97">
        <v>96.913626008122392</v>
      </c>
      <c r="I3648" s="97">
        <v>69.086871886188405</v>
      </c>
      <c r="J3648" s="90" t="s">
        <v>8678</v>
      </c>
      <c r="K3648" s="95">
        <v>3.2290067672729399</v>
      </c>
      <c r="L3648" s="110">
        <v>280.37126159667901</v>
      </c>
    </row>
    <row r="3649" spans="1:12" ht="15" customHeight="1">
      <c r="A3649" s="90">
        <v>96</v>
      </c>
      <c r="B3649" s="92" t="s">
        <v>4214</v>
      </c>
      <c r="C3649" s="90" t="s">
        <v>82</v>
      </c>
      <c r="D3649" s="90">
        <v>1</v>
      </c>
      <c r="E3649" s="90">
        <v>1</v>
      </c>
      <c r="F3649" s="90" t="s">
        <v>565</v>
      </c>
      <c r="G3649" s="95">
        <v>115.364487433045</v>
      </c>
      <c r="H3649" s="97">
        <v>134.70309946688462</v>
      </c>
      <c r="I3649" s="97">
        <v>96.025875399205376</v>
      </c>
      <c r="J3649" s="90" t="s">
        <v>8678</v>
      </c>
      <c r="K3649" s="95">
        <v>3.6642217636108398</v>
      </c>
      <c r="L3649" s="110">
        <v>275.47249603271399</v>
      </c>
    </row>
    <row r="3650" spans="1:12" ht="15" customHeight="1">
      <c r="A3650" s="90">
        <v>96</v>
      </c>
      <c r="B3650" s="92" t="s">
        <v>4215</v>
      </c>
      <c r="C3650" s="90" t="s">
        <v>82</v>
      </c>
      <c r="D3650" s="90">
        <v>1</v>
      </c>
      <c r="E3650" s="90">
        <v>1</v>
      </c>
      <c r="F3650" s="90" t="s">
        <v>565</v>
      </c>
      <c r="G3650" s="95">
        <v>77.125465288540994</v>
      </c>
      <c r="H3650" s="97">
        <v>90.054049156345997</v>
      </c>
      <c r="I3650" s="97">
        <v>64.196881420735991</v>
      </c>
      <c r="J3650" s="90" t="s">
        <v>8678</v>
      </c>
      <c r="K3650" s="95">
        <v>3.9719088077545099</v>
      </c>
      <c r="L3650" s="110">
        <v>273.62253570556601</v>
      </c>
    </row>
    <row r="3651" spans="1:12" ht="15" customHeight="1">
      <c r="A3651" s="90">
        <v>96</v>
      </c>
      <c r="B3651" s="92" t="s">
        <v>4216</v>
      </c>
      <c r="C3651" s="90" t="s">
        <v>82</v>
      </c>
      <c r="D3651" s="90">
        <v>1</v>
      </c>
      <c r="E3651" s="90">
        <v>1</v>
      </c>
      <c r="F3651" s="90" t="s">
        <v>565</v>
      </c>
      <c r="G3651" s="95">
        <v>85.071707064713195</v>
      </c>
      <c r="H3651" s="97">
        <v>99.33232378123752</v>
      </c>
      <c r="I3651" s="97">
        <v>70.81109034818887</v>
      </c>
      <c r="J3651" s="90" t="s">
        <v>8678</v>
      </c>
      <c r="K3651" s="95">
        <v>4.1103701591491699</v>
      </c>
      <c r="L3651" s="110">
        <v>273.82098388671801</v>
      </c>
    </row>
    <row r="3652" spans="1:12" ht="15" customHeight="1">
      <c r="A3652" s="90">
        <v>96</v>
      </c>
      <c r="B3652" s="92" t="s">
        <v>4217</v>
      </c>
      <c r="C3652" s="90" t="s">
        <v>82</v>
      </c>
      <c r="D3652" s="90">
        <v>1</v>
      </c>
      <c r="E3652" s="90">
        <v>1</v>
      </c>
      <c r="F3652" s="90" t="s">
        <v>565</v>
      </c>
      <c r="G3652" s="95">
        <v>54.1990643047059</v>
      </c>
      <c r="H3652" s="97">
        <v>63.284483054510922</v>
      </c>
      <c r="I3652" s="97">
        <v>45.113645554900877</v>
      </c>
      <c r="J3652" s="90" t="s">
        <v>8678</v>
      </c>
      <c r="K3652" s="95">
        <v>3.9601049423217698</v>
      </c>
      <c r="L3652" s="110">
        <v>271.00784301757801</v>
      </c>
    </row>
    <row r="3653" spans="1:12" ht="15" customHeight="1">
      <c r="A3653" s="90">
        <v>96</v>
      </c>
      <c r="B3653" s="92" t="s">
        <v>4218</v>
      </c>
      <c r="C3653" s="90" t="s">
        <v>82</v>
      </c>
      <c r="D3653" s="90">
        <v>1</v>
      </c>
      <c r="E3653" s="90">
        <v>1</v>
      </c>
      <c r="F3653" s="90" t="s">
        <v>565</v>
      </c>
      <c r="G3653" s="95">
        <v>52.597579276069602</v>
      </c>
      <c r="H3653" s="97">
        <v>61.414540215885438</v>
      </c>
      <c r="I3653" s="97">
        <v>43.780618336253767</v>
      </c>
      <c r="J3653" s="90" t="s">
        <v>8678</v>
      </c>
      <c r="K3653" s="95">
        <v>3.7726376056671098</v>
      </c>
      <c r="L3653" s="110">
        <v>268.258262634277</v>
      </c>
    </row>
    <row r="3654" spans="1:12" ht="15" customHeight="1">
      <c r="A3654" s="90">
        <v>96</v>
      </c>
      <c r="B3654" s="92" t="s">
        <v>4219</v>
      </c>
      <c r="C3654" s="90" t="s">
        <v>82</v>
      </c>
      <c r="D3654" s="90">
        <v>1</v>
      </c>
      <c r="E3654" s="90">
        <v>1</v>
      </c>
      <c r="F3654" s="90" t="s">
        <v>565</v>
      </c>
      <c r="G3654" s="95">
        <v>40.869991221399403</v>
      </c>
      <c r="H3654" s="97">
        <v>47.721050170677763</v>
      </c>
      <c r="I3654" s="97">
        <v>34.018932272121042</v>
      </c>
      <c r="J3654" s="90" t="s">
        <v>8678</v>
      </c>
      <c r="K3654" s="95">
        <v>3.8674066066741899</v>
      </c>
      <c r="L3654" s="110">
        <v>268.60650634765602</v>
      </c>
    </row>
    <row r="3655" spans="1:12" ht="15" customHeight="1">
      <c r="A3655" s="90">
        <v>96</v>
      </c>
      <c r="B3655" s="92" t="s">
        <v>4220</v>
      </c>
      <c r="C3655" s="90" t="s">
        <v>82</v>
      </c>
      <c r="D3655" s="90">
        <v>1</v>
      </c>
      <c r="E3655" s="90">
        <v>1</v>
      </c>
      <c r="F3655" s="90" t="s">
        <v>565</v>
      </c>
      <c r="G3655" s="95">
        <v>14.187080801807999</v>
      </c>
      <c r="H3655" s="97">
        <v>16.565268904781462</v>
      </c>
      <c r="I3655" s="97">
        <v>11.808892698834537</v>
      </c>
      <c r="J3655" s="90" t="s">
        <v>8678</v>
      </c>
      <c r="K3655" s="95">
        <v>3.5146186351776101</v>
      </c>
      <c r="L3655" s="110">
        <v>273.97817993164</v>
      </c>
    </row>
    <row r="3656" spans="1:12" ht="15" customHeight="1">
      <c r="A3656" s="90">
        <v>96</v>
      </c>
      <c r="B3656" s="92" t="s">
        <v>4221</v>
      </c>
      <c r="C3656" s="90" t="s">
        <v>82</v>
      </c>
      <c r="D3656" s="90">
        <v>1</v>
      </c>
      <c r="E3656" s="90">
        <v>1</v>
      </c>
      <c r="F3656" s="90" t="s">
        <v>565</v>
      </c>
      <c r="G3656" s="95">
        <v>31.1623022381937</v>
      </c>
      <c r="H3656" s="97">
        <v>36.386055981436712</v>
      </c>
      <c r="I3656" s="97">
        <v>25.938548494950691</v>
      </c>
      <c r="J3656" s="90" t="s">
        <v>8678</v>
      </c>
      <c r="K3656" s="95">
        <v>2.83634948730468</v>
      </c>
      <c r="L3656" s="110">
        <v>263.12326049804597</v>
      </c>
    </row>
    <row r="3657" spans="1:12" ht="15" customHeight="1">
      <c r="A3657" s="90">
        <v>96</v>
      </c>
      <c r="B3657" s="92" t="s">
        <v>4222</v>
      </c>
      <c r="C3657" s="90" t="s">
        <v>82</v>
      </c>
      <c r="D3657" s="90">
        <v>1</v>
      </c>
      <c r="E3657" s="90">
        <v>1</v>
      </c>
      <c r="F3657" s="90" t="s">
        <v>565</v>
      </c>
      <c r="G3657" s="95">
        <v>25.106209202994101</v>
      </c>
      <c r="H3657" s="97">
        <v>29.314776763257406</v>
      </c>
      <c r="I3657" s="97">
        <v>20.897641642730797</v>
      </c>
      <c r="J3657" s="90" t="s">
        <v>8678</v>
      </c>
      <c r="K3657" s="95">
        <v>3.3493170738220202</v>
      </c>
      <c r="L3657" s="110">
        <v>272.27464294433503</v>
      </c>
    </row>
    <row r="3658" spans="1:12" ht="15" customHeight="1">
      <c r="A3658" s="90">
        <v>96</v>
      </c>
      <c r="B3658" s="92" t="s">
        <v>4223</v>
      </c>
      <c r="C3658" s="90" t="s">
        <v>82</v>
      </c>
      <c r="D3658" s="90">
        <v>1</v>
      </c>
      <c r="E3658" s="90">
        <v>1</v>
      </c>
      <c r="F3658" s="90" t="s">
        <v>565</v>
      </c>
      <c r="G3658" s="95">
        <v>19.1021525118387</v>
      </c>
      <c r="H3658" s="97">
        <v>22.30425676989368</v>
      </c>
      <c r="I3658" s="97">
        <v>15.900048253783719</v>
      </c>
      <c r="J3658" s="90" t="s">
        <v>8678</v>
      </c>
      <c r="K3658" s="95">
        <v>3.2771732807159402</v>
      </c>
      <c r="L3658" s="110">
        <v>268.31167602539</v>
      </c>
    </row>
    <row r="3659" spans="1:12" ht="15" customHeight="1">
      <c r="A3659" s="90">
        <v>96</v>
      </c>
      <c r="B3659" s="92" t="s">
        <v>4224</v>
      </c>
      <c r="C3659" s="90" t="s">
        <v>82</v>
      </c>
      <c r="D3659" s="90">
        <v>1</v>
      </c>
      <c r="E3659" s="90">
        <v>1</v>
      </c>
      <c r="F3659" s="90" t="s">
        <v>565</v>
      </c>
      <c r="G3659" s="95">
        <v>17.054599201998801</v>
      </c>
      <c r="H3659" s="97">
        <v>19.913470980469636</v>
      </c>
      <c r="I3659" s="97">
        <v>14.195727423527966</v>
      </c>
      <c r="J3659" s="90" t="s">
        <v>8678</v>
      </c>
      <c r="K3659" s="95">
        <v>2.8820660114288299</v>
      </c>
      <c r="L3659" s="110">
        <v>270.70816040039</v>
      </c>
    </row>
    <row r="3660" spans="1:12" ht="15" customHeight="1">
      <c r="A3660" s="90">
        <v>96</v>
      </c>
      <c r="B3660" s="92" t="s">
        <v>4225</v>
      </c>
      <c r="C3660" s="90" t="s">
        <v>82</v>
      </c>
      <c r="D3660" s="90">
        <v>1</v>
      </c>
      <c r="E3660" s="90">
        <v>1</v>
      </c>
      <c r="F3660" s="90" t="s">
        <v>565</v>
      </c>
      <c r="G3660" s="95">
        <v>12.2320305444669</v>
      </c>
      <c r="H3660" s="97">
        <v>14.282492505066431</v>
      </c>
      <c r="I3660" s="97">
        <v>10.181568583867369</v>
      </c>
      <c r="J3660" s="90" t="s">
        <v>8678</v>
      </c>
      <c r="K3660" s="95">
        <v>2.4436585903167698</v>
      </c>
      <c r="L3660" s="110">
        <v>259.03115844726562</v>
      </c>
    </row>
    <row r="3661" spans="1:12" ht="15" customHeight="1">
      <c r="A3661" s="90">
        <v>96</v>
      </c>
      <c r="B3661" s="92" t="s">
        <v>4226</v>
      </c>
      <c r="C3661" s="90" t="s">
        <v>82</v>
      </c>
      <c r="D3661" s="90">
        <v>1</v>
      </c>
      <c r="E3661" s="90">
        <v>1</v>
      </c>
      <c r="F3661" s="90" t="s">
        <v>565</v>
      </c>
      <c r="G3661" s="95">
        <v>11.4465627079035</v>
      </c>
      <c r="H3661" s="97">
        <v>13.365356266082616</v>
      </c>
      <c r="I3661" s="97">
        <v>9.5277691497243833</v>
      </c>
      <c r="J3661" s="90" t="s">
        <v>8678</v>
      </c>
      <c r="K3661" s="95">
        <v>2.79001593589782</v>
      </c>
      <c r="L3661" s="110">
        <v>271.85935974121003</v>
      </c>
    </row>
    <row r="3662" spans="1:12" ht="15" customHeight="1">
      <c r="A3662" s="90">
        <v>96</v>
      </c>
      <c r="B3662" s="92" t="s">
        <v>4227</v>
      </c>
      <c r="C3662" s="90" t="s">
        <v>82</v>
      </c>
      <c r="D3662" s="90">
        <v>1</v>
      </c>
      <c r="E3662" s="90">
        <v>1</v>
      </c>
      <c r="F3662" s="90" t="s">
        <v>565</v>
      </c>
      <c r="G3662" s="95">
        <v>11.8381350715343</v>
      </c>
      <c r="H3662" s="97">
        <v>13.822568118883119</v>
      </c>
      <c r="I3662" s="97">
        <v>9.8537020241854805</v>
      </c>
      <c r="J3662" s="90" t="s">
        <v>8678</v>
      </c>
      <c r="K3662" s="95">
        <v>2.5699973106384202</v>
      </c>
      <c r="L3662" s="110">
        <v>271.99659729003901</v>
      </c>
    </row>
    <row r="3663" spans="1:12" ht="15" customHeight="1">
      <c r="A3663" s="90">
        <v>96</v>
      </c>
      <c r="B3663" s="92" t="s">
        <v>4228</v>
      </c>
      <c r="C3663" s="90" t="s">
        <v>82</v>
      </c>
      <c r="D3663" s="90">
        <v>1</v>
      </c>
      <c r="E3663" s="90">
        <v>1</v>
      </c>
      <c r="F3663" s="90" t="s">
        <v>565</v>
      </c>
      <c r="G3663" s="95">
        <v>0.70443113405452096</v>
      </c>
      <c r="H3663" s="97">
        <v>0.82251530977579201</v>
      </c>
      <c r="I3663" s="97">
        <v>0.5863469583332499</v>
      </c>
      <c r="J3663" s="90" t="s">
        <v>8678</v>
      </c>
      <c r="K3663" s="95">
        <v>2.4691467285156201</v>
      </c>
      <c r="L3663" s="110">
        <v>269.16079711914</v>
      </c>
    </row>
    <row r="3664" spans="1:12" ht="15" customHeight="1">
      <c r="A3664" s="90">
        <v>97</v>
      </c>
      <c r="B3664" s="92" t="s">
        <v>4229</v>
      </c>
      <c r="C3664" s="90" t="s">
        <v>82</v>
      </c>
      <c r="D3664" s="90">
        <v>1</v>
      </c>
      <c r="E3664" s="90">
        <v>1</v>
      </c>
      <c r="F3664" s="90" t="s">
        <v>566</v>
      </c>
      <c r="G3664" s="95">
        <v>26.731196661233799</v>
      </c>
      <c r="H3664" s="97">
        <v>31.212161756596377</v>
      </c>
      <c r="I3664" s="97">
        <v>22.250231565871221</v>
      </c>
      <c r="J3664" s="90" t="s">
        <v>8678</v>
      </c>
      <c r="K3664" s="95">
        <v>2.0078785419464098</v>
      </c>
      <c r="L3664" s="110">
        <v>278.362174987792</v>
      </c>
    </row>
    <row r="3665" spans="1:12" ht="15" customHeight="1">
      <c r="A3665" s="90">
        <v>97</v>
      </c>
      <c r="B3665" s="92" t="s">
        <v>4230</v>
      </c>
      <c r="C3665" s="90" t="s">
        <v>82</v>
      </c>
      <c r="D3665" s="90">
        <v>1</v>
      </c>
      <c r="E3665" s="90">
        <v>1</v>
      </c>
      <c r="F3665" s="90" t="s">
        <v>566</v>
      </c>
      <c r="G3665" s="95">
        <v>10.2758411265556</v>
      </c>
      <c r="H3665" s="97">
        <v>11.998385986672671</v>
      </c>
      <c r="I3665" s="97">
        <v>8.5532962664385277</v>
      </c>
      <c r="J3665" s="90" t="s">
        <v>8678</v>
      </c>
      <c r="K3665" s="95">
        <v>1.4225536584854099</v>
      </c>
      <c r="L3665" s="110">
        <v>280.94481658935501</v>
      </c>
    </row>
    <row r="3666" spans="1:12" ht="15" customHeight="1">
      <c r="A3666" s="90">
        <v>97</v>
      </c>
      <c r="B3666" s="92" t="s">
        <v>4231</v>
      </c>
      <c r="C3666" s="90" t="s">
        <v>82</v>
      </c>
      <c r="D3666" s="90">
        <v>1</v>
      </c>
      <c r="E3666" s="90">
        <v>1</v>
      </c>
      <c r="F3666" s="90" t="s">
        <v>566</v>
      </c>
      <c r="G3666" s="95">
        <v>32.160754947826099</v>
      </c>
      <c r="H3666" s="97">
        <v>37.551879864082153</v>
      </c>
      <c r="I3666" s="97">
        <v>26.769630031570049</v>
      </c>
      <c r="J3666" s="90" t="s">
        <v>8678</v>
      </c>
      <c r="K3666" s="95">
        <v>2.4519417285919101</v>
      </c>
      <c r="L3666" s="110">
        <v>280.26521301269497</v>
      </c>
    </row>
    <row r="3667" spans="1:12" ht="15" customHeight="1">
      <c r="A3667" s="90">
        <v>97</v>
      </c>
      <c r="B3667" s="92" t="s">
        <v>4232</v>
      </c>
      <c r="C3667" s="90" t="s">
        <v>82</v>
      </c>
      <c r="D3667" s="90">
        <v>1</v>
      </c>
      <c r="E3667" s="90">
        <v>1</v>
      </c>
      <c r="F3667" s="90" t="s">
        <v>566</v>
      </c>
      <c r="G3667" s="95">
        <v>36.689544916542701</v>
      </c>
      <c r="H3667" s="97">
        <v>42.839833368618947</v>
      </c>
      <c r="I3667" s="97">
        <v>30.539256464466455</v>
      </c>
      <c r="J3667" s="90" t="s">
        <v>8678</v>
      </c>
      <c r="K3667" s="95">
        <v>2.3604290485382</v>
      </c>
      <c r="L3667" s="110">
        <v>278.07576751708899</v>
      </c>
    </row>
    <row r="3668" spans="1:12" ht="15" customHeight="1">
      <c r="A3668" s="90">
        <v>97</v>
      </c>
      <c r="B3668" s="92" t="s">
        <v>4233</v>
      </c>
      <c r="C3668" s="90" t="s">
        <v>82</v>
      </c>
      <c r="D3668" s="90">
        <v>1</v>
      </c>
      <c r="E3668" s="90">
        <v>1</v>
      </c>
      <c r="F3668" s="90" t="s">
        <v>566</v>
      </c>
      <c r="G3668" s="95">
        <v>29.162326543249598</v>
      </c>
      <c r="H3668" s="97">
        <v>34.0508232684776</v>
      </c>
      <c r="I3668" s="97">
        <v>24.2738298180216</v>
      </c>
      <c r="J3668" s="90" t="s">
        <v>8678</v>
      </c>
      <c r="K3668" s="95">
        <v>2.4820981025695801</v>
      </c>
      <c r="L3668" s="110">
        <v>299.68098449706997</v>
      </c>
    </row>
    <row r="3669" spans="1:12" ht="15" customHeight="1">
      <c r="A3669" s="90">
        <v>97</v>
      </c>
      <c r="B3669" s="92" t="s">
        <v>4234</v>
      </c>
      <c r="C3669" s="90" t="s">
        <v>82</v>
      </c>
      <c r="D3669" s="90">
        <v>1</v>
      </c>
      <c r="E3669" s="90">
        <v>1</v>
      </c>
      <c r="F3669" s="90" t="s">
        <v>566</v>
      </c>
      <c r="G3669" s="95">
        <v>44.569048884483301</v>
      </c>
      <c r="H3669" s="97">
        <v>52.040182890036654</v>
      </c>
      <c r="I3669" s="97">
        <v>37.097914878929949</v>
      </c>
      <c r="J3669" s="90" t="s">
        <v>8678</v>
      </c>
      <c r="K3669" s="95">
        <v>2.9050188064575102</v>
      </c>
      <c r="L3669" s="110">
        <v>296.59660339355401</v>
      </c>
    </row>
    <row r="3670" spans="1:12" ht="15" customHeight="1">
      <c r="A3670" s="90">
        <v>97</v>
      </c>
      <c r="B3670" s="92" t="s">
        <v>4235</v>
      </c>
      <c r="C3670" s="90" t="s">
        <v>82</v>
      </c>
      <c r="D3670" s="90">
        <v>1</v>
      </c>
      <c r="E3670" s="90">
        <v>1</v>
      </c>
      <c r="F3670" s="90" t="s">
        <v>566</v>
      </c>
      <c r="G3670" s="95">
        <v>18.152933261074299</v>
      </c>
      <c r="H3670" s="97">
        <v>21.195919377714759</v>
      </c>
      <c r="I3670" s="97">
        <v>15.109947144433837</v>
      </c>
      <c r="J3670" s="90" t="s">
        <v>8678</v>
      </c>
      <c r="K3670" s="95">
        <v>2.52883601188659</v>
      </c>
      <c r="L3670" s="110">
        <v>282.074913024902</v>
      </c>
    </row>
    <row r="3671" spans="1:12" ht="15" customHeight="1">
      <c r="A3671" s="90">
        <v>97</v>
      </c>
      <c r="B3671" s="92" t="s">
        <v>4236</v>
      </c>
      <c r="C3671" s="90" t="s">
        <v>82</v>
      </c>
      <c r="D3671" s="90">
        <v>1</v>
      </c>
      <c r="E3671" s="90">
        <v>1</v>
      </c>
      <c r="F3671" s="90" t="s">
        <v>566</v>
      </c>
      <c r="G3671" s="95">
        <v>12.8508470851782</v>
      </c>
      <c r="H3671" s="97">
        <v>15.005041600459119</v>
      </c>
      <c r="I3671" s="97">
        <v>10.696652569897282</v>
      </c>
      <c r="J3671" s="90" t="s">
        <v>8678</v>
      </c>
      <c r="K3671" s="95">
        <v>2.5275013446807799</v>
      </c>
      <c r="L3671" s="110">
        <v>275.18289947509697</v>
      </c>
    </row>
    <row r="3672" spans="1:12" ht="15" customHeight="1">
      <c r="A3672" s="90">
        <v>97</v>
      </c>
      <c r="B3672" s="92" t="s">
        <v>4237</v>
      </c>
      <c r="C3672" s="90" t="s">
        <v>82</v>
      </c>
      <c r="D3672" s="90">
        <v>1</v>
      </c>
      <c r="E3672" s="90">
        <v>1</v>
      </c>
      <c r="F3672" s="90" t="s">
        <v>566</v>
      </c>
      <c r="G3672" s="95">
        <v>7.4650980004797196</v>
      </c>
      <c r="H3672" s="97">
        <v>8.7164764553066885</v>
      </c>
      <c r="I3672" s="97">
        <v>6.2137195456527508</v>
      </c>
      <c r="J3672" s="90" t="s">
        <v>8678</v>
      </c>
      <c r="K3672" s="95">
        <v>1.9246506690978999</v>
      </c>
      <c r="L3672" s="110">
        <v>278.18516540527298</v>
      </c>
    </row>
    <row r="3673" spans="1:12" ht="15" customHeight="1">
      <c r="A3673" s="90">
        <v>97</v>
      </c>
      <c r="B3673" s="92" t="s">
        <v>4238</v>
      </c>
      <c r="C3673" s="90" t="s">
        <v>82</v>
      </c>
      <c r="D3673" s="90">
        <v>1</v>
      </c>
      <c r="E3673" s="90">
        <v>1</v>
      </c>
      <c r="F3673" s="90" t="s">
        <v>566</v>
      </c>
      <c r="G3673" s="95">
        <v>0</v>
      </c>
      <c r="H3673" s="97">
        <v>0</v>
      </c>
      <c r="I3673" s="97">
        <v>0</v>
      </c>
      <c r="J3673" s="90" t="s">
        <v>8678</v>
      </c>
      <c r="K3673" s="95">
        <v>2.4812712669372501</v>
      </c>
      <c r="L3673" s="110">
        <v>275.81855773925702</v>
      </c>
    </row>
    <row r="3674" spans="1:12" ht="15" customHeight="1">
      <c r="A3674" s="90">
        <v>97</v>
      </c>
      <c r="B3674" s="92" t="s">
        <v>4239</v>
      </c>
      <c r="C3674" s="90" t="s">
        <v>82</v>
      </c>
      <c r="D3674" s="90">
        <v>1</v>
      </c>
      <c r="E3674" s="90">
        <v>1</v>
      </c>
      <c r="F3674" s="90" t="s">
        <v>566</v>
      </c>
      <c r="G3674" s="95">
        <v>0</v>
      </c>
      <c r="H3674" s="97">
        <v>0</v>
      </c>
      <c r="I3674" s="97">
        <v>0</v>
      </c>
      <c r="J3674" s="90" t="s">
        <v>8678</v>
      </c>
      <c r="K3674" s="95">
        <v>2.1841008663177401</v>
      </c>
      <c r="L3674" s="110">
        <v>292.27917480468699</v>
      </c>
    </row>
    <row r="3675" spans="1:12" ht="15" customHeight="1">
      <c r="A3675" s="90">
        <v>97</v>
      </c>
      <c r="B3675" s="92" t="s">
        <v>4240</v>
      </c>
      <c r="C3675" s="90" t="s">
        <v>82</v>
      </c>
      <c r="D3675" s="90">
        <v>1</v>
      </c>
      <c r="E3675" s="90">
        <v>1</v>
      </c>
      <c r="F3675" s="90" t="s">
        <v>566</v>
      </c>
      <c r="G3675" s="95">
        <v>6.09175294124642</v>
      </c>
      <c r="H3675" s="97">
        <v>7.1129168137521415</v>
      </c>
      <c r="I3675" s="97">
        <v>5.0705890687406985</v>
      </c>
      <c r="J3675" s="90" t="s">
        <v>8678</v>
      </c>
      <c r="K3675" s="95">
        <v>2.06186652183532</v>
      </c>
      <c r="L3675" s="110">
        <v>289.74854278564402</v>
      </c>
    </row>
    <row r="3676" spans="1:12" ht="15" customHeight="1">
      <c r="A3676" s="90">
        <v>97</v>
      </c>
      <c r="B3676" s="92" t="s">
        <v>4241</v>
      </c>
      <c r="C3676" s="90" t="s">
        <v>82</v>
      </c>
      <c r="D3676" s="90">
        <v>1</v>
      </c>
      <c r="E3676" s="90">
        <v>1</v>
      </c>
      <c r="F3676" s="90" t="s">
        <v>566</v>
      </c>
      <c r="G3676" s="95">
        <v>39.271488007058899</v>
      </c>
      <c r="H3676" s="97">
        <v>45.854588989506979</v>
      </c>
      <c r="I3676" s="97">
        <v>32.688387024610819</v>
      </c>
      <c r="J3676" s="90" t="s">
        <v>8678</v>
      </c>
      <c r="K3676" s="95">
        <v>2.6058762073516801</v>
      </c>
      <c r="L3676" s="110">
        <v>283.85285186767499</v>
      </c>
    </row>
    <row r="3677" spans="1:12" ht="15" customHeight="1">
      <c r="A3677" s="90">
        <v>97</v>
      </c>
      <c r="B3677" s="92" t="s">
        <v>4242</v>
      </c>
      <c r="C3677" s="90" t="s">
        <v>82</v>
      </c>
      <c r="D3677" s="90">
        <v>1</v>
      </c>
      <c r="E3677" s="90">
        <v>1</v>
      </c>
      <c r="F3677" s="90" t="s">
        <v>566</v>
      </c>
      <c r="G3677" s="95">
        <v>41.129458939638504</v>
      </c>
      <c r="H3677" s="97">
        <v>48.024012604231608</v>
      </c>
      <c r="I3677" s="97">
        <v>34.234905275045399</v>
      </c>
      <c r="J3677" s="90" t="s">
        <v>8678</v>
      </c>
      <c r="K3677" s="95">
        <v>2.3210740089416499</v>
      </c>
      <c r="L3677" s="110">
        <v>277.436637878417</v>
      </c>
    </row>
    <row r="3678" spans="1:12" ht="15" customHeight="1">
      <c r="A3678" s="90">
        <v>97</v>
      </c>
      <c r="B3678" s="92" t="s">
        <v>4243</v>
      </c>
      <c r="C3678" s="90" t="s">
        <v>82</v>
      </c>
      <c r="D3678" s="90">
        <v>1</v>
      </c>
      <c r="E3678" s="90">
        <v>1</v>
      </c>
      <c r="F3678" s="90" t="s">
        <v>566</v>
      </c>
      <c r="G3678" s="95">
        <v>47.536768227538701</v>
      </c>
      <c r="H3678" s="97">
        <v>55.505382647365799</v>
      </c>
      <c r="I3678" s="97">
        <v>39.568153807711603</v>
      </c>
      <c r="J3678" s="90" t="s">
        <v>8678</v>
      </c>
      <c r="K3678" s="95">
        <v>2.2367887496948198</v>
      </c>
      <c r="L3678" s="110">
        <v>277.57357788085903</v>
      </c>
    </row>
    <row r="3679" spans="1:12" ht="15" customHeight="1">
      <c r="A3679" s="90">
        <v>97</v>
      </c>
      <c r="B3679" s="92" t="s">
        <v>4244</v>
      </c>
      <c r="C3679" s="90" t="s">
        <v>82</v>
      </c>
      <c r="D3679" s="90">
        <v>1</v>
      </c>
      <c r="E3679" s="90">
        <v>1</v>
      </c>
      <c r="F3679" s="90" t="s">
        <v>566</v>
      </c>
      <c r="G3679" s="95">
        <v>53.017940822679897</v>
      </c>
      <c r="H3679" s="97">
        <v>61.905367198131287</v>
      </c>
      <c r="I3679" s="97">
        <v>44.130514447228506</v>
      </c>
      <c r="J3679" s="90" t="s">
        <v>8678</v>
      </c>
      <c r="K3679" s="95">
        <v>1.8866984844207699</v>
      </c>
      <c r="L3679" s="110">
        <v>273.81410217285099</v>
      </c>
    </row>
    <row r="3680" spans="1:12" ht="15" customHeight="1">
      <c r="A3680" s="90">
        <v>97</v>
      </c>
      <c r="B3680" s="92" t="s">
        <v>4245</v>
      </c>
      <c r="C3680" s="90" t="s">
        <v>82</v>
      </c>
      <c r="D3680" s="90">
        <v>1</v>
      </c>
      <c r="E3680" s="90">
        <v>1</v>
      </c>
      <c r="F3680" s="90" t="s">
        <v>566</v>
      </c>
      <c r="G3680" s="95">
        <v>56.044907744726402</v>
      </c>
      <c r="H3680" s="97">
        <v>65.439746238475436</v>
      </c>
      <c r="I3680" s="97">
        <v>46.650069250977374</v>
      </c>
      <c r="J3680" s="90" t="s">
        <v>8678</v>
      </c>
      <c r="K3680" s="95">
        <v>1.9371304512023899</v>
      </c>
      <c r="L3680" s="110">
        <v>268.65016937255803</v>
      </c>
    </row>
    <row r="3681" spans="1:12" ht="15" customHeight="1">
      <c r="A3681" s="90">
        <v>97</v>
      </c>
      <c r="B3681" s="92" t="s">
        <v>4246</v>
      </c>
      <c r="C3681" s="90" t="s">
        <v>82</v>
      </c>
      <c r="D3681" s="90">
        <v>1</v>
      </c>
      <c r="E3681" s="90">
        <v>1</v>
      </c>
      <c r="F3681" s="90" t="s">
        <v>566</v>
      </c>
      <c r="G3681" s="95">
        <v>49.757717768009499</v>
      </c>
      <c r="H3681" s="97">
        <v>58.09863117226044</v>
      </c>
      <c r="I3681" s="97">
        <v>41.416804363758558</v>
      </c>
      <c r="J3681" s="90" t="s">
        <v>8678</v>
      </c>
      <c r="K3681" s="95">
        <v>1.8563642501830999</v>
      </c>
      <c r="L3681" s="110">
        <v>276.65155029296801</v>
      </c>
    </row>
    <row r="3682" spans="1:12" ht="15" customHeight="1">
      <c r="A3682" s="90">
        <v>97</v>
      </c>
      <c r="B3682" s="92" t="s">
        <v>4247</v>
      </c>
      <c r="C3682" s="90" t="s">
        <v>82</v>
      </c>
      <c r="D3682" s="90">
        <v>1</v>
      </c>
      <c r="E3682" s="90">
        <v>1</v>
      </c>
      <c r="F3682" s="90" t="s">
        <v>566</v>
      </c>
      <c r="G3682" s="95">
        <v>0</v>
      </c>
      <c r="H3682" s="97">
        <v>0</v>
      </c>
      <c r="I3682" s="97">
        <v>0</v>
      </c>
      <c r="J3682" s="90" t="s">
        <v>8678</v>
      </c>
      <c r="K3682" s="95">
        <v>1.96000516414642</v>
      </c>
      <c r="L3682" s="110">
        <v>269.78007507324202</v>
      </c>
    </row>
    <row r="3683" spans="1:12" ht="15" customHeight="1">
      <c r="A3683" s="90">
        <v>97</v>
      </c>
      <c r="B3683" s="92" t="s">
        <v>4248</v>
      </c>
      <c r="C3683" s="90" t="s">
        <v>82</v>
      </c>
      <c r="D3683" s="90">
        <v>1</v>
      </c>
      <c r="E3683" s="90">
        <v>1</v>
      </c>
      <c r="F3683" s="90" t="s">
        <v>566</v>
      </c>
      <c r="G3683" s="95">
        <v>14.539735417472</v>
      </c>
      <c r="H3683" s="97">
        <v>16.977039206268859</v>
      </c>
      <c r="I3683" s="97">
        <v>12.102431628675141</v>
      </c>
      <c r="J3683" s="90" t="s">
        <v>8678</v>
      </c>
      <c r="K3683" s="95">
        <v>1.83710885047912</v>
      </c>
      <c r="L3683" s="110">
        <v>269.17136383056601</v>
      </c>
    </row>
    <row r="3684" spans="1:12" ht="15" customHeight="1">
      <c r="A3684" s="90">
        <v>97</v>
      </c>
      <c r="B3684" s="92" t="s">
        <v>4249</v>
      </c>
      <c r="C3684" s="90" t="s">
        <v>82</v>
      </c>
      <c r="D3684" s="90">
        <v>1</v>
      </c>
      <c r="E3684" s="90">
        <v>1</v>
      </c>
      <c r="F3684" s="90" t="s">
        <v>566</v>
      </c>
      <c r="G3684" s="95">
        <v>0</v>
      </c>
      <c r="H3684" s="97">
        <v>0</v>
      </c>
      <c r="I3684" s="97">
        <v>0</v>
      </c>
      <c r="J3684" s="90" t="s">
        <v>8678</v>
      </c>
      <c r="K3684" s="95">
        <v>1.77096343040466</v>
      </c>
      <c r="L3684" s="110">
        <v>272.34299468994101</v>
      </c>
    </row>
    <row r="3685" spans="1:12" ht="15" customHeight="1">
      <c r="A3685" s="90">
        <v>97</v>
      </c>
      <c r="B3685" s="92" t="s">
        <v>4250</v>
      </c>
      <c r="C3685" s="90" t="s">
        <v>82</v>
      </c>
      <c r="D3685" s="90">
        <v>1</v>
      </c>
      <c r="E3685" s="90">
        <v>1</v>
      </c>
      <c r="F3685" s="90" t="s">
        <v>566</v>
      </c>
      <c r="G3685" s="95">
        <v>0</v>
      </c>
      <c r="H3685" s="97">
        <v>0</v>
      </c>
      <c r="I3685" s="97">
        <v>0</v>
      </c>
      <c r="J3685" s="90" t="s">
        <v>8678</v>
      </c>
      <c r="K3685" s="95">
        <v>1.8955221176147401</v>
      </c>
      <c r="L3685" s="110">
        <v>273.65848541259697</v>
      </c>
    </row>
    <row r="3686" spans="1:12" ht="15" customHeight="1">
      <c r="A3686" s="90">
        <v>97</v>
      </c>
      <c r="B3686" s="92" t="s">
        <v>4251</v>
      </c>
      <c r="C3686" s="90" t="s">
        <v>82</v>
      </c>
      <c r="D3686" s="90">
        <v>1</v>
      </c>
      <c r="E3686" s="90">
        <v>1</v>
      </c>
      <c r="F3686" s="90" t="s">
        <v>566</v>
      </c>
      <c r="G3686" s="95">
        <v>10.560265567470701</v>
      </c>
      <c r="H3686" s="97">
        <v>12.330488651954619</v>
      </c>
      <c r="I3686" s="97">
        <v>8.7900424829867827</v>
      </c>
      <c r="J3686" s="90" t="s">
        <v>8678</v>
      </c>
      <c r="K3686" s="95">
        <v>1.6090792417526201</v>
      </c>
      <c r="L3686" s="110">
        <v>282.53031158447197</v>
      </c>
    </row>
    <row r="3687" spans="1:12" ht="15" customHeight="1">
      <c r="A3687" s="90">
        <v>97</v>
      </c>
      <c r="B3687" s="92" t="s">
        <v>4252</v>
      </c>
      <c r="C3687" s="90" t="s">
        <v>82</v>
      </c>
      <c r="D3687" s="90">
        <v>1</v>
      </c>
      <c r="E3687" s="90">
        <v>1</v>
      </c>
      <c r="F3687" s="90" t="s">
        <v>566</v>
      </c>
      <c r="G3687" s="95">
        <v>0</v>
      </c>
      <c r="H3687" s="97">
        <v>0</v>
      </c>
      <c r="I3687" s="97">
        <v>0</v>
      </c>
      <c r="J3687" s="90" t="s">
        <v>8678</v>
      </c>
      <c r="K3687" s="95">
        <v>2.05783486366271</v>
      </c>
      <c r="L3687" s="110">
        <v>278.636817932128</v>
      </c>
    </row>
    <row r="3688" spans="1:12" ht="15" customHeight="1">
      <c r="A3688" s="90">
        <v>97</v>
      </c>
      <c r="B3688" s="92" t="s">
        <v>4253</v>
      </c>
      <c r="C3688" s="90" t="s">
        <v>82</v>
      </c>
      <c r="D3688" s="90">
        <v>1</v>
      </c>
      <c r="E3688" s="90">
        <v>1</v>
      </c>
      <c r="F3688" s="90" t="s">
        <v>566</v>
      </c>
      <c r="G3688" s="95">
        <v>0</v>
      </c>
      <c r="H3688" s="97">
        <v>0</v>
      </c>
      <c r="I3688" s="97">
        <v>0</v>
      </c>
      <c r="J3688" s="90" t="s">
        <v>8678</v>
      </c>
      <c r="K3688" s="95">
        <v>2.12591123580932</v>
      </c>
      <c r="L3688" s="110">
        <v>280.83088684081997</v>
      </c>
    </row>
    <row r="3689" spans="1:12" ht="15" customHeight="1">
      <c r="A3689" s="90">
        <v>97</v>
      </c>
      <c r="B3689" s="92" t="s">
        <v>4254</v>
      </c>
      <c r="C3689" s="90" t="s">
        <v>82</v>
      </c>
      <c r="D3689" s="90">
        <v>1</v>
      </c>
      <c r="E3689" s="90">
        <v>1</v>
      </c>
      <c r="F3689" s="90" t="s">
        <v>566</v>
      </c>
      <c r="G3689" s="95">
        <v>0</v>
      </c>
      <c r="H3689" s="97">
        <v>0</v>
      </c>
      <c r="I3689" s="97">
        <v>0</v>
      </c>
      <c r="J3689" s="90" t="s">
        <v>8678</v>
      </c>
      <c r="K3689" s="95">
        <v>2.0127081871032702</v>
      </c>
      <c r="L3689" s="110">
        <v>287.394889831542</v>
      </c>
    </row>
    <row r="3690" spans="1:12" ht="15" customHeight="1">
      <c r="A3690" s="90">
        <v>97</v>
      </c>
      <c r="B3690" s="92" t="s">
        <v>4255</v>
      </c>
      <c r="C3690" s="90" t="s">
        <v>82</v>
      </c>
      <c r="D3690" s="90">
        <v>1</v>
      </c>
      <c r="E3690" s="90">
        <v>1</v>
      </c>
      <c r="F3690" s="90" t="s">
        <v>566</v>
      </c>
      <c r="G3690" s="95">
        <v>0</v>
      </c>
      <c r="H3690" s="97">
        <v>0</v>
      </c>
      <c r="I3690" s="97">
        <v>0</v>
      </c>
      <c r="J3690" s="90" t="s">
        <v>8678</v>
      </c>
      <c r="K3690" s="95">
        <v>1.98941314220428</v>
      </c>
      <c r="L3690" s="110">
        <v>295.45895385742097</v>
      </c>
    </row>
    <row r="3691" spans="1:12" ht="15" customHeight="1">
      <c r="A3691" s="90">
        <v>97</v>
      </c>
      <c r="B3691" s="92" t="s">
        <v>4256</v>
      </c>
      <c r="C3691" s="90" t="s">
        <v>82</v>
      </c>
      <c r="D3691" s="90">
        <v>1</v>
      </c>
      <c r="E3691" s="90">
        <v>1</v>
      </c>
      <c r="F3691" s="90" t="s">
        <v>566</v>
      </c>
      <c r="G3691" s="95">
        <v>0</v>
      </c>
      <c r="H3691" s="97">
        <v>0</v>
      </c>
      <c r="I3691" s="97">
        <v>0</v>
      </c>
      <c r="J3691" s="90" t="s">
        <v>8678</v>
      </c>
      <c r="K3691" s="95">
        <v>1.95090448856353</v>
      </c>
      <c r="L3691" s="110">
        <v>281.70558166503901</v>
      </c>
    </row>
    <row r="3692" spans="1:12" ht="15" customHeight="1">
      <c r="A3692" s="90">
        <v>97</v>
      </c>
      <c r="B3692" s="92" t="s">
        <v>4257</v>
      </c>
      <c r="C3692" s="90" t="s">
        <v>82</v>
      </c>
      <c r="D3692" s="90">
        <v>1</v>
      </c>
      <c r="E3692" s="90">
        <v>1</v>
      </c>
      <c r="F3692" s="90" t="s">
        <v>566</v>
      </c>
      <c r="G3692" s="95">
        <v>0</v>
      </c>
      <c r="H3692" s="97">
        <v>0</v>
      </c>
      <c r="I3692" s="97">
        <v>0</v>
      </c>
      <c r="J3692" s="90" t="s">
        <v>8678</v>
      </c>
      <c r="K3692" s="95">
        <v>2.03037428855896</v>
      </c>
      <c r="L3692" s="110">
        <v>281.06534576415999</v>
      </c>
    </row>
    <row r="3693" spans="1:12" ht="15" customHeight="1">
      <c r="A3693" s="90">
        <v>97</v>
      </c>
      <c r="B3693" s="92" t="s">
        <v>4258</v>
      </c>
      <c r="C3693" s="90" t="s">
        <v>82</v>
      </c>
      <c r="D3693" s="90">
        <v>1</v>
      </c>
      <c r="E3693" s="90">
        <v>1</v>
      </c>
      <c r="F3693" s="90" t="s">
        <v>566</v>
      </c>
      <c r="G3693" s="95">
        <v>0</v>
      </c>
      <c r="H3693" s="97">
        <v>0</v>
      </c>
      <c r="I3693" s="97">
        <v>0</v>
      </c>
      <c r="J3693" s="90" t="s">
        <v>8678</v>
      </c>
      <c r="K3693" s="95">
        <v>1.96808314323425</v>
      </c>
      <c r="L3693" s="110">
        <v>286.96193695068303</v>
      </c>
    </row>
    <row r="3694" spans="1:12" ht="15" customHeight="1">
      <c r="A3694" s="90">
        <v>97</v>
      </c>
      <c r="B3694" s="92" t="s">
        <v>4259</v>
      </c>
      <c r="C3694" s="90" t="s">
        <v>82</v>
      </c>
      <c r="D3694" s="90">
        <v>1</v>
      </c>
      <c r="E3694" s="90">
        <v>1</v>
      </c>
      <c r="F3694" s="90" t="s">
        <v>566</v>
      </c>
      <c r="G3694" s="95">
        <v>0</v>
      </c>
      <c r="H3694" s="97">
        <v>0</v>
      </c>
      <c r="I3694" s="97">
        <v>0</v>
      </c>
      <c r="J3694" s="90" t="s">
        <v>8678</v>
      </c>
      <c r="K3694" s="95">
        <v>2.0944957733154199</v>
      </c>
      <c r="L3694" s="110">
        <v>289.37375640869101</v>
      </c>
    </row>
    <row r="3695" spans="1:12" ht="15" customHeight="1">
      <c r="A3695" s="90">
        <v>97</v>
      </c>
      <c r="B3695" s="92" t="s">
        <v>4260</v>
      </c>
      <c r="C3695" s="90" t="s">
        <v>82</v>
      </c>
      <c r="D3695" s="90">
        <v>1</v>
      </c>
      <c r="E3695" s="90">
        <v>1</v>
      </c>
      <c r="F3695" s="90" t="s">
        <v>566</v>
      </c>
      <c r="G3695" s="95">
        <v>0</v>
      </c>
      <c r="H3695" s="97">
        <v>0</v>
      </c>
      <c r="I3695" s="97">
        <v>0</v>
      </c>
      <c r="J3695" s="90" t="s">
        <v>8678</v>
      </c>
      <c r="K3695" s="95">
        <v>2.2492773532867401</v>
      </c>
      <c r="L3695" s="110">
        <v>299.58648681640602</v>
      </c>
    </row>
    <row r="3696" spans="1:12" ht="15" customHeight="1">
      <c r="A3696" s="90">
        <v>97</v>
      </c>
      <c r="B3696" s="92" t="s">
        <v>4261</v>
      </c>
      <c r="C3696" s="90" t="s">
        <v>82</v>
      </c>
      <c r="D3696" s="90">
        <v>1</v>
      </c>
      <c r="E3696" s="90">
        <v>1</v>
      </c>
      <c r="F3696" s="90" t="s">
        <v>566</v>
      </c>
      <c r="G3696" s="95">
        <v>1.31060938934161</v>
      </c>
      <c r="H3696" s="97">
        <v>1.5303075570563043</v>
      </c>
      <c r="I3696" s="97">
        <v>1.0909112216269157</v>
      </c>
      <c r="J3696" s="90" t="s">
        <v>8678</v>
      </c>
      <c r="K3696" s="95">
        <v>2.0902822017669598</v>
      </c>
      <c r="L3696" s="110">
        <v>284.13108062744101</v>
      </c>
    </row>
    <row r="3697" spans="1:12" ht="15" customHeight="1">
      <c r="A3697" s="90">
        <v>97</v>
      </c>
      <c r="B3697" s="92" t="s">
        <v>4262</v>
      </c>
      <c r="C3697" s="90" t="s">
        <v>82</v>
      </c>
      <c r="D3697" s="90">
        <v>1</v>
      </c>
      <c r="E3697" s="90">
        <v>1</v>
      </c>
      <c r="F3697" s="90" t="s">
        <v>566</v>
      </c>
      <c r="G3697" s="95">
        <v>7.0172052524724193E-2</v>
      </c>
      <c r="H3697" s="97">
        <v>8.193503201337704E-2</v>
      </c>
      <c r="I3697" s="97">
        <v>5.8409073036071346E-2</v>
      </c>
      <c r="J3697" s="90" t="s">
        <v>8678</v>
      </c>
      <c r="K3697" s="95">
        <v>1.7443687915802</v>
      </c>
      <c r="L3697" s="110">
        <v>281.80772399902298</v>
      </c>
    </row>
    <row r="3698" spans="1:12" ht="15" customHeight="1">
      <c r="A3698" s="90">
        <v>97</v>
      </c>
      <c r="B3698" s="92" t="s">
        <v>4263</v>
      </c>
      <c r="C3698" s="90" t="s">
        <v>82</v>
      </c>
      <c r="D3698" s="90">
        <v>1</v>
      </c>
      <c r="E3698" s="90">
        <v>1</v>
      </c>
      <c r="F3698" s="90" t="s">
        <v>566</v>
      </c>
      <c r="G3698" s="95">
        <v>0.20755131893457701</v>
      </c>
      <c r="H3698" s="97">
        <v>0.24234325988015604</v>
      </c>
      <c r="I3698" s="97">
        <v>0.17275937798899799</v>
      </c>
      <c r="J3698" s="90" t="s">
        <v>8678</v>
      </c>
      <c r="K3698" s="95">
        <v>1.8675855398178101</v>
      </c>
      <c r="L3698" s="110">
        <v>279.47596740722599</v>
      </c>
    </row>
    <row r="3699" spans="1:12" ht="15" customHeight="1">
      <c r="A3699" s="90">
        <v>97</v>
      </c>
      <c r="B3699" s="92" t="s">
        <v>4264</v>
      </c>
      <c r="C3699" s="90" t="s">
        <v>82</v>
      </c>
      <c r="D3699" s="90">
        <v>1</v>
      </c>
      <c r="E3699" s="90">
        <v>1</v>
      </c>
      <c r="F3699" s="90" t="s">
        <v>566</v>
      </c>
      <c r="G3699" s="95">
        <v>2.2910937166454199</v>
      </c>
      <c r="H3699" s="97">
        <v>2.6751510076301175</v>
      </c>
      <c r="I3699" s="97">
        <v>1.9070364256607224</v>
      </c>
      <c r="J3699" s="90" t="s">
        <v>8678</v>
      </c>
      <c r="K3699" s="95">
        <v>1.59344506263732</v>
      </c>
      <c r="L3699" s="110">
        <v>283.17250823974598</v>
      </c>
    </row>
    <row r="3700" spans="1:12" ht="15" customHeight="1">
      <c r="A3700" s="90">
        <v>98</v>
      </c>
      <c r="B3700" s="92" t="s">
        <v>4265</v>
      </c>
      <c r="C3700" s="90" t="s">
        <v>82</v>
      </c>
      <c r="D3700" s="90">
        <v>1</v>
      </c>
      <c r="E3700" s="90">
        <v>1</v>
      </c>
      <c r="F3700" s="90" t="s">
        <v>566</v>
      </c>
      <c r="G3700" s="95">
        <v>7.316716839063</v>
      </c>
      <c r="H3700" s="97">
        <v>8.5432220787644404</v>
      </c>
      <c r="I3700" s="97">
        <v>6.0902115993615595</v>
      </c>
      <c r="J3700" s="90" t="s">
        <v>8678</v>
      </c>
      <c r="K3700" s="95">
        <v>2.3470332622528001</v>
      </c>
      <c r="L3700" s="110">
        <v>276.56262207031199</v>
      </c>
    </row>
    <row r="3701" spans="1:12" ht="15" customHeight="1">
      <c r="A3701" s="90">
        <v>98</v>
      </c>
      <c r="B3701" s="92" t="s">
        <v>4266</v>
      </c>
      <c r="C3701" s="90" t="s">
        <v>82</v>
      </c>
      <c r="D3701" s="90">
        <v>1</v>
      </c>
      <c r="E3701" s="90">
        <v>1</v>
      </c>
      <c r="F3701" s="90" t="s">
        <v>566</v>
      </c>
      <c r="G3701" s="95">
        <v>7.3111665240833403</v>
      </c>
      <c r="H3701" s="97">
        <v>8.5367413614534779</v>
      </c>
      <c r="I3701" s="97">
        <v>6.0855916867132027</v>
      </c>
      <c r="J3701" s="90" t="s">
        <v>8678</v>
      </c>
      <c r="K3701" s="95">
        <v>3.2888541221618599</v>
      </c>
      <c r="L3701" s="110">
        <v>264.07302856445301</v>
      </c>
    </row>
    <row r="3702" spans="1:12" ht="15" customHeight="1">
      <c r="A3702" s="90">
        <v>98</v>
      </c>
      <c r="B3702" s="92" t="s">
        <v>4267</v>
      </c>
      <c r="C3702" s="90" t="s">
        <v>82</v>
      </c>
      <c r="D3702" s="90">
        <v>1</v>
      </c>
      <c r="E3702" s="90">
        <v>1</v>
      </c>
      <c r="F3702" s="90" t="s">
        <v>566</v>
      </c>
      <c r="G3702" s="95">
        <v>7.8560994815356802</v>
      </c>
      <c r="H3702" s="97">
        <v>9.1730217281745485</v>
      </c>
      <c r="I3702" s="97">
        <v>6.5391772348968118</v>
      </c>
      <c r="J3702" s="90" t="s">
        <v>8678</v>
      </c>
      <c r="K3702" s="95">
        <v>3.0366525650024401</v>
      </c>
      <c r="L3702" s="110">
        <v>270.91261291503901</v>
      </c>
    </row>
    <row r="3703" spans="1:12" ht="15" customHeight="1">
      <c r="A3703" s="90">
        <v>98</v>
      </c>
      <c r="B3703" s="92" t="s">
        <v>4268</v>
      </c>
      <c r="C3703" s="90" t="s">
        <v>82</v>
      </c>
      <c r="D3703" s="90">
        <v>1</v>
      </c>
      <c r="E3703" s="90">
        <v>1</v>
      </c>
      <c r="F3703" s="90" t="s">
        <v>566</v>
      </c>
      <c r="G3703" s="95">
        <v>3.8751149280705302</v>
      </c>
      <c r="H3703" s="97">
        <v>4.5247025598275687</v>
      </c>
      <c r="I3703" s="97">
        <v>3.225527296313492</v>
      </c>
      <c r="J3703" s="90" t="s">
        <v>8678</v>
      </c>
      <c r="K3703" s="95">
        <v>2.1668241024017298</v>
      </c>
      <c r="L3703" s="110">
        <v>266.47818756103499</v>
      </c>
    </row>
    <row r="3704" spans="1:12" ht="15" customHeight="1">
      <c r="A3704" s="90">
        <v>98</v>
      </c>
      <c r="B3704" s="92" t="s">
        <v>4269</v>
      </c>
      <c r="C3704" s="90" t="s">
        <v>82</v>
      </c>
      <c r="D3704" s="90">
        <v>1</v>
      </c>
      <c r="E3704" s="90">
        <v>1</v>
      </c>
      <c r="F3704" s="90" t="s">
        <v>566</v>
      </c>
      <c r="G3704" s="95">
        <v>3.3927572632676801</v>
      </c>
      <c r="H3704" s="97">
        <v>3.9614870162378431</v>
      </c>
      <c r="I3704" s="97">
        <v>2.8240275102975172</v>
      </c>
      <c r="J3704" s="90" t="s">
        <v>8678</v>
      </c>
      <c r="K3704" s="95">
        <v>2.5771195888519198</v>
      </c>
      <c r="L3704" s="110">
        <v>277.74810028076098</v>
      </c>
    </row>
    <row r="3705" spans="1:12" ht="15" customHeight="1">
      <c r="A3705" s="90">
        <v>98</v>
      </c>
      <c r="B3705" s="92" t="s">
        <v>4270</v>
      </c>
      <c r="C3705" s="90" t="s">
        <v>82</v>
      </c>
      <c r="D3705" s="90">
        <v>1</v>
      </c>
      <c r="E3705" s="90">
        <v>1</v>
      </c>
      <c r="F3705" s="90" t="s">
        <v>566</v>
      </c>
      <c r="G3705" s="95">
        <v>1.2439498642779501</v>
      </c>
      <c r="H3705" s="97">
        <v>1.4524738594006299</v>
      </c>
      <c r="I3705" s="97">
        <v>1.0354258691552702</v>
      </c>
      <c r="J3705" s="90" t="s">
        <v>8678</v>
      </c>
      <c r="K3705" s="95">
        <v>2.27263236045837</v>
      </c>
      <c r="L3705" s="110">
        <v>294.32302856445301</v>
      </c>
    </row>
    <row r="3706" spans="1:12" ht="15" customHeight="1">
      <c r="A3706" s="90">
        <v>98</v>
      </c>
      <c r="B3706" s="92" t="s">
        <v>4271</v>
      </c>
      <c r="C3706" s="90" t="s">
        <v>82</v>
      </c>
      <c r="D3706" s="90">
        <v>1</v>
      </c>
      <c r="E3706" s="90">
        <v>1</v>
      </c>
      <c r="F3706" s="90" t="s">
        <v>566</v>
      </c>
      <c r="G3706" s="95">
        <v>0.345847346423095</v>
      </c>
      <c r="H3706" s="97">
        <v>0.40382192598589894</v>
      </c>
      <c r="I3706" s="97">
        <v>0.28787276686029106</v>
      </c>
      <c r="J3706" s="90" t="s">
        <v>8678</v>
      </c>
      <c r="K3706" s="95">
        <v>3.9395291805267298</v>
      </c>
      <c r="L3706" s="110">
        <v>277.71269226074202</v>
      </c>
    </row>
    <row r="3707" spans="1:12" ht="15" customHeight="1">
      <c r="A3707" s="90">
        <v>98</v>
      </c>
      <c r="B3707" s="92" t="s">
        <v>4272</v>
      </c>
      <c r="C3707" s="90" t="s">
        <v>82</v>
      </c>
      <c r="D3707" s="90">
        <v>1</v>
      </c>
      <c r="E3707" s="90">
        <v>1</v>
      </c>
      <c r="F3707" s="90" t="s">
        <v>566</v>
      </c>
      <c r="G3707" s="95">
        <v>0.132174273056437</v>
      </c>
      <c r="H3707" s="97">
        <v>0.15433071863486253</v>
      </c>
      <c r="I3707" s="97">
        <v>0.11001782747801148</v>
      </c>
      <c r="J3707" s="90" t="s">
        <v>8678</v>
      </c>
      <c r="K3707" s="95">
        <v>3.40223789215087</v>
      </c>
      <c r="L3707" s="110">
        <v>270.54032897949202</v>
      </c>
    </row>
    <row r="3708" spans="1:12" ht="15" customHeight="1">
      <c r="A3708" s="90">
        <v>98</v>
      </c>
      <c r="B3708" s="92" t="s">
        <v>4273</v>
      </c>
      <c r="C3708" s="90" t="s">
        <v>82</v>
      </c>
      <c r="D3708" s="90">
        <v>1</v>
      </c>
      <c r="E3708" s="90">
        <v>1</v>
      </c>
      <c r="F3708" s="90" t="s">
        <v>566</v>
      </c>
      <c r="G3708" s="95">
        <v>0.231061175731999</v>
      </c>
      <c r="H3708" s="97">
        <v>0.26979408681225953</v>
      </c>
      <c r="I3708" s="97">
        <v>0.19232826465173847</v>
      </c>
      <c r="J3708" s="90" t="s">
        <v>8678</v>
      </c>
      <c r="K3708" s="95">
        <v>3.3752088546752899</v>
      </c>
      <c r="L3708" s="110">
        <v>258.52292633056641</v>
      </c>
    </row>
    <row r="3709" spans="1:12" ht="15" customHeight="1">
      <c r="A3709" s="90">
        <v>98</v>
      </c>
      <c r="B3709" s="92" t="s">
        <v>4274</v>
      </c>
      <c r="C3709" s="90" t="s">
        <v>82</v>
      </c>
      <c r="D3709" s="90">
        <v>1</v>
      </c>
      <c r="E3709" s="90">
        <v>1</v>
      </c>
      <c r="F3709" s="90" t="s">
        <v>566</v>
      </c>
      <c r="G3709" s="95">
        <v>0.22528970778285501</v>
      </c>
      <c r="H3709" s="97">
        <v>0.26305514453875717</v>
      </c>
      <c r="I3709" s="97">
        <v>0.18752427102695285</v>
      </c>
      <c r="J3709" s="90" t="s">
        <v>8678</v>
      </c>
      <c r="K3709" s="95">
        <v>3.4265968799590998</v>
      </c>
      <c r="L3709" s="110">
        <v>274.36537933349598</v>
      </c>
    </row>
    <row r="3710" spans="1:12" ht="15" customHeight="1">
      <c r="A3710" s="90">
        <v>98</v>
      </c>
      <c r="B3710" s="92" t="s">
        <v>4275</v>
      </c>
      <c r="C3710" s="90" t="s">
        <v>82</v>
      </c>
      <c r="D3710" s="90">
        <v>1</v>
      </c>
      <c r="E3710" s="90">
        <v>1</v>
      </c>
      <c r="F3710" s="90" t="s">
        <v>566</v>
      </c>
      <c r="G3710" s="95">
        <v>0.41010558427843002</v>
      </c>
      <c r="H3710" s="97">
        <v>0.47885180734707217</v>
      </c>
      <c r="I3710" s="97">
        <v>0.34135936120978788</v>
      </c>
      <c r="J3710" s="90" t="s">
        <v>8678</v>
      </c>
      <c r="K3710" s="95">
        <v>3.89146423339843</v>
      </c>
      <c r="L3710" s="110">
        <v>279.893409729003</v>
      </c>
    </row>
    <row r="3711" spans="1:12" ht="15" customHeight="1">
      <c r="A3711" s="90">
        <v>98</v>
      </c>
      <c r="B3711" s="92" t="s">
        <v>4276</v>
      </c>
      <c r="C3711" s="90" t="s">
        <v>82</v>
      </c>
      <c r="D3711" s="90">
        <v>1</v>
      </c>
      <c r="E3711" s="90">
        <v>1</v>
      </c>
      <c r="F3711" s="90" t="s">
        <v>566</v>
      </c>
      <c r="G3711" s="95">
        <v>0.29563792338920403</v>
      </c>
      <c r="H3711" s="97">
        <v>0.34519586994734192</v>
      </c>
      <c r="I3711" s="97">
        <v>0.24607997683106614</v>
      </c>
      <c r="J3711" s="90" t="s">
        <v>8678</v>
      </c>
      <c r="K3711" s="95">
        <v>3.7028417587280198</v>
      </c>
      <c r="L3711" s="110">
        <v>289.62664031982399</v>
      </c>
    </row>
    <row r="3712" spans="1:12" ht="15" customHeight="1">
      <c r="A3712" s="90">
        <v>98</v>
      </c>
      <c r="B3712" s="92" t="s">
        <v>4277</v>
      </c>
      <c r="C3712" s="90" t="s">
        <v>82</v>
      </c>
      <c r="D3712" s="90">
        <v>1</v>
      </c>
      <c r="E3712" s="90">
        <v>1</v>
      </c>
      <c r="F3712" s="90" t="s">
        <v>566</v>
      </c>
      <c r="G3712" s="95">
        <v>0.36658532892975998</v>
      </c>
      <c r="H3712" s="97">
        <v>0.42803622782604778</v>
      </c>
      <c r="I3712" s="97">
        <v>0.30513443003347218</v>
      </c>
      <c r="J3712" s="90" t="s">
        <v>8678</v>
      </c>
      <c r="K3712" s="95">
        <v>3.9658579826354901</v>
      </c>
      <c r="L3712" s="110">
        <v>285.33746337890602</v>
      </c>
    </row>
    <row r="3713" spans="1:12" ht="15" customHeight="1">
      <c r="A3713" s="90">
        <v>98</v>
      </c>
      <c r="B3713" s="92" t="s">
        <v>4278</v>
      </c>
      <c r="C3713" s="90" t="s">
        <v>82</v>
      </c>
      <c r="D3713" s="90">
        <v>1</v>
      </c>
      <c r="E3713" s="90">
        <v>1</v>
      </c>
      <c r="F3713" s="90" t="s">
        <v>566</v>
      </c>
      <c r="G3713" s="95">
        <v>5.71413319249926E-2</v>
      </c>
      <c r="H3713" s="97">
        <v>6.6719964602883389E-2</v>
      </c>
      <c r="I3713" s="97">
        <v>4.7562699247101811E-2</v>
      </c>
      <c r="J3713" s="90" t="s">
        <v>8678</v>
      </c>
      <c r="K3713" s="95">
        <v>4.0758790969848597</v>
      </c>
      <c r="L3713" s="110">
        <v>280.94463348388598</v>
      </c>
    </row>
    <row r="3714" spans="1:12" ht="15" customHeight="1">
      <c r="A3714" s="90">
        <v>98</v>
      </c>
      <c r="B3714" s="92" t="s">
        <v>4279</v>
      </c>
      <c r="C3714" s="90" t="s">
        <v>82</v>
      </c>
      <c r="D3714" s="90">
        <v>1</v>
      </c>
      <c r="E3714" s="90">
        <v>1</v>
      </c>
      <c r="F3714" s="90" t="s">
        <v>566</v>
      </c>
      <c r="G3714" s="95">
        <v>0</v>
      </c>
      <c r="H3714" s="97">
        <v>0</v>
      </c>
      <c r="I3714" s="97">
        <v>0</v>
      </c>
      <c r="J3714" s="90" t="s">
        <v>8678</v>
      </c>
      <c r="K3714" s="95">
        <v>4.14666700363159</v>
      </c>
      <c r="L3714" s="110">
        <v>281.20970916748001</v>
      </c>
    </row>
    <row r="3715" spans="1:12" ht="15" customHeight="1">
      <c r="A3715" s="90">
        <v>98</v>
      </c>
      <c r="B3715" s="92" t="s">
        <v>4280</v>
      </c>
      <c r="C3715" s="90" t="s">
        <v>82</v>
      </c>
      <c r="D3715" s="90">
        <v>1</v>
      </c>
      <c r="E3715" s="90">
        <v>1</v>
      </c>
      <c r="F3715" s="90" t="s">
        <v>566</v>
      </c>
      <c r="G3715" s="95">
        <v>0</v>
      </c>
      <c r="H3715" s="97">
        <v>0</v>
      </c>
      <c r="I3715" s="97">
        <v>0</v>
      </c>
      <c r="J3715" s="90" t="s">
        <v>8678</v>
      </c>
      <c r="K3715" s="95">
        <v>3.8351407051086399</v>
      </c>
      <c r="L3715" s="110">
        <v>284.71223449706997</v>
      </c>
    </row>
    <row r="3716" spans="1:12" ht="15" customHeight="1">
      <c r="A3716" s="90">
        <v>98</v>
      </c>
      <c r="B3716" s="92" t="s">
        <v>4281</v>
      </c>
      <c r="C3716" s="90" t="s">
        <v>82</v>
      </c>
      <c r="D3716" s="90">
        <v>1</v>
      </c>
      <c r="E3716" s="90">
        <v>1</v>
      </c>
      <c r="F3716" s="90" t="s">
        <v>566</v>
      </c>
      <c r="G3716" s="95">
        <v>0</v>
      </c>
      <c r="H3716" s="97">
        <v>0</v>
      </c>
      <c r="I3716" s="97">
        <v>0</v>
      </c>
      <c r="J3716" s="90" t="s">
        <v>8678</v>
      </c>
      <c r="K3716" s="95">
        <v>3.5812575817108101</v>
      </c>
      <c r="L3716" s="110">
        <v>285.46842193603499</v>
      </c>
    </row>
    <row r="3717" spans="1:12" ht="15" customHeight="1">
      <c r="A3717" s="90">
        <v>98</v>
      </c>
      <c r="B3717" s="92" t="s">
        <v>4282</v>
      </c>
      <c r="C3717" s="90" t="s">
        <v>82</v>
      </c>
      <c r="D3717" s="90">
        <v>1</v>
      </c>
      <c r="E3717" s="90">
        <v>1</v>
      </c>
      <c r="F3717" s="90" t="s">
        <v>566</v>
      </c>
      <c r="G3717" s="95">
        <v>2.83413514380093E-2</v>
      </c>
      <c r="H3717" s="97">
        <v>3.309222765797655E-2</v>
      </c>
      <c r="I3717" s="97">
        <v>2.3590475218042049E-2</v>
      </c>
      <c r="J3717" s="90" t="s">
        <v>8678</v>
      </c>
      <c r="K3717" s="95">
        <v>4.0377550125121999</v>
      </c>
      <c r="L3717" s="110">
        <v>283.10412597656199</v>
      </c>
    </row>
    <row r="3718" spans="1:12" ht="15" customHeight="1">
      <c r="A3718" s="90">
        <v>98</v>
      </c>
      <c r="B3718" s="92" t="s">
        <v>4283</v>
      </c>
      <c r="C3718" s="90" t="s">
        <v>82</v>
      </c>
      <c r="D3718" s="90">
        <v>1</v>
      </c>
      <c r="E3718" s="90">
        <v>1</v>
      </c>
      <c r="F3718" s="90" t="s">
        <v>566</v>
      </c>
      <c r="G3718" s="95">
        <v>3.6929445806674399E-2</v>
      </c>
      <c r="H3718" s="97">
        <v>4.3119948975983473E-2</v>
      </c>
      <c r="I3718" s="97">
        <v>3.0738942637365329E-2</v>
      </c>
      <c r="J3718" s="90" t="s">
        <v>8678</v>
      </c>
      <c r="K3718" s="95">
        <v>3.35631108283996</v>
      </c>
      <c r="L3718" s="110">
        <v>274.29391479492097</v>
      </c>
    </row>
    <row r="3719" spans="1:12" ht="15" customHeight="1">
      <c r="A3719" s="90">
        <v>98</v>
      </c>
      <c r="B3719" s="92" t="s">
        <v>4284</v>
      </c>
      <c r="C3719" s="90" t="s">
        <v>82</v>
      </c>
      <c r="D3719" s="90">
        <v>1</v>
      </c>
      <c r="E3719" s="90">
        <v>1</v>
      </c>
      <c r="F3719" s="90" t="s">
        <v>566</v>
      </c>
      <c r="G3719" s="95">
        <v>0.100699111283725</v>
      </c>
      <c r="H3719" s="97">
        <v>0.11757935830427034</v>
      </c>
      <c r="I3719" s="97">
        <v>8.3818864263179652E-2</v>
      </c>
      <c r="J3719" s="90" t="s">
        <v>8678</v>
      </c>
      <c r="K3719" s="95">
        <v>2.8313710689544598</v>
      </c>
      <c r="L3719" s="110">
        <v>284.73282623290999</v>
      </c>
    </row>
    <row r="3720" spans="1:12" ht="15" customHeight="1">
      <c r="A3720" s="90">
        <v>98</v>
      </c>
      <c r="B3720" s="92" t="s">
        <v>4285</v>
      </c>
      <c r="C3720" s="90" t="s">
        <v>82</v>
      </c>
      <c r="D3720" s="90">
        <v>1</v>
      </c>
      <c r="E3720" s="90">
        <v>1</v>
      </c>
      <c r="F3720" s="90" t="s">
        <v>566</v>
      </c>
      <c r="G3720" s="95">
        <v>0.28333857475987001</v>
      </c>
      <c r="H3720" s="97">
        <v>0.33083477479007684</v>
      </c>
      <c r="I3720" s="97">
        <v>0.23584237472966318</v>
      </c>
      <c r="J3720" s="90" t="s">
        <v>8678</v>
      </c>
      <c r="K3720" s="95">
        <v>3.0607666969299299</v>
      </c>
      <c r="L3720" s="110">
        <v>298.43151855468699</v>
      </c>
    </row>
    <row r="3721" spans="1:12" ht="15" customHeight="1">
      <c r="A3721" s="90">
        <v>98</v>
      </c>
      <c r="B3721" s="92" t="s">
        <v>4286</v>
      </c>
      <c r="C3721" s="90" t="s">
        <v>82</v>
      </c>
      <c r="D3721" s="90">
        <v>1</v>
      </c>
      <c r="E3721" s="90">
        <v>1</v>
      </c>
      <c r="F3721" s="90" t="s">
        <v>566</v>
      </c>
      <c r="G3721" s="95">
        <v>8.0582114589380902E-2</v>
      </c>
      <c r="H3721" s="97">
        <v>9.4090138467308446E-2</v>
      </c>
      <c r="I3721" s="97">
        <v>6.7074090711453357E-2</v>
      </c>
      <c r="J3721" s="90" t="s">
        <v>8678</v>
      </c>
      <c r="K3721" s="95">
        <v>3.5795397758483798</v>
      </c>
      <c r="L3721" s="110">
        <v>288.97127532958899</v>
      </c>
    </row>
    <row r="3722" spans="1:12" ht="15" customHeight="1">
      <c r="A3722" s="90">
        <v>98</v>
      </c>
      <c r="B3722" s="92" t="s">
        <v>4287</v>
      </c>
      <c r="C3722" s="90" t="s">
        <v>82</v>
      </c>
      <c r="D3722" s="90">
        <v>1</v>
      </c>
      <c r="E3722" s="90">
        <v>1</v>
      </c>
      <c r="F3722" s="90" t="s">
        <v>566</v>
      </c>
      <c r="G3722" s="95">
        <v>7.7324205446046207E-2</v>
      </c>
      <c r="H3722" s="97">
        <v>9.0286104234994238E-2</v>
      </c>
      <c r="I3722" s="97">
        <v>6.4362306657098176E-2</v>
      </c>
      <c r="J3722" s="90" t="s">
        <v>8678</v>
      </c>
      <c r="K3722" s="95">
        <v>3.2689473628997798</v>
      </c>
      <c r="L3722" s="110">
        <v>275.28152465820301</v>
      </c>
    </row>
    <row r="3723" spans="1:12" ht="15" customHeight="1">
      <c r="A3723" s="90">
        <v>98</v>
      </c>
      <c r="B3723" s="92" t="s">
        <v>4288</v>
      </c>
      <c r="C3723" s="90" t="s">
        <v>82</v>
      </c>
      <c r="D3723" s="90">
        <v>1</v>
      </c>
      <c r="E3723" s="90">
        <v>1</v>
      </c>
      <c r="F3723" s="90" t="s">
        <v>566</v>
      </c>
      <c r="G3723" s="95">
        <v>0.14557020961050199</v>
      </c>
      <c r="H3723" s="97">
        <v>0.1699722233495744</v>
      </c>
      <c r="I3723" s="97">
        <v>0.12116819587142959</v>
      </c>
      <c r="J3723" s="90" t="s">
        <v>8678</v>
      </c>
      <c r="K3723" s="95">
        <v>3.2732441425323402</v>
      </c>
      <c r="L3723" s="110">
        <v>279.99163055419899</v>
      </c>
    </row>
    <row r="3724" spans="1:12" ht="15" customHeight="1">
      <c r="A3724" s="90">
        <v>98</v>
      </c>
      <c r="B3724" s="92" t="s">
        <v>4289</v>
      </c>
      <c r="C3724" s="90" t="s">
        <v>82</v>
      </c>
      <c r="D3724" s="90">
        <v>1</v>
      </c>
      <c r="E3724" s="90">
        <v>1</v>
      </c>
      <c r="F3724" s="90" t="s">
        <v>566</v>
      </c>
      <c r="G3724" s="95">
        <v>0.105978592156439</v>
      </c>
      <c r="H3724" s="97">
        <v>0.12374384143902575</v>
      </c>
      <c r="I3724" s="97">
        <v>8.8213342873852241E-2</v>
      </c>
      <c r="J3724" s="90" t="s">
        <v>8678</v>
      </c>
      <c r="K3724" s="95">
        <v>3.4751610755920401</v>
      </c>
      <c r="L3724" s="110">
        <v>297.90419006347599</v>
      </c>
    </row>
    <row r="3725" spans="1:12" ht="15" customHeight="1">
      <c r="A3725" s="90">
        <v>98</v>
      </c>
      <c r="B3725" s="92" t="s">
        <v>4290</v>
      </c>
      <c r="C3725" s="90" t="s">
        <v>82</v>
      </c>
      <c r="D3725" s="90">
        <v>1</v>
      </c>
      <c r="E3725" s="90">
        <v>1</v>
      </c>
      <c r="F3725" s="90" t="s">
        <v>566</v>
      </c>
      <c r="G3725" s="95">
        <v>0.263738680258856</v>
      </c>
      <c r="H3725" s="97">
        <v>0.30794933926952439</v>
      </c>
      <c r="I3725" s="97">
        <v>0.2195280212481876</v>
      </c>
      <c r="J3725" s="90" t="s">
        <v>8678</v>
      </c>
      <c r="K3725" s="95">
        <v>3.2340934276580802</v>
      </c>
      <c r="L3725" s="110">
        <v>295.22836303710903</v>
      </c>
    </row>
    <row r="3726" spans="1:12" ht="15" customHeight="1">
      <c r="A3726" s="90">
        <v>98</v>
      </c>
      <c r="B3726" s="92" t="s">
        <v>4291</v>
      </c>
      <c r="C3726" s="90" t="s">
        <v>82</v>
      </c>
      <c r="D3726" s="90">
        <v>1</v>
      </c>
      <c r="E3726" s="90">
        <v>1</v>
      </c>
      <c r="F3726" s="90" t="s">
        <v>566</v>
      </c>
      <c r="G3726" s="95">
        <v>0.12681272992708401</v>
      </c>
      <c r="H3726" s="97">
        <v>0.14807041710257005</v>
      </c>
      <c r="I3726" s="97">
        <v>0.10555504275159797</v>
      </c>
      <c r="J3726" s="90" t="s">
        <v>8678</v>
      </c>
      <c r="K3726" s="95">
        <v>2.9188044071197501</v>
      </c>
      <c r="L3726" s="110">
        <v>297.09182739257801</v>
      </c>
    </row>
    <row r="3727" spans="1:12" ht="15" customHeight="1">
      <c r="A3727" s="90">
        <v>98</v>
      </c>
      <c r="B3727" s="92" t="s">
        <v>4292</v>
      </c>
      <c r="C3727" s="90" t="s">
        <v>82</v>
      </c>
      <c r="D3727" s="90">
        <v>1</v>
      </c>
      <c r="E3727" s="90">
        <v>1</v>
      </c>
      <c r="F3727" s="90" t="s">
        <v>566</v>
      </c>
      <c r="G3727" s="95">
        <v>0.117697758357153</v>
      </c>
      <c r="H3727" s="97">
        <v>0.13742749787029904</v>
      </c>
      <c r="I3727" s="97">
        <v>9.7968018844006965E-2</v>
      </c>
      <c r="J3727" s="90" t="s">
        <v>8678</v>
      </c>
      <c r="K3727" s="95">
        <v>3.91777491569519</v>
      </c>
      <c r="L3727" s="110">
        <v>297.52601623535099</v>
      </c>
    </row>
    <row r="3728" spans="1:12" ht="15" customHeight="1">
      <c r="A3728" s="90">
        <v>98</v>
      </c>
      <c r="B3728" s="92" t="s">
        <v>4293</v>
      </c>
      <c r="C3728" s="90" t="s">
        <v>82</v>
      </c>
      <c r="D3728" s="90">
        <v>1</v>
      </c>
      <c r="E3728" s="90">
        <v>1</v>
      </c>
      <c r="F3728" s="90" t="s">
        <v>566</v>
      </c>
      <c r="G3728" s="95">
        <v>4.1462833540604302E-2</v>
      </c>
      <c r="H3728" s="97">
        <v>4.8413270971627308E-2</v>
      </c>
      <c r="I3728" s="97">
        <v>3.4512396109581296E-2</v>
      </c>
      <c r="J3728" s="90" t="s">
        <v>8678</v>
      </c>
      <c r="K3728" s="95">
        <v>4.1577787399291903</v>
      </c>
      <c r="L3728" s="110">
        <v>294.29631042480401</v>
      </c>
    </row>
    <row r="3729" spans="1:12" ht="15" customHeight="1">
      <c r="A3729" s="90">
        <v>98</v>
      </c>
      <c r="B3729" s="92" t="s">
        <v>4294</v>
      </c>
      <c r="C3729" s="90" t="s">
        <v>82</v>
      </c>
      <c r="D3729" s="90">
        <v>1</v>
      </c>
      <c r="E3729" s="90">
        <v>1</v>
      </c>
      <c r="F3729" s="90" t="s">
        <v>566</v>
      </c>
      <c r="G3729" s="95">
        <v>0.21702757190691899</v>
      </c>
      <c r="H3729" s="97">
        <v>0.25340802231363524</v>
      </c>
      <c r="I3729" s="97">
        <v>0.18064712150020271</v>
      </c>
      <c r="J3729" s="90" t="s">
        <v>8678</v>
      </c>
      <c r="K3729" s="95">
        <v>3.6831717491149898</v>
      </c>
      <c r="L3729" s="110">
        <v>292.589752197265</v>
      </c>
    </row>
    <row r="3730" spans="1:12" ht="15" customHeight="1">
      <c r="A3730" s="90">
        <v>98</v>
      </c>
      <c r="B3730" s="92" t="s">
        <v>4295</v>
      </c>
      <c r="C3730" s="90" t="s">
        <v>82</v>
      </c>
      <c r="D3730" s="90">
        <v>1</v>
      </c>
      <c r="E3730" s="90">
        <v>1</v>
      </c>
      <c r="F3730" s="90" t="s">
        <v>566</v>
      </c>
      <c r="G3730" s="95">
        <v>0.224439865670231</v>
      </c>
      <c r="H3730" s="97">
        <v>0.26206284292865917</v>
      </c>
      <c r="I3730" s="97">
        <v>0.1868168884118028</v>
      </c>
      <c r="J3730" s="90" t="s">
        <v>8678</v>
      </c>
      <c r="K3730" s="95">
        <v>3.4517023563385001</v>
      </c>
      <c r="L3730" s="110">
        <v>303.454010009765</v>
      </c>
    </row>
    <row r="3731" spans="1:12" ht="15" customHeight="1">
      <c r="A3731" s="90">
        <v>98</v>
      </c>
      <c r="B3731" s="92" t="s">
        <v>4296</v>
      </c>
      <c r="C3731" s="90" t="s">
        <v>82</v>
      </c>
      <c r="D3731" s="90">
        <v>1</v>
      </c>
      <c r="E3731" s="90">
        <v>1</v>
      </c>
      <c r="F3731" s="90" t="s">
        <v>566</v>
      </c>
      <c r="G3731" s="95">
        <v>0.17843696009681101</v>
      </c>
      <c r="H3731" s="97">
        <v>0.20834844516982945</v>
      </c>
      <c r="I3731" s="97">
        <v>0.14852547502379257</v>
      </c>
      <c r="J3731" s="90" t="s">
        <v>8678</v>
      </c>
      <c r="K3731" s="95">
        <v>3.6678693294525102</v>
      </c>
      <c r="L3731" s="110">
        <v>297.06907653808503</v>
      </c>
    </row>
    <row r="3732" spans="1:12" ht="15" customHeight="1">
      <c r="A3732" s="90">
        <v>98</v>
      </c>
      <c r="B3732" s="92" t="s">
        <v>4297</v>
      </c>
      <c r="C3732" s="90" t="s">
        <v>82</v>
      </c>
      <c r="D3732" s="90">
        <v>1</v>
      </c>
      <c r="E3732" s="90">
        <v>1</v>
      </c>
      <c r="F3732" s="90" t="s">
        <v>566</v>
      </c>
      <c r="G3732" s="95">
        <v>0.154754322122167</v>
      </c>
      <c r="H3732" s="97">
        <v>0.18069587365740308</v>
      </c>
      <c r="I3732" s="97">
        <v>0.12881277058693091</v>
      </c>
      <c r="J3732" s="90" t="s">
        <v>8678</v>
      </c>
      <c r="K3732" s="95">
        <v>3.21367287635803</v>
      </c>
      <c r="L3732" s="110">
        <v>294.35629272460903</v>
      </c>
    </row>
    <row r="3733" spans="1:12" ht="15" customHeight="1">
      <c r="A3733" s="90">
        <v>98</v>
      </c>
      <c r="B3733" s="92" t="s">
        <v>4298</v>
      </c>
      <c r="C3733" s="90" t="s">
        <v>82</v>
      </c>
      <c r="D3733" s="90">
        <v>1</v>
      </c>
      <c r="E3733" s="90">
        <v>1</v>
      </c>
      <c r="F3733" s="90" t="s">
        <v>566</v>
      </c>
      <c r="G3733" s="95">
        <v>0.160783923279297</v>
      </c>
      <c r="H3733" s="97">
        <v>0.18773622014952362</v>
      </c>
      <c r="I3733" s="97">
        <v>0.13383162640907037</v>
      </c>
      <c r="J3733" s="90" t="s">
        <v>8678</v>
      </c>
      <c r="K3733" s="95">
        <v>3.2765822410583398</v>
      </c>
      <c r="L3733" s="110">
        <v>283.067085266113</v>
      </c>
    </row>
    <row r="3734" spans="1:12" ht="15" customHeight="1">
      <c r="A3734" s="90">
        <v>98</v>
      </c>
      <c r="B3734" s="92" t="s">
        <v>4299</v>
      </c>
      <c r="C3734" s="90" t="s">
        <v>82</v>
      </c>
      <c r="D3734" s="90">
        <v>1</v>
      </c>
      <c r="E3734" s="90">
        <v>1</v>
      </c>
      <c r="F3734" s="90" t="s">
        <v>566</v>
      </c>
      <c r="G3734" s="95">
        <v>0.145737075090069</v>
      </c>
      <c r="H3734" s="97">
        <v>0.17016706058061354</v>
      </c>
      <c r="I3734" s="97">
        <v>0.12130708959952446</v>
      </c>
      <c r="J3734" s="90" t="s">
        <v>8678</v>
      </c>
      <c r="K3734" s="95">
        <v>3.5441370010375901</v>
      </c>
      <c r="L3734" s="110">
        <v>284.359375</v>
      </c>
    </row>
    <row r="3735" spans="1:12" ht="15" customHeight="1">
      <c r="A3735" s="90">
        <v>98</v>
      </c>
      <c r="B3735" s="92" t="s">
        <v>4300</v>
      </c>
      <c r="C3735" s="90" t="s">
        <v>82</v>
      </c>
      <c r="D3735" s="90">
        <v>1</v>
      </c>
      <c r="E3735" s="90">
        <v>1</v>
      </c>
      <c r="F3735" s="90" t="s">
        <v>566</v>
      </c>
      <c r="G3735" s="95">
        <v>3.0947542582577401E-2</v>
      </c>
      <c r="H3735" s="97">
        <v>3.6135296047460096E-2</v>
      </c>
      <c r="I3735" s="97">
        <v>2.5759789117694706E-2</v>
      </c>
      <c r="J3735" s="90" t="s">
        <v>8678</v>
      </c>
      <c r="K3735" s="95">
        <v>3.3127305507659899</v>
      </c>
      <c r="L3735" s="110">
        <v>278.88578033447197</v>
      </c>
    </row>
    <row r="3736" spans="1:12" ht="15" customHeight="1">
      <c r="A3736" s="90">
        <v>98</v>
      </c>
      <c r="B3736" s="92" t="s">
        <v>4301</v>
      </c>
      <c r="C3736" s="90" t="s">
        <v>82</v>
      </c>
      <c r="D3736" s="90">
        <v>1</v>
      </c>
      <c r="E3736" s="90">
        <v>1</v>
      </c>
      <c r="F3736" s="90" t="s">
        <v>566</v>
      </c>
      <c r="G3736" s="95">
        <v>0.154447703422877</v>
      </c>
      <c r="H3736" s="97">
        <v>0.18033785629809362</v>
      </c>
      <c r="I3736" s="97">
        <v>0.12855755054766038</v>
      </c>
      <c r="J3736" s="90" t="s">
        <v>8678</v>
      </c>
      <c r="K3736" s="95">
        <v>3.48062992095947</v>
      </c>
      <c r="L3736" s="110">
        <v>280.08537292480401</v>
      </c>
    </row>
    <row r="3737" spans="1:12" ht="15" customHeight="1">
      <c r="A3737" s="90">
        <v>98</v>
      </c>
      <c r="B3737" s="92" t="s">
        <v>4302</v>
      </c>
      <c r="C3737" s="90" t="s">
        <v>82</v>
      </c>
      <c r="D3737" s="90">
        <v>1</v>
      </c>
      <c r="E3737" s="90">
        <v>1</v>
      </c>
      <c r="F3737" s="90" t="s">
        <v>566</v>
      </c>
      <c r="G3737" s="95">
        <v>0.21105864505878899</v>
      </c>
      <c r="H3737" s="97">
        <v>0.24643852099806918</v>
      </c>
      <c r="I3737" s="97">
        <v>0.1756787691195088</v>
      </c>
      <c r="J3737" s="90" t="s">
        <v>8678</v>
      </c>
      <c r="K3737" s="95">
        <v>3.78153204917907</v>
      </c>
      <c r="L3737" s="110">
        <v>277.48442840576098</v>
      </c>
    </row>
    <row r="3738" spans="1:12" ht="15" customHeight="1">
      <c r="A3738" s="90">
        <v>98</v>
      </c>
      <c r="B3738" s="92" t="s">
        <v>4303</v>
      </c>
      <c r="C3738" s="90" t="s">
        <v>82</v>
      </c>
      <c r="D3738" s="90">
        <v>1</v>
      </c>
      <c r="E3738" s="90">
        <v>1</v>
      </c>
      <c r="F3738" s="90" t="s">
        <v>566</v>
      </c>
      <c r="G3738" s="95">
        <v>0.32102529678295499</v>
      </c>
      <c r="H3738" s="97">
        <v>0.37483894260820849</v>
      </c>
      <c r="I3738" s="97">
        <v>0.2672116509577015</v>
      </c>
      <c r="J3738" s="90" t="s">
        <v>8678</v>
      </c>
      <c r="K3738" s="95">
        <v>2.8306756019592201</v>
      </c>
      <c r="L3738" s="110">
        <v>278.86399841308503</v>
      </c>
    </row>
    <row r="3739" spans="1:12" ht="15" customHeight="1">
      <c r="A3739" s="90">
        <v>98</v>
      </c>
      <c r="B3739" s="92" t="s">
        <v>4304</v>
      </c>
      <c r="C3739" s="90" t="s">
        <v>82</v>
      </c>
      <c r="D3739" s="90">
        <v>1</v>
      </c>
      <c r="E3739" s="90">
        <v>1</v>
      </c>
      <c r="F3739" s="90" t="s">
        <v>566</v>
      </c>
      <c r="G3739" s="95">
        <v>0.59692845610673395</v>
      </c>
      <c r="H3739" s="97">
        <v>0.69699189921184668</v>
      </c>
      <c r="I3739" s="97">
        <v>0.49686501300162123</v>
      </c>
      <c r="J3739" s="90" t="s">
        <v>8678</v>
      </c>
      <c r="K3739" s="95">
        <v>3.4309825897216699</v>
      </c>
      <c r="L3739" s="110">
        <v>281.43290710449202</v>
      </c>
    </row>
    <row r="3740" spans="1:12" ht="15" customHeight="1">
      <c r="A3740" s="90">
        <v>98</v>
      </c>
      <c r="B3740" s="92" t="s">
        <v>4305</v>
      </c>
      <c r="C3740" s="90" t="s">
        <v>82</v>
      </c>
      <c r="D3740" s="90">
        <v>1</v>
      </c>
      <c r="E3740" s="90">
        <v>1</v>
      </c>
      <c r="F3740" s="90" t="s">
        <v>566</v>
      </c>
      <c r="G3740" s="95">
        <v>0.19794606815023499</v>
      </c>
      <c r="H3740" s="97">
        <v>0.23112787566100004</v>
      </c>
      <c r="I3740" s="97">
        <v>0.16476426063946994</v>
      </c>
      <c r="J3740" s="90" t="s">
        <v>8678</v>
      </c>
      <c r="K3740" s="95">
        <v>3.7100248336791899</v>
      </c>
      <c r="L3740" s="110">
        <v>270.70897674560501</v>
      </c>
    </row>
    <row r="3741" spans="1:12" ht="15" customHeight="1">
      <c r="A3741" s="90">
        <v>98</v>
      </c>
      <c r="B3741" s="92" t="s">
        <v>4306</v>
      </c>
      <c r="C3741" s="90" t="s">
        <v>82</v>
      </c>
      <c r="D3741" s="90">
        <v>1</v>
      </c>
      <c r="E3741" s="90">
        <v>1</v>
      </c>
      <c r="F3741" s="90" t="s">
        <v>566</v>
      </c>
      <c r="G3741" s="95">
        <v>0.123586002887435</v>
      </c>
      <c r="H3741" s="97">
        <v>0.14430279204701221</v>
      </c>
      <c r="I3741" s="97">
        <v>0.10286921372785779</v>
      </c>
      <c r="J3741" s="90" t="s">
        <v>8678</v>
      </c>
      <c r="K3741" s="95">
        <v>3.0384232997894198</v>
      </c>
      <c r="L3741" s="110">
        <v>279.284141540527</v>
      </c>
    </row>
    <row r="3742" spans="1:12" ht="15" customHeight="1">
      <c r="A3742" s="90">
        <v>98</v>
      </c>
      <c r="B3742" s="92" t="s">
        <v>4307</v>
      </c>
      <c r="C3742" s="90" t="s">
        <v>82</v>
      </c>
      <c r="D3742" s="90">
        <v>1</v>
      </c>
      <c r="E3742" s="90">
        <v>1</v>
      </c>
      <c r="F3742" s="90" t="s">
        <v>566</v>
      </c>
      <c r="G3742" s="95">
        <v>0.14346848791282399</v>
      </c>
      <c r="H3742" s="97">
        <v>0.16751818889587528</v>
      </c>
      <c r="I3742" s="97">
        <v>0.11941878692977269</v>
      </c>
      <c r="J3742" s="90" t="s">
        <v>8678</v>
      </c>
      <c r="K3742" s="95">
        <v>2.7661561965942298</v>
      </c>
      <c r="L3742" s="110">
        <v>288.021446228027</v>
      </c>
    </row>
    <row r="3743" spans="1:12" ht="15" customHeight="1">
      <c r="A3743" s="90">
        <v>98</v>
      </c>
      <c r="B3743" s="92" t="s">
        <v>4308</v>
      </c>
      <c r="C3743" s="90" t="s">
        <v>82</v>
      </c>
      <c r="D3743" s="90">
        <v>1</v>
      </c>
      <c r="E3743" s="90">
        <v>1</v>
      </c>
      <c r="F3743" s="90" t="s">
        <v>566</v>
      </c>
      <c r="G3743" s="95">
        <v>0.27772686459616502</v>
      </c>
      <c r="H3743" s="97">
        <v>0.32428237058683712</v>
      </c>
      <c r="I3743" s="97">
        <v>0.23117135860549293</v>
      </c>
      <c r="J3743" s="90" t="s">
        <v>8678</v>
      </c>
      <c r="K3743" s="95">
        <v>3.0820767879486</v>
      </c>
      <c r="L3743" s="110">
        <v>290.476806640625</v>
      </c>
    </row>
    <row r="3744" spans="1:12" ht="15" customHeight="1">
      <c r="A3744" s="90">
        <v>98</v>
      </c>
      <c r="B3744" s="92" t="s">
        <v>4309</v>
      </c>
      <c r="C3744" s="90" t="s">
        <v>82</v>
      </c>
      <c r="D3744" s="90">
        <v>1</v>
      </c>
      <c r="E3744" s="90">
        <v>1</v>
      </c>
      <c r="F3744" s="90" t="s">
        <v>566</v>
      </c>
      <c r="G3744" s="95">
        <v>0.32508550301841999</v>
      </c>
      <c r="H3744" s="97">
        <v>0.37957976343237526</v>
      </c>
      <c r="I3744" s="97">
        <v>0.27059124260446471</v>
      </c>
      <c r="J3744" s="90" t="s">
        <v>8678</v>
      </c>
      <c r="K3744" s="95">
        <v>3.5137939453125</v>
      </c>
      <c r="L3744" s="110">
        <v>279.818962097167</v>
      </c>
    </row>
    <row r="3745" spans="1:12" ht="15" customHeight="1">
      <c r="A3745" s="90">
        <v>98</v>
      </c>
      <c r="B3745" s="92" t="s">
        <v>4310</v>
      </c>
      <c r="C3745" s="90" t="s">
        <v>82</v>
      </c>
      <c r="D3745" s="90">
        <v>1</v>
      </c>
      <c r="E3745" s="90">
        <v>1</v>
      </c>
      <c r="F3745" s="90" t="s">
        <v>566</v>
      </c>
      <c r="G3745" s="95">
        <v>0.12210656949589099</v>
      </c>
      <c r="H3745" s="97">
        <v>0.14257536042806238</v>
      </c>
      <c r="I3745" s="97">
        <v>0.10163777856371961</v>
      </c>
      <c r="J3745" s="90" t="s">
        <v>8678</v>
      </c>
      <c r="K3745" s="95">
        <v>3.5997138023376398</v>
      </c>
      <c r="L3745" s="110">
        <v>275.11044311523403</v>
      </c>
    </row>
    <row r="3746" spans="1:12" ht="15" customHeight="1">
      <c r="A3746" s="90">
        <v>98</v>
      </c>
      <c r="B3746" s="92" t="s">
        <v>4311</v>
      </c>
      <c r="C3746" s="90" t="s">
        <v>82</v>
      </c>
      <c r="D3746" s="90">
        <v>1</v>
      </c>
      <c r="E3746" s="90">
        <v>1</v>
      </c>
      <c r="F3746" s="90" t="s">
        <v>566</v>
      </c>
      <c r="G3746" s="95">
        <v>25.315353018380002</v>
      </c>
      <c r="H3746" s="97">
        <v>29.55897947063875</v>
      </c>
      <c r="I3746" s="97">
        <v>21.071726566121253</v>
      </c>
      <c r="J3746" s="90" t="s">
        <v>8678</v>
      </c>
      <c r="K3746" s="95">
        <v>3.57008457183837</v>
      </c>
      <c r="L3746" s="110">
        <v>285.12275695800702</v>
      </c>
    </row>
    <row r="3747" spans="1:12" ht="15" customHeight="1">
      <c r="A3747" s="90">
        <v>98</v>
      </c>
      <c r="B3747" s="92" t="s">
        <v>4312</v>
      </c>
      <c r="C3747" s="90" t="s">
        <v>82</v>
      </c>
      <c r="D3747" s="90">
        <v>1</v>
      </c>
      <c r="E3747" s="90">
        <v>1</v>
      </c>
      <c r="F3747" s="90" t="s">
        <v>566</v>
      </c>
      <c r="G3747" s="95">
        <v>53.220500415812701</v>
      </c>
      <c r="H3747" s="97">
        <v>62.141881966487318</v>
      </c>
      <c r="I3747" s="97">
        <v>44.299118865138084</v>
      </c>
      <c r="J3747" s="90" t="s">
        <v>8678</v>
      </c>
      <c r="K3747" s="95">
        <v>4.4467020034790004</v>
      </c>
      <c r="L3747" s="110">
        <v>287.57214355468699</v>
      </c>
    </row>
    <row r="3748" spans="1:12" ht="15" customHeight="1">
      <c r="A3748" s="90">
        <v>98</v>
      </c>
      <c r="B3748" s="92" t="s">
        <v>4313</v>
      </c>
      <c r="C3748" s="90" t="s">
        <v>82</v>
      </c>
      <c r="D3748" s="90">
        <v>1</v>
      </c>
      <c r="E3748" s="90">
        <v>1</v>
      </c>
      <c r="F3748" s="90" t="s">
        <v>566</v>
      </c>
      <c r="G3748" s="95">
        <v>36.561117820358099</v>
      </c>
      <c r="H3748" s="97">
        <v>42.68987796816144</v>
      </c>
      <c r="I3748" s="97">
        <v>30.432357672554762</v>
      </c>
      <c r="J3748" s="90" t="s">
        <v>8678</v>
      </c>
      <c r="K3748" s="95">
        <v>3.5943603515625</v>
      </c>
      <c r="L3748" s="110">
        <v>279.37515258789</v>
      </c>
    </row>
    <row r="3749" spans="1:12" ht="15" customHeight="1">
      <c r="A3749" s="90">
        <v>98</v>
      </c>
      <c r="B3749" s="92" t="s">
        <v>4314</v>
      </c>
      <c r="C3749" s="90" t="s">
        <v>82</v>
      </c>
      <c r="D3749" s="90">
        <v>1</v>
      </c>
      <c r="E3749" s="90">
        <v>1</v>
      </c>
      <c r="F3749" s="90" t="s">
        <v>566</v>
      </c>
      <c r="G3749" s="95">
        <v>30.9772810246379</v>
      </c>
      <c r="H3749" s="97">
        <v>36.170019560804619</v>
      </c>
      <c r="I3749" s="97">
        <v>25.784542488471178</v>
      </c>
      <c r="J3749" s="90" t="s">
        <v>8678</v>
      </c>
      <c r="K3749" s="95">
        <v>3.6671378612518302</v>
      </c>
      <c r="L3749" s="110">
        <v>276.70288848876902</v>
      </c>
    </row>
    <row r="3750" spans="1:12" ht="15" customHeight="1">
      <c r="A3750" s="90">
        <v>98</v>
      </c>
      <c r="B3750" s="92" t="s">
        <v>4315</v>
      </c>
      <c r="C3750" s="90" t="s">
        <v>82</v>
      </c>
      <c r="D3750" s="90">
        <v>1</v>
      </c>
      <c r="E3750" s="90">
        <v>1</v>
      </c>
      <c r="F3750" s="90" t="s">
        <v>566</v>
      </c>
      <c r="G3750" s="95">
        <v>34.512891544390001</v>
      </c>
      <c r="H3750" s="97">
        <v>40.29830640292959</v>
      </c>
      <c r="I3750" s="97">
        <v>28.727476685850412</v>
      </c>
      <c r="J3750" s="90" t="s">
        <v>8678</v>
      </c>
      <c r="K3750" s="95">
        <v>3.2359814643859801</v>
      </c>
      <c r="L3750" s="110">
        <v>278.38306427001902</v>
      </c>
    </row>
    <row r="3751" spans="1:12" ht="15" customHeight="1">
      <c r="A3751" s="90">
        <v>98</v>
      </c>
      <c r="B3751" s="92" t="s">
        <v>4316</v>
      </c>
      <c r="C3751" s="90" t="s">
        <v>82</v>
      </c>
      <c r="D3751" s="90">
        <v>1</v>
      </c>
      <c r="E3751" s="90">
        <v>1</v>
      </c>
      <c r="F3751" s="90" t="s">
        <v>566</v>
      </c>
      <c r="G3751" s="95">
        <v>33.049536414463603</v>
      </c>
      <c r="H3751" s="97">
        <v>38.58964825337334</v>
      </c>
      <c r="I3751" s="97">
        <v>27.509424575553865</v>
      </c>
      <c r="J3751" s="90" t="s">
        <v>8678</v>
      </c>
      <c r="K3751" s="95">
        <v>3.0281989574432302</v>
      </c>
      <c r="L3751" s="110">
        <v>269.20663452148403</v>
      </c>
    </row>
    <row r="3752" spans="1:12" ht="15" customHeight="1">
      <c r="A3752" s="90">
        <v>98</v>
      </c>
      <c r="B3752" s="92" t="s">
        <v>4317</v>
      </c>
      <c r="C3752" s="90" t="s">
        <v>82</v>
      </c>
      <c r="D3752" s="90">
        <v>1</v>
      </c>
      <c r="E3752" s="90">
        <v>1</v>
      </c>
      <c r="F3752" s="90" t="s">
        <v>566</v>
      </c>
      <c r="G3752" s="95">
        <v>30.215727378021999</v>
      </c>
      <c r="H3752" s="97">
        <v>35.280806260489754</v>
      </c>
      <c r="I3752" s="97">
        <v>25.15064849555424</v>
      </c>
      <c r="J3752" s="90" t="s">
        <v>8678</v>
      </c>
      <c r="K3752" s="95">
        <v>3.54398417472839</v>
      </c>
      <c r="L3752" s="110">
        <v>275.08874511718699</v>
      </c>
    </row>
    <row r="3753" spans="1:12" ht="15" customHeight="1">
      <c r="A3753" s="90">
        <v>98</v>
      </c>
      <c r="B3753" s="92" t="s">
        <v>4318</v>
      </c>
      <c r="C3753" s="90" t="s">
        <v>82</v>
      </c>
      <c r="D3753" s="90">
        <v>1</v>
      </c>
      <c r="E3753" s="90">
        <v>1</v>
      </c>
      <c r="F3753" s="90" t="s">
        <v>566</v>
      </c>
      <c r="G3753" s="95">
        <v>33.183529201534803</v>
      </c>
      <c r="H3753" s="97">
        <v>38.746102324520429</v>
      </c>
      <c r="I3753" s="97">
        <v>27.620956078549177</v>
      </c>
      <c r="J3753" s="90" t="s">
        <v>8678</v>
      </c>
      <c r="K3753" s="95">
        <v>3.2807166576385498</v>
      </c>
      <c r="L3753" s="110">
        <v>264.94032287597599</v>
      </c>
    </row>
    <row r="3754" spans="1:12" ht="15" customHeight="1">
      <c r="A3754" s="90">
        <v>98</v>
      </c>
      <c r="B3754" s="92" t="s">
        <v>4319</v>
      </c>
      <c r="C3754" s="90" t="s">
        <v>82</v>
      </c>
      <c r="D3754" s="90">
        <v>1</v>
      </c>
      <c r="E3754" s="90">
        <v>1</v>
      </c>
      <c r="F3754" s="90" t="s">
        <v>566</v>
      </c>
      <c r="G3754" s="95">
        <v>25.665971345531201</v>
      </c>
      <c r="H3754" s="97">
        <v>29.968372139457841</v>
      </c>
      <c r="I3754" s="97">
        <v>21.36357055160456</v>
      </c>
      <c r="J3754" s="90" t="s">
        <v>8678</v>
      </c>
      <c r="K3754" s="95">
        <v>3.4431233406066801</v>
      </c>
      <c r="L3754" s="110">
        <v>275.57453918456997</v>
      </c>
    </row>
    <row r="3755" spans="1:12" ht="15" customHeight="1">
      <c r="A3755" s="90">
        <v>98</v>
      </c>
      <c r="B3755" s="92" t="s">
        <v>4320</v>
      </c>
      <c r="C3755" s="90" t="s">
        <v>82</v>
      </c>
      <c r="D3755" s="90">
        <v>1</v>
      </c>
      <c r="E3755" s="90">
        <v>1</v>
      </c>
      <c r="F3755" s="90" t="s">
        <v>566</v>
      </c>
      <c r="G3755" s="95">
        <v>26.711975638910499</v>
      </c>
      <c r="H3755" s="97">
        <v>31.189718703803607</v>
      </c>
      <c r="I3755" s="97">
        <v>22.234232574017391</v>
      </c>
      <c r="J3755" s="90" t="s">
        <v>8678</v>
      </c>
      <c r="K3755" s="95">
        <v>3.4385607242584202</v>
      </c>
      <c r="L3755" s="110">
        <v>285.270210266113</v>
      </c>
    </row>
    <row r="3756" spans="1:12" ht="15" customHeight="1">
      <c r="A3756" s="90">
        <v>98</v>
      </c>
      <c r="B3756" s="92" t="s">
        <v>4321</v>
      </c>
      <c r="C3756" s="90" t="s">
        <v>82</v>
      </c>
      <c r="D3756" s="90">
        <v>1</v>
      </c>
      <c r="E3756" s="90">
        <v>1</v>
      </c>
      <c r="F3756" s="90" t="s">
        <v>566</v>
      </c>
      <c r="G3756" s="95">
        <v>31.471124870008602</v>
      </c>
      <c r="H3756" s="97">
        <v>36.746646719683881</v>
      </c>
      <c r="I3756" s="97">
        <v>26.195603020333326</v>
      </c>
      <c r="J3756" s="90" t="s">
        <v>8678</v>
      </c>
      <c r="K3756" s="95">
        <v>3.0943422317504798</v>
      </c>
      <c r="L3756" s="110">
        <v>274.51453399658203</v>
      </c>
    </row>
    <row r="3757" spans="1:12" ht="15" customHeight="1">
      <c r="A3757" s="90">
        <v>98</v>
      </c>
      <c r="B3757" s="92" t="s">
        <v>4322</v>
      </c>
      <c r="C3757" s="90" t="s">
        <v>82</v>
      </c>
      <c r="D3757" s="90">
        <v>1</v>
      </c>
      <c r="E3757" s="90">
        <v>1</v>
      </c>
      <c r="F3757" s="90" t="s">
        <v>566</v>
      </c>
      <c r="G3757" s="95">
        <v>27.492426697915299</v>
      </c>
      <c r="H3757" s="97">
        <v>32.1009972000668</v>
      </c>
      <c r="I3757" s="97">
        <v>22.883856195763801</v>
      </c>
      <c r="J3757" s="90" t="s">
        <v>8678</v>
      </c>
      <c r="K3757" s="95">
        <v>3.1927697658538801</v>
      </c>
      <c r="L3757" s="110">
        <v>278.82798767089798</v>
      </c>
    </row>
    <row r="3758" spans="1:12" ht="15" customHeight="1">
      <c r="A3758" s="90">
        <v>98</v>
      </c>
      <c r="B3758" s="92" t="s">
        <v>4323</v>
      </c>
      <c r="C3758" s="90" t="s">
        <v>82</v>
      </c>
      <c r="D3758" s="90">
        <v>1</v>
      </c>
      <c r="E3758" s="90">
        <v>1</v>
      </c>
      <c r="F3758" s="90" t="s">
        <v>566</v>
      </c>
      <c r="G3758" s="95">
        <v>24.9457651757935</v>
      </c>
      <c r="H3758" s="97">
        <v>29.127437416151881</v>
      </c>
      <c r="I3758" s="97">
        <v>20.764092935435119</v>
      </c>
      <c r="J3758" s="90" t="s">
        <v>8678</v>
      </c>
      <c r="K3758" s="95">
        <v>3.6258974075317298</v>
      </c>
      <c r="L3758" s="110">
        <v>276.68905639648403</v>
      </c>
    </row>
    <row r="3759" spans="1:12" ht="15" customHeight="1">
      <c r="A3759" s="90">
        <v>98</v>
      </c>
      <c r="B3759" s="92" t="s">
        <v>4324</v>
      </c>
      <c r="C3759" s="90" t="s">
        <v>82</v>
      </c>
      <c r="D3759" s="90">
        <v>1</v>
      </c>
      <c r="E3759" s="90">
        <v>1</v>
      </c>
      <c r="F3759" s="90" t="s">
        <v>566</v>
      </c>
      <c r="G3759" s="95">
        <v>24.9187309439797</v>
      </c>
      <c r="H3759" s="97">
        <v>29.095871421294593</v>
      </c>
      <c r="I3759" s="97">
        <v>20.741590466664807</v>
      </c>
      <c r="J3759" s="90" t="s">
        <v>8678</v>
      </c>
      <c r="K3759" s="95">
        <v>2.9264118671417201</v>
      </c>
      <c r="L3759" s="110">
        <v>263.54790496826098</v>
      </c>
    </row>
    <row r="3760" spans="1:12" ht="15" customHeight="1">
      <c r="A3760" s="90">
        <v>98</v>
      </c>
      <c r="B3760" s="92" t="s">
        <v>4325</v>
      </c>
      <c r="C3760" s="90" t="s">
        <v>82</v>
      </c>
      <c r="D3760" s="90">
        <v>1</v>
      </c>
      <c r="E3760" s="90">
        <v>1</v>
      </c>
      <c r="F3760" s="90" t="s">
        <v>566</v>
      </c>
      <c r="G3760" s="95">
        <v>18.8943140245404</v>
      </c>
      <c r="H3760" s="97">
        <v>22.061578203460154</v>
      </c>
      <c r="I3760" s="97">
        <v>15.727049845620645</v>
      </c>
      <c r="J3760" s="90" t="s">
        <v>8678</v>
      </c>
      <c r="K3760" s="95">
        <v>3.0316913127899099</v>
      </c>
      <c r="L3760" s="110">
        <v>277.064643859863</v>
      </c>
    </row>
    <row r="3761" spans="1:12" ht="15" customHeight="1">
      <c r="A3761" s="90">
        <v>98</v>
      </c>
      <c r="B3761" s="92" t="s">
        <v>4326</v>
      </c>
      <c r="C3761" s="90" t="s">
        <v>82</v>
      </c>
      <c r="D3761" s="90">
        <v>1</v>
      </c>
      <c r="E3761" s="90">
        <v>1</v>
      </c>
      <c r="F3761" s="90" t="s">
        <v>566</v>
      </c>
      <c r="G3761" s="95">
        <v>34.389458197295298</v>
      </c>
      <c r="H3761" s="97">
        <v>40.154181856449213</v>
      </c>
      <c r="I3761" s="97">
        <v>28.624734538141379</v>
      </c>
      <c r="J3761" s="90" t="s">
        <v>8678</v>
      </c>
      <c r="K3761" s="95">
        <v>3.3308262825012198</v>
      </c>
      <c r="L3761" s="110">
        <v>285.45005798339798</v>
      </c>
    </row>
    <row r="3762" spans="1:12" ht="15" customHeight="1">
      <c r="A3762" s="90">
        <v>98</v>
      </c>
      <c r="B3762" s="92" t="s">
        <v>4327</v>
      </c>
      <c r="C3762" s="90" t="s">
        <v>82</v>
      </c>
      <c r="D3762" s="90">
        <v>1</v>
      </c>
      <c r="E3762" s="90">
        <v>1</v>
      </c>
      <c r="F3762" s="90" t="s">
        <v>566</v>
      </c>
      <c r="G3762" s="95">
        <v>37.211751049670603</v>
      </c>
      <c r="H3762" s="97">
        <v>43.44957720104199</v>
      </c>
      <c r="I3762" s="97">
        <v>30.973924898299217</v>
      </c>
      <c r="J3762" s="90" t="s">
        <v>8678</v>
      </c>
      <c r="K3762" s="95">
        <v>3.2841248512268</v>
      </c>
      <c r="L3762" s="110">
        <v>286.21703338623001</v>
      </c>
    </row>
    <row r="3763" spans="1:12" ht="15" customHeight="1">
      <c r="A3763" s="90">
        <v>98</v>
      </c>
      <c r="B3763" s="92" t="s">
        <v>4328</v>
      </c>
      <c r="C3763" s="90" t="s">
        <v>82</v>
      </c>
      <c r="D3763" s="90">
        <v>1</v>
      </c>
      <c r="E3763" s="90">
        <v>1</v>
      </c>
      <c r="F3763" s="90" t="s">
        <v>566</v>
      </c>
      <c r="G3763" s="95">
        <v>30.529772292173401</v>
      </c>
      <c r="H3763" s="97">
        <v>35.647494695113608</v>
      </c>
      <c r="I3763" s="97">
        <v>25.412049889233199</v>
      </c>
      <c r="J3763" s="90" t="s">
        <v>8678</v>
      </c>
      <c r="K3763" s="95">
        <v>2.61265516281127</v>
      </c>
      <c r="L3763" s="110">
        <v>282.805419921875</v>
      </c>
    </row>
    <row r="3764" spans="1:12" ht="15" customHeight="1">
      <c r="A3764" s="90">
        <v>98</v>
      </c>
      <c r="B3764" s="92" t="s">
        <v>4329</v>
      </c>
      <c r="C3764" s="90" t="s">
        <v>82</v>
      </c>
      <c r="D3764" s="90">
        <v>1</v>
      </c>
      <c r="E3764" s="90">
        <v>1</v>
      </c>
      <c r="F3764" s="90" t="s">
        <v>566</v>
      </c>
      <c r="G3764" s="95">
        <v>25.4737206378799</v>
      </c>
      <c r="H3764" s="97">
        <v>29.743894340686687</v>
      </c>
      <c r="I3764" s="97">
        <v>21.203546935073113</v>
      </c>
      <c r="J3764" s="90" t="s">
        <v>8678</v>
      </c>
      <c r="K3764" s="95">
        <v>2.80553770065307</v>
      </c>
      <c r="L3764" s="110">
        <v>301.14213562011696</v>
      </c>
    </row>
    <row r="3765" spans="1:12" ht="15" customHeight="1">
      <c r="A3765" s="90">
        <v>98</v>
      </c>
      <c r="B3765" s="92" t="s">
        <v>4330</v>
      </c>
      <c r="C3765" s="90" t="s">
        <v>82</v>
      </c>
      <c r="D3765" s="90">
        <v>1</v>
      </c>
      <c r="E3765" s="90">
        <v>1</v>
      </c>
      <c r="F3765" s="90" t="s">
        <v>566</v>
      </c>
      <c r="G3765" s="95">
        <v>25.2176070981109</v>
      </c>
      <c r="H3765" s="97">
        <v>29.444848348371746</v>
      </c>
      <c r="I3765" s="97">
        <v>20.990365847850054</v>
      </c>
      <c r="J3765" s="90" t="s">
        <v>8678</v>
      </c>
      <c r="K3765" s="95">
        <v>3.3717837333679199</v>
      </c>
      <c r="L3765" s="110">
        <v>286.66394042968699</v>
      </c>
    </row>
    <row r="3766" spans="1:12" ht="15" customHeight="1">
      <c r="A3766" s="90">
        <v>98</v>
      </c>
      <c r="B3766" s="92" t="s">
        <v>4331</v>
      </c>
      <c r="C3766" s="90" t="s">
        <v>82</v>
      </c>
      <c r="D3766" s="90">
        <v>1</v>
      </c>
      <c r="E3766" s="90">
        <v>1</v>
      </c>
      <c r="F3766" s="90" t="s">
        <v>566</v>
      </c>
      <c r="G3766" s="95">
        <v>23.326453027915601</v>
      </c>
      <c r="H3766" s="97">
        <v>27.236679088550183</v>
      </c>
      <c r="I3766" s="97">
        <v>19.41622696728102</v>
      </c>
      <c r="J3766" s="90" t="s">
        <v>8678</v>
      </c>
      <c r="K3766" s="95">
        <v>2.8182837963104199</v>
      </c>
      <c r="L3766" s="110">
        <v>291.17132568359301</v>
      </c>
    </row>
    <row r="3767" spans="1:12" ht="15" customHeight="1">
      <c r="A3767" s="90">
        <v>98</v>
      </c>
      <c r="B3767" s="92" t="s">
        <v>4332</v>
      </c>
      <c r="C3767" s="90" t="s">
        <v>82</v>
      </c>
      <c r="D3767" s="90">
        <v>1</v>
      </c>
      <c r="E3767" s="90">
        <v>1</v>
      </c>
      <c r="F3767" s="90" t="s">
        <v>566</v>
      </c>
      <c r="G3767" s="95">
        <v>27.585976153312998</v>
      </c>
      <c r="H3767" s="97">
        <v>32.210228401764141</v>
      </c>
      <c r="I3767" s="97">
        <v>22.961723904861859</v>
      </c>
      <c r="J3767" s="90" t="s">
        <v>8678</v>
      </c>
      <c r="K3767" s="95">
        <v>2.9588696956634499</v>
      </c>
      <c r="L3767" s="110">
        <v>277.44846343994101</v>
      </c>
    </row>
    <row r="3768" spans="1:12" ht="15" customHeight="1">
      <c r="A3768" s="90">
        <v>98</v>
      </c>
      <c r="B3768" s="92" t="s">
        <v>4333</v>
      </c>
      <c r="C3768" s="90" t="s">
        <v>82</v>
      </c>
      <c r="D3768" s="90">
        <v>1</v>
      </c>
      <c r="E3768" s="90">
        <v>1</v>
      </c>
      <c r="F3768" s="90" t="s">
        <v>566</v>
      </c>
      <c r="G3768" s="95">
        <v>27.4637884834851</v>
      </c>
      <c r="H3768" s="97">
        <v>32.06755834611112</v>
      </c>
      <c r="I3768" s="97">
        <v>22.86001862085908</v>
      </c>
      <c r="J3768" s="90" t="s">
        <v>8678</v>
      </c>
      <c r="K3768" s="95">
        <v>2.2232775688171298</v>
      </c>
      <c r="L3768" s="110">
        <v>274.10271453857399</v>
      </c>
    </row>
    <row r="3769" spans="1:12" ht="15" customHeight="1">
      <c r="A3769" s="90">
        <v>98</v>
      </c>
      <c r="B3769" s="92" t="s">
        <v>4334</v>
      </c>
      <c r="C3769" s="90" t="s">
        <v>82</v>
      </c>
      <c r="D3769" s="90">
        <v>1</v>
      </c>
      <c r="E3769" s="90">
        <v>1</v>
      </c>
      <c r="F3769" s="90" t="s">
        <v>566</v>
      </c>
      <c r="G3769" s="95">
        <v>34.313004743632099</v>
      </c>
      <c r="H3769" s="97">
        <v>40.064912468593981</v>
      </c>
      <c r="I3769" s="97">
        <v>28.561097018670218</v>
      </c>
      <c r="J3769" s="90" t="s">
        <v>8678</v>
      </c>
      <c r="K3769" s="95">
        <v>2.4575424194335902</v>
      </c>
      <c r="L3769" s="110">
        <v>293.34716796875</v>
      </c>
    </row>
    <row r="3770" spans="1:12" ht="15" customHeight="1">
      <c r="A3770" s="90">
        <v>98</v>
      </c>
      <c r="B3770" s="92" t="s">
        <v>4335</v>
      </c>
      <c r="C3770" s="90" t="s">
        <v>82</v>
      </c>
      <c r="D3770" s="90">
        <v>1</v>
      </c>
      <c r="E3770" s="90">
        <v>1</v>
      </c>
      <c r="F3770" s="90" t="s">
        <v>566</v>
      </c>
      <c r="G3770" s="95">
        <v>25.4205042951608</v>
      </c>
      <c r="H3770" s="97">
        <v>29.681757313373883</v>
      </c>
      <c r="I3770" s="97">
        <v>21.159251276947717</v>
      </c>
      <c r="J3770" s="90" t="s">
        <v>8678</v>
      </c>
      <c r="K3770" s="95">
        <v>2.2253224849700901</v>
      </c>
      <c r="L3770" s="110">
        <v>299.96347045898403</v>
      </c>
    </row>
    <row r="3771" spans="1:12" ht="15" customHeight="1">
      <c r="A3771" s="90">
        <v>98</v>
      </c>
      <c r="B3771" s="92" t="s">
        <v>4336</v>
      </c>
      <c r="C3771" s="90" t="s">
        <v>82</v>
      </c>
      <c r="D3771" s="90">
        <v>1</v>
      </c>
      <c r="E3771" s="90">
        <v>1</v>
      </c>
      <c r="F3771" s="90" t="s">
        <v>566</v>
      </c>
      <c r="G3771" s="95">
        <v>33.026216993170301</v>
      </c>
      <c r="H3771" s="97">
        <v>38.562419784752919</v>
      </c>
      <c r="I3771" s="97">
        <v>27.490014201587684</v>
      </c>
      <c r="J3771" s="90" t="s">
        <v>8678</v>
      </c>
      <c r="K3771" s="95">
        <v>2.5101540088653498</v>
      </c>
      <c r="L3771" s="110">
        <v>283.40936279296801</v>
      </c>
    </row>
    <row r="3772" spans="1:12" ht="15" customHeight="1">
      <c r="A3772" s="90">
        <v>98</v>
      </c>
      <c r="B3772" s="92" t="s">
        <v>4337</v>
      </c>
      <c r="C3772" s="90" t="s">
        <v>82</v>
      </c>
      <c r="D3772" s="90">
        <v>1</v>
      </c>
      <c r="E3772" s="90">
        <v>1</v>
      </c>
      <c r="F3772" s="90" t="s">
        <v>566</v>
      </c>
      <c r="G3772" s="95">
        <v>17.449234225771601</v>
      </c>
      <c r="H3772" s="97">
        <v>20.374258888804391</v>
      </c>
      <c r="I3772" s="97">
        <v>14.524209562738813</v>
      </c>
      <c r="J3772" s="90" t="s">
        <v>8678</v>
      </c>
      <c r="K3772" s="95">
        <v>2.2258944511413499</v>
      </c>
      <c r="L3772" s="110">
        <v>274.84600830078102</v>
      </c>
    </row>
    <row r="3773" spans="1:12" ht="15" customHeight="1">
      <c r="A3773" s="90">
        <v>98</v>
      </c>
      <c r="B3773" s="92" t="s">
        <v>4338</v>
      </c>
      <c r="C3773" s="90" t="s">
        <v>82</v>
      </c>
      <c r="D3773" s="90">
        <v>1</v>
      </c>
      <c r="E3773" s="90">
        <v>1</v>
      </c>
      <c r="F3773" s="90" t="s">
        <v>566</v>
      </c>
      <c r="G3773" s="95">
        <v>16.998656959911301</v>
      </c>
      <c r="H3773" s="97">
        <v>19.848151109788578</v>
      </c>
      <c r="I3773" s="97">
        <v>14.149162810034024</v>
      </c>
      <c r="J3773" s="90" t="s">
        <v>8678</v>
      </c>
      <c r="K3773" s="95">
        <v>2.3896782398223801</v>
      </c>
      <c r="L3773" s="110">
        <v>263.865142822265</v>
      </c>
    </row>
    <row r="3774" spans="1:12" ht="15" customHeight="1">
      <c r="A3774" s="90">
        <v>98</v>
      </c>
      <c r="B3774" s="92" t="s">
        <v>4339</v>
      </c>
      <c r="C3774" s="90" t="s">
        <v>82</v>
      </c>
      <c r="D3774" s="90">
        <v>1</v>
      </c>
      <c r="E3774" s="90">
        <v>1</v>
      </c>
      <c r="F3774" s="90" t="s">
        <v>566</v>
      </c>
      <c r="G3774" s="95">
        <v>14.6486476746084</v>
      </c>
      <c r="H3774" s="97">
        <v>17.104208484550636</v>
      </c>
      <c r="I3774" s="97">
        <v>12.193086864666165</v>
      </c>
      <c r="J3774" s="90" t="s">
        <v>8678</v>
      </c>
      <c r="K3774" s="95">
        <v>2.3640434741973801</v>
      </c>
      <c r="L3774" s="110">
        <v>269.03668212890602</v>
      </c>
    </row>
    <row r="3775" spans="1:12" ht="15" customHeight="1">
      <c r="A3775" s="90">
        <v>98</v>
      </c>
      <c r="B3775" s="92" t="s">
        <v>4340</v>
      </c>
      <c r="C3775" s="90" t="s">
        <v>82</v>
      </c>
      <c r="D3775" s="90">
        <v>1</v>
      </c>
      <c r="E3775" s="90">
        <v>1</v>
      </c>
      <c r="F3775" s="90" t="s">
        <v>566</v>
      </c>
      <c r="G3775" s="95">
        <v>18.9750257331307</v>
      </c>
      <c r="H3775" s="97">
        <v>22.155819659841534</v>
      </c>
      <c r="I3775" s="97">
        <v>15.794231806419866</v>
      </c>
      <c r="J3775" s="90" t="s">
        <v>8678</v>
      </c>
      <c r="K3775" s="95">
        <v>2.4811980724334699</v>
      </c>
      <c r="L3775" s="110">
        <v>284.99005889892499</v>
      </c>
    </row>
    <row r="3776" spans="1:12" ht="15" customHeight="1">
      <c r="A3776" s="90">
        <v>98</v>
      </c>
      <c r="B3776" s="92" t="s">
        <v>4341</v>
      </c>
      <c r="C3776" s="90" t="s">
        <v>82</v>
      </c>
      <c r="D3776" s="90">
        <v>1</v>
      </c>
      <c r="E3776" s="90">
        <v>1</v>
      </c>
      <c r="F3776" s="90" t="s">
        <v>566</v>
      </c>
      <c r="G3776" s="95">
        <v>13.227410219488901</v>
      </c>
      <c r="H3776" s="97">
        <v>15.444728218631417</v>
      </c>
      <c r="I3776" s="97">
        <v>11.010092220346385</v>
      </c>
      <c r="J3776" s="90" t="s">
        <v>8678</v>
      </c>
      <c r="K3776" s="95">
        <v>2.1044692993164</v>
      </c>
      <c r="L3776" s="110">
        <v>266.32244873046801</v>
      </c>
    </row>
    <row r="3777" spans="1:12" ht="15" customHeight="1">
      <c r="A3777" s="90">
        <v>98</v>
      </c>
      <c r="B3777" s="92" t="s">
        <v>4342</v>
      </c>
      <c r="C3777" s="90" t="s">
        <v>82</v>
      </c>
      <c r="D3777" s="90">
        <v>1</v>
      </c>
      <c r="E3777" s="90">
        <v>1</v>
      </c>
      <c r="F3777" s="90" t="s">
        <v>566</v>
      </c>
      <c r="G3777" s="95">
        <v>15.5506308752358</v>
      </c>
      <c r="H3777" s="97">
        <v>18.157391621710477</v>
      </c>
      <c r="I3777" s="97">
        <v>12.943870128761123</v>
      </c>
      <c r="J3777" s="90" t="s">
        <v>8678</v>
      </c>
      <c r="K3777" s="95">
        <v>2.0024130344390798</v>
      </c>
      <c r="L3777" s="110">
        <v>239.65966033935541</v>
      </c>
    </row>
    <row r="3778" spans="1:12" ht="15" customHeight="1">
      <c r="A3778" s="90">
        <v>98</v>
      </c>
      <c r="B3778" s="92" t="s">
        <v>4343</v>
      </c>
      <c r="C3778" s="90" t="s">
        <v>82</v>
      </c>
      <c r="D3778" s="90">
        <v>1</v>
      </c>
      <c r="E3778" s="90">
        <v>1</v>
      </c>
      <c r="F3778" s="90" t="s">
        <v>566</v>
      </c>
      <c r="G3778" s="95">
        <v>9.4388987843774306</v>
      </c>
      <c r="H3778" s="97">
        <v>11.021146542585475</v>
      </c>
      <c r="I3778" s="97">
        <v>7.856651026169386</v>
      </c>
      <c r="J3778" s="90" t="s">
        <v>8678</v>
      </c>
      <c r="K3778" s="95">
        <v>1.7279343605041499</v>
      </c>
      <c r="L3778" s="110">
        <v>232.50729370117182</v>
      </c>
    </row>
    <row r="3779" spans="1:12" ht="15" customHeight="1">
      <c r="A3779" s="90">
        <v>98</v>
      </c>
      <c r="B3779" s="92" t="s">
        <v>4344</v>
      </c>
      <c r="C3779" s="90" t="s">
        <v>82</v>
      </c>
      <c r="D3779" s="90">
        <v>1</v>
      </c>
      <c r="E3779" s="90">
        <v>1</v>
      </c>
      <c r="F3779" s="90" t="s">
        <v>566</v>
      </c>
      <c r="G3779" s="95">
        <v>0</v>
      </c>
      <c r="H3779" s="97">
        <v>0</v>
      </c>
      <c r="I3779" s="97">
        <v>0</v>
      </c>
      <c r="J3779" s="90" t="s">
        <v>8678</v>
      </c>
      <c r="K3779" s="95">
        <v>2.4935286045074401</v>
      </c>
      <c r="L3779" s="110">
        <v>293.07620239257801</v>
      </c>
    </row>
    <row r="3780" spans="1:12" ht="15" customHeight="1">
      <c r="A3780" s="90">
        <v>98</v>
      </c>
      <c r="B3780" s="92" t="s">
        <v>4345</v>
      </c>
      <c r="C3780" s="90" t="s">
        <v>82</v>
      </c>
      <c r="D3780" s="90">
        <v>1</v>
      </c>
      <c r="E3780" s="90">
        <v>1</v>
      </c>
      <c r="F3780" s="90" t="s">
        <v>566</v>
      </c>
      <c r="G3780" s="95">
        <v>0.29132254446884598</v>
      </c>
      <c r="H3780" s="97">
        <v>0.34015710170175284</v>
      </c>
      <c r="I3780" s="97">
        <v>0.24248798723593912</v>
      </c>
      <c r="J3780" s="90" t="s">
        <v>8678</v>
      </c>
      <c r="K3780" s="95">
        <v>1.9731330871582</v>
      </c>
      <c r="L3780" s="110">
        <v>275.28954315185501</v>
      </c>
    </row>
    <row r="3781" spans="1:12" ht="15" customHeight="1">
      <c r="A3781" s="90">
        <v>98</v>
      </c>
      <c r="B3781" s="92" t="s">
        <v>4346</v>
      </c>
      <c r="C3781" s="90" t="s">
        <v>82</v>
      </c>
      <c r="D3781" s="90">
        <v>1</v>
      </c>
      <c r="E3781" s="90">
        <v>1</v>
      </c>
      <c r="F3781" s="90" t="s">
        <v>566</v>
      </c>
      <c r="G3781" s="95">
        <v>4.8372347583278801</v>
      </c>
      <c r="H3781" s="97">
        <v>5.6481030626853928</v>
      </c>
      <c r="I3781" s="97">
        <v>4.0263664539703674</v>
      </c>
      <c r="J3781" s="90" t="s">
        <v>8678</v>
      </c>
      <c r="K3781" s="95">
        <v>2.29760694503784</v>
      </c>
      <c r="L3781" s="110">
        <v>262.87505340576098</v>
      </c>
    </row>
    <row r="3782" spans="1:12" ht="15" customHeight="1">
      <c r="A3782" s="90">
        <v>98</v>
      </c>
      <c r="B3782" s="92" t="s">
        <v>4347</v>
      </c>
      <c r="C3782" s="90" t="s">
        <v>82</v>
      </c>
      <c r="D3782" s="90">
        <v>1</v>
      </c>
      <c r="E3782" s="90">
        <v>1</v>
      </c>
      <c r="F3782" s="90" t="s">
        <v>566</v>
      </c>
      <c r="G3782" s="95">
        <v>2.8664356014764198</v>
      </c>
      <c r="H3782" s="97">
        <v>3.3469377668339368</v>
      </c>
      <c r="I3782" s="97">
        <v>2.3859334361189029</v>
      </c>
      <c r="J3782" s="90" t="s">
        <v>8678</v>
      </c>
      <c r="K3782" s="95">
        <v>2.3320896625518799</v>
      </c>
      <c r="L3782" s="110">
        <v>271.73425292968699</v>
      </c>
    </row>
    <row r="3783" spans="1:12" ht="15" customHeight="1">
      <c r="A3783" s="90">
        <v>98</v>
      </c>
      <c r="B3783" s="92" t="s">
        <v>4348</v>
      </c>
      <c r="C3783" s="90" t="s">
        <v>82</v>
      </c>
      <c r="D3783" s="90">
        <v>1</v>
      </c>
      <c r="E3783" s="90">
        <v>1</v>
      </c>
      <c r="F3783" s="90" t="s">
        <v>566</v>
      </c>
      <c r="G3783" s="95">
        <v>7.2613938198599097</v>
      </c>
      <c r="H3783" s="97">
        <v>8.4786252316380892</v>
      </c>
      <c r="I3783" s="97">
        <v>6.0441624080817293</v>
      </c>
      <c r="J3783" s="90" t="s">
        <v>8678</v>
      </c>
      <c r="K3783" s="95">
        <v>2.1047835350036599</v>
      </c>
      <c r="L3783" s="110">
        <v>282.36415100097599</v>
      </c>
    </row>
    <row r="3784" spans="1:12" ht="15" customHeight="1">
      <c r="A3784" s="90">
        <v>98</v>
      </c>
      <c r="B3784" s="92" t="s">
        <v>4349</v>
      </c>
      <c r="C3784" s="90" t="s">
        <v>82</v>
      </c>
      <c r="D3784" s="90">
        <v>1</v>
      </c>
      <c r="E3784" s="90">
        <v>1</v>
      </c>
      <c r="F3784" s="90" t="s">
        <v>566</v>
      </c>
      <c r="G3784" s="95">
        <v>16.8750527297695</v>
      </c>
      <c r="H3784" s="97">
        <v>19.703827035042593</v>
      </c>
      <c r="I3784" s="97">
        <v>14.046278424496405</v>
      </c>
      <c r="J3784" s="90" t="s">
        <v>8678</v>
      </c>
      <c r="K3784" s="95">
        <v>2.5715782642364502</v>
      </c>
      <c r="L3784" s="110">
        <v>278.320220947265</v>
      </c>
    </row>
    <row r="3785" spans="1:12" ht="15" customHeight="1">
      <c r="A3785" s="90">
        <v>98</v>
      </c>
      <c r="B3785" s="92" t="s">
        <v>4350</v>
      </c>
      <c r="C3785" s="90" t="s">
        <v>82</v>
      </c>
      <c r="D3785" s="90">
        <v>1</v>
      </c>
      <c r="E3785" s="90">
        <v>1</v>
      </c>
      <c r="F3785" s="90" t="s">
        <v>566</v>
      </c>
      <c r="G3785" s="95">
        <v>11.4474193649604</v>
      </c>
      <c r="H3785" s="97">
        <v>13.366356525029822</v>
      </c>
      <c r="I3785" s="97">
        <v>9.5284822048909774</v>
      </c>
      <c r="J3785" s="90" t="s">
        <v>8678</v>
      </c>
      <c r="K3785" s="95">
        <v>1.9401545524597099</v>
      </c>
      <c r="L3785" s="110">
        <v>283.06095886230401</v>
      </c>
    </row>
    <row r="3786" spans="1:12" ht="15" customHeight="1">
      <c r="A3786" s="90">
        <v>98</v>
      </c>
      <c r="B3786" s="92" t="s">
        <v>4351</v>
      </c>
      <c r="C3786" s="90" t="s">
        <v>82</v>
      </c>
      <c r="D3786" s="90">
        <v>1</v>
      </c>
      <c r="E3786" s="90">
        <v>1</v>
      </c>
      <c r="F3786" s="90" t="s">
        <v>566</v>
      </c>
      <c r="G3786" s="95">
        <v>13.657676587281699</v>
      </c>
      <c r="H3786" s="97">
        <v>15.947120372644029</v>
      </c>
      <c r="I3786" s="97">
        <v>11.368232801919369</v>
      </c>
      <c r="J3786" s="90" t="s">
        <v>8678</v>
      </c>
      <c r="K3786" s="95">
        <v>2.8001847267150799</v>
      </c>
      <c r="L3786" s="110">
        <v>248.8573303222656</v>
      </c>
    </row>
    <row r="3787" spans="1:12" ht="15" customHeight="1">
      <c r="A3787" s="90">
        <v>98</v>
      </c>
      <c r="B3787" s="92" t="s">
        <v>4352</v>
      </c>
      <c r="C3787" s="90" t="s">
        <v>82</v>
      </c>
      <c r="D3787" s="90">
        <v>1</v>
      </c>
      <c r="E3787" s="90">
        <v>1</v>
      </c>
      <c r="F3787" s="90" t="s">
        <v>566</v>
      </c>
      <c r="G3787" s="95">
        <v>16.614735084409698</v>
      </c>
      <c r="H3787" s="97">
        <v>19.399872200620624</v>
      </c>
      <c r="I3787" s="97">
        <v>13.829597968198771</v>
      </c>
      <c r="J3787" s="90" t="s">
        <v>8678</v>
      </c>
      <c r="K3787" s="95">
        <v>1.9876240491867001</v>
      </c>
      <c r="L3787" s="110">
        <v>285.61736297607399</v>
      </c>
    </row>
    <row r="3788" spans="1:12" ht="15" customHeight="1">
      <c r="A3788" s="90">
        <v>98</v>
      </c>
      <c r="B3788" s="92" t="s">
        <v>4353</v>
      </c>
      <c r="C3788" s="90" t="s">
        <v>82</v>
      </c>
      <c r="D3788" s="90">
        <v>1</v>
      </c>
      <c r="E3788" s="90">
        <v>1</v>
      </c>
      <c r="F3788" s="90" t="s">
        <v>566</v>
      </c>
      <c r="G3788" s="95">
        <v>85.079769285997799</v>
      </c>
      <c r="H3788" s="97">
        <v>99.341737477079178</v>
      </c>
      <c r="I3788" s="97">
        <v>70.817801094916419</v>
      </c>
      <c r="J3788" s="90" t="s">
        <v>8678</v>
      </c>
      <c r="K3788" s="95">
        <v>2.9083504676818799</v>
      </c>
      <c r="L3788" s="110">
        <v>253.67790985107422</v>
      </c>
    </row>
    <row r="3789" spans="1:12" ht="15" customHeight="1">
      <c r="A3789" s="90">
        <v>98</v>
      </c>
      <c r="B3789" s="92" t="s">
        <v>4354</v>
      </c>
      <c r="C3789" s="90" t="s">
        <v>82</v>
      </c>
      <c r="D3789" s="90">
        <v>1</v>
      </c>
      <c r="E3789" s="90">
        <v>1</v>
      </c>
      <c r="F3789" s="90" t="s">
        <v>566</v>
      </c>
      <c r="G3789" s="95">
        <v>76.255659298625602</v>
      </c>
      <c r="H3789" s="97">
        <v>89.038437113303161</v>
      </c>
      <c r="I3789" s="97">
        <v>63.472881483948051</v>
      </c>
      <c r="J3789" s="90" t="s">
        <v>8678</v>
      </c>
      <c r="K3789" s="95">
        <v>3.0441370010375901</v>
      </c>
      <c r="L3789" s="110">
        <v>255.61898803710932</v>
      </c>
    </row>
    <row r="3790" spans="1:12" ht="15" customHeight="1">
      <c r="A3790" s="90">
        <v>98</v>
      </c>
      <c r="B3790" s="92" t="s">
        <v>4355</v>
      </c>
      <c r="C3790" s="90" t="s">
        <v>82</v>
      </c>
      <c r="D3790" s="90">
        <v>1</v>
      </c>
      <c r="E3790" s="90">
        <v>1</v>
      </c>
      <c r="F3790" s="90" t="s">
        <v>566</v>
      </c>
      <c r="G3790" s="95">
        <v>64.389894710069498</v>
      </c>
      <c r="H3790" s="97">
        <v>75.183607926370215</v>
      </c>
      <c r="I3790" s="97">
        <v>53.596181493768782</v>
      </c>
      <c r="J3790" s="90" t="s">
        <v>8678</v>
      </c>
      <c r="K3790" s="95">
        <v>2.31741094589233</v>
      </c>
      <c r="L3790" s="110">
        <v>271.54852294921801</v>
      </c>
    </row>
    <row r="3791" spans="1:12" ht="15" customHeight="1">
      <c r="A3791" s="90">
        <v>98</v>
      </c>
      <c r="B3791" s="92" t="s">
        <v>4356</v>
      </c>
      <c r="C3791" s="90" t="s">
        <v>82</v>
      </c>
      <c r="D3791" s="90">
        <v>1</v>
      </c>
      <c r="E3791" s="90">
        <v>1</v>
      </c>
      <c r="F3791" s="90" t="s">
        <v>566</v>
      </c>
      <c r="G3791" s="95">
        <v>44.565197397919903</v>
      </c>
      <c r="H3791" s="97">
        <v>52.03568577667717</v>
      </c>
      <c r="I3791" s="97">
        <v>37.094709019162636</v>
      </c>
      <c r="J3791" s="90" t="s">
        <v>8678</v>
      </c>
      <c r="K3791" s="95">
        <v>1.61265981197357</v>
      </c>
      <c r="L3791" s="110">
        <v>285.94041442871003</v>
      </c>
    </row>
    <row r="3792" spans="1:12" ht="15" customHeight="1">
      <c r="A3792" s="90">
        <v>98</v>
      </c>
      <c r="B3792" s="92" t="s">
        <v>4357</v>
      </c>
      <c r="C3792" s="90" t="s">
        <v>82</v>
      </c>
      <c r="D3792" s="90">
        <v>1</v>
      </c>
      <c r="E3792" s="90">
        <v>1</v>
      </c>
      <c r="F3792" s="90" t="s">
        <v>566</v>
      </c>
      <c r="G3792" s="95">
        <v>58.0672368246979</v>
      </c>
      <c r="H3792" s="97">
        <v>67.801079446602216</v>
      </c>
      <c r="I3792" s="97">
        <v>48.333394202793585</v>
      </c>
      <c r="J3792" s="90" t="s">
        <v>8678</v>
      </c>
      <c r="K3792" s="95">
        <v>2.12536191940307</v>
      </c>
      <c r="L3792" s="110">
        <v>276.489654541015</v>
      </c>
    </row>
    <row r="3793" spans="1:12" ht="15" customHeight="1">
      <c r="A3793" s="90">
        <v>98</v>
      </c>
      <c r="B3793" s="92" t="s">
        <v>4358</v>
      </c>
      <c r="C3793" s="90" t="s">
        <v>82</v>
      </c>
      <c r="D3793" s="90">
        <v>1</v>
      </c>
      <c r="E3793" s="90">
        <v>1</v>
      </c>
      <c r="F3793" s="90" t="s">
        <v>566</v>
      </c>
      <c r="G3793" s="95">
        <v>79.086021142370299</v>
      </c>
      <c r="H3793" s="97">
        <v>92.343254058695393</v>
      </c>
      <c r="I3793" s="97">
        <v>65.828788226045205</v>
      </c>
      <c r="J3793" s="90" t="s">
        <v>8678</v>
      </c>
      <c r="K3793" s="95">
        <v>2.7318661212921098</v>
      </c>
      <c r="L3793" s="110">
        <v>244.8465881347656</v>
      </c>
    </row>
    <row r="3794" spans="1:12" ht="15" customHeight="1">
      <c r="A3794" s="90">
        <v>98</v>
      </c>
      <c r="B3794" s="92" t="s">
        <v>4359</v>
      </c>
      <c r="C3794" s="90" t="s">
        <v>82</v>
      </c>
      <c r="D3794" s="90">
        <v>1</v>
      </c>
      <c r="E3794" s="90">
        <v>1</v>
      </c>
      <c r="F3794" s="90" t="s">
        <v>566</v>
      </c>
      <c r="G3794" s="95">
        <v>79.744878466141202</v>
      </c>
      <c r="H3794" s="97">
        <v>93.112555995479937</v>
      </c>
      <c r="I3794" s="97">
        <v>66.377200936802467</v>
      </c>
      <c r="J3794" s="90" t="s">
        <v>8678</v>
      </c>
      <c r="K3794" s="95">
        <v>2.7040047645568799</v>
      </c>
      <c r="L3794" s="110">
        <v>242.65267181396479</v>
      </c>
    </row>
    <row r="3795" spans="1:12" ht="15" customHeight="1">
      <c r="A3795" s="90">
        <v>98</v>
      </c>
      <c r="B3795" s="92" t="s">
        <v>4360</v>
      </c>
      <c r="C3795" s="90" t="s">
        <v>82</v>
      </c>
      <c r="D3795" s="90">
        <v>1</v>
      </c>
      <c r="E3795" s="90">
        <v>1</v>
      </c>
      <c r="F3795" s="90" t="s">
        <v>566</v>
      </c>
      <c r="G3795" s="95">
        <v>3.3587150932194501</v>
      </c>
      <c r="H3795" s="97">
        <v>3.9217383386325553</v>
      </c>
      <c r="I3795" s="97">
        <v>2.7956918478063448</v>
      </c>
      <c r="J3795" s="90" t="s">
        <v>8678</v>
      </c>
      <c r="K3795" s="95">
        <v>2.1286580562591499</v>
      </c>
      <c r="L3795" s="110">
        <v>251.5472793579101</v>
      </c>
    </row>
    <row r="3796" spans="1:12" ht="15" customHeight="1">
      <c r="A3796" s="90">
        <v>98</v>
      </c>
      <c r="B3796" s="92" t="s">
        <v>4361</v>
      </c>
      <c r="C3796" s="90" t="s">
        <v>82</v>
      </c>
      <c r="D3796" s="90">
        <v>1</v>
      </c>
      <c r="E3796" s="90">
        <v>1</v>
      </c>
      <c r="F3796" s="90" t="s">
        <v>566</v>
      </c>
      <c r="G3796" s="95">
        <v>21.1799226967183</v>
      </c>
      <c r="H3796" s="97">
        <v>24.730324705623048</v>
      </c>
      <c r="I3796" s="97">
        <v>17.629520687813553</v>
      </c>
      <c r="J3796" s="90" t="s">
        <v>8678</v>
      </c>
      <c r="K3796" s="95">
        <v>2.67654085159301</v>
      </c>
      <c r="L3796" s="110">
        <v>283.23462677001902</v>
      </c>
    </row>
    <row r="3797" spans="1:12" ht="15" customHeight="1">
      <c r="A3797" s="90">
        <v>98</v>
      </c>
      <c r="B3797" s="92" t="s">
        <v>4362</v>
      </c>
      <c r="C3797" s="90" t="s">
        <v>82</v>
      </c>
      <c r="D3797" s="90">
        <v>1</v>
      </c>
      <c r="E3797" s="90">
        <v>1</v>
      </c>
      <c r="F3797" s="90" t="s">
        <v>566</v>
      </c>
      <c r="G3797" s="95">
        <v>2.8728130614251102</v>
      </c>
      <c r="H3797" s="97">
        <v>3.3543842838768274</v>
      </c>
      <c r="I3797" s="97">
        <v>2.3912418389733929</v>
      </c>
      <c r="J3797" s="90" t="s">
        <v>8678</v>
      </c>
      <c r="K3797" s="95">
        <v>2.8730945587158199</v>
      </c>
      <c r="L3797" s="110">
        <v>276.85793304443303</v>
      </c>
    </row>
    <row r="3798" spans="1:12" ht="15" customHeight="1">
      <c r="A3798" s="90">
        <v>98</v>
      </c>
      <c r="B3798" s="92" t="s">
        <v>4363</v>
      </c>
      <c r="C3798" s="90" t="s">
        <v>82</v>
      </c>
      <c r="D3798" s="90">
        <v>1</v>
      </c>
      <c r="E3798" s="90">
        <v>1</v>
      </c>
      <c r="F3798" s="90" t="s">
        <v>566</v>
      </c>
      <c r="G3798" s="95">
        <v>11.334341877191299</v>
      </c>
      <c r="H3798" s="97">
        <v>13.234323796229576</v>
      </c>
      <c r="I3798" s="97">
        <v>9.4343599581530224</v>
      </c>
      <c r="J3798" s="90" t="s">
        <v>8678</v>
      </c>
      <c r="K3798" s="95">
        <v>2.6369037628173801</v>
      </c>
      <c r="L3798" s="110">
        <v>246.20823669433588</v>
      </c>
    </row>
    <row r="3799" spans="1:12" ht="15" customHeight="1">
      <c r="A3799" s="90">
        <v>98</v>
      </c>
      <c r="B3799" s="92" t="s">
        <v>4364</v>
      </c>
      <c r="C3799" s="90" t="s">
        <v>82</v>
      </c>
      <c r="D3799" s="90">
        <v>1</v>
      </c>
      <c r="E3799" s="90">
        <v>1</v>
      </c>
      <c r="F3799" s="90" t="s">
        <v>566</v>
      </c>
      <c r="G3799" s="95">
        <v>32.133124560199903</v>
      </c>
      <c r="H3799" s="97">
        <v>37.519617779488044</v>
      </c>
      <c r="I3799" s="97">
        <v>26.746631340911758</v>
      </c>
      <c r="J3799" s="90" t="s">
        <v>8678</v>
      </c>
      <c r="K3799" s="95">
        <v>2.1254613399505602</v>
      </c>
      <c r="L3799" s="110">
        <v>248.9882278442382</v>
      </c>
    </row>
    <row r="3800" spans="1:12" ht="15" customHeight="1">
      <c r="A3800" s="90">
        <v>98</v>
      </c>
      <c r="B3800" s="92" t="s">
        <v>4365</v>
      </c>
      <c r="C3800" s="90" t="s">
        <v>82</v>
      </c>
      <c r="D3800" s="90">
        <v>1</v>
      </c>
      <c r="E3800" s="90">
        <v>1</v>
      </c>
      <c r="F3800" s="90" t="s">
        <v>566</v>
      </c>
      <c r="G3800" s="95">
        <v>26.568662783012201</v>
      </c>
      <c r="H3800" s="97">
        <v>31.022382235601849</v>
      </c>
      <c r="I3800" s="97">
        <v>22.114943330422552</v>
      </c>
      <c r="J3800" s="90" t="s">
        <v>8678</v>
      </c>
      <c r="K3800" s="95">
        <v>2.6013264656066801</v>
      </c>
      <c r="L3800" s="110">
        <v>257.89879608154291</v>
      </c>
    </row>
    <row r="3801" spans="1:12" ht="15" customHeight="1">
      <c r="A3801" s="90">
        <v>98</v>
      </c>
      <c r="B3801" s="92" t="s">
        <v>4366</v>
      </c>
      <c r="C3801" s="90" t="s">
        <v>82</v>
      </c>
      <c r="D3801" s="90">
        <v>1</v>
      </c>
      <c r="E3801" s="90">
        <v>1</v>
      </c>
      <c r="F3801" s="90" t="s">
        <v>566</v>
      </c>
      <c r="G3801" s="95">
        <v>37.275094290241697</v>
      </c>
      <c r="H3801" s="97">
        <v>43.523538703624446</v>
      </c>
      <c r="I3801" s="97">
        <v>31.026649876858947</v>
      </c>
      <c r="J3801" s="90" t="s">
        <v>8678</v>
      </c>
      <c r="K3801" s="95">
        <v>1.8969526290893499</v>
      </c>
      <c r="L3801" s="110">
        <v>263.72785186767499</v>
      </c>
    </row>
    <row r="3802" spans="1:12" ht="15" customHeight="1">
      <c r="A3802" s="90">
        <v>98</v>
      </c>
      <c r="B3802" s="92" t="s">
        <v>4367</v>
      </c>
      <c r="C3802" s="90" t="s">
        <v>82</v>
      </c>
      <c r="D3802" s="90">
        <v>1</v>
      </c>
      <c r="E3802" s="90">
        <v>1</v>
      </c>
      <c r="F3802" s="90" t="s">
        <v>566</v>
      </c>
      <c r="G3802" s="95">
        <v>29.279943524274199</v>
      </c>
      <c r="H3802" s="97">
        <v>34.188156448266973</v>
      </c>
      <c r="I3802" s="97">
        <v>24.371730600281424</v>
      </c>
      <c r="J3802" s="90" t="s">
        <v>8678</v>
      </c>
      <c r="K3802" s="95">
        <v>2.9032745361328098</v>
      </c>
      <c r="L3802" s="110">
        <v>252.16403198242182</v>
      </c>
    </row>
    <row r="3803" spans="1:12" ht="15" customHeight="1">
      <c r="A3803" s="90">
        <v>98</v>
      </c>
      <c r="B3803" s="92" t="s">
        <v>4368</v>
      </c>
      <c r="C3803" s="90" t="s">
        <v>82</v>
      </c>
      <c r="D3803" s="90">
        <v>1</v>
      </c>
      <c r="E3803" s="90">
        <v>1</v>
      </c>
      <c r="F3803" s="90" t="s">
        <v>566</v>
      </c>
      <c r="G3803" s="95">
        <v>41.360509102957501</v>
      </c>
      <c r="H3803" s="97">
        <v>48.293793832614057</v>
      </c>
      <c r="I3803" s="97">
        <v>34.427224373300945</v>
      </c>
      <c r="J3803" s="90" t="s">
        <v>8678</v>
      </c>
      <c r="K3803" s="95">
        <v>2.6197152137756299</v>
      </c>
      <c r="L3803" s="110">
        <v>247.74592590332031</v>
      </c>
    </row>
    <row r="3804" spans="1:12" ht="15" customHeight="1">
      <c r="A3804" s="90">
        <v>98</v>
      </c>
      <c r="B3804" s="92" t="s">
        <v>4369</v>
      </c>
      <c r="C3804" s="90" t="s">
        <v>82</v>
      </c>
      <c r="D3804" s="90">
        <v>1</v>
      </c>
      <c r="E3804" s="90">
        <v>1</v>
      </c>
      <c r="F3804" s="90" t="s">
        <v>566</v>
      </c>
      <c r="G3804" s="95">
        <v>37.413253225031099</v>
      </c>
      <c r="H3804" s="97">
        <v>43.684857296107047</v>
      </c>
      <c r="I3804" s="97">
        <v>31.14164915395515</v>
      </c>
      <c r="J3804" s="90" t="s">
        <v>8678</v>
      </c>
      <c r="K3804" s="95">
        <v>2.2662556171417201</v>
      </c>
      <c r="L3804" s="110">
        <v>242.3967590332031</v>
      </c>
    </row>
    <row r="3805" spans="1:12" ht="15" customHeight="1">
      <c r="A3805" s="90">
        <v>98</v>
      </c>
      <c r="B3805" s="92" t="s">
        <v>4370</v>
      </c>
      <c r="C3805" s="90" t="s">
        <v>82</v>
      </c>
      <c r="D3805" s="90">
        <v>1</v>
      </c>
      <c r="E3805" s="90">
        <v>1</v>
      </c>
      <c r="F3805" s="90" t="s">
        <v>566</v>
      </c>
      <c r="G3805" s="95">
        <v>41.751297209729302</v>
      </c>
      <c r="H3805" s="97">
        <v>48.750089963149975</v>
      </c>
      <c r="I3805" s="97">
        <v>34.752504456308628</v>
      </c>
      <c r="J3805" s="90" t="s">
        <v>8678</v>
      </c>
      <c r="K3805" s="95">
        <v>2.8054506778717001</v>
      </c>
      <c r="L3805" s="110">
        <v>250.27374267578119</v>
      </c>
    </row>
    <row r="3806" spans="1:12" ht="15" customHeight="1">
      <c r="A3806" s="90">
        <v>98</v>
      </c>
      <c r="B3806" s="92" t="s">
        <v>4371</v>
      </c>
      <c r="C3806" s="90" t="s">
        <v>82</v>
      </c>
      <c r="D3806" s="90">
        <v>1</v>
      </c>
      <c r="E3806" s="90">
        <v>1</v>
      </c>
      <c r="F3806" s="90" t="s">
        <v>566</v>
      </c>
      <c r="G3806" s="95">
        <v>27.340366300680198</v>
      </c>
      <c r="H3806" s="97">
        <v>31.923446835396547</v>
      </c>
      <c r="I3806" s="97">
        <v>22.75728576596385</v>
      </c>
      <c r="J3806" s="90" t="s">
        <v>8678</v>
      </c>
      <c r="K3806" s="95">
        <v>2.4040927886962802</v>
      </c>
      <c r="L3806" s="110">
        <v>252.47956848144531</v>
      </c>
    </row>
    <row r="3807" spans="1:12" ht="15" customHeight="1">
      <c r="A3807" s="90">
        <v>98</v>
      </c>
      <c r="B3807" s="92" t="s">
        <v>4372</v>
      </c>
      <c r="C3807" s="90" t="s">
        <v>82</v>
      </c>
      <c r="D3807" s="90">
        <v>1</v>
      </c>
      <c r="E3807" s="90">
        <v>1</v>
      </c>
      <c r="F3807" s="90" t="s">
        <v>566</v>
      </c>
      <c r="G3807" s="95">
        <v>28.444355835149601</v>
      </c>
      <c r="H3807" s="97">
        <v>33.212498738464554</v>
      </c>
      <c r="I3807" s="97">
        <v>23.676212931834652</v>
      </c>
      <c r="J3807" s="90" t="s">
        <v>8678</v>
      </c>
      <c r="K3807" s="95">
        <v>2.20718002319335</v>
      </c>
      <c r="L3807" s="110">
        <v>283.640251159667</v>
      </c>
    </row>
    <row r="3808" spans="1:12" ht="15" customHeight="1">
      <c r="A3808" s="90">
        <v>98</v>
      </c>
      <c r="B3808" s="92" t="s">
        <v>4373</v>
      </c>
      <c r="C3808" s="90" t="s">
        <v>82</v>
      </c>
      <c r="D3808" s="90">
        <v>1</v>
      </c>
      <c r="E3808" s="90">
        <v>1</v>
      </c>
      <c r="F3808" s="90" t="s">
        <v>566</v>
      </c>
      <c r="G3808" s="95">
        <v>26.168882535987098</v>
      </c>
      <c r="H3808" s="97">
        <v>30.555586607430985</v>
      </c>
      <c r="I3808" s="97">
        <v>21.782178464543211</v>
      </c>
      <c r="J3808" s="90" t="s">
        <v>8678</v>
      </c>
      <c r="K3808" s="95">
        <v>1.8969984054565401</v>
      </c>
      <c r="L3808" s="110">
        <v>267.03697204589798</v>
      </c>
    </row>
    <row r="3809" spans="1:12" ht="15" customHeight="1">
      <c r="A3809" s="90">
        <v>98</v>
      </c>
      <c r="B3809" s="92" t="s">
        <v>4374</v>
      </c>
      <c r="C3809" s="90" t="s">
        <v>82</v>
      </c>
      <c r="D3809" s="90">
        <v>1</v>
      </c>
      <c r="E3809" s="90">
        <v>1</v>
      </c>
      <c r="F3809" s="90" t="s">
        <v>566</v>
      </c>
      <c r="G3809" s="95">
        <v>26.230407249990499</v>
      </c>
      <c r="H3809" s="97">
        <v>30.627424742844031</v>
      </c>
      <c r="I3809" s="97">
        <v>21.833389757136967</v>
      </c>
      <c r="J3809" s="90" t="s">
        <v>8678</v>
      </c>
      <c r="K3809" s="95">
        <v>2.1065816879272399</v>
      </c>
      <c r="L3809" s="110">
        <v>263.15583038329999</v>
      </c>
    </row>
    <row r="3810" spans="1:12" ht="15" customHeight="1">
      <c r="A3810" s="90">
        <v>98</v>
      </c>
      <c r="B3810" s="92" t="s">
        <v>4375</v>
      </c>
      <c r="C3810" s="90" t="s">
        <v>82</v>
      </c>
      <c r="D3810" s="90">
        <v>1</v>
      </c>
      <c r="E3810" s="90">
        <v>1</v>
      </c>
      <c r="F3810" s="90" t="s">
        <v>566</v>
      </c>
      <c r="G3810" s="95">
        <v>28.511072947361299</v>
      </c>
      <c r="H3810" s="97">
        <v>33.290399676633342</v>
      </c>
      <c r="I3810" s="97">
        <v>23.731746218089256</v>
      </c>
      <c r="J3810" s="90" t="s">
        <v>8678</v>
      </c>
      <c r="K3810" s="95">
        <v>2.6561300754547101</v>
      </c>
      <c r="L3810" s="110">
        <v>252.57576751708979</v>
      </c>
    </row>
    <row r="3811" spans="1:12" ht="15" customHeight="1">
      <c r="A3811" s="90">
        <v>98</v>
      </c>
      <c r="B3811" s="92" t="s">
        <v>4376</v>
      </c>
      <c r="C3811" s="90" t="s">
        <v>82</v>
      </c>
      <c r="D3811" s="90">
        <v>1</v>
      </c>
      <c r="E3811" s="90">
        <v>1</v>
      </c>
      <c r="F3811" s="90" t="s">
        <v>566</v>
      </c>
      <c r="G3811" s="95">
        <v>24.840463199726202</v>
      </c>
      <c r="H3811" s="97">
        <v>29.004483612326545</v>
      </c>
      <c r="I3811" s="97">
        <v>20.676442787125858</v>
      </c>
      <c r="J3811" s="90" t="s">
        <v>8678</v>
      </c>
      <c r="K3811" s="95">
        <v>2.0331971645355198</v>
      </c>
      <c r="L3811" s="110">
        <v>237.5582275390625</v>
      </c>
    </row>
    <row r="3812" spans="1:12" ht="15" customHeight="1">
      <c r="A3812" s="90">
        <v>98</v>
      </c>
      <c r="B3812" s="92" t="s">
        <v>4377</v>
      </c>
      <c r="C3812" s="90" t="s">
        <v>82</v>
      </c>
      <c r="D3812" s="90">
        <v>1</v>
      </c>
      <c r="E3812" s="90">
        <v>1</v>
      </c>
      <c r="F3812" s="90" t="s">
        <v>566</v>
      </c>
      <c r="G3812" s="95">
        <v>27.961005993878899</v>
      </c>
      <c r="H3812" s="97">
        <v>32.648124699323802</v>
      </c>
      <c r="I3812" s="97">
        <v>23.273887288434</v>
      </c>
      <c r="J3812" s="90" t="s">
        <v>8678</v>
      </c>
      <c r="K3812" s="95">
        <v>1.88780057430267</v>
      </c>
      <c r="L3812" s="110">
        <v>242.56237030029291</v>
      </c>
    </row>
    <row r="3813" spans="1:12" ht="15" customHeight="1">
      <c r="A3813" s="90">
        <v>98</v>
      </c>
      <c r="B3813" s="92" t="s">
        <v>4378</v>
      </c>
      <c r="C3813" s="90" t="s">
        <v>82</v>
      </c>
      <c r="D3813" s="90">
        <v>1</v>
      </c>
      <c r="E3813" s="90">
        <v>1</v>
      </c>
      <c r="F3813" s="90" t="s">
        <v>566</v>
      </c>
      <c r="G3813" s="95">
        <v>30.8394269313949</v>
      </c>
      <c r="H3813" s="97">
        <v>36.009056910623329</v>
      </c>
      <c r="I3813" s="97">
        <v>25.669796952166468</v>
      </c>
      <c r="J3813" s="90" t="s">
        <v>8678</v>
      </c>
      <c r="K3813" s="95">
        <v>1.35111308097839</v>
      </c>
      <c r="L3813" s="110">
        <v>259.98482513427729</v>
      </c>
    </row>
    <row r="3814" spans="1:12" ht="15" customHeight="1">
      <c r="A3814" s="90">
        <v>98</v>
      </c>
      <c r="B3814" s="92" t="s">
        <v>4379</v>
      </c>
      <c r="C3814" s="90" t="s">
        <v>82</v>
      </c>
      <c r="D3814" s="90">
        <v>1</v>
      </c>
      <c r="E3814" s="90">
        <v>1</v>
      </c>
      <c r="F3814" s="90" t="s">
        <v>566</v>
      </c>
      <c r="G3814" s="95">
        <v>32.256368210761501</v>
      </c>
      <c r="H3814" s="97">
        <v>37.663520830501866</v>
      </c>
      <c r="I3814" s="97">
        <v>26.849215591021132</v>
      </c>
      <c r="J3814" s="90" t="s">
        <v>8678</v>
      </c>
      <c r="K3814" s="95">
        <v>1.5826376676559399</v>
      </c>
      <c r="L3814" s="110">
        <v>278.17492675781199</v>
      </c>
    </row>
    <row r="3815" spans="1:12" ht="15" customHeight="1">
      <c r="A3815" s="90">
        <v>98</v>
      </c>
      <c r="B3815" s="92" t="s">
        <v>4380</v>
      </c>
      <c r="C3815" s="90" t="s">
        <v>82</v>
      </c>
      <c r="D3815" s="90">
        <v>1</v>
      </c>
      <c r="E3815" s="90">
        <v>1</v>
      </c>
      <c r="F3815" s="90" t="s">
        <v>566</v>
      </c>
      <c r="G3815" s="95">
        <v>27.007126029656501</v>
      </c>
      <c r="H3815" s="97">
        <v>31.534345315744503</v>
      </c>
      <c r="I3815" s="97">
        <v>22.479906743568499</v>
      </c>
      <c r="J3815" s="90" t="s">
        <v>8678</v>
      </c>
      <c r="K3815" s="95">
        <v>1.9598705768585201</v>
      </c>
      <c r="L3815" s="110">
        <v>284.25119781494101</v>
      </c>
    </row>
    <row r="3816" spans="1:12" ht="15" customHeight="1">
      <c r="A3816" s="90">
        <v>98</v>
      </c>
      <c r="B3816" s="92" t="s">
        <v>4381</v>
      </c>
      <c r="C3816" s="90" t="s">
        <v>82</v>
      </c>
      <c r="D3816" s="90">
        <v>1</v>
      </c>
      <c r="E3816" s="90">
        <v>1</v>
      </c>
      <c r="F3816" s="90" t="s">
        <v>566</v>
      </c>
      <c r="G3816" s="95">
        <v>17.272034458333099</v>
      </c>
      <c r="H3816" s="97">
        <v>20.167355027573866</v>
      </c>
      <c r="I3816" s="97">
        <v>14.376713889092333</v>
      </c>
      <c r="J3816" s="90" t="s">
        <v>8678</v>
      </c>
      <c r="K3816" s="95">
        <v>1.1395233869552599</v>
      </c>
      <c r="L3816" s="110">
        <v>288.47416687011702</v>
      </c>
    </row>
    <row r="3817" spans="1:12" ht="15" customHeight="1">
      <c r="A3817" s="90">
        <v>98</v>
      </c>
      <c r="B3817" s="92" t="s">
        <v>4382</v>
      </c>
      <c r="C3817" s="90" t="s">
        <v>82</v>
      </c>
      <c r="D3817" s="90">
        <v>1</v>
      </c>
      <c r="E3817" s="90">
        <v>1</v>
      </c>
      <c r="F3817" s="90" t="s">
        <v>566</v>
      </c>
      <c r="G3817" s="95">
        <v>29.487832038211899</v>
      </c>
      <c r="H3817" s="97">
        <v>34.430893427332784</v>
      </c>
      <c r="I3817" s="97">
        <v>24.544770649091014</v>
      </c>
      <c r="J3817" s="90" t="s">
        <v>8678</v>
      </c>
      <c r="K3817" s="95">
        <v>1.9316766262054399</v>
      </c>
      <c r="L3817" s="110">
        <v>263.66993713378901</v>
      </c>
    </row>
    <row r="3818" spans="1:12" ht="15" customHeight="1">
      <c r="A3818" s="90">
        <v>98</v>
      </c>
      <c r="B3818" s="92" t="s">
        <v>4383</v>
      </c>
      <c r="C3818" s="90" t="s">
        <v>82</v>
      </c>
      <c r="D3818" s="90">
        <v>1</v>
      </c>
      <c r="E3818" s="90">
        <v>1</v>
      </c>
      <c r="F3818" s="90" t="s">
        <v>566</v>
      </c>
      <c r="G3818" s="95">
        <v>26.066079983682801</v>
      </c>
      <c r="H3818" s="97">
        <v>30.435551207139085</v>
      </c>
      <c r="I3818" s="97">
        <v>21.696608760226518</v>
      </c>
      <c r="J3818" s="90" t="s">
        <v>8678</v>
      </c>
      <c r="K3818" s="95">
        <v>1.22551488876342</v>
      </c>
      <c r="L3818" s="110">
        <v>261.62004089355457</v>
      </c>
    </row>
    <row r="3819" spans="1:12" ht="15" customHeight="1">
      <c r="A3819" s="90">
        <v>98</v>
      </c>
      <c r="B3819" s="92" t="s">
        <v>4384</v>
      </c>
      <c r="C3819" s="90" t="s">
        <v>82</v>
      </c>
      <c r="D3819" s="90">
        <v>1</v>
      </c>
      <c r="E3819" s="90">
        <v>1</v>
      </c>
      <c r="F3819" s="90" t="s">
        <v>566</v>
      </c>
      <c r="G3819" s="95">
        <v>78.790000107720303</v>
      </c>
      <c r="H3819" s="97">
        <v>91.997610856337374</v>
      </c>
      <c r="I3819" s="97">
        <v>65.582389359103232</v>
      </c>
      <c r="J3819" s="90" t="s">
        <v>8678</v>
      </c>
      <c r="K3819" s="95">
        <v>1.50288045406341</v>
      </c>
      <c r="L3819" s="110">
        <v>249.92559814453119</v>
      </c>
    </row>
    <row r="3820" spans="1:12" ht="15" customHeight="1">
      <c r="A3820" s="90">
        <v>98</v>
      </c>
      <c r="B3820" s="92" t="s">
        <v>4385</v>
      </c>
      <c r="C3820" s="90" t="s">
        <v>82</v>
      </c>
      <c r="D3820" s="90">
        <v>1</v>
      </c>
      <c r="E3820" s="90">
        <v>1</v>
      </c>
      <c r="F3820" s="90" t="s">
        <v>566</v>
      </c>
      <c r="G3820" s="95">
        <v>69.389614496496904</v>
      </c>
      <c r="H3820" s="97">
        <v>81.021433471155419</v>
      </c>
      <c r="I3820" s="97">
        <v>57.757795521838389</v>
      </c>
      <c r="J3820" s="90" t="s">
        <v>8678</v>
      </c>
      <c r="K3820" s="95">
        <v>1.61835777759552</v>
      </c>
      <c r="L3820" s="110">
        <v>245.36897277832031</v>
      </c>
    </row>
    <row r="3821" spans="1:12" ht="15" customHeight="1">
      <c r="A3821" s="90">
        <v>98</v>
      </c>
      <c r="B3821" s="92" t="s">
        <v>4386</v>
      </c>
      <c r="C3821" s="90" t="s">
        <v>82</v>
      </c>
      <c r="D3821" s="90">
        <v>1</v>
      </c>
      <c r="E3821" s="90">
        <v>1</v>
      </c>
      <c r="F3821" s="90" t="s">
        <v>566</v>
      </c>
      <c r="G3821" s="95">
        <v>57.928708300087798</v>
      </c>
      <c r="H3821" s="97">
        <v>67.639329309755425</v>
      </c>
      <c r="I3821" s="97">
        <v>48.218087290420179</v>
      </c>
      <c r="J3821" s="90" t="s">
        <v>8678</v>
      </c>
      <c r="K3821" s="95">
        <v>1.5436025857925399</v>
      </c>
      <c r="L3821" s="110">
        <v>238.38658905029291</v>
      </c>
    </row>
    <row r="3822" spans="1:12" ht="15" customHeight="1">
      <c r="A3822" s="90">
        <v>98</v>
      </c>
      <c r="B3822" s="92" t="s">
        <v>4387</v>
      </c>
      <c r="C3822" s="90" t="s">
        <v>82</v>
      </c>
      <c r="D3822" s="90">
        <v>1</v>
      </c>
      <c r="E3822" s="90">
        <v>1</v>
      </c>
      <c r="F3822" s="90" t="s">
        <v>566</v>
      </c>
      <c r="G3822" s="95">
        <v>51.080876934057102</v>
      </c>
      <c r="H3822" s="97">
        <v>59.643592231945924</v>
      </c>
      <c r="I3822" s="97">
        <v>42.51816163616828</v>
      </c>
      <c r="J3822" s="90" t="s">
        <v>8678</v>
      </c>
      <c r="K3822" s="95">
        <v>1.3632673025131199</v>
      </c>
      <c r="L3822" s="110">
        <v>234.17578125</v>
      </c>
    </row>
    <row r="3823" spans="1:12" ht="15" customHeight="1">
      <c r="A3823" s="90">
        <v>98</v>
      </c>
      <c r="B3823" s="92" t="s">
        <v>4388</v>
      </c>
      <c r="C3823" s="90" t="s">
        <v>82</v>
      </c>
      <c r="D3823" s="90">
        <v>1</v>
      </c>
      <c r="E3823" s="90">
        <v>1</v>
      </c>
      <c r="F3823" s="90" t="s">
        <v>566</v>
      </c>
      <c r="G3823" s="95">
        <v>17.981517811536701</v>
      </c>
      <c r="H3823" s="97">
        <v>20.99576946275393</v>
      </c>
      <c r="I3823" s="97">
        <v>14.967266160319472</v>
      </c>
      <c r="J3823" s="90" t="s">
        <v>8678</v>
      </c>
      <c r="K3823" s="95">
        <v>0.94057035446166903</v>
      </c>
      <c r="L3823" s="110">
        <v>253.9702606201171</v>
      </c>
    </row>
    <row r="3824" spans="1:12" ht="15" customHeight="1">
      <c r="A3824" s="90">
        <v>98</v>
      </c>
      <c r="B3824" s="92" t="s">
        <v>4389</v>
      </c>
      <c r="C3824" s="90" t="s">
        <v>82</v>
      </c>
      <c r="D3824" s="90">
        <v>1</v>
      </c>
      <c r="E3824" s="90">
        <v>1</v>
      </c>
      <c r="F3824" s="90" t="s">
        <v>566</v>
      </c>
      <c r="G3824" s="95">
        <v>29.049617579152301</v>
      </c>
      <c r="H3824" s="97">
        <v>33.919220839173526</v>
      </c>
      <c r="I3824" s="97">
        <v>24.180014319131075</v>
      </c>
      <c r="J3824" s="90" t="s">
        <v>8678</v>
      </c>
      <c r="K3824" s="95">
        <v>1.37701916694641</v>
      </c>
      <c r="L3824" s="110">
        <v>237.1439590454101</v>
      </c>
    </row>
    <row r="3825" spans="1:12" ht="15" customHeight="1">
      <c r="A3825" s="90">
        <v>98</v>
      </c>
      <c r="B3825" s="92" t="s">
        <v>4390</v>
      </c>
      <c r="C3825" s="90" t="s">
        <v>82</v>
      </c>
      <c r="D3825" s="90">
        <v>1</v>
      </c>
      <c r="E3825" s="90">
        <v>1</v>
      </c>
      <c r="F3825" s="90" t="s">
        <v>566</v>
      </c>
      <c r="G3825" s="95">
        <v>20.7825745073091</v>
      </c>
      <c r="H3825" s="97">
        <v>24.266368822214488</v>
      </c>
      <c r="I3825" s="97">
        <v>17.298780192403711</v>
      </c>
      <c r="J3825" s="90" t="s">
        <v>8678</v>
      </c>
      <c r="K3825" s="95">
        <v>0.78307306766509999</v>
      </c>
      <c r="L3825" s="110">
        <v>243.41548156738281</v>
      </c>
    </row>
    <row r="3826" spans="1:12" ht="15" customHeight="1">
      <c r="A3826" s="90">
        <v>98</v>
      </c>
      <c r="B3826" s="92" t="s">
        <v>4391</v>
      </c>
      <c r="C3826" s="90" t="s">
        <v>82</v>
      </c>
      <c r="D3826" s="90">
        <v>1</v>
      </c>
      <c r="E3826" s="90">
        <v>1</v>
      </c>
      <c r="F3826" s="90" t="s">
        <v>566</v>
      </c>
      <c r="G3826" s="95">
        <v>29.488140493786499</v>
      </c>
      <c r="H3826" s="97">
        <v>34.431253589483816</v>
      </c>
      <c r="I3826" s="97">
        <v>24.545027398089186</v>
      </c>
      <c r="J3826" s="90" t="s">
        <v>8678</v>
      </c>
      <c r="K3826" s="95">
        <v>0.96874833106994596</v>
      </c>
      <c r="L3826" s="110">
        <v>268.67886352539</v>
      </c>
    </row>
    <row r="3827" spans="1:12" ht="15" customHeight="1">
      <c r="A3827" s="90">
        <v>98</v>
      </c>
      <c r="B3827" s="92" t="s">
        <v>4392</v>
      </c>
      <c r="C3827" s="90" t="s">
        <v>82</v>
      </c>
      <c r="D3827" s="90">
        <v>1</v>
      </c>
      <c r="E3827" s="90">
        <v>1</v>
      </c>
      <c r="F3827" s="90" t="s">
        <v>566</v>
      </c>
      <c r="G3827" s="95">
        <v>31.4224552570067</v>
      </c>
      <c r="H3827" s="97">
        <v>36.689818592873927</v>
      </c>
      <c r="I3827" s="97">
        <v>26.155091921139473</v>
      </c>
      <c r="J3827" s="90" t="s">
        <v>8678</v>
      </c>
      <c r="K3827" s="95">
        <v>1.8608362674713099</v>
      </c>
      <c r="L3827" s="110">
        <v>253.87654113769531</v>
      </c>
    </row>
    <row r="3828" spans="1:12" ht="15" customHeight="1">
      <c r="A3828" s="90">
        <v>98</v>
      </c>
      <c r="B3828" s="92" t="s">
        <v>4393</v>
      </c>
      <c r="C3828" s="90" t="s">
        <v>82</v>
      </c>
      <c r="D3828" s="90">
        <v>1</v>
      </c>
      <c r="E3828" s="90">
        <v>1</v>
      </c>
      <c r="F3828" s="90" t="s">
        <v>566</v>
      </c>
      <c r="G3828" s="95">
        <v>11.9760061449176</v>
      </c>
      <c r="H3828" s="97">
        <v>13.983550595594901</v>
      </c>
      <c r="I3828" s="97">
        <v>9.9684616942402986</v>
      </c>
      <c r="J3828" s="90" t="s">
        <v>8678</v>
      </c>
      <c r="K3828" s="95">
        <v>0.797091484069824</v>
      </c>
      <c r="L3828" s="110">
        <v>239.56806945800781</v>
      </c>
    </row>
    <row r="3829" spans="1:12" ht="15" customHeight="1">
      <c r="A3829" s="90">
        <v>98</v>
      </c>
      <c r="B3829" s="92" t="s">
        <v>4394</v>
      </c>
      <c r="C3829" s="90" t="s">
        <v>82</v>
      </c>
      <c r="D3829" s="90">
        <v>1</v>
      </c>
      <c r="E3829" s="90">
        <v>1</v>
      </c>
      <c r="F3829" s="90" t="s">
        <v>566</v>
      </c>
      <c r="G3829" s="95">
        <v>18.198050037852902</v>
      </c>
      <c r="H3829" s="97">
        <v>21.248599104424944</v>
      </c>
      <c r="I3829" s="97">
        <v>15.147500971280859</v>
      </c>
      <c r="J3829" s="90" t="s">
        <v>8678</v>
      </c>
      <c r="K3829" s="95">
        <v>1.1967126131057699</v>
      </c>
      <c r="L3829" s="110">
        <v>275.53785705566401</v>
      </c>
    </row>
    <row r="3830" spans="1:12" ht="15" customHeight="1">
      <c r="A3830" s="90">
        <v>98</v>
      </c>
      <c r="B3830" s="92" t="s">
        <v>4395</v>
      </c>
      <c r="C3830" s="90" t="s">
        <v>82</v>
      </c>
      <c r="D3830" s="90">
        <v>1</v>
      </c>
      <c r="E3830" s="90">
        <v>1</v>
      </c>
      <c r="F3830" s="90" t="s">
        <v>566</v>
      </c>
      <c r="G3830" s="95">
        <v>23.194306869900998</v>
      </c>
      <c r="H3830" s="97">
        <v>27.082381197896972</v>
      </c>
      <c r="I3830" s="97">
        <v>19.306232541905025</v>
      </c>
      <c r="J3830" s="90" t="s">
        <v>8678</v>
      </c>
      <c r="K3830" s="95">
        <v>1.50296771526336</v>
      </c>
      <c r="L3830" s="110">
        <v>258.10155487060541</v>
      </c>
    </row>
    <row r="3831" spans="1:12" ht="15" customHeight="1">
      <c r="A3831" s="90">
        <v>98</v>
      </c>
      <c r="B3831" s="92" t="s">
        <v>4396</v>
      </c>
      <c r="C3831" s="90" t="s">
        <v>82</v>
      </c>
      <c r="D3831" s="90">
        <v>1</v>
      </c>
      <c r="E3831" s="90">
        <v>1</v>
      </c>
      <c r="F3831" s="90" t="s">
        <v>566</v>
      </c>
      <c r="G3831" s="95">
        <v>10.0771336810948</v>
      </c>
      <c r="H3831" s="97">
        <v>11.766369103606717</v>
      </c>
      <c r="I3831" s="97">
        <v>8.387898258582883</v>
      </c>
      <c r="J3831" s="90" t="s">
        <v>8678</v>
      </c>
      <c r="K3831" s="95">
        <v>1.72974264621734</v>
      </c>
      <c r="L3831" s="110">
        <v>274.85104370117097</v>
      </c>
    </row>
    <row r="3832" spans="1:12" ht="15" customHeight="1">
      <c r="A3832" s="90">
        <v>98</v>
      </c>
      <c r="B3832" s="92" t="s">
        <v>4397</v>
      </c>
      <c r="C3832" s="90" t="s">
        <v>82</v>
      </c>
      <c r="D3832" s="90">
        <v>1</v>
      </c>
      <c r="E3832" s="90">
        <v>1</v>
      </c>
      <c r="F3832" s="90" t="s">
        <v>566</v>
      </c>
      <c r="G3832" s="95">
        <v>57.287079928327799</v>
      </c>
      <c r="H3832" s="97">
        <v>66.890144423616832</v>
      </c>
      <c r="I3832" s="97">
        <v>47.684015433038766</v>
      </c>
      <c r="J3832" s="90" t="s">
        <v>8678</v>
      </c>
      <c r="K3832" s="95">
        <v>1.14591944217681</v>
      </c>
      <c r="L3832" s="110">
        <v>255.568115234375</v>
      </c>
    </row>
    <row r="3833" spans="1:12" ht="15" customHeight="1">
      <c r="A3833" s="90">
        <v>98</v>
      </c>
      <c r="B3833" s="92" t="s">
        <v>4398</v>
      </c>
      <c r="C3833" s="90" t="s">
        <v>82</v>
      </c>
      <c r="D3833" s="90">
        <v>1</v>
      </c>
      <c r="E3833" s="90">
        <v>1</v>
      </c>
      <c r="F3833" s="90" t="s">
        <v>566</v>
      </c>
      <c r="G3833" s="95">
        <v>65.761234327032398</v>
      </c>
      <c r="H3833" s="97">
        <v>76.784825952271319</v>
      </c>
      <c r="I3833" s="97">
        <v>54.737642701793476</v>
      </c>
      <c r="J3833" s="90" t="s">
        <v>8678</v>
      </c>
      <c r="K3833" s="95">
        <v>1.4407873153686499</v>
      </c>
      <c r="L3833" s="110">
        <v>264.95676422119101</v>
      </c>
    </row>
    <row r="3834" spans="1:12" ht="15" customHeight="1">
      <c r="A3834" s="90">
        <v>98</v>
      </c>
      <c r="B3834" s="92" t="s">
        <v>4399</v>
      </c>
      <c r="C3834" s="90" t="s">
        <v>82</v>
      </c>
      <c r="D3834" s="90">
        <v>1</v>
      </c>
      <c r="E3834" s="90">
        <v>1</v>
      </c>
      <c r="F3834" s="90" t="s">
        <v>566</v>
      </c>
      <c r="G3834" s="95">
        <v>69.804673634583494</v>
      </c>
      <c r="H3834" s="97">
        <v>81.506069199240869</v>
      </c>
      <c r="I3834" s="97">
        <v>58.103278069926127</v>
      </c>
      <c r="J3834" s="90" t="s">
        <v>8678</v>
      </c>
      <c r="K3834" s="95">
        <v>1.7870332002639699</v>
      </c>
      <c r="L3834" s="110">
        <v>264.41073608398403</v>
      </c>
    </row>
    <row r="3835" spans="1:12" ht="15" customHeight="1">
      <c r="A3835" s="90">
        <v>98</v>
      </c>
      <c r="B3835" s="92" t="s">
        <v>4400</v>
      </c>
      <c r="C3835" s="90" t="s">
        <v>82</v>
      </c>
      <c r="D3835" s="90">
        <v>1</v>
      </c>
      <c r="E3835" s="90">
        <v>1</v>
      </c>
      <c r="F3835" s="90" t="s">
        <v>566</v>
      </c>
      <c r="G3835" s="95">
        <v>68.985082307727595</v>
      </c>
      <c r="H3835" s="97">
        <v>80.549089330650531</v>
      </c>
      <c r="I3835" s="97">
        <v>57.421075284804658</v>
      </c>
      <c r="J3835" s="90" t="s">
        <v>8678</v>
      </c>
      <c r="K3835" s="95">
        <v>1.4438897371292101</v>
      </c>
      <c r="L3835" s="110">
        <v>262.07527160644497</v>
      </c>
    </row>
    <row r="3836" spans="1:12" ht="15" customHeight="1">
      <c r="A3836" s="90">
        <v>98</v>
      </c>
      <c r="B3836" s="92" t="s">
        <v>4401</v>
      </c>
      <c r="C3836" s="90" t="s">
        <v>82</v>
      </c>
      <c r="D3836" s="90">
        <v>1</v>
      </c>
      <c r="E3836" s="90">
        <v>1</v>
      </c>
      <c r="F3836" s="90" t="s">
        <v>566</v>
      </c>
      <c r="G3836" s="95">
        <v>9.0423289858539793</v>
      </c>
      <c r="H3836" s="97">
        <v>10.558099532151955</v>
      </c>
      <c r="I3836" s="97">
        <v>7.5265584395560037</v>
      </c>
      <c r="J3836" s="90" t="s">
        <v>8678</v>
      </c>
      <c r="K3836" s="95">
        <v>0.66745185852050704</v>
      </c>
      <c r="L3836" s="110">
        <v>314.578125</v>
      </c>
    </row>
    <row r="3837" spans="1:12" ht="15" customHeight="1">
      <c r="A3837" s="90">
        <v>98</v>
      </c>
      <c r="B3837" s="92" t="s">
        <v>4402</v>
      </c>
      <c r="C3837" s="90" t="s">
        <v>82</v>
      </c>
      <c r="D3837" s="90">
        <v>1</v>
      </c>
      <c r="E3837" s="90">
        <v>1</v>
      </c>
      <c r="F3837" s="90" t="s">
        <v>566</v>
      </c>
      <c r="G3837" s="95">
        <v>38.436697350467099</v>
      </c>
      <c r="H3837" s="97">
        <v>44.87986191923612</v>
      </c>
      <c r="I3837" s="97">
        <v>31.993532781698079</v>
      </c>
      <c r="J3837" s="90" t="s">
        <v>8678</v>
      </c>
      <c r="K3837" s="95">
        <v>0.94570797681808405</v>
      </c>
      <c r="L3837" s="110">
        <v>338.02470397949196</v>
      </c>
    </row>
    <row r="3838" spans="1:12" ht="15" customHeight="1">
      <c r="A3838" s="90">
        <v>98</v>
      </c>
      <c r="B3838" s="92" t="s">
        <v>4403</v>
      </c>
      <c r="C3838" s="90" t="s">
        <v>82</v>
      </c>
      <c r="D3838" s="90">
        <v>1</v>
      </c>
      <c r="E3838" s="90">
        <v>1</v>
      </c>
      <c r="F3838" s="90" t="s">
        <v>566</v>
      </c>
      <c r="G3838" s="95">
        <v>8.82632664444602</v>
      </c>
      <c r="H3838" s="97">
        <v>10.305888600285742</v>
      </c>
      <c r="I3838" s="97">
        <v>7.3467646886062985</v>
      </c>
      <c r="J3838" s="90" t="s">
        <v>8678</v>
      </c>
      <c r="K3838" s="95">
        <v>1.2377068996429399</v>
      </c>
      <c r="L3838" s="110">
        <v>326.6474609375</v>
      </c>
    </row>
    <row r="3839" spans="1:12" ht="15" customHeight="1">
      <c r="A3839" s="90">
        <v>98</v>
      </c>
      <c r="B3839" s="92" t="s">
        <v>4404</v>
      </c>
      <c r="C3839" s="90" t="s">
        <v>82</v>
      </c>
      <c r="D3839" s="90">
        <v>1</v>
      </c>
      <c r="E3839" s="90">
        <v>1</v>
      </c>
      <c r="F3839" s="90" t="s">
        <v>566</v>
      </c>
      <c r="G3839" s="95">
        <v>0</v>
      </c>
      <c r="H3839" s="97">
        <v>0</v>
      </c>
      <c r="I3839" s="97">
        <v>0</v>
      </c>
      <c r="J3839" s="90" t="s">
        <v>8678</v>
      </c>
      <c r="K3839" s="95">
        <v>0.69992738962173395</v>
      </c>
      <c r="L3839" s="110">
        <v>338.574127197265</v>
      </c>
    </row>
    <row r="3840" spans="1:12" ht="15" customHeight="1">
      <c r="A3840" s="90">
        <v>98</v>
      </c>
      <c r="B3840" s="92" t="s">
        <v>4405</v>
      </c>
      <c r="C3840" s="90" t="s">
        <v>82</v>
      </c>
      <c r="D3840" s="90">
        <v>1</v>
      </c>
      <c r="E3840" s="90">
        <v>1</v>
      </c>
      <c r="F3840" s="90" t="s">
        <v>566</v>
      </c>
      <c r="G3840" s="95">
        <v>2.7985326805139699E-2</v>
      </c>
      <c r="H3840" s="97">
        <v>3.2676522421458874E-2</v>
      </c>
      <c r="I3840" s="97">
        <v>2.3294131188820524E-2</v>
      </c>
      <c r="J3840" s="90" t="s">
        <v>8678</v>
      </c>
      <c r="K3840" s="95">
        <v>0.453821390867233</v>
      </c>
      <c r="L3840" s="110">
        <v>70.438110351561988</v>
      </c>
    </row>
    <row r="3841" spans="1:12" ht="15" customHeight="1">
      <c r="A3841" s="90">
        <v>98</v>
      </c>
      <c r="B3841" s="92" t="s">
        <v>4406</v>
      </c>
      <c r="C3841" s="90" t="s">
        <v>82</v>
      </c>
      <c r="D3841" s="90">
        <v>1</v>
      </c>
      <c r="E3841" s="90">
        <v>1</v>
      </c>
      <c r="F3841" s="90" t="s">
        <v>566</v>
      </c>
      <c r="G3841" s="95">
        <v>0.32563163979256599</v>
      </c>
      <c r="H3841" s="97">
        <v>0.38021744941223978</v>
      </c>
      <c r="I3841" s="97">
        <v>0.27104583017289219</v>
      </c>
      <c r="J3841" s="90" t="s">
        <v>8678</v>
      </c>
      <c r="K3841" s="95">
        <v>0.37893608212471003</v>
      </c>
      <c r="L3841" s="110">
        <v>351.11701965331997</v>
      </c>
    </row>
    <row r="3842" spans="1:12" ht="15" customHeight="1">
      <c r="A3842" s="90">
        <v>98</v>
      </c>
      <c r="B3842" s="92" t="s">
        <v>4407</v>
      </c>
      <c r="C3842" s="90" t="s">
        <v>82</v>
      </c>
      <c r="D3842" s="90">
        <v>1</v>
      </c>
      <c r="E3842" s="90">
        <v>1</v>
      </c>
      <c r="F3842" s="90" t="s">
        <v>566</v>
      </c>
      <c r="G3842" s="95">
        <v>0.13268673213843801</v>
      </c>
      <c r="H3842" s="97">
        <v>0.154929081512655</v>
      </c>
      <c r="I3842" s="97">
        <v>0.11044438276422103</v>
      </c>
      <c r="J3842" s="90" t="s">
        <v>8678</v>
      </c>
      <c r="K3842" s="95">
        <v>8.6698278784751795E-2</v>
      </c>
      <c r="L3842" s="110">
        <v>9.2454376220699714</v>
      </c>
    </row>
    <row r="3843" spans="1:12" ht="15" customHeight="1">
      <c r="A3843" s="90">
        <v>98</v>
      </c>
      <c r="B3843" s="92" t="s">
        <v>4408</v>
      </c>
      <c r="C3843" s="90" t="s">
        <v>82</v>
      </c>
      <c r="D3843" s="90">
        <v>1</v>
      </c>
      <c r="E3843" s="90">
        <v>1</v>
      </c>
      <c r="F3843" s="90" t="s">
        <v>566</v>
      </c>
      <c r="G3843" s="95">
        <v>0</v>
      </c>
      <c r="H3843" s="97">
        <v>0</v>
      </c>
      <c r="I3843" s="97">
        <v>0</v>
      </c>
      <c r="J3843" s="90" t="s">
        <v>8678</v>
      </c>
      <c r="K3843" s="95">
        <v>0.57356822490692105</v>
      </c>
      <c r="L3843" s="110">
        <v>267.48841857910099</v>
      </c>
    </row>
    <row r="3844" spans="1:12" ht="15" customHeight="1">
      <c r="A3844" s="90">
        <v>98</v>
      </c>
      <c r="B3844" s="92" t="s">
        <v>4409</v>
      </c>
      <c r="C3844" s="90" t="s">
        <v>82</v>
      </c>
      <c r="D3844" s="90">
        <v>1</v>
      </c>
      <c r="E3844" s="90">
        <v>1</v>
      </c>
      <c r="F3844" s="90" t="s">
        <v>566</v>
      </c>
      <c r="G3844" s="95">
        <v>3.4699996887248599</v>
      </c>
      <c r="H3844" s="97">
        <v>4.0516776316597731</v>
      </c>
      <c r="I3844" s="97">
        <v>2.8883217457899462</v>
      </c>
      <c r="J3844" s="90" t="s">
        <v>8678</v>
      </c>
      <c r="K3844" s="95">
        <v>0.28567281365394498</v>
      </c>
      <c r="L3844" s="110">
        <v>274.715675354003</v>
      </c>
    </row>
    <row r="3845" spans="1:12" ht="15" customHeight="1">
      <c r="A3845" s="90">
        <v>98</v>
      </c>
      <c r="B3845" s="92" t="s">
        <v>4410</v>
      </c>
      <c r="C3845" s="90" t="s">
        <v>82</v>
      </c>
      <c r="D3845" s="90">
        <v>1</v>
      </c>
      <c r="E3845" s="90">
        <v>1</v>
      </c>
      <c r="F3845" s="90" t="s">
        <v>566</v>
      </c>
      <c r="G3845" s="95">
        <v>7.7578005649603403</v>
      </c>
      <c r="H3845" s="97">
        <v>9.0582449105284777</v>
      </c>
      <c r="I3845" s="97">
        <v>6.4573562193922029</v>
      </c>
      <c r="J3845" s="90" t="s">
        <v>8678</v>
      </c>
      <c r="K3845" s="95">
        <v>0.47902444005012501</v>
      </c>
      <c r="L3845" s="110">
        <v>276.873649597167</v>
      </c>
    </row>
    <row r="3846" spans="1:12" ht="15" customHeight="1">
      <c r="A3846" s="90">
        <v>98</v>
      </c>
      <c r="B3846" s="92" t="s">
        <v>4411</v>
      </c>
      <c r="C3846" s="90" t="s">
        <v>82</v>
      </c>
      <c r="D3846" s="90">
        <v>1</v>
      </c>
      <c r="E3846" s="90">
        <v>1</v>
      </c>
      <c r="F3846" s="90" t="s">
        <v>566</v>
      </c>
      <c r="G3846" s="95">
        <v>36.607772152064797</v>
      </c>
      <c r="H3846" s="97">
        <v>42.74435299097204</v>
      </c>
      <c r="I3846" s="97">
        <v>30.471191313157554</v>
      </c>
      <c r="J3846" s="90" t="s">
        <v>8678</v>
      </c>
      <c r="K3846" s="95">
        <v>1.1561913490295399</v>
      </c>
      <c r="L3846" s="110">
        <v>235.5595703125</v>
      </c>
    </row>
    <row r="3847" spans="1:12" ht="15" customHeight="1">
      <c r="A3847" s="90">
        <v>98</v>
      </c>
      <c r="B3847" s="92" t="s">
        <v>4412</v>
      </c>
      <c r="C3847" s="90" t="s">
        <v>82</v>
      </c>
      <c r="D3847" s="90">
        <v>1</v>
      </c>
      <c r="E3847" s="90">
        <v>1</v>
      </c>
      <c r="F3847" s="90" t="s">
        <v>566</v>
      </c>
      <c r="G3847" s="95">
        <v>6.8960792349205802</v>
      </c>
      <c r="H3847" s="97">
        <v>8.052072763311596</v>
      </c>
      <c r="I3847" s="97">
        <v>5.7400857065295643</v>
      </c>
      <c r="J3847" s="90" t="s">
        <v>8678</v>
      </c>
      <c r="K3847" s="95">
        <v>0.56736677885055498</v>
      </c>
      <c r="L3847" s="110">
        <v>319.46992492675702</v>
      </c>
    </row>
    <row r="3848" spans="1:12" ht="15" customHeight="1">
      <c r="A3848" s="90">
        <v>98</v>
      </c>
      <c r="B3848" s="92" t="s">
        <v>4413</v>
      </c>
      <c r="C3848" s="90" t="s">
        <v>82</v>
      </c>
      <c r="D3848" s="90">
        <v>1</v>
      </c>
      <c r="E3848" s="90">
        <v>1</v>
      </c>
      <c r="F3848" s="90" t="s">
        <v>566</v>
      </c>
      <c r="G3848" s="95">
        <v>18.588529089211999</v>
      </c>
      <c r="H3848" s="97">
        <v>21.704534372420536</v>
      </c>
      <c r="I3848" s="97">
        <v>15.472523806003464</v>
      </c>
      <c r="J3848" s="90" t="s">
        <v>8678</v>
      </c>
      <c r="K3848" s="95">
        <v>0.76908892393112105</v>
      </c>
      <c r="L3848" s="110">
        <v>251.35947418212891</v>
      </c>
    </row>
    <row r="3849" spans="1:12" ht="15" customHeight="1">
      <c r="A3849" s="90">
        <v>98</v>
      </c>
      <c r="B3849" s="92" t="s">
        <v>4414</v>
      </c>
      <c r="C3849" s="90" t="s">
        <v>82</v>
      </c>
      <c r="D3849" s="90">
        <v>1</v>
      </c>
      <c r="E3849" s="90">
        <v>1</v>
      </c>
      <c r="F3849" s="90" t="s">
        <v>566</v>
      </c>
      <c r="G3849" s="95">
        <v>11.3789516962129</v>
      </c>
      <c r="H3849" s="97">
        <v>13.286411583577081</v>
      </c>
      <c r="I3849" s="97">
        <v>9.4714918088487181</v>
      </c>
      <c r="J3849" s="90" t="s">
        <v>8678</v>
      </c>
      <c r="K3849" s="95">
        <v>0.66130530834197998</v>
      </c>
      <c r="L3849" s="110">
        <v>297.07571411132801</v>
      </c>
    </row>
    <row r="3850" spans="1:12" ht="15" customHeight="1">
      <c r="A3850" s="90">
        <v>98</v>
      </c>
      <c r="B3850" s="92" t="s">
        <v>4415</v>
      </c>
      <c r="C3850" s="90" t="s">
        <v>82</v>
      </c>
      <c r="D3850" s="90">
        <v>1</v>
      </c>
      <c r="E3850" s="90">
        <v>1</v>
      </c>
      <c r="F3850" s="90" t="s">
        <v>566</v>
      </c>
      <c r="G3850" s="95">
        <v>23.1280141675308</v>
      </c>
      <c r="H3850" s="97">
        <v>27.004975813623201</v>
      </c>
      <c r="I3850" s="97">
        <v>19.2510525214384</v>
      </c>
      <c r="J3850" s="90" t="s">
        <v>8678</v>
      </c>
      <c r="K3850" s="95">
        <v>0.84057813882827703</v>
      </c>
      <c r="L3850" s="110">
        <v>244.29792785644531</v>
      </c>
    </row>
    <row r="3851" spans="1:12" ht="15" customHeight="1">
      <c r="A3851" s="90">
        <v>98</v>
      </c>
      <c r="B3851" s="92" t="s">
        <v>4416</v>
      </c>
      <c r="C3851" s="90" t="s">
        <v>82</v>
      </c>
      <c r="D3851" s="90">
        <v>1</v>
      </c>
      <c r="E3851" s="90">
        <v>1</v>
      </c>
      <c r="F3851" s="90" t="s">
        <v>566</v>
      </c>
      <c r="G3851" s="95">
        <v>18.725799464977101</v>
      </c>
      <c r="H3851" s="97">
        <v>21.864815456244312</v>
      </c>
      <c r="I3851" s="97">
        <v>15.586783473709888</v>
      </c>
      <c r="J3851" s="90" t="s">
        <v>8678</v>
      </c>
      <c r="K3851" s="95">
        <v>0.68977004289626997</v>
      </c>
      <c r="L3851" s="110">
        <v>268.00054168701098</v>
      </c>
    </row>
    <row r="3852" spans="1:12" ht="15" customHeight="1">
      <c r="A3852" s="90">
        <v>98</v>
      </c>
      <c r="B3852" s="92" t="s">
        <v>4417</v>
      </c>
      <c r="C3852" s="90" t="s">
        <v>82</v>
      </c>
      <c r="D3852" s="90">
        <v>1</v>
      </c>
      <c r="E3852" s="90">
        <v>1</v>
      </c>
      <c r="F3852" s="90" t="s">
        <v>566</v>
      </c>
      <c r="G3852" s="95">
        <v>1.6154707844365299</v>
      </c>
      <c r="H3852" s="97">
        <v>1.8862730343087202</v>
      </c>
      <c r="I3852" s="97">
        <v>1.3446685345643397</v>
      </c>
      <c r="J3852" s="90" t="s">
        <v>8678</v>
      </c>
      <c r="K3852" s="95">
        <v>0.95478576421737604</v>
      </c>
      <c r="L3852" s="110">
        <v>212.55830001831049</v>
      </c>
    </row>
    <row r="3853" spans="1:12" ht="15" customHeight="1">
      <c r="A3853" s="90">
        <v>98</v>
      </c>
      <c r="B3853" s="92" t="s">
        <v>4418</v>
      </c>
      <c r="C3853" s="90" t="s">
        <v>82</v>
      </c>
      <c r="D3853" s="90">
        <v>1</v>
      </c>
      <c r="E3853" s="90">
        <v>1</v>
      </c>
      <c r="F3853" s="90" t="s">
        <v>566</v>
      </c>
      <c r="G3853" s="95">
        <v>1.9015857220766901</v>
      </c>
      <c r="H3853" s="97">
        <v>2.2203495752049998</v>
      </c>
      <c r="I3853" s="97">
        <v>1.5828218689483804</v>
      </c>
      <c r="J3853" s="90" t="s">
        <v>8678</v>
      </c>
      <c r="K3853" s="95">
        <v>1.46259009838104</v>
      </c>
      <c r="L3853" s="110">
        <v>213.05338668823239</v>
      </c>
    </row>
    <row r="3854" spans="1:12" ht="15" customHeight="1">
      <c r="A3854" s="90">
        <v>98</v>
      </c>
      <c r="B3854" s="92" t="s">
        <v>4419</v>
      </c>
      <c r="C3854" s="90" t="s">
        <v>82</v>
      </c>
      <c r="D3854" s="90">
        <v>1</v>
      </c>
      <c r="E3854" s="90">
        <v>1</v>
      </c>
      <c r="F3854" s="90" t="s">
        <v>566</v>
      </c>
      <c r="G3854" s="95">
        <v>0</v>
      </c>
      <c r="H3854" s="97">
        <v>0</v>
      </c>
      <c r="I3854" s="97">
        <v>0</v>
      </c>
      <c r="J3854" s="90" t="s">
        <v>8678</v>
      </c>
      <c r="K3854" s="95">
        <v>1.2753262519836399</v>
      </c>
      <c r="L3854" s="110">
        <v>217.13481903076169</v>
      </c>
    </row>
    <row r="3855" spans="1:12" ht="15" customHeight="1">
      <c r="A3855" s="90">
        <v>98</v>
      </c>
      <c r="B3855" s="92" t="s">
        <v>4420</v>
      </c>
      <c r="C3855" s="90" t="s">
        <v>82</v>
      </c>
      <c r="D3855" s="90">
        <v>1</v>
      </c>
      <c r="E3855" s="90">
        <v>1</v>
      </c>
      <c r="F3855" s="90" t="s">
        <v>566</v>
      </c>
      <c r="G3855" s="95">
        <v>8.5854782906556508</v>
      </c>
      <c r="H3855" s="97">
        <v>10.024666705411995</v>
      </c>
      <c r="I3855" s="97">
        <v>7.1462898758993072</v>
      </c>
      <c r="J3855" s="90" t="s">
        <v>8678</v>
      </c>
      <c r="K3855" s="95">
        <v>1.2194119691848699</v>
      </c>
      <c r="L3855" s="110">
        <v>221.31329727172852</v>
      </c>
    </row>
    <row r="3856" spans="1:12" ht="15" customHeight="1">
      <c r="A3856" s="90">
        <v>98</v>
      </c>
      <c r="B3856" s="92" t="s">
        <v>4421</v>
      </c>
      <c r="C3856" s="90" t="s">
        <v>82</v>
      </c>
      <c r="D3856" s="90">
        <v>1</v>
      </c>
      <c r="E3856" s="90">
        <v>1</v>
      </c>
      <c r="F3856" s="90" t="s">
        <v>566</v>
      </c>
      <c r="G3856" s="95">
        <v>4.9294134293702802E-2</v>
      </c>
      <c r="H3856" s="97">
        <v>5.7557336946973112E-2</v>
      </c>
      <c r="I3856" s="97">
        <v>4.1030931640432491E-2</v>
      </c>
      <c r="J3856" s="90" t="s">
        <v>8678</v>
      </c>
      <c r="K3856" s="95">
        <v>1.1071965694427399</v>
      </c>
      <c r="L3856" s="110">
        <v>230.02125549316401</v>
      </c>
    </row>
    <row r="3857" spans="1:12" ht="15" customHeight="1">
      <c r="A3857" s="90">
        <v>98</v>
      </c>
      <c r="B3857" s="92" t="s">
        <v>4422</v>
      </c>
      <c r="C3857" s="90" t="s">
        <v>82</v>
      </c>
      <c r="D3857" s="90">
        <v>1</v>
      </c>
      <c r="E3857" s="90">
        <v>1</v>
      </c>
      <c r="F3857" s="90" t="s">
        <v>566</v>
      </c>
      <c r="G3857" s="95">
        <v>1.2613370604848</v>
      </c>
      <c r="H3857" s="97">
        <v>1.4727756808035191</v>
      </c>
      <c r="I3857" s="97">
        <v>1.0498984401660809</v>
      </c>
      <c r="J3857" s="90" t="s">
        <v>8678</v>
      </c>
      <c r="K3857" s="95">
        <v>1.0183793306350699</v>
      </c>
      <c r="L3857" s="110">
        <v>212.3463630676269</v>
      </c>
    </row>
    <row r="3858" spans="1:12" ht="15" customHeight="1">
      <c r="A3858" s="90">
        <v>98</v>
      </c>
      <c r="B3858" s="92" t="s">
        <v>4423</v>
      </c>
      <c r="C3858" s="90" t="s">
        <v>82</v>
      </c>
      <c r="D3858" s="90">
        <v>1</v>
      </c>
      <c r="E3858" s="90">
        <v>1</v>
      </c>
      <c r="F3858" s="90" t="s">
        <v>566</v>
      </c>
      <c r="G3858" s="95">
        <v>0</v>
      </c>
      <c r="H3858" s="97">
        <v>0</v>
      </c>
      <c r="I3858" s="97">
        <v>0</v>
      </c>
      <c r="J3858" s="90" t="s">
        <v>8678</v>
      </c>
      <c r="K3858" s="95">
        <v>0.78689384460449197</v>
      </c>
      <c r="L3858" s="110">
        <v>215.13156890869141</v>
      </c>
    </row>
    <row r="3859" spans="1:12" ht="15" customHeight="1">
      <c r="A3859" s="90">
        <v>98</v>
      </c>
      <c r="B3859" s="92" t="s">
        <v>4424</v>
      </c>
      <c r="C3859" s="90" t="s">
        <v>82</v>
      </c>
      <c r="D3859" s="90">
        <v>1</v>
      </c>
      <c r="E3859" s="90">
        <v>1</v>
      </c>
      <c r="F3859" s="90" t="s">
        <v>566</v>
      </c>
      <c r="G3859" s="95">
        <v>0</v>
      </c>
      <c r="H3859" s="97">
        <v>0</v>
      </c>
      <c r="I3859" s="97">
        <v>0</v>
      </c>
      <c r="J3859" s="90" t="s">
        <v>8678</v>
      </c>
      <c r="K3859" s="95">
        <v>1.4189109802246</v>
      </c>
      <c r="L3859" s="110">
        <v>219.7728271484375</v>
      </c>
    </row>
    <row r="3860" spans="1:12" ht="15" customHeight="1">
      <c r="A3860" s="90">
        <v>98</v>
      </c>
      <c r="B3860" s="92" t="s">
        <v>4425</v>
      </c>
      <c r="C3860" s="90" t="s">
        <v>82</v>
      </c>
      <c r="D3860" s="90">
        <v>1</v>
      </c>
      <c r="E3860" s="90">
        <v>1</v>
      </c>
      <c r="F3860" s="90" t="s">
        <v>566</v>
      </c>
      <c r="G3860" s="95">
        <v>33.870773999941598</v>
      </c>
      <c r="H3860" s="97">
        <v>39.548550343817681</v>
      </c>
      <c r="I3860" s="97">
        <v>28.192997656065515</v>
      </c>
      <c r="J3860" s="90" t="s">
        <v>8678</v>
      </c>
      <c r="K3860" s="95">
        <v>1.81305992603302</v>
      </c>
      <c r="L3860" s="110">
        <v>225.4032096862793</v>
      </c>
    </row>
    <row r="3861" spans="1:12" ht="15" customHeight="1">
      <c r="A3861" s="90">
        <v>98</v>
      </c>
      <c r="B3861" s="92" t="s">
        <v>4426</v>
      </c>
      <c r="C3861" s="90" t="s">
        <v>82</v>
      </c>
      <c r="D3861" s="90">
        <v>1</v>
      </c>
      <c r="E3861" s="90">
        <v>1</v>
      </c>
      <c r="F3861" s="90" t="s">
        <v>566</v>
      </c>
      <c r="G3861" s="95">
        <v>39.501348772801201</v>
      </c>
      <c r="H3861" s="97">
        <v>46.12298144094737</v>
      </c>
      <c r="I3861" s="97">
        <v>32.879716104655031</v>
      </c>
      <c r="J3861" s="90" t="s">
        <v>8678</v>
      </c>
      <c r="K3861" s="95">
        <v>1.3232520818710301</v>
      </c>
      <c r="L3861" s="110">
        <v>232.68320465087891</v>
      </c>
    </row>
    <row r="3862" spans="1:12" ht="15" customHeight="1">
      <c r="A3862" s="90">
        <v>98</v>
      </c>
      <c r="B3862" s="92" t="s">
        <v>4427</v>
      </c>
      <c r="C3862" s="90" t="s">
        <v>82</v>
      </c>
      <c r="D3862" s="90">
        <v>1</v>
      </c>
      <c r="E3862" s="90">
        <v>1</v>
      </c>
      <c r="F3862" s="90" t="s">
        <v>566</v>
      </c>
      <c r="G3862" s="95">
        <v>28.3683922281507</v>
      </c>
      <c r="H3862" s="97">
        <v>33.12380131053748</v>
      </c>
      <c r="I3862" s="97">
        <v>23.612983145763923</v>
      </c>
      <c r="J3862" s="90" t="s">
        <v>8678</v>
      </c>
      <c r="K3862" s="95">
        <v>1.0722696781158401</v>
      </c>
      <c r="L3862" s="110">
        <v>225.4001922607421</v>
      </c>
    </row>
    <row r="3863" spans="1:12" ht="15" customHeight="1">
      <c r="A3863" s="90">
        <v>98</v>
      </c>
      <c r="B3863" s="92" t="s">
        <v>4428</v>
      </c>
      <c r="C3863" s="90" t="s">
        <v>82</v>
      </c>
      <c r="D3863" s="90">
        <v>1</v>
      </c>
      <c r="E3863" s="90">
        <v>1</v>
      </c>
      <c r="F3863" s="90" t="s">
        <v>566</v>
      </c>
      <c r="G3863" s="95">
        <v>20.2779903623947</v>
      </c>
      <c r="H3863" s="97">
        <v>23.677200961513289</v>
      </c>
      <c r="I3863" s="97">
        <v>16.878779763276111</v>
      </c>
      <c r="J3863" s="90" t="s">
        <v>8678</v>
      </c>
      <c r="K3863" s="95">
        <v>0.86538577079772905</v>
      </c>
      <c r="L3863" s="110">
        <v>218.6399230957031</v>
      </c>
    </row>
    <row r="3864" spans="1:12" ht="15" customHeight="1">
      <c r="A3864" s="90">
        <v>98</v>
      </c>
      <c r="B3864" s="92" t="s">
        <v>4429</v>
      </c>
      <c r="C3864" s="90" t="s">
        <v>82</v>
      </c>
      <c r="D3864" s="90">
        <v>1</v>
      </c>
      <c r="E3864" s="90">
        <v>1</v>
      </c>
      <c r="F3864" s="90" t="s">
        <v>566</v>
      </c>
      <c r="G3864" s="95">
        <v>0.25286570423092602</v>
      </c>
      <c r="H3864" s="97">
        <v>0.29525372033183928</v>
      </c>
      <c r="I3864" s="97">
        <v>0.21047768813001277</v>
      </c>
      <c r="J3864" s="90" t="s">
        <v>8678</v>
      </c>
      <c r="K3864" s="95">
        <v>0.73923134803771895</v>
      </c>
      <c r="L3864" s="110">
        <v>198.89097595214841</v>
      </c>
    </row>
    <row r="3865" spans="1:12" ht="15" customHeight="1">
      <c r="A3865" s="90">
        <v>98</v>
      </c>
      <c r="B3865" s="92" t="s">
        <v>4430</v>
      </c>
      <c r="C3865" s="90" t="s">
        <v>82</v>
      </c>
      <c r="D3865" s="90">
        <v>1</v>
      </c>
      <c r="E3865" s="90">
        <v>1</v>
      </c>
      <c r="F3865" s="90" t="s">
        <v>566</v>
      </c>
      <c r="G3865" s="95">
        <v>2.6438997648651399</v>
      </c>
      <c r="H3865" s="97">
        <v>3.0870981263952517</v>
      </c>
      <c r="I3865" s="97">
        <v>2.2007014033350281</v>
      </c>
      <c r="J3865" s="90" t="s">
        <v>8678</v>
      </c>
      <c r="K3865" s="95">
        <v>0.22229056060314101</v>
      </c>
      <c r="L3865" s="110">
        <v>185.59406471252441</v>
      </c>
    </row>
    <row r="3866" spans="1:12" ht="15" customHeight="1">
      <c r="A3866" s="90">
        <v>98</v>
      </c>
      <c r="B3866" s="92" t="s">
        <v>4431</v>
      </c>
      <c r="C3866" s="90" t="s">
        <v>82</v>
      </c>
      <c r="D3866" s="90">
        <v>1</v>
      </c>
      <c r="E3866" s="90">
        <v>1</v>
      </c>
      <c r="F3866" s="90" t="s">
        <v>566</v>
      </c>
      <c r="G3866" s="95">
        <v>0</v>
      </c>
      <c r="H3866" s="97">
        <v>0</v>
      </c>
      <c r="I3866" s="97">
        <v>0</v>
      </c>
      <c r="J3866" s="90" t="s">
        <v>8678</v>
      </c>
      <c r="K3866" s="95">
        <v>0.336239904165267</v>
      </c>
      <c r="L3866" s="110">
        <v>176.13543224334711</v>
      </c>
    </row>
    <row r="3867" spans="1:12" ht="15" customHeight="1">
      <c r="A3867" s="90">
        <v>98</v>
      </c>
      <c r="B3867" s="92" t="s">
        <v>4432</v>
      </c>
      <c r="C3867" s="90" t="s">
        <v>82</v>
      </c>
      <c r="D3867" s="90">
        <v>1</v>
      </c>
      <c r="E3867" s="90">
        <v>1</v>
      </c>
      <c r="F3867" s="90" t="s">
        <v>566</v>
      </c>
      <c r="G3867" s="95">
        <v>1.69486581606542</v>
      </c>
      <c r="H3867" s="97">
        <v>1.9789770984505544</v>
      </c>
      <c r="I3867" s="97">
        <v>1.4107545336802856</v>
      </c>
      <c r="J3867" s="90" t="s">
        <v>8678</v>
      </c>
      <c r="K3867" s="95">
        <v>0.31052380800247098</v>
      </c>
      <c r="L3867" s="110">
        <v>182.73791122436521</v>
      </c>
    </row>
    <row r="3868" spans="1:12" ht="15" customHeight="1">
      <c r="A3868" s="90">
        <v>98</v>
      </c>
      <c r="B3868" s="92" t="s">
        <v>4433</v>
      </c>
      <c r="C3868" s="90" t="s">
        <v>82</v>
      </c>
      <c r="D3868" s="90">
        <v>1</v>
      </c>
      <c r="E3868" s="90">
        <v>1</v>
      </c>
      <c r="F3868" s="90" t="s">
        <v>566</v>
      </c>
      <c r="G3868" s="95">
        <v>2.90137846823154</v>
      </c>
      <c r="H3868" s="97">
        <v>3.3877381254269991</v>
      </c>
      <c r="I3868" s="97">
        <v>2.4150188110360808</v>
      </c>
      <c r="J3868" s="90" t="s">
        <v>8678</v>
      </c>
      <c r="K3868" s="95">
        <v>0.41061329841613697</v>
      </c>
      <c r="L3868" s="110">
        <v>186.03695869445801</v>
      </c>
    </row>
    <row r="3869" spans="1:12" ht="15" customHeight="1">
      <c r="A3869" s="90">
        <v>98</v>
      </c>
      <c r="B3869" s="92" t="s">
        <v>4434</v>
      </c>
      <c r="C3869" s="90" t="s">
        <v>82</v>
      </c>
      <c r="D3869" s="90">
        <v>1</v>
      </c>
      <c r="E3869" s="90">
        <v>1</v>
      </c>
      <c r="F3869" s="90" t="s">
        <v>566</v>
      </c>
      <c r="G3869" s="95">
        <v>1.94034132132144</v>
      </c>
      <c r="H3869" s="97">
        <v>2.2656017967172231</v>
      </c>
      <c r="I3869" s="97">
        <v>1.6150808459256569</v>
      </c>
      <c r="J3869" s="90" t="s">
        <v>8678</v>
      </c>
      <c r="K3869" s="95">
        <v>0.222087621688842</v>
      </c>
      <c r="L3869" s="110">
        <v>187.95750999450681</v>
      </c>
    </row>
    <row r="3870" spans="1:12" ht="15" customHeight="1">
      <c r="A3870" s="90">
        <v>98</v>
      </c>
      <c r="B3870" s="92" t="s">
        <v>4435</v>
      </c>
      <c r="C3870" s="90" t="s">
        <v>82</v>
      </c>
      <c r="D3870" s="90">
        <v>1</v>
      </c>
      <c r="E3870" s="90">
        <v>1</v>
      </c>
      <c r="F3870" s="90" t="s">
        <v>566</v>
      </c>
      <c r="G3870" s="95">
        <v>1.1852337090748</v>
      </c>
      <c r="H3870" s="97">
        <v>1.3839150830333935</v>
      </c>
      <c r="I3870" s="97">
        <v>0.98655233511620632</v>
      </c>
      <c r="J3870" s="90" t="s">
        <v>8678</v>
      </c>
      <c r="K3870" s="95">
        <v>0.35502937436103799</v>
      </c>
      <c r="L3870" s="110">
        <v>148.04388427734301</v>
      </c>
    </row>
    <row r="3871" spans="1:12" ht="15" customHeight="1">
      <c r="A3871" s="90">
        <v>98</v>
      </c>
      <c r="B3871" s="92" t="s">
        <v>4436</v>
      </c>
      <c r="C3871" s="90" t="s">
        <v>82</v>
      </c>
      <c r="D3871" s="90">
        <v>1</v>
      </c>
      <c r="E3871" s="90">
        <v>1</v>
      </c>
      <c r="F3871" s="90" t="s">
        <v>566</v>
      </c>
      <c r="G3871" s="95">
        <v>3.5830092998850198E-2</v>
      </c>
      <c r="H3871" s="97">
        <v>4.1836311056580512E-2</v>
      </c>
      <c r="I3871" s="97">
        <v>2.982387494111988E-2</v>
      </c>
      <c r="J3871" s="90" t="s">
        <v>8678</v>
      </c>
      <c r="K3871" s="95">
        <v>0.49675196409225397</v>
      </c>
      <c r="L3871" s="110">
        <v>329.01086425781199</v>
      </c>
    </row>
    <row r="3872" spans="1:12" ht="15" customHeight="1">
      <c r="A3872" s="90">
        <v>98</v>
      </c>
      <c r="B3872" s="92" t="s">
        <v>4437</v>
      </c>
      <c r="C3872" s="90" t="s">
        <v>82</v>
      </c>
      <c r="D3872" s="90">
        <v>1</v>
      </c>
      <c r="E3872" s="90">
        <v>1</v>
      </c>
      <c r="F3872" s="90" t="s">
        <v>566</v>
      </c>
      <c r="G3872" s="95">
        <v>2.45226904279972E-2</v>
      </c>
      <c r="H3872" s="97">
        <v>2.8633442417323428E-2</v>
      </c>
      <c r="I3872" s="97">
        <v>2.0411938438670972E-2</v>
      </c>
      <c r="J3872" s="90" t="s">
        <v>8678</v>
      </c>
      <c r="K3872" s="95">
        <v>0.42448076605796797</v>
      </c>
      <c r="L3872" s="110">
        <v>324.10652160644497</v>
      </c>
    </row>
    <row r="3873" spans="1:12" ht="15" customHeight="1">
      <c r="A3873" s="90">
        <v>98</v>
      </c>
      <c r="B3873" s="92" t="s">
        <v>4438</v>
      </c>
      <c r="C3873" s="90" t="s">
        <v>82</v>
      </c>
      <c r="D3873" s="90">
        <v>1</v>
      </c>
      <c r="E3873" s="90">
        <v>1</v>
      </c>
      <c r="F3873" s="90" t="s">
        <v>566</v>
      </c>
      <c r="G3873" s="95">
        <v>0</v>
      </c>
      <c r="H3873" s="97">
        <v>0</v>
      </c>
      <c r="I3873" s="97">
        <v>0</v>
      </c>
      <c r="J3873" s="90" t="s">
        <v>8678</v>
      </c>
      <c r="K3873" s="95">
        <v>0.46103408932685802</v>
      </c>
      <c r="L3873" s="110">
        <v>337.57049560546801</v>
      </c>
    </row>
    <row r="3874" spans="1:12" ht="15" customHeight="1">
      <c r="A3874" s="90">
        <v>98</v>
      </c>
      <c r="B3874" s="92" t="s">
        <v>4439</v>
      </c>
      <c r="C3874" s="90" t="s">
        <v>82</v>
      </c>
      <c r="D3874" s="90">
        <v>1</v>
      </c>
      <c r="E3874" s="90">
        <v>1</v>
      </c>
      <c r="F3874" s="90" t="s">
        <v>566</v>
      </c>
      <c r="G3874" s="95">
        <v>0</v>
      </c>
      <c r="H3874" s="97">
        <v>0</v>
      </c>
      <c r="I3874" s="97">
        <v>0</v>
      </c>
      <c r="J3874" s="90" t="s">
        <v>8678</v>
      </c>
      <c r="K3874" s="95">
        <v>0.540932357311248</v>
      </c>
      <c r="L3874" s="110">
        <v>333.91075134277298</v>
      </c>
    </row>
    <row r="3875" spans="1:12" ht="15" customHeight="1">
      <c r="A3875" s="90">
        <v>98</v>
      </c>
      <c r="B3875" s="92" t="s">
        <v>4440</v>
      </c>
      <c r="C3875" s="90" t="s">
        <v>82</v>
      </c>
      <c r="D3875" s="90">
        <v>1</v>
      </c>
      <c r="E3875" s="90">
        <v>1</v>
      </c>
      <c r="F3875" s="90" t="s">
        <v>566</v>
      </c>
      <c r="G3875" s="95">
        <v>0</v>
      </c>
      <c r="H3875" s="97">
        <v>0</v>
      </c>
      <c r="I3875" s="97">
        <v>0</v>
      </c>
      <c r="J3875" s="90" t="s">
        <v>8678</v>
      </c>
      <c r="K3875" s="95">
        <v>0.49614009261131198</v>
      </c>
      <c r="L3875" s="110">
        <v>27.529235839843011</v>
      </c>
    </row>
    <row r="3876" spans="1:12" ht="15" customHeight="1">
      <c r="A3876" s="90">
        <v>98</v>
      </c>
      <c r="B3876" s="92" t="s">
        <v>4441</v>
      </c>
      <c r="C3876" s="90" t="s">
        <v>82</v>
      </c>
      <c r="D3876" s="90">
        <v>1</v>
      </c>
      <c r="E3876" s="90">
        <v>1</v>
      </c>
      <c r="F3876" s="90" t="s">
        <v>566</v>
      </c>
      <c r="G3876" s="95">
        <v>0</v>
      </c>
      <c r="H3876" s="97">
        <v>0</v>
      </c>
      <c r="I3876" s="97">
        <v>0</v>
      </c>
      <c r="J3876" s="90" t="s">
        <v>8678</v>
      </c>
      <c r="K3876" s="95">
        <v>0.36222952604293801</v>
      </c>
      <c r="L3876" s="110">
        <v>36.183837890625</v>
      </c>
    </row>
    <row r="3877" spans="1:12" ht="15" customHeight="1">
      <c r="A3877" s="90">
        <v>98</v>
      </c>
      <c r="B3877" s="92" t="s">
        <v>4442</v>
      </c>
      <c r="C3877" s="90" t="s">
        <v>82</v>
      </c>
      <c r="D3877" s="90">
        <v>1</v>
      </c>
      <c r="E3877" s="90">
        <v>1</v>
      </c>
      <c r="F3877" s="90" t="s">
        <v>566</v>
      </c>
      <c r="G3877" s="95">
        <v>0</v>
      </c>
      <c r="H3877" s="97">
        <v>0</v>
      </c>
      <c r="I3877" s="97">
        <v>0</v>
      </c>
      <c r="J3877" s="90" t="s">
        <v>8678</v>
      </c>
      <c r="K3877" s="95">
        <v>0.44405823945999101</v>
      </c>
      <c r="L3877" s="110">
        <v>35.118103027343011</v>
      </c>
    </row>
    <row r="3878" spans="1:12" ht="15" customHeight="1">
      <c r="A3878" s="90">
        <v>98</v>
      </c>
      <c r="B3878" s="92" t="s">
        <v>4443</v>
      </c>
      <c r="C3878" s="90" t="s">
        <v>82</v>
      </c>
      <c r="D3878" s="90">
        <v>1</v>
      </c>
      <c r="E3878" s="90">
        <v>1</v>
      </c>
      <c r="F3878" s="90" t="s">
        <v>566</v>
      </c>
      <c r="G3878" s="95">
        <v>13.6426211569208</v>
      </c>
      <c r="H3878" s="97">
        <v>15.929541192269323</v>
      </c>
      <c r="I3878" s="97">
        <v>11.355701121572277</v>
      </c>
      <c r="J3878" s="90" t="s">
        <v>8678</v>
      </c>
      <c r="K3878" s="95">
        <v>0.37366363406181302</v>
      </c>
      <c r="L3878" s="110">
        <v>45.140716552734034</v>
      </c>
    </row>
    <row r="3879" spans="1:12" ht="15" customHeight="1">
      <c r="A3879" s="90">
        <v>98</v>
      </c>
      <c r="B3879" s="92" t="s">
        <v>4444</v>
      </c>
      <c r="C3879" s="90" t="s">
        <v>82</v>
      </c>
      <c r="D3879" s="90">
        <v>1</v>
      </c>
      <c r="E3879" s="90">
        <v>1</v>
      </c>
      <c r="F3879" s="90" t="s">
        <v>566</v>
      </c>
      <c r="G3879" s="95">
        <v>0</v>
      </c>
      <c r="H3879" s="97">
        <v>0</v>
      </c>
      <c r="I3879" s="97">
        <v>0</v>
      </c>
      <c r="J3879" s="90" t="s">
        <v>8678</v>
      </c>
      <c r="K3879" s="95">
        <v>0.32288491725921598</v>
      </c>
      <c r="L3879" s="110">
        <v>71.092834472656023</v>
      </c>
    </row>
    <row r="3880" spans="1:12" ht="15" customHeight="1">
      <c r="A3880" s="90">
        <v>98</v>
      </c>
      <c r="B3880" s="92" t="s">
        <v>4445</v>
      </c>
      <c r="C3880" s="90" t="s">
        <v>82</v>
      </c>
      <c r="D3880" s="90">
        <v>1</v>
      </c>
      <c r="E3880" s="90">
        <v>1</v>
      </c>
      <c r="F3880" s="90" t="s">
        <v>566</v>
      </c>
      <c r="G3880" s="95">
        <v>0</v>
      </c>
      <c r="H3880" s="97">
        <v>0</v>
      </c>
      <c r="I3880" s="97">
        <v>0</v>
      </c>
      <c r="J3880" s="90" t="s">
        <v>8678</v>
      </c>
      <c r="K3880" s="95">
        <v>1.11425852775573</v>
      </c>
      <c r="L3880" s="110">
        <v>148.72711181640602</v>
      </c>
    </row>
    <row r="3881" spans="1:12" ht="15" customHeight="1">
      <c r="A3881" s="90">
        <v>98</v>
      </c>
      <c r="B3881" s="92" t="s">
        <v>4446</v>
      </c>
      <c r="C3881" s="90" t="s">
        <v>82</v>
      </c>
      <c r="D3881" s="90">
        <v>1</v>
      </c>
      <c r="E3881" s="90">
        <v>1</v>
      </c>
      <c r="F3881" s="90" t="s">
        <v>566</v>
      </c>
      <c r="G3881" s="95">
        <v>0</v>
      </c>
      <c r="H3881" s="97">
        <v>0</v>
      </c>
      <c r="I3881" s="97">
        <v>0</v>
      </c>
      <c r="J3881" s="90" t="s">
        <v>8678</v>
      </c>
      <c r="K3881" s="95">
        <v>1.0534119606018</v>
      </c>
      <c r="L3881" s="110">
        <v>163.71404373645782</v>
      </c>
    </row>
    <row r="3882" spans="1:12" ht="15" customHeight="1">
      <c r="A3882" s="90">
        <v>98</v>
      </c>
      <c r="B3882" s="92" t="s">
        <v>4447</v>
      </c>
      <c r="C3882" s="90" t="s">
        <v>82</v>
      </c>
      <c r="D3882" s="90">
        <v>1</v>
      </c>
      <c r="E3882" s="90">
        <v>1</v>
      </c>
      <c r="F3882" s="90" t="s">
        <v>566</v>
      </c>
      <c r="G3882" s="95">
        <v>2.8074131200361001</v>
      </c>
      <c r="H3882" s="97">
        <v>3.2780213145950965</v>
      </c>
      <c r="I3882" s="97">
        <v>2.3368049254771037</v>
      </c>
      <c r="J3882" s="90" t="s">
        <v>8678</v>
      </c>
      <c r="K3882" s="95">
        <v>1.2213058471679601</v>
      </c>
      <c r="L3882" s="110">
        <v>173.0198526382446</v>
      </c>
    </row>
    <row r="3883" spans="1:12" ht="15" customHeight="1">
      <c r="A3883" s="90">
        <v>98</v>
      </c>
      <c r="B3883" s="92" t="s">
        <v>4448</v>
      </c>
      <c r="C3883" s="90" t="s">
        <v>82</v>
      </c>
      <c r="D3883" s="90">
        <v>1</v>
      </c>
      <c r="E3883" s="90">
        <v>1</v>
      </c>
      <c r="F3883" s="90" t="s">
        <v>566</v>
      </c>
      <c r="G3883" s="95">
        <v>10.7530317023108</v>
      </c>
      <c r="H3883" s="97">
        <v>12.555568279255723</v>
      </c>
      <c r="I3883" s="97">
        <v>8.950495125365876</v>
      </c>
      <c r="J3883" s="90" t="s">
        <v>8678</v>
      </c>
      <c r="K3883" s="95">
        <v>1.31035780906677</v>
      </c>
      <c r="L3883" s="110">
        <v>189.0111293792724</v>
      </c>
    </row>
    <row r="3884" spans="1:12" ht="15" customHeight="1">
      <c r="A3884" s="90">
        <v>98</v>
      </c>
      <c r="B3884" s="92" t="s">
        <v>4449</v>
      </c>
      <c r="C3884" s="90" t="s">
        <v>82</v>
      </c>
      <c r="D3884" s="90">
        <v>1</v>
      </c>
      <c r="E3884" s="90">
        <v>1</v>
      </c>
      <c r="F3884" s="90" t="s">
        <v>566</v>
      </c>
      <c r="G3884" s="95">
        <v>0</v>
      </c>
      <c r="H3884" s="97">
        <v>0</v>
      </c>
      <c r="I3884" s="97">
        <v>0</v>
      </c>
      <c r="J3884" s="90" t="s">
        <v>8678</v>
      </c>
      <c r="K3884" s="95">
        <v>0.81785565614700295</v>
      </c>
      <c r="L3884" s="110">
        <v>149.79132080078102</v>
      </c>
    </row>
    <row r="3885" spans="1:12" ht="15" customHeight="1">
      <c r="A3885" s="90">
        <v>98</v>
      </c>
      <c r="B3885" s="92" t="s">
        <v>4450</v>
      </c>
      <c r="C3885" s="90" t="s">
        <v>82</v>
      </c>
      <c r="D3885" s="90">
        <v>1</v>
      </c>
      <c r="E3885" s="90">
        <v>1</v>
      </c>
      <c r="F3885" s="90" t="s">
        <v>566</v>
      </c>
      <c r="G3885" s="95">
        <v>10.5036242857638</v>
      </c>
      <c r="H3885" s="97">
        <v>12.264352561260985</v>
      </c>
      <c r="I3885" s="97">
        <v>8.742896010266616</v>
      </c>
      <c r="J3885" s="90" t="s">
        <v>8678</v>
      </c>
      <c r="K3885" s="95">
        <v>1.6313180923461901</v>
      </c>
      <c r="L3885" s="110">
        <v>181.81146240234369</v>
      </c>
    </row>
    <row r="3886" spans="1:12" ht="15" customHeight="1">
      <c r="A3886" s="90">
        <v>98</v>
      </c>
      <c r="B3886" s="92" t="s">
        <v>4451</v>
      </c>
      <c r="C3886" s="90" t="s">
        <v>82</v>
      </c>
      <c r="D3886" s="90">
        <v>1</v>
      </c>
      <c r="E3886" s="90">
        <v>1</v>
      </c>
      <c r="F3886" s="90" t="s">
        <v>566</v>
      </c>
      <c r="G3886" s="95">
        <v>0</v>
      </c>
      <c r="H3886" s="97">
        <v>0</v>
      </c>
      <c r="I3886" s="97">
        <v>0</v>
      </c>
      <c r="J3886" s="90" t="s">
        <v>8678</v>
      </c>
      <c r="K3886" s="95">
        <v>1.6264624595642001</v>
      </c>
      <c r="L3886" s="110">
        <v>161.56655883788994</v>
      </c>
    </row>
    <row r="3887" spans="1:12" ht="15" customHeight="1">
      <c r="A3887" s="90">
        <v>98</v>
      </c>
      <c r="B3887" s="92" t="s">
        <v>4452</v>
      </c>
      <c r="C3887" s="90" t="s">
        <v>82</v>
      </c>
      <c r="D3887" s="90">
        <v>1</v>
      </c>
      <c r="E3887" s="90">
        <v>1</v>
      </c>
      <c r="F3887" s="90" t="s">
        <v>566</v>
      </c>
      <c r="G3887" s="95">
        <v>0</v>
      </c>
      <c r="H3887" s="97">
        <v>0</v>
      </c>
      <c r="I3887" s="97">
        <v>0</v>
      </c>
      <c r="J3887" s="90" t="s">
        <v>8678</v>
      </c>
      <c r="K3887" s="95">
        <v>1.2811119556427</v>
      </c>
      <c r="L3887" s="110">
        <v>168.47919940948486</v>
      </c>
    </row>
    <row r="3888" spans="1:12" ht="15" customHeight="1">
      <c r="A3888" s="90">
        <v>98</v>
      </c>
      <c r="B3888" s="92" t="s">
        <v>4453</v>
      </c>
      <c r="C3888" s="90" t="s">
        <v>82</v>
      </c>
      <c r="D3888" s="90">
        <v>1</v>
      </c>
      <c r="E3888" s="90">
        <v>1</v>
      </c>
      <c r="F3888" s="90" t="s">
        <v>566</v>
      </c>
      <c r="G3888" s="95">
        <v>0</v>
      </c>
      <c r="H3888" s="97">
        <v>0</v>
      </c>
      <c r="I3888" s="97">
        <v>0</v>
      </c>
      <c r="J3888" s="90" t="s">
        <v>8678</v>
      </c>
      <c r="K3888" s="95">
        <v>0.98926478624343805</v>
      </c>
      <c r="L3888" s="110">
        <v>152.92590332031205</v>
      </c>
    </row>
    <row r="3889" spans="1:12" ht="15" customHeight="1">
      <c r="A3889" s="90">
        <v>98</v>
      </c>
      <c r="B3889" s="92" t="s">
        <v>4454</v>
      </c>
      <c r="C3889" s="90" t="s">
        <v>82</v>
      </c>
      <c r="D3889" s="90">
        <v>1</v>
      </c>
      <c r="E3889" s="90">
        <v>1</v>
      </c>
      <c r="F3889" s="90" t="s">
        <v>566</v>
      </c>
      <c r="G3889" s="95">
        <v>0</v>
      </c>
      <c r="H3889" s="97">
        <v>0</v>
      </c>
      <c r="I3889" s="97">
        <v>0</v>
      </c>
      <c r="J3889" s="90" t="s">
        <v>8678</v>
      </c>
      <c r="K3889" s="95">
        <v>0.86191743612289395</v>
      </c>
      <c r="L3889" s="110">
        <v>157.66275024413994</v>
      </c>
    </row>
    <row r="3890" spans="1:12" ht="15" customHeight="1">
      <c r="A3890" s="90">
        <v>98</v>
      </c>
      <c r="B3890" s="92" t="s">
        <v>4455</v>
      </c>
      <c r="C3890" s="90" t="s">
        <v>82</v>
      </c>
      <c r="D3890" s="90">
        <v>1</v>
      </c>
      <c r="E3890" s="90">
        <v>1</v>
      </c>
      <c r="F3890" s="90" t="s">
        <v>566</v>
      </c>
      <c r="G3890" s="95">
        <v>0.67485355188541696</v>
      </c>
      <c r="H3890" s="97">
        <v>0.78797962135410926</v>
      </c>
      <c r="I3890" s="97">
        <v>0.56172748241672465</v>
      </c>
      <c r="J3890" s="90" t="s">
        <v>8678</v>
      </c>
      <c r="K3890" s="95">
        <v>0.35703992843627902</v>
      </c>
      <c r="L3890" s="110">
        <v>164.65302157402039</v>
      </c>
    </row>
    <row r="3891" spans="1:12" ht="15" customHeight="1">
      <c r="A3891" s="90">
        <v>98</v>
      </c>
      <c r="B3891" s="92" t="s">
        <v>4456</v>
      </c>
      <c r="C3891" s="90" t="s">
        <v>82</v>
      </c>
      <c r="D3891" s="90">
        <v>1</v>
      </c>
      <c r="E3891" s="90">
        <v>1</v>
      </c>
      <c r="F3891" s="90" t="s">
        <v>566</v>
      </c>
      <c r="G3891" s="95">
        <v>0</v>
      </c>
      <c r="H3891" s="97">
        <v>0</v>
      </c>
      <c r="I3891" s="97">
        <v>0</v>
      </c>
      <c r="J3891" s="90" t="s">
        <v>8678</v>
      </c>
      <c r="K3891" s="95">
        <v>1.1139712333679199</v>
      </c>
      <c r="L3891" s="110">
        <v>153.54919433593705</v>
      </c>
    </row>
    <row r="3892" spans="1:12" ht="15" customHeight="1">
      <c r="A3892" s="90">
        <v>98</v>
      </c>
      <c r="B3892" s="92" t="s">
        <v>4457</v>
      </c>
      <c r="C3892" s="90" t="s">
        <v>82</v>
      </c>
      <c r="D3892" s="90">
        <v>1</v>
      </c>
      <c r="E3892" s="90">
        <v>1</v>
      </c>
      <c r="F3892" s="90" t="s">
        <v>566</v>
      </c>
      <c r="G3892" s="95">
        <v>44.335605201348798</v>
      </c>
      <c r="H3892" s="97">
        <v>51.767606914804823</v>
      </c>
      <c r="I3892" s="97">
        <v>36.903603487892774</v>
      </c>
      <c r="J3892" s="90" t="s">
        <v>8678</v>
      </c>
      <c r="K3892" s="95">
        <v>1.63517022132873</v>
      </c>
      <c r="L3892" s="110">
        <v>157.80966186523392</v>
      </c>
    </row>
    <row r="3893" spans="1:12" ht="15" customHeight="1">
      <c r="A3893" s="90">
        <v>98</v>
      </c>
      <c r="B3893" s="92" t="s">
        <v>4458</v>
      </c>
      <c r="C3893" s="90" t="s">
        <v>82</v>
      </c>
      <c r="D3893" s="90">
        <v>1</v>
      </c>
      <c r="E3893" s="90">
        <v>1</v>
      </c>
      <c r="F3893" s="90" t="s">
        <v>566</v>
      </c>
      <c r="G3893" s="95">
        <v>56.289993161506999</v>
      </c>
      <c r="H3893" s="97">
        <v>65.72591545752249</v>
      </c>
      <c r="I3893" s="97">
        <v>46.854070865491501</v>
      </c>
      <c r="J3893" s="90" t="s">
        <v>8678</v>
      </c>
      <c r="K3893" s="95">
        <v>1.25894522666931</v>
      </c>
      <c r="L3893" s="110">
        <v>168.85387849807739</v>
      </c>
    </row>
    <row r="3894" spans="1:12" ht="15" customHeight="1">
      <c r="A3894" s="90">
        <v>98</v>
      </c>
      <c r="B3894" s="92" t="s">
        <v>4459</v>
      </c>
      <c r="C3894" s="90" t="s">
        <v>82</v>
      </c>
      <c r="D3894" s="90">
        <v>1</v>
      </c>
      <c r="E3894" s="90">
        <v>1</v>
      </c>
      <c r="F3894" s="90" t="s">
        <v>566</v>
      </c>
      <c r="G3894" s="95">
        <v>17.682944276313599</v>
      </c>
      <c r="H3894" s="97">
        <v>20.647145882757712</v>
      </c>
      <c r="I3894" s="97">
        <v>14.718742669869487</v>
      </c>
      <c r="J3894" s="90" t="s">
        <v>8678</v>
      </c>
      <c r="K3894" s="95">
        <v>0.86180871725082397</v>
      </c>
      <c r="L3894" s="110">
        <v>198.78527069091791</v>
      </c>
    </row>
    <row r="3895" spans="1:12" ht="15" customHeight="1">
      <c r="A3895" s="90">
        <v>99</v>
      </c>
      <c r="B3895" s="92" t="s">
        <v>4460</v>
      </c>
      <c r="C3895" s="90" t="s">
        <v>82</v>
      </c>
      <c r="D3895" s="90">
        <v>1</v>
      </c>
      <c r="E3895" s="90">
        <v>1</v>
      </c>
      <c r="F3895" s="90" t="s">
        <v>565</v>
      </c>
      <c r="G3895" s="95">
        <v>0</v>
      </c>
      <c r="H3895" s="97">
        <v>0</v>
      </c>
      <c r="I3895" s="97">
        <v>0</v>
      </c>
      <c r="J3895" s="90" t="s">
        <v>8678</v>
      </c>
      <c r="K3895" s="95">
        <v>0.918251812458038</v>
      </c>
      <c r="L3895" s="110">
        <v>224.992561340332</v>
      </c>
    </row>
    <row r="3896" spans="1:12" ht="15" customHeight="1">
      <c r="A3896" s="90">
        <v>99</v>
      </c>
      <c r="B3896" s="92" t="s">
        <v>4461</v>
      </c>
      <c r="C3896" s="90" t="s">
        <v>82</v>
      </c>
      <c r="D3896" s="90">
        <v>1</v>
      </c>
      <c r="E3896" s="90">
        <v>1</v>
      </c>
      <c r="F3896" s="90" t="s">
        <v>565</v>
      </c>
      <c r="G3896" s="95">
        <v>24.950377747182799</v>
      </c>
      <c r="H3896" s="97">
        <v>29.132823195402288</v>
      </c>
      <c r="I3896" s="97">
        <v>20.767932298963309</v>
      </c>
      <c r="J3896" s="90" t="s">
        <v>8678</v>
      </c>
      <c r="K3896" s="95">
        <v>1.39568436145782</v>
      </c>
      <c r="L3896" s="110">
        <v>219.48329925537101</v>
      </c>
    </row>
    <row r="3897" spans="1:12" ht="15" customHeight="1">
      <c r="A3897" s="90">
        <v>99</v>
      </c>
      <c r="B3897" s="92" t="s">
        <v>4462</v>
      </c>
      <c r="C3897" s="90" t="s">
        <v>82</v>
      </c>
      <c r="D3897" s="90">
        <v>1</v>
      </c>
      <c r="E3897" s="90">
        <v>1</v>
      </c>
      <c r="F3897" s="90" t="s">
        <v>565</v>
      </c>
      <c r="G3897" s="95">
        <v>18.406199524366901</v>
      </c>
      <c r="H3897" s="97">
        <v>21.491640803042547</v>
      </c>
      <c r="I3897" s="97">
        <v>15.320758245691255</v>
      </c>
      <c r="J3897" s="90" t="s">
        <v>8678</v>
      </c>
      <c r="K3897" s="95">
        <v>0.97330665588378895</v>
      </c>
      <c r="L3897" s="110">
        <v>205.59469223022461</v>
      </c>
    </row>
    <row r="3898" spans="1:12" ht="15" customHeight="1">
      <c r="A3898" s="90">
        <v>99</v>
      </c>
      <c r="B3898" s="92" t="s">
        <v>4463</v>
      </c>
      <c r="C3898" s="90" t="s">
        <v>82</v>
      </c>
      <c r="D3898" s="90">
        <v>1</v>
      </c>
      <c r="E3898" s="90">
        <v>1</v>
      </c>
      <c r="F3898" s="90" t="s">
        <v>565</v>
      </c>
      <c r="G3898" s="95">
        <v>0</v>
      </c>
      <c r="H3898" s="97">
        <v>0</v>
      </c>
      <c r="I3898" s="97">
        <v>0</v>
      </c>
      <c r="J3898" s="90" t="s">
        <v>8678</v>
      </c>
      <c r="K3898" s="95">
        <v>1.29755699634552</v>
      </c>
      <c r="L3898" s="110">
        <v>179.14016532897941</v>
      </c>
    </row>
    <row r="3899" spans="1:12" ht="15" customHeight="1">
      <c r="A3899" s="90">
        <v>99</v>
      </c>
      <c r="B3899" s="92" t="s">
        <v>4464</v>
      </c>
      <c r="C3899" s="90" t="s">
        <v>82</v>
      </c>
      <c r="D3899" s="90">
        <v>1</v>
      </c>
      <c r="E3899" s="90">
        <v>1</v>
      </c>
      <c r="F3899" s="90" t="s">
        <v>565</v>
      </c>
      <c r="G3899" s="95">
        <v>0.21344723408727301</v>
      </c>
      <c r="H3899" s="97">
        <v>0.24922751050990774</v>
      </c>
      <c r="I3899" s="97">
        <v>0.17766695766463828</v>
      </c>
      <c r="J3899" s="90" t="s">
        <v>8678</v>
      </c>
      <c r="K3899" s="95">
        <v>1.1934287548065099</v>
      </c>
      <c r="L3899" s="110">
        <v>129.55776977539</v>
      </c>
    </row>
    <row r="3900" spans="1:12" ht="15" customHeight="1">
      <c r="A3900" s="90">
        <v>99</v>
      </c>
      <c r="B3900" s="92" t="s">
        <v>4465</v>
      </c>
      <c r="C3900" s="90" t="s">
        <v>82</v>
      </c>
      <c r="D3900" s="90">
        <v>1</v>
      </c>
      <c r="E3900" s="90">
        <v>1</v>
      </c>
      <c r="F3900" s="90" t="s">
        <v>565</v>
      </c>
      <c r="G3900" s="95">
        <v>0</v>
      </c>
      <c r="H3900" s="97">
        <v>0</v>
      </c>
      <c r="I3900" s="97">
        <v>0</v>
      </c>
      <c r="J3900" s="90" t="s">
        <v>8678</v>
      </c>
      <c r="K3900" s="95">
        <v>0.62664890289306596</v>
      </c>
      <c r="L3900" s="110">
        <v>139.10061645507801</v>
      </c>
    </row>
    <row r="3901" spans="1:12" ht="15" customHeight="1">
      <c r="A3901" s="90">
        <v>100</v>
      </c>
      <c r="B3901" s="92" t="s">
        <v>4466</v>
      </c>
      <c r="C3901" s="90" t="s">
        <v>82</v>
      </c>
      <c r="D3901" s="90">
        <v>1</v>
      </c>
      <c r="E3901" s="90">
        <v>1</v>
      </c>
      <c r="F3901" s="90" t="s">
        <v>565</v>
      </c>
      <c r="G3901" s="95">
        <v>9.1298822383992597</v>
      </c>
      <c r="H3901" s="97">
        <v>10.660329384237944</v>
      </c>
      <c r="I3901" s="97">
        <v>7.5994350925605749</v>
      </c>
      <c r="J3901" s="90" t="s">
        <v>8678</v>
      </c>
      <c r="K3901" s="95">
        <v>1.16097843647003</v>
      </c>
      <c r="L3901" s="110">
        <v>111.03225708007801</v>
      </c>
    </row>
    <row r="3902" spans="1:12" ht="15" customHeight="1">
      <c r="A3902" s="90">
        <v>100</v>
      </c>
      <c r="B3902" s="92" t="s">
        <v>4467</v>
      </c>
      <c r="C3902" s="90" t="s">
        <v>82</v>
      </c>
      <c r="D3902" s="90">
        <v>1</v>
      </c>
      <c r="E3902" s="90">
        <v>1</v>
      </c>
      <c r="F3902" s="90" t="s">
        <v>565</v>
      </c>
      <c r="G3902" s="95">
        <v>35.888744626188299</v>
      </c>
      <c r="H3902" s="97">
        <v>41.904794488241443</v>
      </c>
      <c r="I3902" s="97">
        <v>29.872694764135154</v>
      </c>
      <c r="J3902" s="90" t="s">
        <v>8678</v>
      </c>
      <c r="K3902" s="95">
        <v>0.74942862987518299</v>
      </c>
      <c r="L3902" s="110">
        <v>104.81552124023398</v>
      </c>
    </row>
    <row r="3903" spans="1:12" ht="15" customHeight="1">
      <c r="A3903" s="90">
        <v>100</v>
      </c>
      <c r="B3903" s="92" t="s">
        <v>4468</v>
      </c>
      <c r="C3903" s="90" t="s">
        <v>82</v>
      </c>
      <c r="D3903" s="90">
        <v>1</v>
      </c>
      <c r="E3903" s="90">
        <v>1</v>
      </c>
      <c r="F3903" s="90" t="s">
        <v>565</v>
      </c>
      <c r="G3903" s="95">
        <v>9.5667060316381196</v>
      </c>
      <c r="H3903" s="97">
        <v>11.170378188505429</v>
      </c>
      <c r="I3903" s="97">
        <v>7.9630338747708089</v>
      </c>
      <c r="J3903" s="90" t="s">
        <v>8678</v>
      </c>
      <c r="K3903" s="95">
        <v>0.37313228845596302</v>
      </c>
      <c r="L3903" s="110">
        <v>109.52362060546801</v>
      </c>
    </row>
    <row r="3904" spans="1:12" ht="15" customHeight="1">
      <c r="A3904" s="90">
        <v>100</v>
      </c>
      <c r="B3904" s="92" t="s">
        <v>4469</v>
      </c>
      <c r="C3904" s="90" t="s">
        <v>82</v>
      </c>
      <c r="D3904" s="90">
        <v>1</v>
      </c>
      <c r="E3904" s="90">
        <v>1</v>
      </c>
      <c r="F3904" s="90" t="s">
        <v>565</v>
      </c>
      <c r="G3904" s="95">
        <v>19.608712084653501</v>
      </c>
      <c r="H3904" s="97">
        <v>22.895731200553087</v>
      </c>
      <c r="I3904" s="97">
        <v>16.321692968753915</v>
      </c>
      <c r="J3904" s="90" t="s">
        <v>8678</v>
      </c>
      <c r="K3904" s="95">
        <v>0.58889043331146196</v>
      </c>
      <c r="L3904" s="110">
        <v>290.80949401855401</v>
      </c>
    </row>
    <row r="3905" spans="1:12" ht="15" customHeight="1">
      <c r="A3905" s="90">
        <v>100</v>
      </c>
      <c r="B3905" s="92" t="s">
        <v>4470</v>
      </c>
      <c r="C3905" s="90" t="s">
        <v>82</v>
      </c>
      <c r="D3905" s="90">
        <v>1</v>
      </c>
      <c r="E3905" s="90">
        <v>1</v>
      </c>
      <c r="F3905" s="90" t="s">
        <v>565</v>
      </c>
      <c r="G3905" s="95">
        <v>14.363688399651</v>
      </c>
      <c r="H3905" s="97">
        <v>16.771481330703782</v>
      </c>
      <c r="I3905" s="97">
        <v>11.955895468598218</v>
      </c>
      <c r="J3905" s="90" t="s">
        <v>8678</v>
      </c>
      <c r="K3905" s="95">
        <v>0.54053163528442305</v>
      </c>
      <c r="L3905" s="110">
        <v>290.06280517578102</v>
      </c>
    </row>
    <row r="3906" spans="1:12" ht="15" customHeight="1">
      <c r="A3906" s="90">
        <v>100</v>
      </c>
      <c r="B3906" s="92" t="s">
        <v>4471</v>
      </c>
      <c r="C3906" s="90" t="s">
        <v>82</v>
      </c>
      <c r="D3906" s="90">
        <v>1</v>
      </c>
      <c r="E3906" s="90">
        <v>1</v>
      </c>
      <c r="F3906" s="90" t="s">
        <v>565</v>
      </c>
      <c r="G3906" s="95">
        <v>0</v>
      </c>
      <c r="H3906" s="97">
        <v>0</v>
      </c>
      <c r="I3906" s="97">
        <v>0</v>
      </c>
      <c r="J3906" s="90" t="s">
        <v>8678</v>
      </c>
      <c r="K3906" s="95">
        <v>0.42694455385208102</v>
      </c>
      <c r="L3906" s="110">
        <v>289.648643493652</v>
      </c>
    </row>
    <row r="3907" spans="1:12" ht="15" customHeight="1">
      <c r="A3907" s="90">
        <v>100</v>
      </c>
      <c r="B3907" s="92" t="s">
        <v>4472</v>
      </c>
      <c r="C3907" s="90" t="s">
        <v>82</v>
      </c>
      <c r="D3907" s="90">
        <v>1</v>
      </c>
      <c r="E3907" s="90">
        <v>1</v>
      </c>
      <c r="F3907" s="90" t="s">
        <v>565</v>
      </c>
      <c r="G3907" s="95">
        <v>0</v>
      </c>
      <c r="H3907" s="97">
        <v>0</v>
      </c>
      <c r="I3907" s="97">
        <v>0</v>
      </c>
      <c r="J3907" s="90" t="s">
        <v>8678</v>
      </c>
      <c r="K3907" s="95">
        <v>1.2970278263092001</v>
      </c>
      <c r="L3907" s="110">
        <v>149.46813964843699</v>
      </c>
    </row>
    <row r="3908" spans="1:12" ht="15" customHeight="1">
      <c r="A3908" s="90">
        <v>100</v>
      </c>
      <c r="B3908" s="92" t="s">
        <v>4473</v>
      </c>
      <c r="C3908" s="90" t="s">
        <v>82</v>
      </c>
      <c r="D3908" s="90">
        <v>1</v>
      </c>
      <c r="E3908" s="90">
        <v>1</v>
      </c>
      <c r="F3908" s="90" t="s">
        <v>565</v>
      </c>
      <c r="G3908" s="95">
        <v>0</v>
      </c>
      <c r="H3908" s="97">
        <v>0</v>
      </c>
      <c r="I3908" s="97">
        <v>0</v>
      </c>
      <c r="J3908" s="90" t="s">
        <v>8678</v>
      </c>
      <c r="K3908" s="95">
        <v>0.99220734834670998</v>
      </c>
      <c r="L3908" s="110">
        <v>152.81796264648392</v>
      </c>
    </row>
    <row r="3909" spans="1:12" ht="15" customHeight="1">
      <c r="A3909" s="90">
        <v>100</v>
      </c>
      <c r="B3909" s="92" t="s">
        <v>4474</v>
      </c>
      <c r="C3909" s="90" t="s">
        <v>82</v>
      </c>
      <c r="D3909" s="90">
        <v>1</v>
      </c>
      <c r="E3909" s="90">
        <v>1</v>
      </c>
      <c r="F3909" s="90" t="s">
        <v>565</v>
      </c>
      <c r="G3909" s="95">
        <v>0</v>
      </c>
      <c r="H3909" s="97">
        <v>0</v>
      </c>
      <c r="I3909" s="97">
        <v>0</v>
      </c>
      <c r="J3909" s="90" t="s">
        <v>8678</v>
      </c>
      <c r="K3909" s="95">
        <v>0.91038715839385898</v>
      </c>
      <c r="L3909" s="110">
        <v>150.33169555664</v>
      </c>
    </row>
    <row r="3910" spans="1:12" ht="15" customHeight="1">
      <c r="A3910" s="90">
        <v>100</v>
      </c>
      <c r="B3910" s="92" t="s">
        <v>4475</v>
      </c>
      <c r="C3910" s="90" t="s">
        <v>82</v>
      </c>
      <c r="D3910" s="90">
        <v>1</v>
      </c>
      <c r="E3910" s="90">
        <v>1</v>
      </c>
      <c r="F3910" s="90" t="s">
        <v>565</v>
      </c>
      <c r="G3910" s="95">
        <v>0</v>
      </c>
      <c r="H3910" s="97">
        <v>0</v>
      </c>
      <c r="I3910" s="97">
        <v>0</v>
      </c>
      <c r="J3910" s="90" t="s">
        <v>8678</v>
      </c>
      <c r="K3910" s="95">
        <v>1.26883852481842</v>
      </c>
      <c r="L3910" s="110">
        <v>144.48498535156199</v>
      </c>
    </row>
    <row r="3911" spans="1:12" ht="15" customHeight="1">
      <c r="A3911" s="90">
        <v>100</v>
      </c>
      <c r="B3911" s="92" t="s">
        <v>4476</v>
      </c>
      <c r="C3911" s="90" t="s">
        <v>82</v>
      </c>
      <c r="D3911" s="90">
        <v>1</v>
      </c>
      <c r="E3911" s="90">
        <v>1</v>
      </c>
      <c r="F3911" s="90" t="s">
        <v>565</v>
      </c>
      <c r="G3911" s="95">
        <v>0</v>
      </c>
      <c r="H3911" s="97">
        <v>0</v>
      </c>
      <c r="I3911" s="97">
        <v>0</v>
      </c>
      <c r="J3911" s="90" t="s">
        <v>8678</v>
      </c>
      <c r="K3911" s="95">
        <v>3.0040719509124698</v>
      </c>
      <c r="L3911" s="110">
        <v>122.910400390625</v>
      </c>
    </row>
    <row r="3912" spans="1:12" ht="15" customHeight="1">
      <c r="A3912" s="90">
        <v>100</v>
      </c>
      <c r="B3912" s="92" t="s">
        <v>4477</v>
      </c>
      <c r="C3912" s="90" t="s">
        <v>82</v>
      </c>
      <c r="D3912" s="90">
        <v>1</v>
      </c>
      <c r="E3912" s="90">
        <v>1</v>
      </c>
      <c r="F3912" s="90" t="s">
        <v>565</v>
      </c>
      <c r="G3912" s="95">
        <v>0</v>
      </c>
      <c r="H3912" s="97">
        <v>0</v>
      </c>
      <c r="I3912" s="97">
        <v>0</v>
      </c>
      <c r="J3912" s="90" t="s">
        <v>8678</v>
      </c>
      <c r="K3912" s="95">
        <v>2.6133008003234801</v>
      </c>
      <c r="L3912" s="110">
        <v>125.38800048828102</v>
      </c>
    </row>
    <row r="3913" spans="1:12" ht="15" customHeight="1">
      <c r="A3913" s="90">
        <v>100</v>
      </c>
      <c r="B3913" s="92" t="s">
        <v>4478</v>
      </c>
      <c r="C3913" s="90" t="s">
        <v>82</v>
      </c>
      <c r="D3913" s="90">
        <v>1</v>
      </c>
      <c r="E3913" s="90">
        <v>1</v>
      </c>
      <c r="F3913" s="90" t="s">
        <v>565</v>
      </c>
      <c r="G3913" s="95">
        <v>0</v>
      </c>
      <c r="H3913" s="97">
        <v>0</v>
      </c>
      <c r="I3913" s="97">
        <v>0</v>
      </c>
      <c r="J3913" s="90" t="s">
        <v>8678</v>
      </c>
      <c r="K3913" s="95">
        <v>3.3647577762603702</v>
      </c>
      <c r="L3913" s="110">
        <v>117.25006103515602</v>
      </c>
    </row>
    <row r="3914" spans="1:12" ht="15" customHeight="1">
      <c r="A3914" s="90">
        <v>100</v>
      </c>
      <c r="B3914" s="92" t="s">
        <v>4479</v>
      </c>
      <c r="C3914" s="90" t="s">
        <v>82</v>
      </c>
      <c r="D3914" s="90">
        <v>1</v>
      </c>
      <c r="E3914" s="90">
        <v>1</v>
      </c>
      <c r="F3914" s="90" t="s">
        <v>565</v>
      </c>
      <c r="G3914" s="95">
        <v>0</v>
      </c>
      <c r="H3914" s="97">
        <v>0</v>
      </c>
      <c r="I3914" s="97">
        <v>0</v>
      </c>
      <c r="J3914" s="90" t="s">
        <v>8678</v>
      </c>
      <c r="K3914" s="95">
        <v>2.26461577415466</v>
      </c>
      <c r="L3914" s="110">
        <v>124.34753417968699</v>
      </c>
    </row>
    <row r="3915" spans="1:12" ht="15" customHeight="1">
      <c r="A3915" s="90">
        <v>100</v>
      </c>
      <c r="B3915" s="92" t="s">
        <v>4480</v>
      </c>
      <c r="C3915" s="90" t="s">
        <v>82</v>
      </c>
      <c r="D3915" s="90">
        <v>1</v>
      </c>
      <c r="E3915" s="90">
        <v>1</v>
      </c>
      <c r="F3915" s="90" t="s">
        <v>565</v>
      </c>
      <c r="G3915" s="95">
        <v>0</v>
      </c>
      <c r="H3915" s="97">
        <v>0</v>
      </c>
      <c r="I3915" s="97">
        <v>0</v>
      </c>
      <c r="J3915" s="90" t="s">
        <v>8678</v>
      </c>
      <c r="K3915" s="95">
        <v>1.5401877164840601</v>
      </c>
      <c r="L3915" s="110">
        <v>131.91650390625</v>
      </c>
    </row>
    <row r="3916" spans="1:12" ht="15" customHeight="1">
      <c r="A3916" s="90">
        <v>101</v>
      </c>
      <c r="B3916" s="92" t="s">
        <v>4481</v>
      </c>
      <c r="C3916" s="90" t="s">
        <v>82</v>
      </c>
      <c r="D3916" s="90">
        <v>1</v>
      </c>
      <c r="E3916" s="90">
        <v>1</v>
      </c>
      <c r="F3916" s="90" t="s">
        <v>565</v>
      </c>
      <c r="G3916" s="95">
        <v>0</v>
      </c>
      <c r="H3916" s="97">
        <v>0</v>
      </c>
      <c r="I3916" s="97">
        <v>0</v>
      </c>
      <c r="J3916" s="90" t="s">
        <v>8678</v>
      </c>
      <c r="K3916" s="95">
        <v>1.003852725</v>
      </c>
      <c r="L3916" s="110">
        <v>143.11083984375</v>
      </c>
    </row>
    <row r="3917" spans="1:12" ht="15" customHeight="1">
      <c r="A3917" s="90">
        <v>101</v>
      </c>
      <c r="B3917" s="92" t="s">
        <v>4482</v>
      </c>
      <c r="C3917" s="90" t="s">
        <v>82</v>
      </c>
      <c r="D3917" s="90">
        <v>1</v>
      </c>
      <c r="E3917" s="90">
        <v>1</v>
      </c>
      <c r="F3917" s="90" t="s">
        <v>565</v>
      </c>
      <c r="G3917" s="95">
        <v>19.530530049999999</v>
      </c>
      <c r="H3917" s="97">
        <v>22.804443468732096</v>
      </c>
      <c r="I3917" s="97">
        <v>16.256616631267903</v>
      </c>
      <c r="J3917" s="90" t="s">
        <v>8678</v>
      </c>
      <c r="K3917" s="95">
        <v>1.8664772510000001</v>
      </c>
      <c r="L3917" s="110">
        <v>118.37896728515602</v>
      </c>
    </row>
    <row r="3918" spans="1:12" ht="15" customHeight="1">
      <c r="A3918" s="90">
        <v>101</v>
      </c>
      <c r="B3918" s="92" t="s">
        <v>4483</v>
      </c>
      <c r="C3918" s="90" t="s">
        <v>82</v>
      </c>
      <c r="D3918" s="90">
        <v>1</v>
      </c>
      <c r="E3918" s="90">
        <v>1</v>
      </c>
      <c r="F3918" s="90" t="s">
        <v>565</v>
      </c>
      <c r="G3918" s="95">
        <v>24.188898559999998</v>
      </c>
      <c r="H3918" s="97">
        <v>28.243696836195962</v>
      </c>
      <c r="I3918" s="97">
        <v>20.134100283804035</v>
      </c>
      <c r="J3918" s="90" t="s">
        <v>8678</v>
      </c>
      <c r="K3918" s="95">
        <v>2.2608079910000001</v>
      </c>
      <c r="L3918" s="110">
        <v>125.72604370117102</v>
      </c>
    </row>
    <row r="3919" spans="1:12" ht="15" customHeight="1">
      <c r="A3919" s="90">
        <v>101</v>
      </c>
      <c r="B3919" s="92" t="s">
        <v>4484</v>
      </c>
      <c r="C3919" s="90" t="s">
        <v>82</v>
      </c>
      <c r="D3919" s="90">
        <v>1</v>
      </c>
      <c r="E3919" s="90">
        <v>1</v>
      </c>
      <c r="F3919" s="90" t="s">
        <v>565</v>
      </c>
      <c r="G3919" s="95">
        <v>34.411125509999998</v>
      </c>
      <c r="H3919" s="97">
        <v>40.179481272616044</v>
      </c>
      <c r="I3919" s="97">
        <v>28.642769747383952</v>
      </c>
      <c r="J3919" s="90" t="s">
        <v>8678</v>
      </c>
      <c r="K3919" s="95">
        <v>2.628668308</v>
      </c>
      <c r="L3919" s="110">
        <v>124.255859375</v>
      </c>
    </row>
    <row r="3920" spans="1:12" ht="15" customHeight="1">
      <c r="A3920" s="90">
        <v>101</v>
      </c>
      <c r="B3920" s="92" t="s">
        <v>4485</v>
      </c>
      <c r="C3920" s="90" t="s">
        <v>82</v>
      </c>
      <c r="D3920" s="90">
        <v>1</v>
      </c>
      <c r="E3920" s="90">
        <v>1</v>
      </c>
      <c r="F3920" s="90" t="s">
        <v>565</v>
      </c>
      <c r="G3920" s="95">
        <v>13.82853252</v>
      </c>
      <c r="H3920" s="97">
        <v>16.146616978675567</v>
      </c>
      <c r="I3920" s="97">
        <v>11.510448061324432</v>
      </c>
      <c r="J3920" s="90" t="s">
        <v>8678</v>
      </c>
      <c r="K3920" s="95">
        <v>2.420262337</v>
      </c>
      <c r="L3920" s="110">
        <v>132.11090087890602</v>
      </c>
    </row>
    <row r="3921" spans="1:12" ht="15" customHeight="1">
      <c r="A3921" s="90">
        <v>101</v>
      </c>
      <c r="B3921" s="92" t="s">
        <v>4486</v>
      </c>
      <c r="C3921" s="90" t="s">
        <v>82</v>
      </c>
      <c r="D3921" s="90">
        <v>1</v>
      </c>
      <c r="E3921" s="90">
        <v>1</v>
      </c>
      <c r="F3921" s="90" t="s">
        <v>565</v>
      </c>
      <c r="G3921" s="95">
        <v>34.332653190000002</v>
      </c>
      <c r="H3921" s="97">
        <v>40.087854594757388</v>
      </c>
      <c r="I3921" s="97">
        <v>28.577451785242616</v>
      </c>
      <c r="J3921" s="90" t="s">
        <v>8678</v>
      </c>
      <c r="K3921" s="95">
        <v>2.709380865</v>
      </c>
      <c r="L3921" s="110">
        <v>106.55221557617102</v>
      </c>
    </row>
    <row r="3922" spans="1:12" ht="15" customHeight="1">
      <c r="A3922" s="90">
        <v>101</v>
      </c>
      <c r="B3922" s="92" t="s">
        <v>4487</v>
      </c>
      <c r="C3922" s="90" t="s">
        <v>82</v>
      </c>
      <c r="D3922" s="90">
        <v>1</v>
      </c>
      <c r="E3922" s="90">
        <v>1</v>
      </c>
      <c r="F3922" s="90" t="s">
        <v>565</v>
      </c>
      <c r="G3922" s="95">
        <v>39.261348900000002</v>
      </c>
      <c r="H3922" s="97">
        <v>45.842750258394403</v>
      </c>
      <c r="I3922" s="97">
        <v>32.6799475416056</v>
      </c>
      <c r="J3922" s="90" t="s">
        <v>8678</v>
      </c>
      <c r="K3922" s="95">
        <v>2.3736560340000001</v>
      </c>
      <c r="L3922" s="110">
        <v>98.827514648436988</v>
      </c>
    </row>
    <row r="3923" spans="1:12" ht="15" customHeight="1">
      <c r="A3923" s="90">
        <v>101</v>
      </c>
      <c r="B3923" s="92" t="s">
        <v>4488</v>
      </c>
      <c r="C3923" s="90" t="s">
        <v>82</v>
      </c>
      <c r="D3923" s="90">
        <v>1</v>
      </c>
      <c r="E3923" s="90">
        <v>1</v>
      </c>
      <c r="F3923" s="90" t="s">
        <v>565</v>
      </c>
      <c r="G3923" s="95">
        <v>21.18470919</v>
      </c>
      <c r="H3923" s="97">
        <v>24.735913561387665</v>
      </c>
      <c r="I3923" s="97">
        <v>17.633504818612334</v>
      </c>
      <c r="J3923" s="90" t="s">
        <v>8678</v>
      </c>
      <c r="K3923" s="95">
        <v>1.6396400929999999</v>
      </c>
      <c r="L3923" s="110">
        <v>108.93533325195301</v>
      </c>
    </row>
    <row r="3924" spans="1:12" ht="15" customHeight="1">
      <c r="A3924" s="90">
        <v>101</v>
      </c>
      <c r="B3924" s="92" t="s">
        <v>4489</v>
      </c>
      <c r="C3924" s="90" t="s">
        <v>82</v>
      </c>
      <c r="D3924" s="90">
        <v>1</v>
      </c>
      <c r="E3924" s="90">
        <v>1</v>
      </c>
      <c r="F3924" s="90" t="s">
        <v>565</v>
      </c>
      <c r="G3924" s="95">
        <v>16.88429704</v>
      </c>
      <c r="H3924" s="97">
        <v>19.714620974045744</v>
      </c>
      <c r="I3924" s="97">
        <v>14.053973105954256</v>
      </c>
      <c r="J3924" s="90" t="s">
        <v>8678</v>
      </c>
      <c r="K3924" s="95">
        <v>1.394148827</v>
      </c>
      <c r="L3924" s="110">
        <v>122.38623046875</v>
      </c>
    </row>
    <row r="3925" spans="1:12" ht="15" customHeight="1">
      <c r="A3925" s="90">
        <v>101</v>
      </c>
      <c r="B3925" s="92" t="s">
        <v>4490</v>
      </c>
      <c r="C3925" s="90" t="s">
        <v>82</v>
      </c>
      <c r="D3925" s="90">
        <v>1</v>
      </c>
      <c r="E3925" s="90">
        <v>1</v>
      </c>
      <c r="F3925" s="90" t="s">
        <v>565</v>
      </c>
      <c r="G3925" s="95">
        <v>13.165661399999999</v>
      </c>
      <c r="H3925" s="97">
        <v>15.372628410807941</v>
      </c>
      <c r="I3925" s="97">
        <v>10.958694389192058</v>
      </c>
      <c r="J3925" s="90" t="s">
        <v>8678</v>
      </c>
      <c r="K3925" s="95">
        <v>1.0587126019999999</v>
      </c>
      <c r="L3925" s="110">
        <v>130.31903076171801</v>
      </c>
    </row>
    <row r="3926" spans="1:12" ht="15" customHeight="1">
      <c r="A3926" s="90">
        <v>101</v>
      </c>
      <c r="B3926" s="92" t="s">
        <v>4491</v>
      </c>
      <c r="C3926" s="90" t="s">
        <v>82</v>
      </c>
      <c r="D3926" s="90">
        <v>1</v>
      </c>
      <c r="E3926" s="90">
        <v>1</v>
      </c>
      <c r="F3926" s="90" t="s">
        <v>565</v>
      </c>
      <c r="G3926" s="95">
        <v>2.06153371</v>
      </c>
      <c r="H3926" s="97">
        <v>2.4071097316982724</v>
      </c>
      <c r="I3926" s="97">
        <v>1.7159576883017276</v>
      </c>
      <c r="J3926" s="90" t="s">
        <v>8678</v>
      </c>
      <c r="K3926" s="95">
        <v>0.75813323300000002</v>
      </c>
      <c r="L3926" s="110">
        <v>133.14169311523398</v>
      </c>
    </row>
    <row r="3927" spans="1:12" ht="15" customHeight="1">
      <c r="A3927" s="90">
        <v>102</v>
      </c>
      <c r="B3927" s="92" t="s">
        <v>4492</v>
      </c>
      <c r="C3927" s="90" t="s">
        <v>82</v>
      </c>
      <c r="D3927" s="90">
        <v>1</v>
      </c>
      <c r="E3927" s="90">
        <v>1</v>
      </c>
      <c r="F3927" s="90" t="s">
        <v>565</v>
      </c>
      <c r="G3927" s="95">
        <v>95.170554499999994</v>
      </c>
      <c r="H3927" s="97">
        <v>111.12404652751025</v>
      </c>
      <c r="I3927" s="97">
        <v>79.217062472489744</v>
      </c>
      <c r="J3927" s="90" t="s">
        <v>8678</v>
      </c>
      <c r="K3927" s="95">
        <v>2.7336015699999998</v>
      </c>
      <c r="L3927" s="110">
        <v>97.679382324218011</v>
      </c>
    </row>
    <row r="3928" spans="1:12" ht="15" customHeight="1">
      <c r="A3928" s="90">
        <v>102</v>
      </c>
      <c r="B3928" s="92" t="s">
        <v>4493</v>
      </c>
      <c r="C3928" s="90" t="s">
        <v>82</v>
      </c>
      <c r="D3928" s="90">
        <v>1</v>
      </c>
      <c r="E3928" s="90">
        <v>1</v>
      </c>
      <c r="F3928" s="90" t="s">
        <v>565</v>
      </c>
      <c r="G3928" s="95">
        <v>67.15382563</v>
      </c>
      <c r="H3928" s="97">
        <v>78.410858095908537</v>
      </c>
      <c r="I3928" s="97">
        <v>55.896793164091463</v>
      </c>
      <c r="J3928" s="90" t="s">
        <v>8678</v>
      </c>
      <c r="K3928" s="95">
        <v>2.4549643990000001</v>
      </c>
      <c r="L3928" s="110">
        <v>112.81594848632801</v>
      </c>
    </row>
    <row r="3929" spans="1:12" ht="15" customHeight="1">
      <c r="A3929" s="90">
        <v>102</v>
      </c>
      <c r="B3929" s="92" t="s">
        <v>4494</v>
      </c>
      <c r="C3929" s="90" t="s">
        <v>82</v>
      </c>
      <c r="D3929" s="90">
        <v>1</v>
      </c>
      <c r="E3929" s="90">
        <v>1</v>
      </c>
      <c r="F3929" s="90" t="s">
        <v>565</v>
      </c>
      <c r="G3929" s="95">
        <v>101.4763899</v>
      </c>
      <c r="H3929" s="97">
        <v>118.48693255949634</v>
      </c>
      <c r="I3929" s="97">
        <v>84.465847240503663</v>
      </c>
      <c r="J3929" s="90" t="s">
        <v>8678</v>
      </c>
      <c r="K3929" s="95">
        <v>2.6926169400000002</v>
      </c>
      <c r="L3929" s="110">
        <v>98.918548583983977</v>
      </c>
    </row>
    <row r="3930" spans="1:12" ht="15" customHeight="1">
      <c r="A3930" s="90">
        <v>102</v>
      </c>
      <c r="B3930" s="92" t="s">
        <v>4495</v>
      </c>
      <c r="C3930" s="90" t="s">
        <v>82</v>
      </c>
      <c r="D3930" s="90">
        <v>1</v>
      </c>
      <c r="E3930" s="90">
        <v>1</v>
      </c>
      <c r="F3930" s="90" t="s">
        <v>565</v>
      </c>
      <c r="G3930" s="95">
        <v>42.738462630000001</v>
      </c>
      <c r="H3930" s="97">
        <v>49.902734461953543</v>
      </c>
      <c r="I3930" s="97">
        <v>35.574190798046459</v>
      </c>
      <c r="J3930" s="90" t="s">
        <v>8678</v>
      </c>
      <c r="K3930" s="95">
        <v>1.4845085140000001</v>
      </c>
      <c r="L3930" s="110">
        <v>111.38021850585898</v>
      </c>
    </row>
    <row r="3931" spans="1:12" ht="15" customHeight="1">
      <c r="A3931" s="90">
        <v>102</v>
      </c>
      <c r="B3931" s="92" t="s">
        <v>4496</v>
      </c>
      <c r="C3931" s="90" t="s">
        <v>82</v>
      </c>
      <c r="D3931" s="90">
        <v>1</v>
      </c>
      <c r="E3931" s="90">
        <v>1</v>
      </c>
      <c r="F3931" s="90" t="s">
        <v>565</v>
      </c>
      <c r="G3931" s="95">
        <v>0</v>
      </c>
      <c r="H3931" s="97">
        <v>0</v>
      </c>
      <c r="I3931" s="97">
        <v>0</v>
      </c>
      <c r="J3931" s="90" t="s">
        <v>8678</v>
      </c>
      <c r="K3931" s="95">
        <v>2.6242988110000001</v>
      </c>
      <c r="L3931" s="110">
        <v>137.97503662109301</v>
      </c>
    </row>
    <row r="3932" spans="1:12" ht="15" customHeight="1">
      <c r="A3932" s="90">
        <v>102</v>
      </c>
      <c r="B3932" s="92" t="s">
        <v>4497</v>
      </c>
      <c r="C3932" s="90" t="s">
        <v>82</v>
      </c>
      <c r="D3932" s="90">
        <v>1</v>
      </c>
      <c r="E3932" s="90">
        <v>1</v>
      </c>
      <c r="F3932" s="90" t="s">
        <v>565</v>
      </c>
      <c r="G3932" s="95">
        <v>0</v>
      </c>
      <c r="H3932" s="97">
        <v>0</v>
      </c>
      <c r="I3932" s="97">
        <v>0</v>
      </c>
      <c r="J3932" s="90" t="s">
        <v>8678</v>
      </c>
      <c r="K3932" s="95">
        <v>2.8211855890000002</v>
      </c>
      <c r="L3932" s="110">
        <v>148.74850463867102</v>
      </c>
    </row>
    <row r="3933" spans="1:12" ht="15" customHeight="1">
      <c r="A3933" s="90">
        <v>102</v>
      </c>
      <c r="B3933" s="92" t="s">
        <v>4498</v>
      </c>
      <c r="C3933" s="90" t="s">
        <v>82</v>
      </c>
      <c r="D3933" s="90">
        <v>1</v>
      </c>
      <c r="E3933" s="90">
        <v>1</v>
      </c>
      <c r="F3933" s="90" t="s">
        <v>565</v>
      </c>
      <c r="G3933" s="95">
        <v>117.823442</v>
      </c>
      <c r="H3933" s="97">
        <v>137.57424993083765</v>
      </c>
      <c r="I3933" s="97">
        <v>98.072634069162362</v>
      </c>
      <c r="J3933" s="90" t="s">
        <v>8678</v>
      </c>
      <c r="K3933" s="95">
        <v>2.368686914</v>
      </c>
      <c r="L3933" s="110">
        <v>163.39562976360321</v>
      </c>
    </row>
    <row r="3934" spans="1:12" ht="15" customHeight="1">
      <c r="A3934" s="90">
        <v>102</v>
      </c>
      <c r="B3934" s="92" t="s">
        <v>4499</v>
      </c>
      <c r="C3934" s="90" t="s">
        <v>82</v>
      </c>
      <c r="D3934" s="90">
        <v>1</v>
      </c>
      <c r="E3934" s="90">
        <v>1</v>
      </c>
      <c r="F3934" s="90" t="s">
        <v>565</v>
      </c>
      <c r="G3934" s="95">
        <v>53.057209350000001</v>
      </c>
      <c r="H3934" s="97">
        <v>61.951218330132264</v>
      </c>
      <c r="I3934" s="97">
        <v>44.163200369867738</v>
      </c>
      <c r="J3934" s="90" t="s">
        <v>8678</v>
      </c>
      <c r="K3934" s="95">
        <v>1.091405988</v>
      </c>
      <c r="L3934" s="110">
        <v>168.62867164611816</v>
      </c>
    </row>
    <row r="3935" spans="1:12" ht="15" customHeight="1">
      <c r="A3935" s="90">
        <v>102</v>
      </c>
      <c r="B3935" s="92" t="s">
        <v>4500</v>
      </c>
      <c r="C3935" s="90" t="s">
        <v>82</v>
      </c>
      <c r="D3935" s="90">
        <v>1</v>
      </c>
      <c r="E3935" s="90">
        <v>1</v>
      </c>
      <c r="F3935" s="90" t="s">
        <v>565</v>
      </c>
      <c r="G3935" s="95">
        <v>0</v>
      </c>
      <c r="H3935" s="97">
        <v>0</v>
      </c>
      <c r="I3935" s="97">
        <v>0</v>
      </c>
      <c r="J3935" s="90" t="s">
        <v>8678</v>
      </c>
      <c r="K3935" s="95">
        <v>0.73337137699999999</v>
      </c>
      <c r="L3935" s="110">
        <v>166.57580947875977</v>
      </c>
    </row>
    <row r="3936" spans="1:12" ht="15" customHeight="1">
      <c r="A3936" s="90">
        <v>102</v>
      </c>
      <c r="B3936" s="92" t="s">
        <v>4501</v>
      </c>
      <c r="C3936" s="90" t="s">
        <v>82</v>
      </c>
      <c r="D3936" s="90">
        <v>1</v>
      </c>
      <c r="E3936" s="90">
        <v>1</v>
      </c>
      <c r="F3936" s="90" t="s">
        <v>565</v>
      </c>
      <c r="G3936" s="95">
        <v>0</v>
      </c>
      <c r="H3936" s="97">
        <v>0</v>
      </c>
      <c r="I3936" s="97">
        <v>0</v>
      </c>
      <c r="J3936" s="90" t="s">
        <v>8678</v>
      </c>
      <c r="K3936" s="95">
        <v>1.116020083</v>
      </c>
      <c r="L3936" s="110">
        <v>90.79214477539</v>
      </c>
    </row>
    <row r="3937" spans="1:12" ht="15" customHeight="1">
      <c r="A3937" s="90">
        <v>103</v>
      </c>
      <c r="B3937" s="92" t="s">
        <v>4502</v>
      </c>
      <c r="C3937" s="90" t="s">
        <v>82</v>
      </c>
      <c r="D3937" s="90">
        <v>1</v>
      </c>
      <c r="E3937" s="90">
        <v>1</v>
      </c>
      <c r="F3937" s="90" t="s">
        <v>565</v>
      </c>
      <c r="G3937" s="95">
        <v>0</v>
      </c>
      <c r="H3937" s="97">
        <v>0</v>
      </c>
      <c r="I3937" s="97">
        <v>0</v>
      </c>
      <c r="J3937" s="90" t="s">
        <v>8678</v>
      </c>
      <c r="K3937" s="95">
        <v>2.0441825389999999</v>
      </c>
      <c r="L3937" s="110">
        <v>141.10803222656199</v>
      </c>
    </row>
    <row r="3938" spans="1:12" ht="15" customHeight="1">
      <c r="A3938" s="90">
        <v>103</v>
      </c>
      <c r="B3938" s="92" t="s">
        <v>4503</v>
      </c>
      <c r="C3938" s="90" t="s">
        <v>82</v>
      </c>
      <c r="D3938" s="90">
        <v>1</v>
      </c>
      <c r="E3938" s="90">
        <v>1</v>
      </c>
      <c r="F3938" s="90" t="s">
        <v>565</v>
      </c>
      <c r="G3938" s="95">
        <v>0</v>
      </c>
      <c r="H3938" s="97">
        <v>0</v>
      </c>
      <c r="I3938" s="97">
        <v>0</v>
      </c>
      <c r="J3938" s="90" t="s">
        <v>8678</v>
      </c>
      <c r="K3938" s="95">
        <v>3.0231409070000002</v>
      </c>
      <c r="L3938" s="110">
        <v>157.78759765625</v>
      </c>
    </row>
    <row r="3939" spans="1:12" ht="15" customHeight="1">
      <c r="A3939" s="90">
        <v>103</v>
      </c>
      <c r="B3939" s="92" t="s">
        <v>4504</v>
      </c>
      <c r="C3939" s="90" t="s">
        <v>82</v>
      </c>
      <c r="D3939" s="90">
        <v>1</v>
      </c>
      <c r="E3939" s="90">
        <v>1</v>
      </c>
      <c r="F3939" s="90" t="s">
        <v>565</v>
      </c>
      <c r="G3939" s="95">
        <v>0</v>
      </c>
      <c r="H3939" s="97">
        <v>0</v>
      </c>
      <c r="I3939" s="97">
        <v>0</v>
      </c>
      <c r="J3939" s="90" t="s">
        <v>8678</v>
      </c>
      <c r="K3939" s="95">
        <v>3.1763138770000001</v>
      </c>
      <c r="L3939" s="110">
        <v>157.95565795898392</v>
      </c>
    </row>
    <row r="3940" spans="1:12" ht="15" customHeight="1">
      <c r="A3940" s="90">
        <v>103</v>
      </c>
      <c r="B3940" s="92" t="s">
        <v>4505</v>
      </c>
      <c r="C3940" s="90" t="s">
        <v>82</v>
      </c>
      <c r="D3940" s="90">
        <v>1</v>
      </c>
      <c r="E3940" s="90">
        <v>1</v>
      </c>
      <c r="F3940" s="90" t="s">
        <v>565</v>
      </c>
      <c r="G3940" s="95">
        <v>35.729486639999998</v>
      </c>
      <c r="H3940" s="97">
        <v>41.718839998850854</v>
      </c>
      <c r="I3940" s="97">
        <v>29.740133281149138</v>
      </c>
      <c r="J3940" s="90" t="s">
        <v>8678</v>
      </c>
      <c r="K3940" s="95">
        <v>2.5465037819999998</v>
      </c>
      <c r="L3940" s="110">
        <v>132.51730346679602</v>
      </c>
    </row>
    <row r="3941" spans="1:12" ht="15" customHeight="1">
      <c r="A3941" s="90">
        <v>103</v>
      </c>
      <c r="B3941" s="92" t="s">
        <v>4506</v>
      </c>
      <c r="C3941" s="90" t="s">
        <v>82</v>
      </c>
      <c r="D3941" s="90">
        <v>1</v>
      </c>
      <c r="E3941" s="90">
        <v>1</v>
      </c>
      <c r="F3941" s="90" t="s">
        <v>565</v>
      </c>
      <c r="G3941" s="95">
        <v>0</v>
      </c>
      <c r="H3941" s="97">
        <v>0</v>
      </c>
      <c r="I3941" s="97">
        <v>0</v>
      </c>
      <c r="J3941" s="90" t="s">
        <v>8678</v>
      </c>
      <c r="K3941" s="95">
        <v>2.6399490829999999</v>
      </c>
      <c r="L3941" s="110">
        <v>147.77667236328102</v>
      </c>
    </row>
    <row r="3942" spans="1:12" ht="15" customHeight="1">
      <c r="A3942" s="90">
        <v>103</v>
      </c>
      <c r="B3942" s="92" t="s">
        <v>4507</v>
      </c>
      <c r="C3942" s="90" t="s">
        <v>82</v>
      </c>
      <c r="D3942" s="90">
        <v>1</v>
      </c>
      <c r="E3942" s="90">
        <v>1</v>
      </c>
      <c r="F3942" s="90" t="s">
        <v>565</v>
      </c>
      <c r="G3942" s="95">
        <v>26.23058636</v>
      </c>
      <c r="H3942" s="97">
        <v>30.627633877162243</v>
      </c>
      <c r="I3942" s="97">
        <v>21.833538842837758</v>
      </c>
      <c r="J3942" s="90" t="s">
        <v>8678</v>
      </c>
      <c r="K3942" s="95">
        <v>2.74192524</v>
      </c>
      <c r="L3942" s="110">
        <v>187.43143081665031</v>
      </c>
    </row>
    <row r="3943" spans="1:12" ht="15" customHeight="1">
      <c r="A3943" s="90">
        <v>103</v>
      </c>
      <c r="B3943" s="92" t="s">
        <v>4508</v>
      </c>
      <c r="C3943" s="90" t="s">
        <v>82</v>
      </c>
      <c r="D3943" s="90">
        <v>1</v>
      </c>
      <c r="E3943" s="90">
        <v>1</v>
      </c>
      <c r="F3943" s="90" t="s">
        <v>565</v>
      </c>
      <c r="G3943" s="95">
        <v>2.92216897</v>
      </c>
      <c r="H3943" s="97">
        <v>3.4120137503614805</v>
      </c>
      <c r="I3943" s="97">
        <v>2.4323241896385195</v>
      </c>
      <c r="J3943" s="90" t="s">
        <v>8678</v>
      </c>
      <c r="K3943" s="95">
        <v>2.9866826529999999</v>
      </c>
      <c r="L3943" s="110">
        <v>194.0769500732421</v>
      </c>
    </row>
    <row r="3944" spans="1:12" ht="15" customHeight="1">
      <c r="A3944" s="90">
        <v>103</v>
      </c>
      <c r="B3944" s="92" t="s">
        <v>4509</v>
      </c>
      <c r="C3944" s="90" t="s">
        <v>82</v>
      </c>
      <c r="D3944" s="90">
        <v>1</v>
      </c>
      <c r="E3944" s="90">
        <v>1</v>
      </c>
      <c r="F3944" s="90" t="s">
        <v>565</v>
      </c>
      <c r="G3944" s="95">
        <v>1.8887883620000001</v>
      </c>
      <c r="H3944" s="97">
        <v>2.2054069866694732</v>
      </c>
      <c r="I3944" s="97">
        <v>1.572169737330527</v>
      </c>
      <c r="J3944" s="90" t="s">
        <v>8678</v>
      </c>
      <c r="K3944" s="95">
        <v>2.156346798</v>
      </c>
      <c r="L3944" s="110">
        <v>187.7660179138183</v>
      </c>
    </row>
    <row r="3945" spans="1:12" ht="15" customHeight="1">
      <c r="A3945" s="90">
        <v>103</v>
      </c>
      <c r="B3945" s="92" t="s">
        <v>4510</v>
      </c>
      <c r="C3945" s="90" t="s">
        <v>82</v>
      </c>
      <c r="D3945" s="90">
        <v>1</v>
      </c>
      <c r="E3945" s="90">
        <v>1</v>
      </c>
      <c r="F3945" s="90" t="s">
        <v>565</v>
      </c>
      <c r="G3945" s="95">
        <v>1.043185163</v>
      </c>
      <c r="H3945" s="97">
        <v>1.2180548616013407</v>
      </c>
      <c r="I3945" s="97">
        <v>0.86831546439865925</v>
      </c>
      <c r="J3945" s="90" t="s">
        <v>8678</v>
      </c>
      <c r="K3945" s="95">
        <v>1.2627189160000001</v>
      </c>
      <c r="L3945" s="110">
        <v>184.5722980499267</v>
      </c>
    </row>
    <row r="3946" spans="1:12" ht="15" customHeight="1">
      <c r="A3946" s="90">
        <v>103</v>
      </c>
      <c r="B3946" s="92" t="s">
        <v>4511</v>
      </c>
      <c r="C3946" s="90" t="s">
        <v>82</v>
      </c>
      <c r="D3946" s="90">
        <v>1</v>
      </c>
      <c r="E3946" s="90">
        <v>1</v>
      </c>
      <c r="F3946" s="90" t="s">
        <v>565</v>
      </c>
      <c r="G3946" s="95">
        <v>0</v>
      </c>
      <c r="H3946" s="97">
        <v>0</v>
      </c>
      <c r="I3946" s="97">
        <v>0</v>
      </c>
      <c r="J3946" s="90" t="s">
        <v>8678</v>
      </c>
      <c r="K3946" s="95">
        <v>1.372189522</v>
      </c>
      <c r="L3946" s="110">
        <v>164.34529304504395</v>
      </c>
    </row>
    <row r="3947" spans="1:12" ht="15" customHeight="1">
      <c r="A3947" s="90">
        <v>103</v>
      </c>
      <c r="B3947" s="92" t="s">
        <v>4512</v>
      </c>
      <c r="C3947" s="90" t="s">
        <v>82</v>
      </c>
      <c r="D3947" s="90">
        <v>1</v>
      </c>
      <c r="E3947" s="90">
        <v>1</v>
      </c>
      <c r="F3947" s="90" t="s">
        <v>565</v>
      </c>
      <c r="G3947" s="95">
        <v>0.53531565800000003</v>
      </c>
      <c r="H3947" s="97">
        <v>0.62505091410911939</v>
      </c>
      <c r="I3947" s="97">
        <v>0.44558040189088066</v>
      </c>
      <c r="J3947" s="90" t="s">
        <v>8678</v>
      </c>
      <c r="K3947" s="95">
        <v>1.47931397</v>
      </c>
      <c r="L3947" s="110">
        <v>151.28790283203102</v>
      </c>
    </row>
    <row r="3948" spans="1:12" ht="15" customHeight="1">
      <c r="A3948" s="90">
        <v>104</v>
      </c>
      <c r="B3948" s="92" t="s">
        <v>4513</v>
      </c>
      <c r="C3948" s="90" t="s">
        <v>82</v>
      </c>
      <c r="D3948" s="90">
        <v>1</v>
      </c>
      <c r="E3948" s="90">
        <v>1</v>
      </c>
      <c r="F3948" s="90" t="s">
        <v>565</v>
      </c>
      <c r="G3948" s="95">
        <v>6.4100365000000006E-2</v>
      </c>
      <c r="H3948" s="97">
        <v>7.4845544192877325E-2</v>
      </c>
      <c r="I3948" s="97">
        <v>5.3355185807122688E-2</v>
      </c>
      <c r="J3948" s="90" t="s">
        <v>8678</v>
      </c>
      <c r="K3948" s="95">
        <v>1.1125894780000001</v>
      </c>
      <c r="L3948" s="110">
        <v>140.78689575195301</v>
      </c>
    </row>
    <row r="3949" spans="1:12" ht="15" customHeight="1">
      <c r="A3949" s="90">
        <v>104</v>
      </c>
      <c r="B3949" s="92" t="s">
        <v>4514</v>
      </c>
      <c r="C3949" s="90" t="s">
        <v>82</v>
      </c>
      <c r="D3949" s="90">
        <v>1</v>
      </c>
      <c r="E3949" s="90">
        <v>1</v>
      </c>
      <c r="F3949" s="90" t="s">
        <v>565</v>
      </c>
      <c r="G3949" s="95">
        <v>12.29305022</v>
      </c>
      <c r="H3949" s="97">
        <v>14.353740942134575</v>
      </c>
      <c r="I3949" s="97">
        <v>10.232359497865424</v>
      </c>
      <c r="J3949" s="90" t="s">
        <v>8678</v>
      </c>
      <c r="K3949" s="95">
        <v>2.199155331</v>
      </c>
      <c r="L3949" s="110">
        <v>145.97027587890602</v>
      </c>
    </row>
    <row r="3950" spans="1:12" ht="15" customHeight="1">
      <c r="A3950" s="90">
        <v>104</v>
      </c>
      <c r="B3950" s="92" t="s">
        <v>4515</v>
      </c>
      <c r="C3950" s="90" t="s">
        <v>82</v>
      </c>
      <c r="D3950" s="90">
        <v>1</v>
      </c>
      <c r="E3950" s="90">
        <v>1</v>
      </c>
      <c r="F3950" s="90" t="s">
        <v>565</v>
      </c>
      <c r="G3950" s="95">
        <v>16.411538409999999</v>
      </c>
      <c r="H3950" s="97">
        <v>19.16261355670531</v>
      </c>
      <c r="I3950" s="97">
        <v>13.660463263294689</v>
      </c>
      <c r="J3950" s="90" t="s">
        <v>8678</v>
      </c>
      <c r="K3950" s="95">
        <v>1.8350088600000001</v>
      </c>
      <c r="L3950" s="110">
        <v>160.06076049804597</v>
      </c>
    </row>
    <row r="3951" spans="1:12" ht="15" customHeight="1">
      <c r="A3951" s="90">
        <v>104</v>
      </c>
      <c r="B3951" s="92" t="s">
        <v>4516</v>
      </c>
      <c r="C3951" s="90" t="s">
        <v>82</v>
      </c>
      <c r="D3951" s="90">
        <v>1</v>
      </c>
      <c r="E3951" s="90">
        <v>1</v>
      </c>
      <c r="F3951" s="90" t="s">
        <v>565</v>
      </c>
      <c r="G3951" s="95">
        <v>0</v>
      </c>
      <c r="H3951" s="97">
        <v>0</v>
      </c>
      <c r="I3951" s="97">
        <v>0</v>
      </c>
      <c r="J3951" s="90" t="s">
        <v>8678</v>
      </c>
      <c r="K3951" s="95">
        <v>0.79777604300000005</v>
      </c>
      <c r="L3951" s="110">
        <v>166.0191445350647</v>
      </c>
    </row>
    <row r="3952" spans="1:12" ht="15" customHeight="1">
      <c r="A3952" s="90">
        <v>104</v>
      </c>
      <c r="B3952" s="92" t="s">
        <v>4517</v>
      </c>
      <c r="C3952" s="90" t="s">
        <v>82</v>
      </c>
      <c r="D3952" s="90">
        <v>1</v>
      </c>
      <c r="E3952" s="90">
        <v>1</v>
      </c>
      <c r="F3952" s="90" t="s">
        <v>565</v>
      </c>
      <c r="G3952" s="95">
        <v>0</v>
      </c>
      <c r="H3952" s="97">
        <v>0</v>
      </c>
      <c r="I3952" s="97">
        <v>0</v>
      </c>
      <c r="J3952" s="90" t="s">
        <v>8678</v>
      </c>
      <c r="K3952" s="95">
        <v>1.562762856</v>
      </c>
      <c r="L3952" s="110">
        <v>169.31297397613525</v>
      </c>
    </row>
    <row r="3953" spans="1:12" ht="15" customHeight="1">
      <c r="A3953" s="90">
        <v>104</v>
      </c>
      <c r="B3953" s="92" t="s">
        <v>4518</v>
      </c>
      <c r="C3953" s="90" t="s">
        <v>82</v>
      </c>
      <c r="D3953" s="90">
        <v>1</v>
      </c>
      <c r="E3953" s="90">
        <v>1</v>
      </c>
      <c r="F3953" s="90" t="s">
        <v>565</v>
      </c>
      <c r="G3953" s="95">
        <v>9.4352841789999999</v>
      </c>
      <c r="H3953" s="97">
        <v>11.016926018934535</v>
      </c>
      <c r="I3953" s="97">
        <v>7.8536423390654644</v>
      </c>
      <c r="J3953" s="90" t="s">
        <v>8678</v>
      </c>
      <c r="K3953" s="95">
        <v>2.244515657</v>
      </c>
      <c r="L3953" s="110">
        <v>181.24557876586911</v>
      </c>
    </row>
    <row r="3954" spans="1:12" ht="15" customHeight="1">
      <c r="A3954" s="90">
        <v>104</v>
      </c>
      <c r="B3954" s="92" t="s">
        <v>4519</v>
      </c>
      <c r="C3954" s="90" t="s">
        <v>82</v>
      </c>
      <c r="D3954" s="90">
        <v>1</v>
      </c>
      <c r="E3954" s="90">
        <v>1</v>
      </c>
      <c r="F3954" s="90" t="s">
        <v>565</v>
      </c>
      <c r="G3954" s="95">
        <v>2.3718721000000002E-2</v>
      </c>
      <c r="H3954" s="97">
        <v>2.7694703155029265E-2</v>
      </c>
      <c r="I3954" s="97">
        <v>1.9742738844970738E-2</v>
      </c>
      <c r="J3954" s="90" t="s">
        <v>8678</v>
      </c>
      <c r="K3954" s="95">
        <v>2.9792733189999998</v>
      </c>
      <c r="L3954" s="110">
        <v>171.91607093811035</v>
      </c>
    </row>
    <row r="3955" spans="1:12" ht="15" customHeight="1">
      <c r="A3955" s="90">
        <v>104</v>
      </c>
      <c r="B3955" s="92" t="s">
        <v>4520</v>
      </c>
      <c r="C3955" s="90" t="s">
        <v>82</v>
      </c>
      <c r="D3955" s="90">
        <v>1</v>
      </c>
      <c r="E3955" s="90">
        <v>1</v>
      </c>
      <c r="F3955" s="90" t="s">
        <v>565</v>
      </c>
      <c r="G3955" s="95">
        <v>40.578089460000001</v>
      </c>
      <c r="H3955" s="97">
        <v>47.380216757595051</v>
      </c>
      <c r="I3955" s="97">
        <v>33.775962162404952</v>
      </c>
      <c r="J3955" s="90" t="s">
        <v>8678</v>
      </c>
      <c r="K3955" s="95">
        <v>2.928052664</v>
      </c>
      <c r="L3955" s="110">
        <v>180.8065204620361</v>
      </c>
    </row>
    <row r="3956" spans="1:12" ht="15" customHeight="1">
      <c r="A3956" s="90">
        <v>104</v>
      </c>
      <c r="B3956" s="92" t="s">
        <v>4521</v>
      </c>
      <c r="C3956" s="90" t="s">
        <v>82</v>
      </c>
      <c r="D3956" s="90">
        <v>1</v>
      </c>
      <c r="E3956" s="90">
        <v>1</v>
      </c>
      <c r="F3956" s="90" t="s">
        <v>565</v>
      </c>
      <c r="G3956" s="95">
        <v>0</v>
      </c>
      <c r="H3956" s="97">
        <v>0</v>
      </c>
      <c r="I3956" s="97">
        <v>0</v>
      </c>
      <c r="J3956" s="90" t="s">
        <v>8678</v>
      </c>
      <c r="K3956" s="95">
        <v>1.5733592510000001</v>
      </c>
      <c r="L3956" s="110">
        <v>157.62228393554597</v>
      </c>
    </row>
    <row r="3957" spans="1:12" ht="15" customHeight="1">
      <c r="A3957" s="90">
        <v>104</v>
      </c>
      <c r="B3957" s="92" t="s">
        <v>4522</v>
      </c>
      <c r="C3957" s="90" t="s">
        <v>82</v>
      </c>
      <c r="D3957" s="90">
        <v>1</v>
      </c>
      <c r="E3957" s="90">
        <v>1</v>
      </c>
      <c r="F3957" s="90" t="s">
        <v>565</v>
      </c>
      <c r="G3957" s="95">
        <v>0</v>
      </c>
      <c r="H3957" s="97">
        <v>0</v>
      </c>
      <c r="I3957" s="97">
        <v>0</v>
      </c>
      <c r="J3957" s="90" t="s">
        <v>8678</v>
      </c>
      <c r="K3957" s="95">
        <v>3.5471394059999999</v>
      </c>
      <c r="L3957" s="110">
        <v>166.56396484375</v>
      </c>
    </row>
    <row r="3958" spans="1:12" ht="15" customHeight="1">
      <c r="A3958" s="90">
        <v>104</v>
      </c>
      <c r="B3958" s="92" t="s">
        <v>4523</v>
      </c>
      <c r="C3958" s="90" t="s">
        <v>82</v>
      </c>
      <c r="D3958" s="90">
        <v>1</v>
      </c>
      <c r="E3958" s="90">
        <v>1</v>
      </c>
      <c r="F3958" s="90" t="s">
        <v>565</v>
      </c>
      <c r="G3958" s="95">
        <v>0</v>
      </c>
      <c r="H3958" s="97">
        <v>0</v>
      </c>
      <c r="I3958" s="97">
        <v>0</v>
      </c>
      <c r="J3958" s="90" t="s">
        <v>8678</v>
      </c>
      <c r="K3958" s="95">
        <v>2.9034805299999999</v>
      </c>
      <c r="L3958" s="110">
        <v>151.69110107421801</v>
      </c>
    </row>
    <row r="3959" spans="1:12" ht="15" customHeight="1">
      <c r="A3959" s="90">
        <v>104</v>
      </c>
      <c r="B3959" s="92" t="s">
        <v>4524</v>
      </c>
      <c r="C3959" s="90" t="s">
        <v>82</v>
      </c>
      <c r="D3959" s="90">
        <v>1</v>
      </c>
      <c r="E3959" s="90">
        <v>1</v>
      </c>
      <c r="F3959" s="90" t="s">
        <v>565</v>
      </c>
      <c r="G3959" s="95">
        <v>69.755024879999993</v>
      </c>
      <c r="H3959" s="97">
        <v>81.44809779681124</v>
      </c>
      <c r="I3959" s="97">
        <v>58.061951963188747</v>
      </c>
      <c r="J3959" s="90" t="s">
        <v>8678</v>
      </c>
      <c r="K3959" s="95">
        <v>3.4679582120000001</v>
      </c>
      <c r="L3959" s="110">
        <v>132.128662109375</v>
      </c>
    </row>
    <row r="3960" spans="1:12" ht="15" customHeight="1">
      <c r="A3960" s="90">
        <v>104</v>
      </c>
      <c r="B3960" s="92" t="s">
        <v>4525</v>
      </c>
      <c r="C3960" s="90" t="s">
        <v>82</v>
      </c>
      <c r="D3960" s="90">
        <v>1</v>
      </c>
      <c r="E3960" s="90">
        <v>1</v>
      </c>
      <c r="F3960" s="90" t="s">
        <v>565</v>
      </c>
      <c r="G3960" s="95">
        <v>52.285002939999998</v>
      </c>
      <c r="H3960" s="97">
        <v>61.049566537889298</v>
      </c>
      <c r="I3960" s="97">
        <v>43.520439342110699</v>
      </c>
      <c r="J3960" s="90" t="s">
        <v>8678</v>
      </c>
      <c r="K3960" s="95">
        <v>2.8637108800000002</v>
      </c>
      <c r="L3960" s="110">
        <v>125.771392822265</v>
      </c>
    </row>
    <row r="3961" spans="1:12" ht="15" customHeight="1">
      <c r="A3961" s="90">
        <v>105</v>
      </c>
      <c r="B3961" s="92" t="s">
        <v>4526</v>
      </c>
      <c r="C3961" s="90" t="s">
        <v>82</v>
      </c>
      <c r="D3961" s="90">
        <v>1</v>
      </c>
      <c r="E3961" s="90">
        <v>1</v>
      </c>
      <c r="F3961" s="90" t="s">
        <v>565</v>
      </c>
      <c r="G3961" s="95">
        <v>37.697491429999999</v>
      </c>
      <c r="H3961" s="97">
        <v>44.016742506609425</v>
      </c>
      <c r="I3961" s="97">
        <v>31.378240353390577</v>
      </c>
      <c r="J3961" s="90" t="s">
        <v>8678</v>
      </c>
      <c r="K3961" s="95">
        <v>0.92621290700000003</v>
      </c>
      <c r="L3961" s="110">
        <v>162.49491688609123</v>
      </c>
    </row>
    <row r="3962" spans="1:12" ht="15" customHeight="1">
      <c r="A3962" s="90">
        <v>105</v>
      </c>
      <c r="B3962" s="92" t="s">
        <v>4527</v>
      </c>
      <c r="C3962" s="90" t="s">
        <v>82</v>
      </c>
      <c r="D3962" s="90">
        <v>1</v>
      </c>
      <c r="E3962" s="90">
        <v>1</v>
      </c>
      <c r="F3962" s="90" t="s">
        <v>565</v>
      </c>
      <c r="G3962" s="95">
        <v>0.67450533400000001</v>
      </c>
      <c r="H3962" s="97">
        <v>0.7875730315143834</v>
      </c>
      <c r="I3962" s="97">
        <v>0.56143763648561662</v>
      </c>
      <c r="J3962" s="90" t="s">
        <v>8678</v>
      </c>
      <c r="K3962" s="95">
        <v>1.167609334</v>
      </c>
      <c r="L3962" s="110">
        <v>174.85883998870841</v>
      </c>
    </row>
    <row r="3963" spans="1:12" ht="15" customHeight="1">
      <c r="A3963" s="90">
        <v>105</v>
      </c>
      <c r="B3963" s="92" t="s">
        <v>4528</v>
      </c>
      <c r="C3963" s="90" t="s">
        <v>82</v>
      </c>
      <c r="D3963" s="90">
        <v>1</v>
      </c>
      <c r="E3963" s="90">
        <v>1</v>
      </c>
      <c r="F3963" s="90" t="s">
        <v>565</v>
      </c>
      <c r="G3963" s="95">
        <v>8.5728480220000005</v>
      </c>
      <c r="H3963" s="97">
        <v>10.009919217923672</v>
      </c>
      <c r="I3963" s="97">
        <v>7.135776826076329</v>
      </c>
      <c r="J3963" s="90" t="s">
        <v>8678</v>
      </c>
      <c r="K3963" s="95">
        <v>2.0734550949999999</v>
      </c>
      <c r="L3963" s="110">
        <v>179.7739562988281</v>
      </c>
    </row>
    <row r="3964" spans="1:12" ht="15" customHeight="1">
      <c r="A3964" s="90">
        <v>105</v>
      </c>
      <c r="B3964" s="92" t="s">
        <v>4529</v>
      </c>
      <c r="C3964" s="90" t="s">
        <v>82</v>
      </c>
      <c r="D3964" s="90">
        <v>1</v>
      </c>
      <c r="E3964" s="90">
        <v>1</v>
      </c>
      <c r="F3964" s="90" t="s">
        <v>565</v>
      </c>
      <c r="G3964" s="95">
        <v>35.818349859999998</v>
      </c>
      <c r="H3964" s="97">
        <v>41.822599408951433</v>
      </c>
      <c r="I3964" s="97">
        <v>29.814100311048566</v>
      </c>
      <c r="J3964" s="90" t="s">
        <v>8678</v>
      </c>
      <c r="K3964" s="95">
        <v>2.3793337349999999</v>
      </c>
      <c r="L3964" s="110">
        <v>158.85202026367097</v>
      </c>
    </row>
    <row r="3965" spans="1:12" ht="15" customHeight="1">
      <c r="A3965" s="90">
        <v>105</v>
      </c>
      <c r="B3965" s="92" t="s">
        <v>4530</v>
      </c>
      <c r="C3965" s="90" t="s">
        <v>82</v>
      </c>
      <c r="D3965" s="90">
        <v>1</v>
      </c>
      <c r="E3965" s="90">
        <v>1</v>
      </c>
      <c r="F3965" s="90" t="s">
        <v>565</v>
      </c>
      <c r="G3965" s="95">
        <v>3.7420181210000001</v>
      </c>
      <c r="H3965" s="97">
        <v>4.3692946622979951</v>
      </c>
      <c r="I3965" s="97">
        <v>3.1147415797020046</v>
      </c>
      <c r="J3965" s="90" t="s">
        <v>8678</v>
      </c>
      <c r="K3965" s="95">
        <v>2.462889433</v>
      </c>
      <c r="L3965" s="110">
        <v>133.54702758789</v>
      </c>
    </row>
    <row r="3966" spans="1:12" ht="15" customHeight="1">
      <c r="A3966" s="90">
        <v>105</v>
      </c>
      <c r="B3966" s="92" t="s">
        <v>4531</v>
      </c>
      <c r="C3966" s="90" t="s">
        <v>82</v>
      </c>
      <c r="D3966" s="90">
        <v>1</v>
      </c>
      <c r="E3966" s="90">
        <v>1</v>
      </c>
      <c r="F3966" s="90" t="s">
        <v>565</v>
      </c>
      <c r="G3966" s="95">
        <v>0</v>
      </c>
      <c r="H3966" s="97">
        <v>0</v>
      </c>
      <c r="I3966" s="97">
        <v>0</v>
      </c>
      <c r="J3966" s="90" t="s">
        <v>8678</v>
      </c>
      <c r="K3966" s="95">
        <v>2.3358211519999998</v>
      </c>
      <c r="L3966" s="110">
        <v>132.042236328125</v>
      </c>
    </row>
    <row r="3967" spans="1:12" ht="15" customHeight="1">
      <c r="A3967" s="90">
        <v>105</v>
      </c>
      <c r="B3967" s="92" t="s">
        <v>4532</v>
      </c>
      <c r="C3967" s="90" t="s">
        <v>82</v>
      </c>
      <c r="D3967" s="90">
        <v>1</v>
      </c>
      <c r="E3967" s="90">
        <v>1</v>
      </c>
      <c r="F3967" s="90" t="s">
        <v>565</v>
      </c>
      <c r="G3967" s="95">
        <v>0.24802835400000001</v>
      </c>
      <c r="H3967" s="97">
        <v>0.28960548243982104</v>
      </c>
      <c r="I3967" s="97">
        <v>0.20645122556017897</v>
      </c>
      <c r="J3967" s="90" t="s">
        <v>8678</v>
      </c>
      <c r="K3967" s="95">
        <v>1.4924776550000001</v>
      </c>
      <c r="L3967" s="110">
        <v>123.69696044921801</v>
      </c>
    </row>
    <row r="3968" spans="1:12" ht="15" customHeight="1">
      <c r="A3968" s="90">
        <v>106</v>
      </c>
      <c r="B3968" s="92" t="s">
        <v>4533</v>
      </c>
      <c r="C3968" s="90" t="s">
        <v>82</v>
      </c>
      <c r="D3968" s="90">
        <v>1</v>
      </c>
      <c r="E3968" s="90">
        <v>1</v>
      </c>
      <c r="F3968" s="90" t="s">
        <v>566</v>
      </c>
      <c r="G3968" s="95">
        <v>1.507575135</v>
      </c>
      <c r="H3968" s="97">
        <v>1.7602907782307555</v>
      </c>
      <c r="I3968" s="97">
        <v>1.2548594917692444</v>
      </c>
      <c r="J3968" s="90" t="s">
        <v>8678</v>
      </c>
      <c r="K3968" s="95">
        <v>2.2790637020000002</v>
      </c>
      <c r="L3968" s="110">
        <v>150.17849731445301</v>
      </c>
    </row>
    <row r="3969" spans="1:12" ht="15" customHeight="1">
      <c r="A3969" s="90">
        <v>106</v>
      </c>
      <c r="B3969" s="92" t="s">
        <v>4534</v>
      </c>
      <c r="C3969" s="90" t="s">
        <v>82</v>
      </c>
      <c r="D3969" s="90">
        <v>1</v>
      </c>
      <c r="E3969" s="90">
        <v>1</v>
      </c>
      <c r="F3969" s="90" t="s">
        <v>566</v>
      </c>
      <c r="G3969" s="95">
        <v>20.243262009999999</v>
      </c>
      <c r="H3969" s="97">
        <v>23.636651076440039</v>
      </c>
      <c r="I3969" s="97">
        <v>16.849872943559959</v>
      </c>
      <c r="J3969" s="90" t="s">
        <v>8678</v>
      </c>
      <c r="K3969" s="95">
        <v>2.005621433</v>
      </c>
      <c r="L3969" s="110">
        <v>153.2509765625</v>
      </c>
    </row>
    <row r="3970" spans="1:12" ht="15" customHeight="1">
      <c r="A3970" s="90">
        <v>106</v>
      </c>
      <c r="B3970" s="92" t="s">
        <v>4535</v>
      </c>
      <c r="C3970" s="90" t="s">
        <v>82</v>
      </c>
      <c r="D3970" s="90">
        <v>1</v>
      </c>
      <c r="E3970" s="90">
        <v>1</v>
      </c>
      <c r="F3970" s="90" t="s">
        <v>566</v>
      </c>
      <c r="G3970" s="95">
        <v>12.79104499</v>
      </c>
      <c r="H3970" s="97">
        <v>14.935214847405735</v>
      </c>
      <c r="I3970" s="97">
        <v>10.646875132594264</v>
      </c>
      <c r="J3970" s="90" t="s">
        <v>8678</v>
      </c>
      <c r="K3970" s="95">
        <v>1.345422506</v>
      </c>
      <c r="L3970" s="110">
        <v>102.09146118164</v>
      </c>
    </row>
    <row r="3971" spans="1:12" ht="15" customHeight="1">
      <c r="A3971" s="90">
        <v>106</v>
      </c>
      <c r="B3971" s="92" t="s">
        <v>4536</v>
      </c>
      <c r="C3971" s="90" t="s">
        <v>82</v>
      </c>
      <c r="D3971" s="90">
        <v>1</v>
      </c>
      <c r="E3971" s="90">
        <v>1</v>
      </c>
      <c r="F3971" s="90" t="s">
        <v>566</v>
      </c>
      <c r="G3971" s="95">
        <v>21.484088979999999</v>
      </c>
      <c r="H3971" s="97">
        <v>25.085478549089363</v>
      </c>
      <c r="I3971" s="97">
        <v>17.882699410910636</v>
      </c>
      <c r="J3971" s="90" t="s">
        <v>8678</v>
      </c>
      <c r="K3971" s="95">
        <v>1.127014637</v>
      </c>
      <c r="L3971" s="110">
        <v>101.70135498046801</v>
      </c>
    </row>
    <row r="3972" spans="1:12" ht="15" customHeight="1">
      <c r="A3972" s="90">
        <v>106</v>
      </c>
      <c r="B3972" s="92" t="s">
        <v>4537</v>
      </c>
      <c r="C3972" s="90" t="s">
        <v>82</v>
      </c>
      <c r="D3972" s="90">
        <v>1</v>
      </c>
      <c r="E3972" s="90">
        <v>1</v>
      </c>
      <c r="F3972" s="90" t="s">
        <v>566</v>
      </c>
      <c r="G3972" s="95">
        <v>27.207531880000001</v>
      </c>
      <c r="H3972" s="97">
        <v>31.768345308231218</v>
      </c>
      <c r="I3972" s="97">
        <v>22.646718451768784</v>
      </c>
      <c r="J3972" s="90" t="s">
        <v>8678</v>
      </c>
      <c r="K3972" s="95">
        <v>2.3438436989999998</v>
      </c>
      <c r="L3972" s="110">
        <v>126.61682128906199</v>
      </c>
    </row>
    <row r="3973" spans="1:12" ht="15" customHeight="1">
      <c r="A3973" s="90">
        <v>106</v>
      </c>
      <c r="B3973" s="92" t="s">
        <v>4538</v>
      </c>
      <c r="C3973" s="90" t="s">
        <v>82</v>
      </c>
      <c r="D3973" s="90">
        <v>1</v>
      </c>
      <c r="E3973" s="90">
        <v>1</v>
      </c>
      <c r="F3973" s="90" t="s">
        <v>566</v>
      </c>
      <c r="G3973" s="95">
        <v>0</v>
      </c>
      <c r="H3973" s="97">
        <v>0</v>
      </c>
      <c r="I3973" s="97">
        <v>0</v>
      </c>
      <c r="J3973" s="90" t="s">
        <v>8678</v>
      </c>
      <c r="K3973" s="95">
        <v>1.837871432</v>
      </c>
      <c r="L3973" s="110">
        <v>136.55477905273398</v>
      </c>
    </row>
    <row r="3974" spans="1:12" ht="15" customHeight="1">
      <c r="A3974" s="90">
        <v>106</v>
      </c>
      <c r="B3974" s="92" t="s">
        <v>4539</v>
      </c>
      <c r="C3974" s="90" t="s">
        <v>82</v>
      </c>
      <c r="D3974" s="90">
        <v>1</v>
      </c>
      <c r="E3974" s="90">
        <v>1</v>
      </c>
      <c r="F3974" s="90" t="s">
        <v>566</v>
      </c>
      <c r="G3974" s="95">
        <v>23.82825944</v>
      </c>
      <c r="H3974" s="97">
        <v>27.822603583550048</v>
      </c>
      <c r="I3974" s="97">
        <v>19.833915296449952</v>
      </c>
      <c r="J3974" s="90" t="s">
        <v>8678</v>
      </c>
      <c r="K3974" s="95">
        <v>2.050816298</v>
      </c>
      <c r="L3974" s="110">
        <v>155.013427734375</v>
      </c>
    </row>
    <row r="3975" spans="1:12" ht="15" customHeight="1">
      <c r="A3975" s="90">
        <v>106</v>
      </c>
      <c r="B3975" s="92" t="s">
        <v>4540</v>
      </c>
      <c r="C3975" s="90" t="s">
        <v>82</v>
      </c>
      <c r="D3975" s="90">
        <v>1</v>
      </c>
      <c r="E3975" s="90">
        <v>1</v>
      </c>
      <c r="F3975" s="90" t="s">
        <v>566</v>
      </c>
      <c r="G3975" s="95">
        <v>0</v>
      </c>
      <c r="H3975" s="97">
        <v>0</v>
      </c>
      <c r="I3975" s="97">
        <v>0</v>
      </c>
      <c r="J3975" s="90" t="s">
        <v>8678</v>
      </c>
      <c r="K3975" s="95">
        <v>1.5179156060000001</v>
      </c>
      <c r="L3975" s="110">
        <v>168.14535713195801</v>
      </c>
    </row>
    <row r="3976" spans="1:12" ht="15" customHeight="1">
      <c r="A3976" s="90">
        <v>106</v>
      </c>
      <c r="B3976" s="92" t="s">
        <v>4541</v>
      </c>
      <c r="C3976" s="90" t="s">
        <v>82</v>
      </c>
      <c r="D3976" s="90">
        <v>1</v>
      </c>
      <c r="E3976" s="90">
        <v>1</v>
      </c>
      <c r="F3976" s="90" t="s">
        <v>566</v>
      </c>
      <c r="G3976" s="95">
        <v>32.248290920000002</v>
      </c>
      <c r="H3976" s="97">
        <v>37.654089539078669</v>
      </c>
      <c r="I3976" s="97">
        <v>26.842492300921336</v>
      </c>
      <c r="J3976" s="90" t="s">
        <v>8678</v>
      </c>
      <c r="K3976" s="95">
        <v>2.1966094969999999</v>
      </c>
      <c r="L3976" s="110">
        <v>170.06014060974121</v>
      </c>
    </row>
    <row r="3977" spans="1:12" ht="15" customHeight="1">
      <c r="A3977" s="90">
        <v>106</v>
      </c>
      <c r="B3977" s="92" t="s">
        <v>4542</v>
      </c>
      <c r="C3977" s="90" t="s">
        <v>82</v>
      </c>
      <c r="D3977" s="90">
        <v>1</v>
      </c>
      <c r="E3977" s="90">
        <v>1</v>
      </c>
      <c r="F3977" s="90" t="s">
        <v>566</v>
      </c>
      <c r="G3977" s="95">
        <v>0</v>
      </c>
      <c r="H3977" s="97">
        <v>0</v>
      </c>
      <c r="I3977" s="97">
        <v>0</v>
      </c>
      <c r="J3977" s="90" t="s">
        <v>8678</v>
      </c>
      <c r="K3977" s="95">
        <v>2.0985383990000002</v>
      </c>
      <c r="L3977" s="110">
        <v>163.30192935466766</v>
      </c>
    </row>
    <row r="3978" spans="1:12" ht="15" customHeight="1">
      <c r="A3978" s="90">
        <v>106</v>
      </c>
      <c r="B3978" s="92" t="s">
        <v>4543</v>
      </c>
      <c r="C3978" s="90" t="s">
        <v>82</v>
      </c>
      <c r="D3978" s="90">
        <v>1</v>
      </c>
      <c r="E3978" s="90">
        <v>1</v>
      </c>
      <c r="F3978" s="90" t="s">
        <v>566</v>
      </c>
      <c r="G3978" s="95">
        <v>0</v>
      </c>
      <c r="H3978" s="97">
        <v>0</v>
      </c>
      <c r="I3978" s="97">
        <v>0</v>
      </c>
      <c r="J3978" s="90" t="s">
        <v>8678</v>
      </c>
      <c r="K3978" s="95">
        <v>2.0907094480000001</v>
      </c>
      <c r="L3978" s="110">
        <v>161.31005859375</v>
      </c>
    </row>
    <row r="3979" spans="1:12" ht="15" customHeight="1">
      <c r="A3979" s="90">
        <v>106</v>
      </c>
      <c r="B3979" s="92" t="s">
        <v>4544</v>
      </c>
      <c r="C3979" s="90" t="s">
        <v>82</v>
      </c>
      <c r="D3979" s="90">
        <v>1</v>
      </c>
      <c r="E3979" s="90">
        <v>1</v>
      </c>
      <c r="F3979" s="90" t="s">
        <v>566</v>
      </c>
      <c r="G3979" s="95">
        <v>20.609071069999999</v>
      </c>
      <c r="H3979" s="97">
        <v>24.063780908951678</v>
      </c>
      <c r="I3979" s="97">
        <v>17.15436123104832</v>
      </c>
      <c r="J3979" s="90" t="s">
        <v>8678</v>
      </c>
      <c r="K3979" s="95">
        <v>1.873855233</v>
      </c>
      <c r="L3979" s="110">
        <v>138.21353149414</v>
      </c>
    </row>
    <row r="3980" spans="1:12" ht="15" customHeight="1">
      <c r="A3980" s="90">
        <v>106</v>
      </c>
      <c r="B3980" s="92" t="s">
        <v>4545</v>
      </c>
      <c r="C3980" s="90" t="s">
        <v>82</v>
      </c>
      <c r="D3980" s="90">
        <v>1</v>
      </c>
      <c r="E3980" s="90">
        <v>1</v>
      </c>
      <c r="F3980" s="90" t="s">
        <v>566</v>
      </c>
      <c r="G3980" s="95">
        <v>21.382742830000002</v>
      </c>
      <c r="H3980" s="97">
        <v>24.967143688615433</v>
      </c>
      <c r="I3980" s="97">
        <v>17.79834197138457</v>
      </c>
      <c r="J3980" s="90" t="s">
        <v>8678</v>
      </c>
      <c r="K3980" s="95">
        <v>1.940397382</v>
      </c>
      <c r="L3980" s="110">
        <v>117.00225830078102</v>
      </c>
    </row>
    <row r="3981" spans="1:12" ht="15" customHeight="1">
      <c r="A3981" s="90">
        <v>106</v>
      </c>
      <c r="B3981" s="92" t="s">
        <v>4546</v>
      </c>
      <c r="C3981" s="90" t="s">
        <v>82</v>
      </c>
      <c r="D3981" s="90">
        <v>1</v>
      </c>
      <c r="E3981" s="90">
        <v>1</v>
      </c>
      <c r="F3981" s="90" t="s">
        <v>566</v>
      </c>
      <c r="G3981" s="95">
        <v>1.6441490430000001</v>
      </c>
      <c r="H3981" s="97">
        <v>1.9197586450175979</v>
      </c>
      <c r="I3981" s="97">
        <v>1.3685394409824023</v>
      </c>
      <c r="J3981" s="90" t="s">
        <v>8678</v>
      </c>
      <c r="K3981" s="95">
        <v>1.417780638</v>
      </c>
      <c r="L3981" s="110">
        <v>130.21954345703102</v>
      </c>
    </row>
    <row r="3982" spans="1:12" ht="15" customHeight="1">
      <c r="A3982" s="90">
        <v>106</v>
      </c>
      <c r="B3982" s="92" t="s">
        <v>4547</v>
      </c>
      <c r="C3982" s="90" t="s">
        <v>82</v>
      </c>
      <c r="D3982" s="90">
        <v>1</v>
      </c>
      <c r="E3982" s="90">
        <v>1</v>
      </c>
      <c r="F3982" s="90" t="s">
        <v>566</v>
      </c>
      <c r="G3982" s="95">
        <v>3.8933805189999999</v>
      </c>
      <c r="H3982" s="97">
        <v>4.546030021740159</v>
      </c>
      <c r="I3982" s="97">
        <v>3.2407310162598408</v>
      </c>
      <c r="J3982" s="90" t="s">
        <v>8678</v>
      </c>
      <c r="K3982" s="95">
        <v>1.0618461370000001</v>
      </c>
      <c r="L3982" s="110">
        <v>122.37017822265602</v>
      </c>
    </row>
    <row r="3983" spans="1:12" ht="15" customHeight="1">
      <c r="A3983" s="90">
        <v>106</v>
      </c>
      <c r="B3983" s="92" t="s">
        <v>4548</v>
      </c>
      <c r="C3983" s="90" t="s">
        <v>82</v>
      </c>
      <c r="D3983" s="90">
        <v>1</v>
      </c>
      <c r="E3983" s="90">
        <v>1</v>
      </c>
      <c r="F3983" s="90" t="s">
        <v>566</v>
      </c>
      <c r="G3983" s="95">
        <v>1.2931134799999999</v>
      </c>
      <c r="H3983" s="97">
        <v>1.5098787988765021</v>
      </c>
      <c r="I3983" s="97">
        <v>1.0763481611234977</v>
      </c>
      <c r="J3983" s="90" t="s">
        <v>8678</v>
      </c>
      <c r="K3983" s="95">
        <v>0.36153128699999998</v>
      </c>
      <c r="L3983" s="110">
        <v>133.41424560546801</v>
      </c>
    </row>
    <row r="3984" spans="1:12" ht="15" customHeight="1">
      <c r="A3984" s="90">
        <v>106</v>
      </c>
      <c r="B3984" s="92" t="s">
        <v>4549</v>
      </c>
      <c r="C3984" s="90" t="s">
        <v>82</v>
      </c>
      <c r="D3984" s="90">
        <v>1</v>
      </c>
      <c r="E3984" s="90">
        <v>1</v>
      </c>
      <c r="F3984" s="90" t="s">
        <v>566</v>
      </c>
      <c r="G3984" s="95">
        <v>0.37256725400000001</v>
      </c>
      <c r="H3984" s="97">
        <v>0.43502090626279505</v>
      </c>
      <c r="I3984" s="97">
        <v>0.31011360173720498</v>
      </c>
      <c r="J3984" s="90" t="s">
        <v>8678</v>
      </c>
      <c r="K3984" s="95">
        <v>0.207639247</v>
      </c>
      <c r="L3984" s="110">
        <v>161.37292480468705</v>
      </c>
    </row>
    <row r="3985" spans="1:12" ht="15" customHeight="1">
      <c r="A3985" s="90">
        <v>106</v>
      </c>
      <c r="B3985" s="92" t="s">
        <v>4550</v>
      </c>
      <c r="C3985" s="90" t="s">
        <v>82</v>
      </c>
      <c r="D3985" s="90">
        <v>1</v>
      </c>
      <c r="E3985" s="90">
        <v>1</v>
      </c>
      <c r="F3985" s="90" t="s">
        <v>566</v>
      </c>
      <c r="G3985" s="95">
        <v>0</v>
      </c>
      <c r="H3985" s="97">
        <v>0</v>
      </c>
      <c r="I3985" s="97">
        <v>0</v>
      </c>
      <c r="J3985" s="90" t="s">
        <v>8678</v>
      </c>
      <c r="K3985" s="95">
        <v>0.59389996499999997</v>
      </c>
      <c r="L3985" s="110">
        <v>194.8285026550293</v>
      </c>
    </row>
    <row r="3986" spans="1:12" ht="15" customHeight="1">
      <c r="A3986" s="90">
        <v>106</v>
      </c>
      <c r="B3986" s="92" t="s">
        <v>4551</v>
      </c>
      <c r="C3986" s="90" t="s">
        <v>82</v>
      </c>
      <c r="D3986" s="90">
        <v>1</v>
      </c>
      <c r="E3986" s="90">
        <v>1</v>
      </c>
      <c r="F3986" s="90" t="s">
        <v>566</v>
      </c>
      <c r="G3986" s="95">
        <v>0</v>
      </c>
      <c r="H3986" s="97">
        <v>0</v>
      </c>
      <c r="I3986" s="97">
        <v>0</v>
      </c>
      <c r="J3986" s="90" t="s">
        <v>8678</v>
      </c>
      <c r="K3986" s="95">
        <v>0.71271336100000005</v>
      </c>
      <c r="L3986" s="110">
        <v>201.91505432128901</v>
      </c>
    </row>
    <row r="3987" spans="1:12" ht="15" customHeight="1">
      <c r="A3987" s="90">
        <v>106</v>
      </c>
      <c r="B3987" s="92" t="s">
        <v>4552</v>
      </c>
      <c r="C3987" s="90" t="s">
        <v>82</v>
      </c>
      <c r="D3987" s="90">
        <v>1</v>
      </c>
      <c r="E3987" s="90">
        <v>1</v>
      </c>
      <c r="F3987" s="90" t="s">
        <v>566</v>
      </c>
      <c r="G3987" s="95">
        <v>0</v>
      </c>
      <c r="H3987" s="97">
        <v>0</v>
      </c>
      <c r="I3987" s="97">
        <v>0</v>
      </c>
      <c r="J3987" s="90" t="s">
        <v>8678</v>
      </c>
      <c r="K3987" s="95">
        <v>0.36762446199999999</v>
      </c>
      <c r="L3987" s="110">
        <v>211.18006896972651</v>
      </c>
    </row>
    <row r="3988" spans="1:12" ht="15" customHeight="1">
      <c r="A3988" s="90">
        <v>106</v>
      </c>
      <c r="B3988" s="92" t="s">
        <v>4553</v>
      </c>
      <c r="C3988" s="90" t="s">
        <v>82</v>
      </c>
      <c r="D3988" s="90">
        <v>1</v>
      </c>
      <c r="E3988" s="90">
        <v>1</v>
      </c>
      <c r="F3988" s="90" t="s">
        <v>566</v>
      </c>
      <c r="G3988" s="95">
        <v>1.4974296979999999</v>
      </c>
      <c r="H3988" s="97">
        <v>1.7484446560855922</v>
      </c>
      <c r="I3988" s="97">
        <v>1.2464147399144077</v>
      </c>
      <c r="J3988" s="90" t="s">
        <v>8678</v>
      </c>
      <c r="K3988" s="95">
        <v>0.36431723799999999</v>
      </c>
      <c r="L3988" s="110">
        <v>227.60205078125</v>
      </c>
    </row>
    <row r="3989" spans="1:12" ht="15" customHeight="1">
      <c r="A3989" s="90">
        <v>106</v>
      </c>
      <c r="B3989" s="92" t="s">
        <v>4554</v>
      </c>
      <c r="C3989" s="90" t="s">
        <v>82</v>
      </c>
      <c r="D3989" s="90">
        <v>1</v>
      </c>
      <c r="E3989" s="90">
        <v>1</v>
      </c>
      <c r="F3989" s="90" t="s">
        <v>566</v>
      </c>
      <c r="G3989" s="95">
        <v>0</v>
      </c>
      <c r="H3989" s="97">
        <v>0</v>
      </c>
      <c r="I3989" s="97">
        <v>0</v>
      </c>
      <c r="J3989" s="90" t="s">
        <v>8678</v>
      </c>
      <c r="K3989" s="95">
        <v>1.059247375</v>
      </c>
      <c r="L3989" s="110">
        <v>195.76906585693351</v>
      </c>
    </row>
    <row r="3990" spans="1:12" ht="15" customHeight="1">
      <c r="A3990" s="90">
        <v>106</v>
      </c>
      <c r="B3990" s="92" t="s">
        <v>4555</v>
      </c>
      <c r="C3990" s="90" t="s">
        <v>82</v>
      </c>
      <c r="D3990" s="90">
        <v>1</v>
      </c>
      <c r="E3990" s="90">
        <v>1</v>
      </c>
      <c r="F3990" s="90" t="s">
        <v>566</v>
      </c>
      <c r="G3990" s="95">
        <v>0</v>
      </c>
      <c r="H3990" s="97">
        <v>0</v>
      </c>
      <c r="I3990" s="97">
        <v>0</v>
      </c>
      <c r="J3990" s="90" t="s">
        <v>8678</v>
      </c>
      <c r="K3990" s="95">
        <v>2.3175930980000001</v>
      </c>
      <c r="L3990" s="110">
        <v>155.543212890625</v>
      </c>
    </row>
    <row r="3991" spans="1:12" ht="15" customHeight="1">
      <c r="A3991" s="90">
        <v>106</v>
      </c>
      <c r="B3991" s="92" t="s">
        <v>4556</v>
      </c>
      <c r="C3991" s="90" t="s">
        <v>82</v>
      </c>
      <c r="D3991" s="90">
        <v>1</v>
      </c>
      <c r="E3991" s="90">
        <v>1</v>
      </c>
      <c r="F3991" s="90" t="s">
        <v>566</v>
      </c>
      <c r="G3991" s="95">
        <v>0</v>
      </c>
      <c r="H3991" s="97">
        <v>0</v>
      </c>
      <c r="I3991" s="97">
        <v>0</v>
      </c>
      <c r="J3991" s="90" t="s">
        <v>8678</v>
      </c>
      <c r="K3991" s="95">
        <v>2.983118057</v>
      </c>
      <c r="L3991" s="110">
        <v>151.41757202148398</v>
      </c>
    </row>
    <row r="3992" spans="1:12" ht="15" customHeight="1">
      <c r="A3992" s="90">
        <v>106</v>
      </c>
      <c r="B3992" s="92" t="s">
        <v>4557</v>
      </c>
      <c r="C3992" s="90" t="s">
        <v>82</v>
      </c>
      <c r="D3992" s="90">
        <v>1</v>
      </c>
      <c r="E3992" s="90">
        <v>1</v>
      </c>
      <c r="F3992" s="90" t="s">
        <v>566</v>
      </c>
      <c r="G3992" s="95">
        <v>0</v>
      </c>
      <c r="H3992" s="97">
        <v>0</v>
      </c>
      <c r="I3992" s="97">
        <v>0</v>
      </c>
      <c r="J3992" s="90" t="s">
        <v>8678</v>
      </c>
      <c r="K3992" s="95">
        <v>2.5942811969999999</v>
      </c>
      <c r="L3992" s="110">
        <v>147.74609375</v>
      </c>
    </row>
    <row r="3993" spans="1:12" ht="15" customHeight="1">
      <c r="A3993" s="90">
        <v>106</v>
      </c>
      <c r="B3993" s="92" t="s">
        <v>4558</v>
      </c>
      <c r="C3993" s="90" t="s">
        <v>82</v>
      </c>
      <c r="D3993" s="90">
        <v>1</v>
      </c>
      <c r="E3993" s="90">
        <v>1</v>
      </c>
      <c r="F3993" s="90" t="s">
        <v>566</v>
      </c>
      <c r="G3993" s="95">
        <v>0.61797798800000003</v>
      </c>
      <c r="H3993" s="97">
        <v>0.72156997563242287</v>
      </c>
      <c r="I3993" s="97">
        <v>0.5143860003675772</v>
      </c>
      <c r="J3993" s="90" t="s">
        <v>8678</v>
      </c>
      <c r="K3993" s="95">
        <v>2.983860731</v>
      </c>
      <c r="L3993" s="110">
        <v>139.08071899414</v>
      </c>
    </row>
    <row r="3994" spans="1:12" ht="15" customHeight="1">
      <c r="A3994" s="90">
        <v>106</v>
      </c>
      <c r="B3994" s="92" t="s">
        <v>4559</v>
      </c>
      <c r="C3994" s="90" t="s">
        <v>82</v>
      </c>
      <c r="D3994" s="90">
        <v>1</v>
      </c>
      <c r="E3994" s="90">
        <v>1</v>
      </c>
      <c r="F3994" s="90" t="s">
        <v>566</v>
      </c>
      <c r="G3994" s="95">
        <v>0</v>
      </c>
      <c r="H3994" s="97">
        <v>0</v>
      </c>
      <c r="I3994" s="97">
        <v>0</v>
      </c>
      <c r="J3994" s="90" t="s">
        <v>8678</v>
      </c>
      <c r="K3994" s="95">
        <v>2.3628523349999999</v>
      </c>
      <c r="L3994" s="110">
        <v>131.38977050781199</v>
      </c>
    </row>
    <row r="3995" spans="1:12" ht="15" customHeight="1">
      <c r="A3995" s="90">
        <v>106</v>
      </c>
      <c r="B3995" s="92" t="s">
        <v>4560</v>
      </c>
      <c r="C3995" s="90" t="s">
        <v>82</v>
      </c>
      <c r="D3995" s="90">
        <v>1</v>
      </c>
      <c r="E3995" s="90">
        <v>1</v>
      </c>
      <c r="F3995" s="90" t="s">
        <v>566</v>
      </c>
      <c r="G3995" s="95">
        <v>0</v>
      </c>
      <c r="H3995" s="97">
        <v>0</v>
      </c>
      <c r="I3995" s="97">
        <v>0</v>
      </c>
      <c r="J3995" s="90" t="s">
        <v>8678</v>
      </c>
      <c r="K3995" s="95">
        <v>2.4739663599999999</v>
      </c>
      <c r="L3995" s="110">
        <v>165.6769483089447</v>
      </c>
    </row>
    <row r="3996" spans="1:12" ht="15" customHeight="1">
      <c r="A3996" s="90">
        <v>106</v>
      </c>
      <c r="B3996" s="92" t="s">
        <v>4561</v>
      </c>
      <c r="C3996" s="90" t="s">
        <v>82</v>
      </c>
      <c r="D3996" s="90">
        <v>1</v>
      </c>
      <c r="E3996" s="90">
        <v>1</v>
      </c>
      <c r="F3996" s="90" t="s">
        <v>566</v>
      </c>
      <c r="G3996" s="95">
        <v>0</v>
      </c>
      <c r="H3996" s="97">
        <v>0</v>
      </c>
      <c r="I3996" s="97">
        <v>0</v>
      </c>
      <c r="J3996" s="90" t="s">
        <v>8678</v>
      </c>
      <c r="K3996" s="95">
        <v>3.32398653</v>
      </c>
      <c r="L3996" s="110">
        <v>163.53883981704712</v>
      </c>
    </row>
    <row r="3997" spans="1:12" ht="15" customHeight="1">
      <c r="A3997" s="90">
        <v>106</v>
      </c>
      <c r="B3997" s="92" t="s">
        <v>4562</v>
      </c>
      <c r="C3997" s="90" t="s">
        <v>82</v>
      </c>
      <c r="D3997" s="90">
        <v>1</v>
      </c>
      <c r="E3997" s="90">
        <v>1</v>
      </c>
      <c r="F3997" s="90" t="s">
        <v>566</v>
      </c>
      <c r="G3997" s="95">
        <v>0</v>
      </c>
      <c r="H3997" s="97">
        <v>0</v>
      </c>
      <c r="I3997" s="97">
        <v>0</v>
      </c>
      <c r="J3997" s="90" t="s">
        <v>8678</v>
      </c>
      <c r="K3997" s="95">
        <v>1.8881144519999999</v>
      </c>
      <c r="L3997" s="110">
        <v>179.0315189361572</v>
      </c>
    </row>
    <row r="3998" spans="1:12" ht="15" customHeight="1">
      <c r="A3998" s="90">
        <v>106</v>
      </c>
      <c r="B3998" s="92" t="s">
        <v>4563</v>
      </c>
      <c r="C3998" s="90" t="s">
        <v>82</v>
      </c>
      <c r="D3998" s="90">
        <v>1</v>
      </c>
      <c r="E3998" s="90">
        <v>1</v>
      </c>
      <c r="F3998" s="90" t="s">
        <v>566</v>
      </c>
      <c r="G3998" s="95">
        <v>3.2612605000000003E-2</v>
      </c>
      <c r="H3998" s="97">
        <v>3.8079473787276434E-2</v>
      </c>
      <c r="I3998" s="97">
        <v>2.7145736212723568E-2</v>
      </c>
      <c r="J3998" s="90" t="s">
        <v>8678</v>
      </c>
      <c r="K3998" s="95">
        <v>2.3132421970000001</v>
      </c>
      <c r="L3998" s="110">
        <v>177.57894992828361</v>
      </c>
    </row>
    <row r="3999" spans="1:12" ht="15" customHeight="1">
      <c r="A3999" s="90">
        <v>106</v>
      </c>
      <c r="B3999" s="92" t="s">
        <v>4564</v>
      </c>
      <c r="C3999" s="90" t="s">
        <v>82</v>
      </c>
      <c r="D3999" s="90">
        <v>1</v>
      </c>
      <c r="E3999" s="90">
        <v>1</v>
      </c>
      <c r="F3999" s="90" t="s">
        <v>566</v>
      </c>
      <c r="G3999" s="95">
        <v>0</v>
      </c>
      <c r="H3999" s="97">
        <v>0</v>
      </c>
      <c r="I3999" s="97">
        <v>0</v>
      </c>
      <c r="J3999" s="90" t="s">
        <v>8678</v>
      </c>
      <c r="K3999" s="95">
        <v>2.9880652429999999</v>
      </c>
      <c r="L3999" s="110">
        <v>166.60390853881836</v>
      </c>
    </row>
    <row r="4000" spans="1:12" ht="15" customHeight="1">
      <c r="A4000" s="90">
        <v>106</v>
      </c>
      <c r="B4000" s="92" t="s">
        <v>4565</v>
      </c>
      <c r="C4000" s="90" t="s">
        <v>82</v>
      </c>
      <c r="D4000" s="90">
        <v>1</v>
      </c>
      <c r="E4000" s="90">
        <v>1</v>
      </c>
      <c r="F4000" s="90" t="s">
        <v>566</v>
      </c>
      <c r="G4000" s="95">
        <v>0</v>
      </c>
      <c r="H4000" s="97">
        <v>0</v>
      </c>
      <c r="I4000" s="97">
        <v>0</v>
      </c>
      <c r="J4000" s="90" t="s">
        <v>8678</v>
      </c>
      <c r="K4000" s="95">
        <v>2.7335486410000001</v>
      </c>
      <c r="L4000" s="110">
        <v>154.14904785156205</v>
      </c>
    </row>
    <row r="4001" spans="1:12" ht="15" customHeight="1">
      <c r="A4001" s="90">
        <v>106</v>
      </c>
      <c r="B4001" s="92" t="s">
        <v>4566</v>
      </c>
      <c r="C4001" s="90" t="s">
        <v>82</v>
      </c>
      <c r="D4001" s="90">
        <v>1</v>
      </c>
      <c r="E4001" s="90">
        <v>1</v>
      </c>
      <c r="F4001" s="90" t="s">
        <v>566</v>
      </c>
      <c r="G4001" s="95">
        <v>0</v>
      </c>
      <c r="H4001" s="97">
        <v>0</v>
      </c>
      <c r="I4001" s="97">
        <v>0</v>
      </c>
      <c r="J4001" s="90" t="s">
        <v>8678</v>
      </c>
      <c r="K4001" s="95">
        <v>2.179358959</v>
      </c>
      <c r="L4001" s="110">
        <v>149.34402465820301</v>
      </c>
    </row>
    <row r="4002" spans="1:12" ht="15" customHeight="1">
      <c r="A4002" s="90">
        <v>106</v>
      </c>
      <c r="B4002" s="92" t="s">
        <v>4567</v>
      </c>
      <c r="C4002" s="90" t="s">
        <v>82</v>
      </c>
      <c r="D4002" s="90">
        <v>1</v>
      </c>
      <c r="E4002" s="90">
        <v>1</v>
      </c>
      <c r="F4002" s="90" t="s">
        <v>566</v>
      </c>
      <c r="G4002" s="95">
        <v>16.223218299999999</v>
      </c>
      <c r="H4002" s="97">
        <v>18.942725243816412</v>
      </c>
      <c r="I4002" s="97">
        <v>13.503711356183587</v>
      </c>
      <c r="J4002" s="90" t="s">
        <v>8678</v>
      </c>
      <c r="K4002" s="95">
        <v>2.4255373480000002</v>
      </c>
      <c r="L4002" s="110">
        <v>140.51574707031199</v>
      </c>
    </row>
    <row r="4003" spans="1:12" ht="15" customHeight="1">
      <c r="A4003" s="90">
        <v>106</v>
      </c>
      <c r="B4003" s="92" t="s">
        <v>4568</v>
      </c>
      <c r="C4003" s="90" t="s">
        <v>82</v>
      </c>
      <c r="D4003" s="90">
        <v>1</v>
      </c>
      <c r="E4003" s="90">
        <v>1</v>
      </c>
      <c r="F4003" s="90" t="s">
        <v>566</v>
      </c>
      <c r="G4003" s="95">
        <v>14.824047370000001</v>
      </c>
      <c r="H4003" s="97">
        <v>17.309010526673941</v>
      </c>
      <c r="I4003" s="97">
        <v>12.339084213326061</v>
      </c>
      <c r="J4003" s="90" t="s">
        <v>8678</v>
      </c>
      <c r="K4003" s="95">
        <v>2.5778381819999998</v>
      </c>
      <c r="L4003" s="110">
        <v>133.42343139648398</v>
      </c>
    </row>
    <row r="4004" spans="1:12" ht="15" customHeight="1">
      <c r="A4004" s="90">
        <v>106</v>
      </c>
      <c r="B4004" s="92" t="s">
        <v>4569</v>
      </c>
      <c r="C4004" s="90" t="s">
        <v>82</v>
      </c>
      <c r="D4004" s="90">
        <v>1</v>
      </c>
      <c r="E4004" s="90">
        <v>1</v>
      </c>
      <c r="F4004" s="90" t="s">
        <v>566</v>
      </c>
      <c r="G4004" s="95">
        <v>47.681890439999997</v>
      </c>
      <c r="H4004" s="97">
        <v>55.674831775559376</v>
      </c>
      <c r="I4004" s="97">
        <v>39.688949104440617</v>
      </c>
      <c r="J4004" s="90" t="s">
        <v>8678</v>
      </c>
      <c r="K4004" s="95">
        <v>2.2387590409999998</v>
      </c>
      <c r="L4004" s="110">
        <v>125.9345703125</v>
      </c>
    </row>
    <row r="4005" spans="1:12" ht="15" customHeight="1">
      <c r="A4005" s="90">
        <v>106</v>
      </c>
      <c r="B4005" s="92" t="s">
        <v>4570</v>
      </c>
      <c r="C4005" s="90" t="s">
        <v>82</v>
      </c>
      <c r="D4005" s="90">
        <v>1</v>
      </c>
      <c r="E4005" s="90">
        <v>1</v>
      </c>
      <c r="F4005" s="90" t="s">
        <v>566</v>
      </c>
      <c r="G4005" s="95">
        <v>26.036547880000001</v>
      </c>
      <c r="H4005" s="97">
        <v>30.401068620787203</v>
      </c>
      <c r="I4005" s="97">
        <v>21.672027139212798</v>
      </c>
      <c r="J4005" s="90" t="s">
        <v>8678</v>
      </c>
      <c r="K4005" s="95">
        <v>1.880218744</v>
      </c>
      <c r="L4005" s="110">
        <v>121.699615478515</v>
      </c>
    </row>
    <row r="4006" spans="1:12" ht="15" customHeight="1">
      <c r="A4006" s="90">
        <v>106</v>
      </c>
      <c r="B4006" s="92" t="s">
        <v>4571</v>
      </c>
      <c r="C4006" s="90" t="s">
        <v>82</v>
      </c>
      <c r="D4006" s="90">
        <v>1</v>
      </c>
      <c r="E4006" s="90">
        <v>1</v>
      </c>
      <c r="F4006" s="90" t="s">
        <v>566</v>
      </c>
      <c r="G4006" s="95">
        <v>0</v>
      </c>
      <c r="H4006" s="97">
        <v>0</v>
      </c>
      <c r="I4006" s="97">
        <v>0</v>
      </c>
      <c r="J4006" s="90" t="s">
        <v>8678</v>
      </c>
      <c r="K4006" s="95">
        <v>1.211052179</v>
      </c>
      <c r="L4006" s="110">
        <v>120.15277099609301</v>
      </c>
    </row>
    <row r="4007" spans="1:12" ht="15" customHeight="1">
      <c r="A4007" s="90">
        <v>106</v>
      </c>
      <c r="B4007" s="92" t="s">
        <v>4572</v>
      </c>
      <c r="C4007" s="90" t="s">
        <v>82</v>
      </c>
      <c r="D4007" s="90">
        <v>1</v>
      </c>
      <c r="E4007" s="90">
        <v>1</v>
      </c>
      <c r="F4007" s="90" t="s">
        <v>566</v>
      </c>
      <c r="G4007" s="95">
        <v>2.4210485830000001</v>
      </c>
      <c r="H4007" s="97">
        <v>2.8268902792055788</v>
      </c>
      <c r="I4007" s="97">
        <v>2.0152068867944215</v>
      </c>
      <c r="J4007" s="90" t="s">
        <v>8678</v>
      </c>
      <c r="K4007" s="95">
        <v>0.99774330899999997</v>
      </c>
      <c r="L4007" s="110">
        <v>165.14265847206116</v>
      </c>
    </row>
    <row r="4008" spans="1:12" ht="15" customHeight="1">
      <c r="A4008" s="90">
        <v>106</v>
      </c>
      <c r="B4008" s="92" t="s">
        <v>4573</v>
      </c>
      <c r="C4008" s="90" t="s">
        <v>82</v>
      </c>
      <c r="D4008" s="90">
        <v>1</v>
      </c>
      <c r="E4008" s="90">
        <v>1</v>
      </c>
      <c r="F4008" s="90" t="s">
        <v>566</v>
      </c>
      <c r="G4008" s="95">
        <v>0</v>
      </c>
      <c r="H4008" s="97">
        <v>0</v>
      </c>
      <c r="I4008" s="97">
        <v>0</v>
      </c>
      <c r="J4008" s="90" t="s">
        <v>8678</v>
      </c>
      <c r="K4008" s="95">
        <v>0.96214759299999997</v>
      </c>
      <c r="L4008" s="110">
        <v>160.51321411132801</v>
      </c>
    </row>
    <row r="4009" spans="1:12" ht="15" customHeight="1">
      <c r="A4009" s="90">
        <v>106</v>
      </c>
      <c r="B4009" s="92" t="s">
        <v>4574</v>
      </c>
      <c r="C4009" s="90" t="s">
        <v>82</v>
      </c>
      <c r="D4009" s="90">
        <v>1</v>
      </c>
      <c r="E4009" s="90">
        <v>1</v>
      </c>
      <c r="F4009" s="90" t="s">
        <v>566</v>
      </c>
      <c r="G4009" s="95">
        <v>0</v>
      </c>
      <c r="H4009" s="97">
        <v>0</v>
      </c>
      <c r="I4009" s="97">
        <v>0</v>
      </c>
      <c r="J4009" s="90" t="s">
        <v>8678</v>
      </c>
      <c r="K4009" s="95">
        <v>1.1141920089999999</v>
      </c>
      <c r="L4009" s="110">
        <v>170.46223449707031</v>
      </c>
    </row>
    <row r="4010" spans="1:12" ht="15" customHeight="1">
      <c r="A4010" s="90">
        <v>107</v>
      </c>
      <c r="B4010" s="92" t="s">
        <v>4575</v>
      </c>
      <c r="C4010" s="90" t="s">
        <v>82</v>
      </c>
      <c r="D4010" s="90">
        <v>1</v>
      </c>
      <c r="E4010" s="90">
        <v>1</v>
      </c>
      <c r="F4010" s="90" t="s">
        <v>566</v>
      </c>
      <c r="G4010" s="95">
        <v>3.1702204420000002</v>
      </c>
      <c r="H4010" s="97">
        <v>3.7016462260842675</v>
      </c>
      <c r="I4010" s="97">
        <v>2.6387946579157329</v>
      </c>
      <c r="J4010" s="90" t="s">
        <v>8678</v>
      </c>
      <c r="K4010" s="95">
        <v>2.733740091</v>
      </c>
      <c r="L4010" s="110">
        <v>282.89621734619101</v>
      </c>
    </row>
    <row r="4011" spans="1:12" ht="15" customHeight="1">
      <c r="A4011" s="90">
        <v>107</v>
      </c>
      <c r="B4011" s="92" t="s">
        <v>4576</v>
      </c>
      <c r="C4011" s="90" t="s">
        <v>82</v>
      </c>
      <c r="D4011" s="90">
        <v>1</v>
      </c>
      <c r="E4011" s="90">
        <v>1</v>
      </c>
      <c r="F4011" s="90" t="s">
        <v>566</v>
      </c>
      <c r="G4011" s="95">
        <v>9.3255109140000005</v>
      </c>
      <c r="H4011" s="97">
        <v>10.888751401570753</v>
      </c>
      <c r="I4011" s="97">
        <v>7.7622704264292492</v>
      </c>
      <c r="J4011" s="90" t="s">
        <v>8678</v>
      </c>
      <c r="K4011" s="95">
        <v>2.9916882509999998</v>
      </c>
      <c r="L4011" s="110">
        <v>279.20654296875</v>
      </c>
    </row>
    <row r="4012" spans="1:12" ht="15" customHeight="1">
      <c r="A4012" s="90">
        <v>107</v>
      </c>
      <c r="B4012" s="92" t="s">
        <v>4577</v>
      </c>
      <c r="C4012" s="90" t="s">
        <v>82</v>
      </c>
      <c r="D4012" s="90">
        <v>1</v>
      </c>
      <c r="E4012" s="90">
        <v>1</v>
      </c>
      <c r="F4012" s="90" t="s">
        <v>566</v>
      </c>
      <c r="G4012" s="95">
        <v>0.81420015099999998</v>
      </c>
      <c r="H4012" s="97">
        <v>0.95068496698135618</v>
      </c>
      <c r="I4012" s="97">
        <v>0.67771533501864378</v>
      </c>
      <c r="J4012" s="90" t="s">
        <v>8678</v>
      </c>
      <c r="K4012" s="95">
        <v>3.2130253309999999</v>
      </c>
      <c r="L4012" s="110">
        <v>279.60568237304597</v>
      </c>
    </row>
    <row r="4013" spans="1:12" ht="15" customHeight="1">
      <c r="A4013" s="90">
        <v>107</v>
      </c>
      <c r="B4013" s="92" t="s">
        <v>4578</v>
      </c>
      <c r="C4013" s="90" t="s">
        <v>82</v>
      </c>
      <c r="D4013" s="90">
        <v>1</v>
      </c>
      <c r="E4013" s="90">
        <v>1</v>
      </c>
      <c r="F4013" s="90" t="s">
        <v>566</v>
      </c>
      <c r="G4013" s="95">
        <v>3.3885567050000001</v>
      </c>
      <c r="H4013" s="97">
        <v>3.9565823160936486</v>
      </c>
      <c r="I4013" s="97">
        <v>2.8205310939063515</v>
      </c>
      <c r="J4013" s="90" t="s">
        <v>8678</v>
      </c>
      <c r="K4013" s="95">
        <v>3.032461643</v>
      </c>
      <c r="L4013" s="110">
        <v>287.21051788329999</v>
      </c>
    </row>
    <row r="4014" spans="1:12" ht="15" customHeight="1">
      <c r="A4014" s="90">
        <v>107</v>
      </c>
      <c r="B4014" s="92" t="s">
        <v>4579</v>
      </c>
      <c r="C4014" s="90" t="s">
        <v>82</v>
      </c>
      <c r="D4014" s="90">
        <v>1</v>
      </c>
      <c r="E4014" s="90">
        <v>1</v>
      </c>
      <c r="F4014" s="90" t="s">
        <v>566</v>
      </c>
      <c r="G4014" s="95">
        <v>1.046720393</v>
      </c>
      <c r="H4014" s="97">
        <v>1.2221827041369797</v>
      </c>
      <c r="I4014" s="97">
        <v>0.87125808186302023</v>
      </c>
      <c r="J4014" s="90" t="s">
        <v>8678</v>
      </c>
      <c r="K4014" s="95">
        <v>2.7873179910000001</v>
      </c>
      <c r="L4014" s="110">
        <v>271.72816467285099</v>
      </c>
    </row>
    <row r="4015" spans="1:12" ht="15" customHeight="1">
      <c r="A4015" s="90">
        <v>107</v>
      </c>
      <c r="B4015" s="92" t="s">
        <v>4580</v>
      </c>
      <c r="C4015" s="90" t="s">
        <v>82</v>
      </c>
      <c r="D4015" s="90">
        <v>1</v>
      </c>
      <c r="E4015" s="90">
        <v>1</v>
      </c>
      <c r="F4015" s="90" t="s">
        <v>566</v>
      </c>
      <c r="G4015" s="95">
        <v>6.2006645840000001</v>
      </c>
      <c r="H4015" s="97">
        <v>7.2400853746617706</v>
      </c>
      <c r="I4015" s="97">
        <v>5.1612437933382296</v>
      </c>
      <c r="J4015" s="90" t="s">
        <v>8678</v>
      </c>
      <c r="K4015" s="95">
        <v>2.60951376</v>
      </c>
      <c r="L4015" s="110">
        <v>278.67631530761702</v>
      </c>
    </row>
    <row r="4016" spans="1:12" ht="15" customHeight="1">
      <c r="A4016" s="90">
        <v>107</v>
      </c>
      <c r="B4016" s="92" t="s">
        <v>4581</v>
      </c>
      <c r="C4016" s="90" t="s">
        <v>82</v>
      </c>
      <c r="D4016" s="90">
        <v>1</v>
      </c>
      <c r="E4016" s="90">
        <v>1</v>
      </c>
      <c r="F4016" s="90" t="s">
        <v>566</v>
      </c>
      <c r="G4016" s="95">
        <v>70.495972769999995</v>
      </c>
      <c r="H4016" s="97">
        <v>82.313251186274996</v>
      </c>
      <c r="I4016" s="97">
        <v>58.678694353724985</v>
      </c>
      <c r="J4016" s="90" t="s">
        <v>8678</v>
      </c>
      <c r="K4016" s="95">
        <v>2.7783117289999999</v>
      </c>
      <c r="L4016" s="110">
        <v>265.59953308105401</v>
      </c>
    </row>
    <row r="4017" spans="1:12" ht="15" customHeight="1">
      <c r="A4017" s="90">
        <v>107</v>
      </c>
      <c r="B4017" s="92" t="s">
        <v>4582</v>
      </c>
      <c r="C4017" s="90" t="s">
        <v>82</v>
      </c>
      <c r="D4017" s="90">
        <v>1</v>
      </c>
      <c r="E4017" s="90">
        <v>1</v>
      </c>
      <c r="F4017" s="90" t="s">
        <v>566</v>
      </c>
      <c r="G4017" s="95">
        <v>69.521680930000002</v>
      </c>
      <c r="H4017" s="97">
        <v>81.175638273033726</v>
      </c>
      <c r="I4017" s="97">
        <v>57.867723586966278</v>
      </c>
      <c r="J4017" s="90" t="s">
        <v>8678</v>
      </c>
      <c r="K4017" s="95">
        <v>3.1351296899999999</v>
      </c>
      <c r="L4017" s="110">
        <v>275.56758117675702</v>
      </c>
    </row>
    <row r="4018" spans="1:12" ht="15" customHeight="1">
      <c r="A4018" s="90">
        <v>107</v>
      </c>
      <c r="B4018" s="92" t="s">
        <v>4583</v>
      </c>
      <c r="C4018" s="90" t="s">
        <v>82</v>
      </c>
      <c r="D4018" s="90">
        <v>1</v>
      </c>
      <c r="E4018" s="90">
        <v>1</v>
      </c>
      <c r="F4018" s="90" t="s">
        <v>566</v>
      </c>
      <c r="G4018" s="95">
        <v>88.538233489999996</v>
      </c>
      <c r="H4018" s="97">
        <v>103.37994592441221</v>
      </c>
      <c r="I4018" s="97">
        <v>73.69652105558778</v>
      </c>
      <c r="J4018" s="90" t="s">
        <v>8678</v>
      </c>
      <c r="K4018" s="95">
        <v>3.0743248460000001</v>
      </c>
      <c r="L4018" s="110">
        <v>264.59356689453102</v>
      </c>
    </row>
    <row r="4019" spans="1:12" ht="15" customHeight="1">
      <c r="A4019" s="90">
        <v>107</v>
      </c>
      <c r="B4019" s="92" t="s">
        <v>4584</v>
      </c>
      <c r="C4019" s="90" t="s">
        <v>82</v>
      </c>
      <c r="D4019" s="90">
        <v>1</v>
      </c>
      <c r="E4019" s="90">
        <v>1</v>
      </c>
      <c r="F4019" s="90" t="s">
        <v>566</v>
      </c>
      <c r="G4019" s="95">
        <v>75.632332059999996</v>
      </c>
      <c r="H4019" s="97">
        <v>88.310621189241303</v>
      </c>
      <c r="I4019" s="97">
        <v>62.954042930758689</v>
      </c>
      <c r="J4019" s="90" t="s">
        <v>8678</v>
      </c>
      <c r="K4019" s="95">
        <v>2.7625086310000002</v>
      </c>
      <c r="L4019" s="110">
        <v>270.67054748535099</v>
      </c>
    </row>
    <row r="4020" spans="1:12" ht="15" customHeight="1">
      <c r="A4020" s="90">
        <v>107</v>
      </c>
      <c r="B4020" s="92" t="s">
        <v>4585</v>
      </c>
      <c r="C4020" s="90" t="s">
        <v>82</v>
      </c>
      <c r="D4020" s="90">
        <v>1</v>
      </c>
      <c r="E4020" s="90">
        <v>1</v>
      </c>
      <c r="F4020" s="90" t="s">
        <v>566</v>
      </c>
      <c r="G4020" s="95">
        <v>70.378784460000006</v>
      </c>
      <c r="H4020" s="97">
        <v>82.176418535868208</v>
      </c>
      <c r="I4020" s="97">
        <v>58.581150384131803</v>
      </c>
      <c r="J4020" s="90" t="s">
        <v>8678</v>
      </c>
      <c r="K4020" s="95">
        <v>2.8878786559999998</v>
      </c>
      <c r="L4020" s="110">
        <v>271.987510681152</v>
      </c>
    </row>
    <row r="4021" spans="1:12" ht="15" customHeight="1">
      <c r="A4021" s="90">
        <v>107</v>
      </c>
      <c r="B4021" s="92" t="s">
        <v>4586</v>
      </c>
      <c r="C4021" s="90" t="s">
        <v>82</v>
      </c>
      <c r="D4021" s="90">
        <v>1</v>
      </c>
      <c r="E4021" s="90">
        <v>1</v>
      </c>
      <c r="F4021" s="90" t="s">
        <v>566</v>
      </c>
      <c r="G4021" s="95">
        <v>53.885967530000002</v>
      </c>
      <c r="H4021" s="97">
        <v>62.918901696465653</v>
      </c>
      <c r="I4021" s="97">
        <v>44.853033363534351</v>
      </c>
      <c r="J4021" s="90" t="s">
        <v>8678</v>
      </c>
      <c r="K4021" s="95">
        <v>2.7000622750000001</v>
      </c>
      <c r="L4021" s="110">
        <v>269.48723602294899</v>
      </c>
    </row>
    <row r="4022" spans="1:12" ht="15" customHeight="1">
      <c r="A4022" s="90">
        <v>107</v>
      </c>
      <c r="B4022" s="92" t="s">
        <v>4587</v>
      </c>
      <c r="C4022" s="90" t="s">
        <v>82</v>
      </c>
      <c r="D4022" s="90">
        <v>1</v>
      </c>
      <c r="E4022" s="90">
        <v>1</v>
      </c>
      <c r="F4022" s="90" t="s">
        <v>566</v>
      </c>
      <c r="G4022" s="95">
        <v>41.117259619999999</v>
      </c>
      <c r="H4022" s="97">
        <v>48.009768305979534</v>
      </c>
      <c r="I4022" s="97">
        <v>34.224750934020463</v>
      </c>
      <c r="J4022" s="90" t="s">
        <v>8678</v>
      </c>
      <c r="K4022" s="95">
        <v>2.6747148040000002</v>
      </c>
      <c r="L4022" s="110">
        <v>289.00811767578102</v>
      </c>
    </row>
    <row r="4023" spans="1:12" ht="15" customHeight="1">
      <c r="A4023" s="90">
        <v>107</v>
      </c>
      <c r="B4023" s="92" t="s">
        <v>4588</v>
      </c>
      <c r="C4023" s="90" t="s">
        <v>82</v>
      </c>
      <c r="D4023" s="90">
        <v>1</v>
      </c>
      <c r="E4023" s="90">
        <v>1</v>
      </c>
      <c r="F4023" s="90" t="s">
        <v>566</v>
      </c>
      <c r="G4023" s="95">
        <v>51.690768390000002</v>
      </c>
      <c r="H4023" s="97">
        <v>60.35572012573612</v>
      </c>
      <c r="I4023" s="97">
        <v>43.025816654263885</v>
      </c>
      <c r="J4023" s="90" t="s">
        <v>8678</v>
      </c>
      <c r="K4023" s="95">
        <v>2.9051439760000002</v>
      </c>
      <c r="L4023" s="110">
        <v>296.50424194335903</v>
      </c>
    </row>
    <row r="4024" spans="1:12" ht="15" customHeight="1">
      <c r="A4024" s="90">
        <v>107</v>
      </c>
      <c r="B4024" s="92" t="s">
        <v>4589</v>
      </c>
      <c r="C4024" s="90" t="s">
        <v>82</v>
      </c>
      <c r="D4024" s="90">
        <v>1</v>
      </c>
      <c r="E4024" s="90">
        <v>1</v>
      </c>
      <c r="F4024" s="90" t="s">
        <v>566</v>
      </c>
      <c r="G4024" s="95">
        <v>78.50974368</v>
      </c>
      <c r="H4024" s="97">
        <v>91.670374890578401</v>
      </c>
      <c r="I4024" s="97">
        <v>65.349112469421598</v>
      </c>
      <c r="J4024" s="90" t="s">
        <v>8678</v>
      </c>
      <c r="K4024" s="95">
        <v>3.116420507</v>
      </c>
      <c r="L4024" s="110">
        <v>291.03041076660099</v>
      </c>
    </row>
    <row r="4025" spans="1:12" ht="15" customHeight="1">
      <c r="A4025" s="90">
        <v>107</v>
      </c>
      <c r="B4025" s="92" t="s">
        <v>4590</v>
      </c>
      <c r="C4025" s="90" t="s">
        <v>82</v>
      </c>
      <c r="D4025" s="90">
        <v>1</v>
      </c>
      <c r="E4025" s="90">
        <v>1</v>
      </c>
      <c r="F4025" s="90" t="s">
        <v>566</v>
      </c>
      <c r="G4025" s="95">
        <v>68.288717439999999</v>
      </c>
      <c r="H4025" s="97">
        <v>79.735992439831378</v>
      </c>
      <c r="I4025" s="97">
        <v>56.84144244016862</v>
      </c>
      <c r="J4025" s="90" t="s">
        <v>8678</v>
      </c>
      <c r="K4025" s="95">
        <v>2.9823553559999998</v>
      </c>
      <c r="L4025" s="110">
        <v>300.82746887206997</v>
      </c>
    </row>
    <row r="4026" spans="1:12" ht="15" customHeight="1">
      <c r="A4026" s="90">
        <v>107</v>
      </c>
      <c r="B4026" s="92" t="s">
        <v>4591</v>
      </c>
      <c r="C4026" s="90" t="s">
        <v>82</v>
      </c>
      <c r="D4026" s="90">
        <v>1</v>
      </c>
      <c r="E4026" s="90">
        <v>1</v>
      </c>
      <c r="F4026" s="90" t="s">
        <v>566</v>
      </c>
      <c r="G4026" s="95">
        <v>58.192174190000003</v>
      </c>
      <c r="H4026" s="97">
        <v>67.946960130683493</v>
      </c>
      <c r="I4026" s="97">
        <v>48.437388249316506</v>
      </c>
      <c r="J4026" s="90" t="s">
        <v>8678</v>
      </c>
      <c r="K4026" s="95">
        <v>2.9958179</v>
      </c>
      <c r="L4026" s="110">
        <v>300.24914550781199</v>
      </c>
    </row>
    <row r="4027" spans="1:12" ht="15" customHeight="1">
      <c r="A4027" s="90">
        <v>107</v>
      </c>
      <c r="B4027" s="92" t="s">
        <v>4592</v>
      </c>
      <c r="C4027" s="90" t="s">
        <v>82</v>
      </c>
      <c r="D4027" s="90">
        <v>1</v>
      </c>
      <c r="E4027" s="90">
        <v>1</v>
      </c>
      <c r="F4027" s="90" t="s">
        <v>566</v>
      </c>
      <c r="G4027" s="95">
        <v>48.915682889999999</v>
      </c>
      <c r="H4027" s="97">
        <v>57.115445527779258</v>
      </c>
      <c r="I4027" s="97">
        <v>40.715920252220741</v>
      </c>
      <c r="J4027" s="90" t="s">
        <v>8678</v>
      </c>
      <c r="K4027" s="95">
        <v>2.8529329300000001</v>
      </c>
      <c r="L4027" s="110">
        <v>300.09968566894497</v>
      </c>
    </row>
    <row r="4028" spans="1:12" ht="15" customHeight="1">
      <c r="A4028" s="90">
        <v>107</v>
      </c>
      <c r="B4028" s="92" t="s">
        <v>4593</v>
      </c>
      <c r="C4028" s="90" t="s">
        <v>82</v>
      </c>
      <c r="D4028" s="90">
        <v>1</v>
      </c>
      <c r="E4028" s="90">
        <v>1</v>
      </c>
      <c r="F4028" s="90" t="s">
        <v>566</v>
      </c>
      <c r="G4028" s="95">
        <v>56.44221589</v>
      </c>
      <c r="H4028" s="97">
        <v>65.90365536512806</v>
      </c>
      <c r="I4028" s="97">
        <v>46.980776414871933</v>
      </c>
      <c r="J4028" s="90" t="s">
        <v>8678</v>
      </c>
      <c r="K4028" s="95">
        <v>2.7569942470000002</v>
      </c>
      <c r="L4028" s="110">
        <v>297.02996826171801</v>
      </c>
    </row>
    <row r="4029" spans="1:12" ht="15" customHeight="1">
      <c r="A4029" s="90">
        <v>107</v>
      </c>
      <c r="B4029" s="92" t="s">
        <v>4594</v>
      </c>
      <c r="C4029" s="90" t="s">
        <v>82</v>
      </c>
      <c r="D4029" s="90">
        <v>1</v>
      </c>
      <c r="E4029" s="90">
        <v>1</v>
      </c>
      <c r="F4029" s="90" t="s">
        <v>566</v>
      </c>
      <c r="G4029" s="95">
        <v>42.639232669999998</v>
      </c>
      <c r="H4029" s="97">
        <v>49.78687052956505</v>
      </c>
      <c r="I4029" s="97">
        <v>35.491594810434947</v>
      </c>
      <c r="J4029" s="90" t="s">
        <v>8678</v>
      </c>
      <c r="K4029" s="95">
        <v>2.1189091210000002</v>
      </c>
      <c r="L4029" s="110">
        <v>302.41831970214798</v>
      </c>
    </row>
    <row r="4030" spans="1:12" ht="15" customHeight="1">
      <c r="A4030" s="90">
        <v>107</v>
      </c>
      <c r="B4030" s="92" t="s">
        <v>4595</v>
      </c>
      <c r="C4030" s="90" t="s">
        <v>82</v>
      </c>
      <c r="D4030" s="90">
        <v>1</v>
      </c>
      <c r="E4030" s="90">
        <v>1</v>
      </c>
      <c r="F4030" s="90" t="s">
        <v>566</v>
      </c>
      <c r="G4030" s="95">
        <v>33.048386350000001</v>
      </c>
      <c r="H4030" s="97">
        <v>38.588305402975607</v>
      </c>
      <c r="I4030" s="97">
        <v>27.508467297024396</v>
      </c>
      <c r="J4030" s="90" t="s">
        <v>8678</v>
      </c>
      <c r="K4030" s="95">
        <v>2.1752440929999999</v>
      </c>
      <c r="L4030" s="110">
        <v>299.769287109375</v>
      </c>
    </row>
    <row r="4031" spans="1:12" ht="15" customHeight="1">
      <c r="A4031" s="90">
        <v>107</v>
      </c>
      <c r="B4031" s="92" t="s">
        <v>4596</v>
      </c>
      <c r="C4031" s="90" t="s">
        <v>82</v>
      </c>
      <c r="D4031" s="90">
        <v>1</v>
      </c>
      <c r="E4031" s="90">
        <v>1</v>
      </c>
      <c r="F4031" s="90" t="s">
        <v>566</v>
      </c>
      <c r="G4031" s="95">
        <v>24.914343970000001</v>
      </c>
      <c r="H4031" s="97">
        <v>29.090749056470763</v>
      </c>
      <c r="I4031" s="97">
        <v>20.737938883529239</v>
      </c>
      <c r="J4031" s="90" t="s">
        <v>8678</v>
      </c>
      <c r="K4031" s="95">
        <v>1.9471753839999999</v>
      </c>
      <c r="L4031" s="110">
        <v>286.61846160888598</v>
      </c>
    </row>
    <row r="4032" spans="1:12" ht="15" customHeight="1">
      <c r="A4032" s="90">
        <v>107</v>
      </c>
      <c r="B4032" s="92" t="s">
        <v>4597</v>
      </c>
      <c r="C4032" s="90" t="s">
        <v>82</v>
      </c>
      <c r="D4032" s="90">
        <v>1</v>
      </c>
      <c r="E4032" s="90">
        <v>1</v>
      </c>
      <c r="F4032" s="90" t="s">
        <v>566</v>
      </c>
      <c r="G4032" s="95">
        <v>18.855019309999999</v>
      </c>
      <c r="H4032" s="97">
        <v>22.015696494460837</v>
      </c>
      <c r="I4032" s="97">
        <v>15.694342125539162</v>
      </c>
      <c r="J4032" s="90" t="s">
        <v>8678</v>
      </c>
      <c r="K4032" s="95">
        <v>1.8067854640000001</v>
      </c>
      <c r="L4032" s="110">
        <v>312.06072998046801</v>
      </c>
    </row>
    <row r="4033" spans="1:12" ht="15" customHeight="1">
      <c r="A4033" s="90">
        <v>107</v>
      </c>
      <c r="B4033" s="92" t="s">
        <v>4598</v>
      </c>
      <c r="C4033" s="90" t="s">
        <v>82</v>
      </c>
      <c r="D4033" s="90">
        <v>1</v>
      </c>
      <c r="E4033" s="90">
        <v>1</v>
      </c>
      <c r="F4033" s="90" t="s">
        <v>566</v>
      </c>
      <c r="G4033" s="95">
        <v>29.157118149999999</v>
      </c>
      <c r="H4033" s="97">
        <v>34.044741789423043</v>
      </c>
      <c r="I4033" s="97">
        <v>24.269494510576955</v>
      </c>
      <c r="J4033" s="90" t="s">
        <v>8678</v>
      </c>
      <c r="K4033" s="95">
        <v>2.4196116920000001</v>
      </c>
      <c r="L4033" s="110">
        <v>300.63113403320301</v>
      </c>
    </row>
    <row r="4034" spans="1:12" ht="15" customHeight="1">
      <c r="A4034" s="90">
        <v>107</v>
      </c>
      <c r="B4034" s="92" t="s">
        <v>4599</v>
      </c>
      <c r="C4034" s="90" t="s">
        <v>82</v>
      </c>
      <c r="D4034" s="90">
        <v>1</v>
      </c>
      <c r="E4034" s="90">
        <v>1</v>
      </c>
      <c r="F4034" s="90" t="s">
        <v>566</v>
      </c>
      <c r="G4034" s="95">
        <v>30.924971580000001</v>
      </c>
      <c r="H4034" s="97">
        <v>36.108941455393662</v>
      </c>
      <c r="I4034" s="97">
        <v>25.741001704606337</v>
      </c>
      <c r="J4034" s="90" t="s">
        <v>8678</v>
      </c>
      <c r="K4034" s="95">
        <v>2.2180349829999999</v>
      </c>
      <c r="L4034" s="110">
        <v>303.64669799804597</v>
      </c>
    </row>
    <row r="4035" spans="1:12" ht="15" customHeight="1">
      <c r="A4035" s="90">
        <v>107</v>
      </c>
      <c r="B4035" s="92" t="s">
        <v>4600</v>
      </c>
      <c r="C4035" s="90" t="s">
        <v>82</v>
      </c>
      <c r="D4035" s="90">
        <v>1</v>
      </c>
      <c r="E4035" s="90">
        <v>1</v>
      </c>
      <c r="F4035" s="90" t="s">
        <v>566</v>
      </c>
      <c r="G4035" s="95">
        <v>27.835535889999999</v>
      </c>
      <c r="H4035" s="97">
        <v>32.501621973407133</v>
      </c>
      <c r="I4035" s="97">
        <v>23.169449806592866</v>
      </c>
      <c r="J4035" s="90" t="s">
        <v>8678</v>
      </c>
      <c r="K4035" s="95">
        <v>1.7680889369999999</v>
      </c>
      <c r="L4035" s="110">
        <v>298.41262817382801</v>
      </c>
    </row>
    <row r="4036" spans="1:12" ht="15" customHeight="1">
      <c r="A4036" s="90">
        <v>107</v>
      </c>
      <c r="B4036" s="92" t="s">
        <v>4601</v>
      </c>
      <c r="C4036" s="90" t="s">
        <v>82</v>
      </c>
      <c r="D4036" s="90">
        <v>1</v>
      </c>
      <c r="E4036" s="90">
        <v>1</v>
      </c>
      <c r="F4036" s="90" t="s">
        <v>566</v>
      </c>
      <c r="G4036" s="95">
        <v>10.66706602</v>
      </c>
      <c r="H4036" s="97">
        <v>12.45519212266966</v>
      </c>
      <c r="I4036" s="97">
        <v>8.8789399173303405</v>
      </c>
      <c r="J4036" s="90" t="s">
        <v>8678</v>
      </c>
      <c r="K4036" s="95">
        <v>1.8513950109999999</v>
      </c>
      <c r="L4036" s="110">
        <v>302.76272583007801</v>
      </c>
    </row>
    <row r="4037" spans="1:12" ht="15" customHeight="1">
      <c r="A4037" s="90">
        <v>107</v>
      </c>
      <c r="B4037" s="92" t="s">
        <v>4602</v>
      </c>
      <c r="C4037" s="90" t="s">
        <v>82</v>
      </c>
      <c r="D4037" s="90">
        <v>1</v>
      </c>
      <c r="E4037" s="90">
        <v>1</v>
      </c>
      <c r="F4037" s="90" t="s">
        <v>566</v>
      </c>
      <c r="G4037" s="95">
        <v>5.3248152920000003</v>
      </c>
      <c r="H4037" s="97">
        <v>6.2174169875053744</v>
      </c>
      <c r="I4037" s="97">
        <v>4.4322135964946261</v>
      </c>
      <c r="J4037" s="90" t="s">
        <v>8678</v>
      </c>
      <c r="K4037" s="95">
        <v>1.5048404929999999</v>
      </c>
      <c r="L4037" s="110">
        <v>315.08572387695301</v>
      </c>
    </row>
    <row r="4038" spans="1:12" ht="15" customHeight="1">
      <c r="A4038" s="90">
        <v>107</v>
      </c>
      <c r="B4038" s="92" t="s">
        <v>4603</v>
      </c>
      <c r="C4038" s="90" t="s">
        <v>82</v>
      </c>
      <c r="D4038" s="90">
        <v>1</v>
      </c>
      <c r="E4038" s="90">
        <v>1</v>
      </c>
      <c r="F4038" s="90" t="s">
        <v>566</v>
      </c>
      <c r="G4038" s="95">
        <v>2.5233980030000001</v>
      </c>
      <c r="H4038" s="97">
        <v>2.9463965883775369</v>
      </c>
      <c r="I4038" s="97">
        <v>2.1003994176224632</v>
      </c>
      <c r="J4038" s="90" t="s">
        <v>8678</v>
      </c>
      <c r="K4038" s="95">
        <v>1.9540559049999999</v>
      </c>
      <c r="L4038" s="110">
        <v>330.63401794433503</v>
      </c>
    </row>
    <row r="4039" spans="1:12" ht="15" customHeight="1">
      <c r="A4039" s="90">
        <v>107</v>
      </c>
      <c r="B4039" s="92" t="s">
        <v>4604</v>
      </c>
      <c r="C4039" s="90" t="s">
        <v>82</v>
      </c>
      <c r="D4039" s="90">
        <v>1</v>
      </c>
      <c r="E4039" s="90">
        <v>1</v>
      </c>
      <c r="F4039" s="90" t="s">
        <v>566</v>
      </c>
      <c r="G4039" s="95">
        <v>5.4173958080000002</v>
      </c>
      <c r="H4039" s="97">
        <v>6.3255168259646002</v>
      </c>
      <c r="I4039" s="97">
        <v>4.5092747900354002</v>
      </c>
      <c r="J4039" s="90" t="s">
        <v>8678</v>
      </c>
      <c r="K4039" s="95">
        <v>2.6561324599999998</v>
      </c>
      <c r="L4039" s="110">
        <v>322.482818603515</v>
      </c>
    </row>
    <row r="4040" spans="1:12" ht="15" customHeight="1">
      <c r="A4040" s="90">
        <v>107</v>
      </c>
      <c r="B4040" s="92" t="s">
        <v>4605</v>
      </c>
      <c r="C4040" s="90" t="s">
        <v>82</v>
      </c>
      <c r="D4040" s="90">
        <v>1</v>
      </c>
      <c r="E4040" s="90">
        <v>1</v>
      </c>
      <c r="F4040" s="90" t="s">
        <v>566</v>
      </c>
      <c r="G4040" s="95">
        <v>2.8115471940000001</v>
      </c>
      <c r="H4040" s="97">
        <v>3.2828483856353583</v>
      </c>
      <c r="I4040" s="97">
        <v>2.3402460023646419</v>
      </c>
      <c r="J4040" s="90" t="s">
        <v>8678</v>
      </c>
      <c r="K4040" s="95">
        <v>2.5371356010000001</v>
      </c>
      <c r="L4040" s="110">
        <v>324.20361328125</v>
      </c>
    </row>
    <row r="4041" spans="1:12" ht="15" customHeight="1">
      <c r="A4041" s="90">
        <v>107</v>
      </c>
      <c r="B4041" s="92" t="s">
        <v>4606</v>
      </c>
      <c r="C4041" s="90" t="s">
        <v>82</v>
      </c>
      <c r="D4041" s="90">
        <v>1</v>
      </c>
      <c r="E4041" s="90">
        <v>1</v>
      </c>
      <c r="F4041" s="90" t="s">
        <v>566</v>
      </c>
      <c r="G4041" s="95">
        <v>0</v>
      </c>
      <c r="H4041" s="97">
        <v>0</v>
      </c>
      <c r="I4041" s="97">
        <v>0</v>
      </c>
      <c r="J4041" s="90" t="s">
        <v>8678</v>
      </c>
      <c r="K4041" s="95">
        <v>2.2325565809999999</v>
      </c>
      <c r="L4041" s="110">
        <v>325.01396179199196</v>
      </c>
    </row>
    <row r="4042" spans="1:12" ht="15" customHeight="1">
      <c r="A4042" s="90">
        <v>107</v>
      </c>
      <c r="B4042" s="92" t="s">
        <v>4607</v>
      </c>
      <c r="C4042" s="90" t="s">
        <v>82</v>
      </c>
      <c r="D4042" s="90">
        <v>1</v>
      </c>
      <c r="E4042" s="90">
        <v>1</v>
      </c>
      <c r="F4042" s="90" t="s">
        <v>566</v>
      </c>
      <c r="G4042" s="95">
        <v>3.961438727</v>
      </c>
      <c r="H4042" s="97">
        <v>4.6254968643166725</v>
      </c>
      <c r="I4042" s="97">
        <v>3.2973805896833279</v>
      </c>
      <c r="J4042" s="90" t="s">
        <v>8678</v>
      </c>
      <c r="K4042" s="95">
        <v>2.189019203</v>
      </c>
      <c r="L4042" s="110">
        <v>313.03350830078102</v>
      </c>
    </row>
    <row r="4043" spans="1:12" ht="15" customHeight="1">
      <c r="A4043" s="90">
        <v>107</v>
      </c>
      <c r="B4043" s="92" t="s">
        <v>4608</v>
      </c>
      <c r="C4043" s="90" t="s">
        <v>82</v>
      </c>
      <c r="D4043" s="90">
        <v>1</v>
      </c>
      <c r="E4043" s="90">
        <v>1</v>
      </c>
      <c r="F4043" s="90" t="s">
        <v>566</v>
      </c>
      <c r="G4043" s="95">
        <v>6.4758794870000003</v>
      </c>
      <c r="H4043" s="97">
        <v>7.5614347021581896</v>
      </c>
      <c r="I4043" s="97">
        <v>5.390324271841811</v>
      </c>
      <c r="J4043" s="90" t="s">
        <v>8678</v>
      </c>
      <c r="K4043" s="95">
        <v>2.4452562329999998</v>
      </c>
      <c r="L4043" s="110">
        <v>309.88748168945301</v>
      </c>
    </row>
    <row r="4044" spans="1:12" ht="15" customHeight="1">
      <c r="A4044" s="90">
        <v>107</v>
      </c>
      <c r="B4044" s="92" t="s">
        <v>4609</v>
      </c>
      <c r="C4044" s="90" t="s">
        <v>82</v>
      </c>
      <c r="D4044" s="90">
        <v>1</v>
      </c>
      <c r="E4044" s="90">
        <v>1</v>
      </c>
      <c r="F4044" s="90" t="s">
        <v>566</v>
      </c>
      <c r="G4044" s="95">
        <v>1.7998106650000001</v>
      </c>
      <c r="H4044" s="97">
        <v>2.10151390972687</v>
      </c>
      <c r="I4044" s="97">
        <v>1.4981074202731302</v>
      </c>
      <c r="J4044" s="90" t="s">
        <v>8678</v>
      </c>
      <c r="K4044" s="95">
        <v>1.4645940070000001</v>
      </c>
      <c r="L4044" s="110">
        <v>314.76809692382801</v>
      </c>
    </row>
    <row r="4045" spans="1:12" ht="15" customHeight="1">
      <c r="A4045" s="90">
        <v>107</v>
      </c>
      <c r="B4045" s="92" t="s">
        <v>4610</v>
      </c>
      <c r="C4045" s="90" t="s">
        <v>82</v>
      </c>
      <c r="D4045" s="90">
        <v>1</v>
      </c>
      <c r="E4045" s="90">
        <v>1</v>
      </c>
      <c r="F4045" s="90" t="s">
        <v>566</v>
      </c>
      <c r="G4045" s="95">
        <v>5.1754753539999996</v>
      </c>
      <c r="H4045" s="97">
        <v>6.0430431141375616</v>
      </c>
      <c r="I4045" s="97">
        <v>4.3079075938624376</v>
      </c>
      <c r="J4045" s="90" t="s">
        <v>8678</v>
      </c>
      <c r="K4045" s="95">
        <v>2.0694215300000001</v>
      </c>
      <c r="L4045" s="110">
        <v>308.42274475097599</v>
      </c>
    </row>
    <row r="4046" spans="1:12" ht="15" customHeight="1">
      <c r="A4046" s="90">
        <v>107</v>
      </c>
      <c r="B4046" s="92" t="s">
        <v>4611</v>
      </c>
      <c r="C4046" s="90" t="s">
        <v>82</v>
      </c>
      <c r="D4046" s="90">
        <v>1</v>
      </c>
      <c r="E4046" s="90">
        <v>1</v>
      </c>
      <c r="F4046" s="90" t="s">
        <v>566</v>
      </c>
      <c r="G4046" s="95">
        <v>4.9514284039999996</v>
      </c>
      <c r="H4046" s="97">
        <v>5.7814390515475225</v>
      </c>
      <c r="I4046" s="97">
        <v>4.1214177564524768</v>
      </c>
      <c r="J4046" s="90" t="s">
        <v>8678</v>
      </c>
      <c r="K4046" s="95">
        <v>2.1144363880000001</v>
      </c>
      <c r="L4046" s="110">
        <v>300.20617675781199</v>
      </c>
    </row>
    <row r="4047" spans="1:12" ht="15" customHeight="1">
      <c r="A4047" s="90">
        <v>107</v>
      </c>
      <c r="B4047" s="92" t="s">
        <v>4612</v>
      </c>
      <c r="C4047" s="90" t="s">
        <v>82</v>
      </c>
      <c r="D4047" s="90">
        <v>1</v>
      </c>
      <c r="E4047" s="90">
        <v>1</v>
      </c>
      <c r="F4047" s="90" t="s">
        <v>566</v>
      </c>
      <c r="G4047" s="95">
        <v>3.3466510999999999</v>
      </c>
      <c r="H4047" s="97">
        <v>3.9076520516410707</v>
      </c>
      <c r="I4047" s="97">
        <v>2.7856501483589291</v>
      </c>
      <c r="J4047" s="90" t="s">
        <v>8678</v>
      </c>
      <c r="K4047" s="95">
        <v>1.7639682290000001</v>
      </c>
      <c r="L4047" s="110">
        <v>298.69918823242097</v>
      </c>
    </row>
    <row r="4048" spans="1:12" ht="15" customHeight="1">
      <c r="A4048" s="90">
        <v>107</v>
      </c>
      <c r="B4048" s="92" t="s">
        <v>4613</v>
      </c>
      <c r="C4048" s="90" t="s">
        <v>82</v>
      </c>
      <c r="D4048" s="90">
        <v>1</v>
      </c>
      <c r="E4048" s="90">
        <v>1</v>
      </c>
      <c r="F4048" s="90" t="s">
        <v>566</v>
      </c>
      <c r="G4048" s="95">
        <v>0</v>
      </c>
      <c r="H4048" s="97">
        <v>0</v>
      </c>
      <c r="I4048" s="97">
        <v>0</v>
      </c>
      <c r="J4048" s="90" t="s">
        <v>8678</v>
      </c>
      <c r="K4048" s="95">
        <v>2.2803373339999999</v>
      </c>
      <c r="L4048" s="110">
        <v>310.40759277343699</v>
      </c>
    </row>
    <row r="4049" spans="1:12" ht="15" customHeight="1">
      <c r="A4049" s="90">
        <v>107</v>
      </c>
      <c r="B4049" s="92" t="s">
        <v>4614</v>
      </c>
      <c r="C4049" s="90" t="s">
        <v>82</v>
      </c>
      <c r="D4049" s="90">
        <v>1</v>
      </c>
      <c r="E4049" s="90">
        <v>1</v>
      </c>
      <c r="F4049" s="90" t="s">
        <v>566</v>
      </c>
      <c r="G4049" s="95">
        <v>6.820938E-2</v>
      </c>
      <c r="H4049" s="97">
        <v>7.9643355621434639E-2</v>
      </c>
      <c r="I4049" s="97">
        <v>5.6775404378565361E-2</v>
      </c>
      <c r="J4049" s="90" t="s">
        <v>8678</v>
      </c>
      <c r="K4049" s="95">
        <v>2.0765085220000001</v>
      </c>
      <c r="L4049" s="110">
        <v>317.64448547363202</v>
      </c>
    </row>
    <row r="4050" spans="1:12" ht="15" customHeight="1">
      <c r="A4050" s="90">
        <v>107</v>
      </c>
      <c r="B4050" s="92" t="s">
        <v>4615</v>
      </c>
      <c r="C4050" s="90" t="s">
        <v>82</v>
      </c>
      <c r="D4050" s="90">
        <v>1</v>
      </c>
      <c r="E4050" s="90">
        <v>1</v>
      </c>
      <c r="F4050" s="90" t="s">
        <v>566</v>
      </c>
      <c r="G4050" s="95">
        <v>0.79089516900000001</v>
      </c>
      <c r="H4050" s="97">
        <v>0.9234733581208574</v>
      </c>
      <c r="I4050" s="97">
        <v>0.65831697987914262</v>
      </c>
      <c r="J4050" s="90" t="s">
        <v>8678</v>
      </c>
      <c r="K4050" s="95">
        <v>2.3251814839999998</v>
      </c>
      <c r="L4050" s="110">
        <v>319.41447448730401</v>
      </c>
    </row>
    <row r="4051" spans="1:12" ht="15" customHeight="1">
      <c r="A4051" s="90">
        <v>107</v>
      </c>
      <c r="B4051" s="92" t="s">
        <v>4616</v>
      </c>
      <c r="C4051" s="90" t="s">
        <v>82</v>
      </c>
      <c r="D4051" s="90">
        <v>1</v>
      </c>
      <c r="E4051" s="90">
        <v>1</v>
      </c>
      <c r="F4051" s="90" t="s">
        <v>566</v>
      </c>
      <c r="G4051" s="95">
        <v>0.97338937199999997</v>
      </c>
      <c r="H4051" s="97">
        <v>1.1365591640375698</v>
      </c>
      <c r="I4051" s="97">
        <v>0.8102195799624301</v>
      </c>
      <c r="J4051" s="90" t="s">
        <v>8678</v>
      </c>
      <c r="K4051" s="95">
        <v>2.176543713</v>
      </c>
      <c r="L4051" s="110">
        <v>326.00355529785099</v>
      </c>
    </row>
    <row r="4052" spans="1:12" ht="15" customHeight="1">
      <c r="A4052" s="90">
        <v>107</v>
      </c>
      <c r="B4052" s="92" t="s">
        <v>4617</v>
      </c>
      <c r="C4052" s="90" t="s">
        <v>82</v>
      </c>
      <c r="D4052" s="90">
        <v>1</v>
      </c>
      <c r="E4052" s="90">
        <v>1</v>
      </c>
      <c r="F4052" s="90" t="s">
        <v>566</v>
      </c>
      <c r="G4052" s="95">
        <v>0.68235107900000003</v>
      </c>
      <c r="H4052" s="97">
        <v>0.79673396303362742</v>
      </c>
      <c r="I4052" s="97">
        <v>0.56796819496637263</v>
      </c>
      <c r="J4052" s="90" t="s">
        <v>8678</v>
      </c>
      <c r="K4052" s="95">
        <v>1.5701532359999999</v>
      </c>
      <c r="L4052" s="110">
        <v>316.39968872070301</v>
      </c>
    </row>
    <row r="4053" spans="1:12" ht="15" customHeight="1">
      <c r="A4053" s="90">
        <v>107</v>
      </c>
      <c r="B4053" s="92" t="s">
        <v>4618</v>
      </c>
      <c r="C4053" s="90" t="s">
        <v>82</v>
      </c>
      <c r="D4053" s="90">
        <v>1</v>
      </c>
      <c r="E4053" s="90">
        <v>1</v>
      </c>
      <c r="F4053" s="90" t="s">
        <v>566</v>
      </c>
      <c r="G4053" s="95">
        <v>1.2269682630000001</v>
      </c>
      <c r="H4053" s="97">
        <v>1.4326456230260844</v>
      </c>
      <c r="I4053" s="97">
        <v>1.0212909029739157</v>
      </c>
      <c r="J4053" s="90" t="s">
        <v>8678</v>
      </c>
      <c r="K4053" s="95">
        <v>1.769420505</v>
      </c>
      <c r="L4053" s="110">
        <v>314.03486633300702</v>
      </c>
    </row>
    <row r="4054" spans="1:12" ht="15" customHeight="1">
      <c r="A4054" s="90">
        <v>107</v>
      </c>
      <c r="B4054" s="92" t="s">
        <v>4619</v>
      </c>
      <c r="C4054" s="90" t="s">
        <v>82</v>
      </c>
      <c r="D4054" s="90">
        <v>1</v>
      </c>
      <c r="E4054" s="90">
        <v>1</v>
      </c>
      <c r="F4054" s="90" t="s">
        <v>566</v>
      </c>
      <c r="G4054" s="95">
        <v>1.5246614629999999</v>
      </c>
      <c r="H4054" s="97">
        <v>1.7802412967249637</v>
      </c>
      <c r="I4054" s="97">
        <v>1.2690816292750362</v>
      </c>
      <c r="J4054" s="90" t="s">
        <v>8678</v>
      </c>
      <c r="K4054" s="95">
        <v>1.474989653</v>
      </c>
      <c r="L4054" s="110">
        <v>299.29489135742097</v>
      </c>
    </row>
    <row r="4055" spans="1:12" ht="15" customHeight="1">
      <c r="A4055" s="90">
        <v>107</v>
      </c>
      <c r="B4055" s="92" t="s">
        <v>4620</v>
      </c>
      <c r="C4055" s="90" t="s">
        <v>82</v>
      </c>
      <c r="D4055" s="90">
        <v>1</v>
      </c>
      <c r="E4055" s="90">
        <v>1</v>
      </c>
      <c r="F4055" s="90" t="s">
        <v>566</v>
      </c>
      <c r="G4055" s="95">
        <v>0</v>
      </c>
      <c r="H4055" s="97">
        <v>0</v>
      </c>
      <c r="I4055" s="97">
        <v>0</v>
      </c>
      <c r="J4055" s="90" t="s">
        <v>8678</v>
      </c>
      <c r="K4055" s="95">
        <v>1.0102361440000001</v>
      </c>
      <c r="L4055" s="110">
        <v>278.56546020507801</v>
      </c>
    </row>
    <row r="4056" spans="1:12" ht="15" customHeight="1">
      <c r="A4056" s="90">
        <v>107</v>
      </c>
      <c r="B4056" s="92" t="s">
        <v>4621</v>
      </c>
      <c r="C4056" s="90" t="s">
        <v>82</v>
      </c>
      <c r="D4056" s="90">
        <v>1</v>
      </c>
      <c r="E4056" s="90">
        <v>1</v>
      </c>
      <c r="F4056" s="90" t="s">
        <v>566</v>
      </c>
      <c r="G4056" s="95">
        <v>2.410571859</v>
      </c>
      <c r="H4056" s="97">
        <v>2.8146573362396756</v>
      </c>
      <c r="I4056" s="97">
        <v>2.0064863817603245</v>
      </c>
      <c r="J4056" s="90" t="s">
        <v>8678</v>
      </c>
      <c r="K4056" s="95">
        <v>1.159723997</v>
      </c>
      <c r="L4056" s="110">
        <v>311.83868408203102</v>
      </c>
    </row>
    <row r="4057" spans="1:12" ht="15" customHeight="1">
      <c r="A4057" s="90">
        <v>107</v>
      </c>
      <c r="B4057" s="92" t="s">
        <v>4622</v>
      </c>
      <c r="C4057" s="90" t="s">
        <v>82</v>
      </c>
      <c r="D4057" s="90">
        <v>1</v>
      </c>
      <c r="E4057" s="90">
        <v>1</v>
      </c>
      <c r="F4057" s="90" t="s">
        <v>566</v>
      </c>
      <c r="G4057" s="95">
        <v>2.588875738</v>
      </c>
      <c r="H4057" s="97">
        <v>3.0228503918557545</v>
      </c>
      <c r="I4057" s="97">
        <v>2.1549010841442455</v>
      </c>
      <c r="J4057" s="90" t="s">
        <v>8678</v>
      </c>
      <c r="K4057" s="95">
        <v>1.4174952510000001</v>
      </c>
      <c r="L4057" s="110">
        <v>327.57417297363202</v>
      </c>
    </row>
    <row r="4058" spans="1:12" ht="15" customHeight="1">
      <c r="A4058" s="90">
        <v>107</v>
      </c>
      <c r="B4058" s="92" t="s">
        <v>4623</v>
      </c>
      <c r="C4058" s="90" t="s">
        <v>82</v>
      </c>
      <c r="D4058" s="90">
        <v>1</v>
      </c>
      <c r="E4058" s="90">
        <v>1</v>
      </c>
      <c r="F4058" s="90" t="s">
        <v>566</v>
      </c>
      <c r="G4058" s="95">
        <v>3.0773860040000001</v>
      </c>
      <c r="H4058" s="97">
        <v>3.5932499005415046</v>
      </c>
      <c r="I4058" s="97">
        <v>2.5615221074584955</v>
      </c>
      <c r="J4058" s="90" t="s">
        <v>8678</v>
      </c>
      <c r="K4058" s="95">
        <v>1.528185844</v>
      </c>
      <c r="L4058" s="110">
        <v>329.342529296875</v>
      </c>
    </row>
    <row r="4059" spans="1:12" ht="15" customHeight="1">
      <c r="A4059" s="90">
        <v>107</v>
      </c>
      <c r="B4059" s="92" t="s">
        <v>4624</v>
      </c>
      <c r="C4059" s="90" t="s">
        <v>82</v>
      </c>
      <c r="D4059" s="90">
        <v>1</v>
      </c>
      <c r="E4059" s="90">
        <v>1</v>
      </c>
      <c r="F4059" s="90" t="s">
        <v>566</v>
      </c>
      <c r="G4059" s="95">
        <v>7.7729437460000002</v>
      </c>
      <c r="H4059" s="97">
        <v>9.0759265512761491</v>
      </c>
      <c r="I4059" s="97">
        <v>6.4699609407238512</v>
      </c>
      <c r="J4059" s="90" t="s">
        <v>8678</v>
      </c>
      <c r="K4059" s="95">
        <v>1.6470317839999999</v>
      </c>
      <c r="L4059" s="110">
        <v>305.12138366699196</v>
      </c>
    </row>
    <row r="4060" spans="1:12" ht="15" customHeight="1">
      <c r="A4060" s="90">
        <v>107</v>
      </c>
      <c r="B4060" s="92" t="s">
        <v>4625</v>
      </c>
      <c r="C4060" s="90" t="s">
        <v>82</v>
      </c>
      <c r="D4060" s="90">
        <v>1</v>
      </c>
      <c r="E4060" s="90">
        <v>1</v>
      </c>
      <c r="F4060" s="90" t="s">
        <v>566</v>
      </c>
      <c r="G4060" s="95">
        <v>4.748502931</v>
      </c>
      <c r="H4060" s="97">
        <v>5.5444970706823273</v>
      </c>
      <c r="I4060" s="97">
        <v>3.9525087913176726</v>
      </c>
      <c r="J4060" s="90" t="s">
        <v>8678</v>
      </c>
      <c r="K4060" s="95">
        <v>1.706993341</v>
      </c>
      <c r="L4060" s="110">
        <v>300.29920959472599</v>
      </c>
    </row>
    <row r="4061" spans="1:12" ht="15" customHeight="1">
      <c r="A4061" s="90">
        <v>107</v>
      </c>
      <c r="B4061" s="92" t="s">
        <v>4626</v>
      </c>
      <c r="C4061" s="90" t="s">
        <v>82</v>
      </c>
      <c r="D4061" s="90">
        <v>1</v>
      </c>
      <c r="E4061" s="90">
        <v>1</v>
      </c>
      <c r="F4061" s="90" t="s">
        <v>566</v>
      </c>
      <c r="G4061" s="95">
        <v>8.0305070169999997</v>
      </c>
      <c r="H4061" s="97">
        <v>9.3766652940601016</v>
      </c>
      <c r="I4061" s="97">
        <v>6.6843487399398978</v>
      </c>
      <c r="J4061" s="90" t="s">
        <v>8678</v>
      </c>
      <c r="K4061" s="95">
        <v>1.4923303130000001</v>
      </c>
      <c r="L4061" s="110">
        <v>294.49371337890602</v>
      </c>
    </row>
    <row r="4062" spans="1:12" ht="15" customHeight="1">
      <c r="A4062" s="90">
        <v>107</v>
      </c>
      <c r="B4062" s="92" t="s">
        <v>4627</v>
      </c>
      <c r="C4062" s="90" t="s">
        <v>82</v>
      </c>
      <c r="D4062" s="90">
        <v>1</v>
      </c>
      <c r="E4062" s="90">
        <v>1</v>
      </c>
      <c r="F4062" s="90" t="s">
        <v>566</v>
      </c>
      <c r="G4062" s="95">
        <v>19.433158420000002</v>
      </c>
      <c r="H4062" s="97">
        <v>22.69074937921642</v>
      </c>
      <c r="I4062" s="97">
        <v>16.175567460783583</v>
      </c>
      <c r="J4062" s="90" t="s">
        <v>8678</v>
      </c>
      <c r="K4062" s="95">
        <v>1.2939420939999999</v>
      </c>
      <c r="L4062" s="110">
        <v>306.02548217773403</v>
      </c>
    </row>
    <row r="4063" spans="1:12" ht="15" customHeight="1">
      <c r="A4063" s="90">
        <v>107</v>
      </c>
      <c r="B4063" s="92" t="s">
        <v>4628</v>
      </c>
      <c r="C4063" s="90" t="s">
        <v>82</v>
      </c>
      <c r="D4063" s="90">
        <v>1</v>
      </c>
      <c r="E4063" s="90">
        <v>1</v>
      </c>
      <c r="F4063" s="90" t="s">
        <v>566</v>
      </c>
      <c r="G4063" s="95">
        <v>11.914336820000001</v>
      </c>
      <c r="H4063" s="97">
        <v>13.911543608061132</v>
      </c>
      <c r="I4063" s="97">
        <v>9.9171300319388695</v>
      </c>
      <c r="J4063" s="90" t="s">
        <v>8678</v>
      </c>
      <c r="K4063" s="95">
        <v>1.634468198</v>
      </c>
      <c r="L4063" s="110">
        <v>316.96728515625</v>
      </c>
    </row>
    <row r="4064" spans="1:12" ht="15" customHeight="1">
      <c r="A4064" s="90">
        <v>107</v>
      </c>
      <c r="B4064" s="92" t="s">
        <v>4629</v>
      </c>
      <c r="C4064" s="90" t="s">
        <v>82</v>
      </c>
      <c r="D4064" s="90">
        <v>1</v>
      </c>
      <c r="E4064" s="90">
        <v>1</v>
      </c>
      <c r="F4064" s="90" t="s">
        <v>566</v>
      </c>
      <c r="G4064" s="95">
        <v>12.226186930000001</v>
      </c>
      <c r="H4064" s="97">
        <v>14.275669322315</v>
      </c>
      <c r="I4064" s="97">
        <v>10.176704537685001</v>
      </c>
      <c r="J4064" s="90" t="s">
        <v>8678</v>
      </c>
      <c r="K4064" s="95">
        <v>0.68354165600000005</v>
      </c>
      <c r="L4064" s="110">
        <v>247.69466400146479</v>
      </c>
    </row>
    <row r="4065" spans="1:12" ht="15" customHeight="1">
      <c r="A4065" s="90">
        <v>107</v>
      </c>
      <c r="B4065" s="92" t="s">
        <v>4630</v>
      </c>
      <c r="C4065" s="90" t="s">
        <v>82</v>
      </c>
      <c r="D4065" s="90">
        <v>1</v>
      </c>
      <c r="E4065" s="90">
        <v>1</v>
      </c>
      <c r="F4065" s="90" t="s">
        <v>566</v>
      </c>
      <c r="G4065" s="95">
        <v>11.44680864</v>
      </c>
      <c r="H4065" s="97">
        <v>13.365643423910768</v>
      </c>
      <c r="I4065" s="97">
        <v>9.5279738560892326</v>
      </c>
      <c r="J4065" s="90" t="s">
        <v>8678</v>
      </c>
      <c r="K4065" s="95">
        <v>1.3720831870000001</v>
      </c>
      <c r="L4065" s="110">
        <v>297.02526855468699</v>
      </c>
    </row>
    <row r="4066" spans="1:12" ht="15" customHeight="1">
      <c r="A4066" s="90">
        <v>107</v>
      </c>
      <c r="B4066" s="92" t="s">
        <v>4631</v>
      </c>
      <c r="C4066" s="90" t="s">
        <v>82</v>
      </c>
      <c r="D4066" s="90">
        <v>1</v>
      </c>
      <c r="E4066" s="90">
        <v>1</v>
      </c>
      <c r="F4066" s="90" t="s">
        <v>566</v>
      </c>
      <c r="G4066" s="95">
        <v>25.329404969999999</v>
      </c>
      <c r="H4066" s="97">
        <v>29.575386958583174</v>
      </c>
      <c r="I4066" s="97">
        <v>21.083422981416824</v>
      </c>
      <c r="J4066" s="90" t="s">
        <v>8678</v>
      </c>
      <c r="K4066" s="95">
        <v>1.885305762</v>
      </c>
      <c r="L4066" s="110">
        <v>299.97227478027298</v>
      </c>
    </row>
    <row r="4067" spans="1:12" ht="15" customHeight="1">
      <c r="A4067" s="90">
        <v>107</v>
      </c>
      <c r="B4067" s="92" t="s">
        <v>4632</v>
      </c>
      <c r="C4067" s="90" t="s">
        <v>82</v>
      </c>
      <c r="D4067" s="90">
        <v>1</v>
      </c>
      <c r="E4067" s="90">
        <v>1</v>
      </c>
      <c r="F4067" s="90" t="s">
        <v>566</v>
      </c>
      <c r="G4067" s="95">
        <v>34.843621749999997</v>
      </c>
      <c r="H4067" s="97">
        <v>40.684477093531775</v>
      </c>
      <c r="I4067" s="97">
        <v>29.002766406468218</v>
      </c>
      <c r="J4067" s="90" t="s">
        <v>8678</v>
      </c>
      <c r="K4067" s="95">
        <v>1.6504905219999999</v>
      </c>
      <c r="L4067" s="110">
        <v>297.37385559081997</v>
      </c>
    </row>
    <row r="4068" spans="1:12" ht="15" customHeight="1">
      <c r="A4068" s="90">
        <v>107</v>
      </c>
      <c r="B4068" s="92" t="s">
        <v>4633</v>
      </c>
      <c r="C4068" s="90" t="s">
        <v>82</v>
      </c>
      <c r="D4068" s="90">
        <v>1</v>
      </c>
      <c r="E4068" s="90">
        <v>1</v>
      </c>
      <c r="F4068" s="90" t="s">
        <v>566</v>
      </c>
      <c r="G4068" s="95">
        <v>16.16413597</v>
      </c>
      <c r="H4068" s="97">
        <v>18.873738910571149</v>
      </c>
      <c r="I4068" s="97">
        <v>13.454533029428854</v>
      </c>
      <c r="J4068" s="90" t="s">
        <v>8678</v>
      </c>
      <c r="K4068" s="95">
        <v>0.97804403299999998</v>
      </c>
      <c r="L4068" s="110">
        <v>302.84373474121003</v>
      </c>
    </row>
    <row r="4069" spans="1:12" ht="15" customHeight="1">
      <c r="A4069" s="90">
        <v>107</v>
      </c>
      <c r="B4069" s="92" t="s">
        <v>4634</v>
      </c>
      <c r="C4069" s="90" t="s">
        <v>82</v>
      </c>
      <c r="D4069" s="90">
        <v>1</v>
      </c>
      <c r="E4069" s="90">
        <v>1</v>
      </c>
      <c r="F4069" s="90" t="s">
        <v>566</v>
      </c>
      <c r="G4069" s="95">
        <v>12.125251949999999</v>
      </c>
      <c r="H4069" s="97">
        <v>14.157814556492724</v>
      </c>
      <c r="I4069" s="97">
        <v>10.092689343507274</v>
      </c>
      <c r="J4069" s="90" t="s">
        <v>8678</v>
      </c>
      <c r="K4069" s="95">
        <v>1.2741532330000001</v>
      </c>
      <c r="L4069" s="110">
        <v>305.26327514648403</v>
      </c>
    </row>
    <row r="4070" spans="1:12" ht="15" customHeight="1">
      <c r="A4070" s="90">
        <v>107</v>
      </c>
      <c r="B4070" s="92" t="s">
        <v>4635</v>
      </c>
      <c r="C4070" s="90" t="s">
        <v>82</v>
      </c>
      <c r="D4070" s="90">
        <v>1</v>
      </c>
      <c r="E4070" s="90">
        <v>1</v>
      </c>
      <c r="F4070" s="90" t="s">
        <v>566</v>
      </c>
      <c r="G4070" s="95">
        <v>5.1790854169999996</v>
      </c>
      <c r="H4070" s="97">
        <v>6.04725833396986</v>
      </c>
      <c r="I4070" s="97">
        <v>4.3109125000301391</v>
      </c>
      <c r="J4070" s="90" t="s">
        <v>8678</v>
      </c>
      <c r="K4070" s="95">
        <v>0.50345921500000002</v>
      </c>
      <c r="L4070" s="110">
        <v>283.94322204589798</v>
      </c>
    </row>
    <row r="4071" spans="1:12" ht="15" customHeight="1">
      <c r="A4071" s="90">
        <v>107</v>
      </c>
      <c r="B4071" s="92" t="s">
        <v>4636</v>
      </c>
      <c r="C4071" s="90" t="s">
        <v>82</v>
      </c>
      <c r="D4071" s="90">
        <v>1</v>
      </c>
      <c r="E4071" s="90">
        <v>1</v>
      </c>
      <c r="F4071" s="90" t="s">
        <v>566</v>
      </c>
      <c r="G4071" s="95">
        <v>5.0063005739999999</v>
      </c>
      <c r="H4071" s="97">
        <v>5.8455094733726414</v>
      </c>
      <c r="I4071" s="97">
        <v>4.1670916746273585</v>
      </c>
      <c r="J4071" s="90" t="s">
        <v>8678</v>
      </c>
      <c r="K4071" s="95">
        <v>1.269555926</v>
      </c>
      <c r="L4071" s="110">
        <v>318.63375854492097</v>
      </c>
    </row>
    <row r="4072" spans="1:12" ht="15" customHeight="1">
      <c r="A4072" s="90">
        <v>107</v>
      </c>
      <c r="B4072" s="92" t="s">
        <v>4637</v>
      </c>
      <c r="C4072" s="90" t="s">
        <v>82</v>
      </c>
      <c r="D4072" s="90">
        <v>1</v>
      </c>
      <c r="E4072" s="90">
        <v>1</v>
      </c>
      <c r="F4072" s="90" t="s">
        <v>566</v>
      </c>
      <c r="G4072" s="95">
        <v>2.3168065590000002</v>
      </c>
      <c r="H4072" s="97">
        <v>2.7051741077914695</v>
      </c>
      <c r="I4072" s="97">
        <v>1.9284390102085309</v>
      </c>
      <c r="J4072" s="90" t="s">
        <v>8678</v>
      </c>
      <c r="K4072" s="95">
        <v>1.1665712589999999</v>
      </c>
      <c r="L4072" s="110">
        <v>323.82925415039</v>
      </c>
    </row>
    <row r="4073" spans="1:12" ht="15" customHeight="1">
      <c r="A4073" s="90">
        <v>107</v>
      </c>
      <c r="B4073" s="92" t="s">
        <v>4638</v>
      </c>
      <c r="C4073" s="90" t="s">
        <v>82</v>
      </c>
      <c r="D4073" s="90">
        <v>1</v>
      </c>
      <c r="E4073" s="90">
        <v>1</v>
      </c>
      <c r="F4073" s="90" t="s">
        <v>566</v>
      </c>
      <c r="G4073" s="95">
        <v>1.5733955470000001</v>
      </c>
      <c r="H4073" s="97">
        <v>1.8371447018416336</v>
      </c>
      <c r="I4073" s="97">
        <v>1.3096463921583665</v>
      </c>
      <c r="J4073" s="90" t="s">
        <v>8678</v>
      </c>
      <c r="K4073" s="95">
        <v>0.90491730000000004</v>
      </c>
      <c r="L4073" s="110">
        <v>330.37869262695301</v>
      </c>
    </row>
    <row r="4074" spans="1:12" ht="15" customHeight="1">
      <c r="A4074" s="90">
        <v>107</v>
      </c>
      <c r="B4074" s="92" t="s">
        <v>4639</v>
      </c>
      <c r="C4074" s="90" t="s">
        <v>82</v>
      </c>
      <c r="D4074" s="90">
        <v>1</v>
      </c>
      <c r="E4074" s="90">
        <v>1</v>
      </c>
      <c r="F4074" s="90" t="s">
        <v>566</v>
      </c>
      <c r="G4074" s="95">
        <v>6.4825135249999999</v>
      </c>
      <c r="H4074" s="97">
        <v>7.5691808075712581</v>
      </c>
      <c r="I4074" s="97">
        <v>5.3958462424287417</v>
      </c>
      <c r="J4074" s="90" t="s">
        <v>8678</v>
      </c>
      <c r="K4074" s="95">
        <v>0.98402827999999998</v>
      </c>
      <c r="L4074" s="110">
        <v>333.15530395507801</v>
      </c>
    </row>
    <row r="4075" spans="1:12" ht="15" customHeight="1">
      <c r="A4075" s="90">
        <v>107</v>
      </c>
      <c r="B4075" s="92" t="s">
        <v>4640</v>
      </c>
      <c r="C4075" s="90" t="s">
        <v>82</v>
      </c>
      <c r="D4075" s="90">
        <v>1</v>
      </c>
      <c r="E4075" s="90">
        <v>1</v>
      </c>
      <c r="F4075" s="90" t="s">
        <v>566</v>
      </c>
      <c r="G4075" s="95">
        <v>7.6403373710000002</v>
      </c>
      <c r="H4075" s="97">
        <v>8.9210912972129357</v>
      </c>
      <c r="I4075" s="97">
        <v>6.3595834447870656</v>
      </c>
      <c r="J4075" s="90" t="s">
        <v>8678</v>
      </c>
      <c r="K4075" s="95">
        <v>1.2107461690000001</v>
      </c>
      <c r="L4075" s="110">
        <v>297.22901916503901</v>
      </c>
    </row>
    <row r="4076" spans="1:12" ht="15" customHeight="1">
      <c r="A4076" s="90">
        <v>107</v>
      </c>
      <c r="B4076" s="92" t="s">
        <v>4641</v>
      </c>
      <c r="C4076" s="90" t="s">
        <v>82</v>
      </c>
      <c r="D4076" s="90">
        <v>1</v>
      </c>
      <c r="E4076" s="90">
        <v>1</v>
      </c>
      <c r="F4076" s="90" t="s">
        <v>566</v>
      </c>
      <c r="G4076" s="95">
        <v>32.39700929</v>
      </c>
      <c r="H4076" s="97">
        <v>37.827737650663174</v>
      </c>
      <c r="I4076" s="97">
        <v>26.966280929336826</v>
      </c>
      <c r="J4076" s="90" t="s">
        <v>8678</v>
      </c>
      <c r="K4076" s="95">
        <v>1.4196716549999999</v>
      </c>
      <c r="L4076" s="110">
        <v>284.54253387451098</v>
      </c>
    </row>
    <row r="4077" spans="1:12" ht="15" customHeight="1">
      <c r="A4077" s="90">
        <v>107</v>
      </c>
      <c r="B4077" s="92" t="s">
        <v>4642</v>
      </c>
      <c r="C4077" s="90" t="s">
        <v>82</v>
      </c>
      <c r="D4077" s="90">
        <v>1</v>
      </c>
      <c r="E4077" s="90">
        <v>1</v>
      </c>
      <c r="F4077" s="90" t="s">
        <v>566</v>
      </c>
      <c r="G4077" s="95">
        <v>19.764572269999999</v>
      </c>
      <c r="H4077" s="97">
        <v>23.077718313891076</v>
      </c>
      <c r="I4077" s="97">
        <v>16.451426226108921</v>
      </c>
      <c r="J4077" s="90" t="s">
        <v>8678</v>
      </c>
      <c r="K4077" s="95">
        <v>0.84191548800000005</v>
      </c>
      <c r="L4077" s="110">
        <v>261.2601699829101</v>
      </c>
    </row>
    <row r="4078" spans="1:12" ht="15" customHeight="1">
      <c r="A4078" s="90">
        <v>107</v>
      </c>
      <c r="B4078" s="92" t="s">
        <v>4643</v>
      </c>
      <c r="C4078" s="90" t="s">
        <v>82</v>
      </c>
      <c r="D4078" s="90">
        <v>1</v>
      </c>
      <c r="E4078" s="90">
        <v>1</v>
      </c>
      <c r="F4078" s="90" t="s">
        <v>566</v>
      </c>
      <c r="G4078" s="95">
        <v>22.494820099999998</v>
      </c>
      <c r="H4078" s="97">
        <v>26.265639078738083</v>
      </c>
      <c r="I4078" s="97">
        <v>18.724001121261914</v>
      </c>
      <c r="J4078" s="90" t="s">
        <v>8678</v>
      </c>
      <c r="K4078" s="95">
        <v>0.84882092499999995</v>
      </c>
      <c r="L4078" s="110">
        <v>260.53662872314453</v>
      </c>
    </row>
    <row r="4079" spans="1:12" ht="15" customHeight="1">
      <c r="A4079" s="90">
        <v>107</v>
      </c>
      <c r="B4079" s="92" t="s">
        <v>4644</v>
      </c>
      <c r="C4079" s="90" t="s">
        <v>82</v>
      </c>
      <c r="D4079" s="90">
        <v>1</v>
      </c>
      <c r="E4079" s="90">
        <v>1</v>
      </c>
      <c r="F4079" s="90" t="s">
        <v>566</v>
      </c>
      <c r="G4079" s="95">
        <v>19.367604480000001</v>
      </c>
      <c r="H4079" s="97">
        <v>22.614206596452433</v>
      </c>
      <c r="I4079" s="97">
        <v>16.121002363547568</v>
      </c>
      <c r="J4079" s="90" t="s">
        <v>8678</v>
      </c>
      <c r="K4079" s="95">
        <v>0.81945437200000004</v>
      </c>
      <c r="L4079" s="110">
        <v>293.95349121093699</v>
      </c>
    </row>
    <row r="4080" spans="1:12" ht="15" customHeight="1">
      <c r="A4080" s="90">
        <v>107</v>
      </c>
      <c r="B4080" s="92" t="s">
        <v>4645</v>
      </c>
      <c r="C4080" s="90" t="s">
        <v>82</v>
      </c>
      <c r="D4080" s="90">
        <v>1</v>
      </c>
      <c r="E4080" s="90">
        <v>1</v>
      </c>
      <c r="F4080" s="90" t="s">
        <v>566</v>
      </c>
      <c r="G4080" s="95">
        <v>16.657601629999998</v>
      </c>
      <c r="H4080" s="97">
        <v>19.449924488659466</v>
      </c>
      <c r="I4080" s="97">
        <v>13.865278771340531</v>
      </c>
      <c r="J4080" s="90" t="s">
        <v>8678</v>
      </c>
      <c r="K4080" s="95">
        <v>1.1676080230000001</v>
      </c>
      <c r="L4080" s="110">
        <v>309.83375549316401</v>
      </c>
    </row>
    <row r="4081" spans="1:12" ht="15" customHeight="1">
      <c r="A4081" s="90">
        <v>107</v>
      </c>
      <c r="B4081" s="92" t="s">
        <v>4646</v>
      </c>
      <c r="C4081" s="90" t="s">
        <v>82</v>
      </c>
      <c r="D4081" s="90">
        <v>1</v>
      </c>
      <c r="E4081" s="90">
        <v>1</v>
      </c>
      <c r="F4081" s="90" t="s">
        <v>566</v>
      </c>
      <c r="G4081" s="95">
        <v>17.312738020000001</v>
      </c>
      <c r="H4081" s="97">
        <v>20.21488174951293</v>
      </c>
      <c r="I4081" s="97">
        <v>14.410594290487072</v>
      </c>
      <c r="J4081" s="90" t="s">
        <v>8678</v>
      </c>
      <c r="K4081" s="95">
        <v>0.78190362499999999</v>
      </c>
      <c r="L4081" s="110">
        <v>242.5638885498046</v>
      </c>
    </row>
    <row r="4082" spans="1:12" ht="15" customHeight="1">
      <c r="A4082" s="90">
        <v>107</v>
      </c>
      <c r="B4082" s="92" t="s">
        <v>4647</v>
      </c>
      <c r="C4082" s="90" t="s">
        <v>82</v>
      </c>
      <c r="D4082" s="90">
        <v>1</v>
      </c>
      <c r="E4082" s="90">
        <v>1</v>
      </c>
      <c r="F4082" s="90" t="s">
        <v>566</v>
      </c>
      <c r="G4082" s="95">
        <v>7.0648321730000001</v>
      </c>
      <c r="H4082" s="97">
        <v>8.249113848564404</v>
      </c>
      <c r="I4082" s="97">
        <v>5.8805504974355962</v>
      </c>
      <c r="J4082" s="90" t="s">
        <v>8678</v>
      </c>
      <c r="K4082" s="95">
        <v>0.45639449399999998</v>
      </c>
      <c r="L4082" s="110">
        <v>296.31022644042901</v>
      </c>
    </row>
    <row r="4083" spans="1:12" ht="15" customHeight="1">
      <c r="A4083" s="90">
        <v>107</v>
      </c>
      <c r="B4083" s="92" t="s">
        <v>4648</v>
      </c>
      <c r="C4083" s="90" t="s">
        <v>82</v>
      </c>
      <c r="D4083" s="90">
        <v>1</v>
      </c>
      <c r="E4083" s="90">
        <v>1</v>
      </c>
      <c r="F4083" s="90" t="s">
        <v>566</v>
      </c>
      <c r="G4083" s="95">
        <v>4.5173147010000001</v>
      </c>
      <c r="H4083" s="97">
        <v>5.2745546314257323</v>
      </c>
      <c r="I4083" s="97">
        <v>3.7600747705742683</v>
      </c>
      <c r="J4083" s="90" t="s">
        <v>8678</v>
      </c>
      <c r="K4083" s="95">
        <v>0.79295676900000001</v>
      </c>
      <c r="L4083" s="110">
        <v>318.93861389160099</v>
      </c>
    </row>
    <row r="4084" spans="1:12" ht="15" customHeight="1">
      <c r="A4084" s="90">
        <v>107</v>
      </c>
      <c r="B4084" s="92" t="s">
        <v>4649</v>
      </c>
      <c r="C4084" s="90" t="s">
        <v>82</v>
      </c>
      <c r="D4084" s="90">
        <v>1</v>
      </c>
      <c r="E4084" s="90">
        <v>1</v>
      </c>
      <c r="F4084" s="90" t="s">
        <v>566</v>
      </c>
      <c r="G4084" s="95">
        <v>6.3681597490000001</v>
      </c>
      <c r="H4084" s="97">
        <v>7.4356578456469329</v>
      </c>
      <c r="I4084" s="97">
        <v>5.3006616523530674</v>
      </c>
      <c r="J4084" s="90" t="s">
        <v>8678</v>
      </c>
      <c r="K4084" s="95">
        <v>1.2509931329999999</v>
      </c>
      <c r="L4084" s="110">
        <v>298.00494384765602</v>
      </c>
    </row>
    <row r="4085" spans="1:12" ht="15" customHeight="1">
      <c r="A4085" s="90">
        <v>107</v>
      </c>
      <c r="B4085" s="92" t="s">
        <v>4650</v>
      </c>
      <c r="C4085" s="90" t="s">
        <v>82</v>
      </c>
      <c r="D4085" s="90">
        <v>1</v>
      </c>
      <c r="E4085" s="90">
        <v>1</v>
      </c>
      <c r="F4085" s="90" t="s">
        <v>566</v>
      </c>
      <c r="G4085" s="95">
        <v>10.41050613</v>
      </c>
      <c r="H4085" s="97">
        <v>12.155624958190725</v>
      </c>
      <c r="I4085" s="97">
        <v>8.6653873018092753</v>
      </c>
      <c r="J4085" s="90" t="s">
        <v>8678</v>
      </c>
      <c r="K4085" s="95">
        <v>1.430523515</v>
      </c>
      <c r="L4085" s="110">
        <v>288.146202087402</v>
      </c>
    </row>
    <row r="4086" spans="1:12" ht="15" customHeight="1">
      <c r="A4086" s="90">
        <v>107</v>
      </c>
      <c r="B4086" s="92" t="s">
        <v>4651</v>
      </c>
      <c r="C4086" s="90" t="s">
        <v>82</v>
      </c>
      <c r="D4086" s="90">
        <v>1</v>
      </c>
      <c r="E4086" s="90">
        <v>1</v>
      </c>
      <c r="F4086" s="90" t="s">
        <v>566</v>
      </c>
      <c r="G4086" s="95">
        <v>17.328876650000002</v>
      </c>
      <c r="H4086" s="97">
        <v>20.23372570687382</v>
      </c>
      <c r="I4086" s="97">
        <v>14.424027593126182</v>
      </c>
      <c r="J4086" s="90" t="s">
        <v>8678</v>
      </c>
      <c r="K4086" s="95">
        <v>0.68006491700000005</v>
      </c>
      <c r="L4086" s="110">
        <v>292.48954772949196</v>
      </c>
    </row>
    <row r="4087" spans="1:12" ht="15" customHeight="1">
      <c r="A4087" s="90">
        <v>107</v>
      </c>
      <c r="B4087" s="92" t="s">
        <v>4652</v>
      </c>
      <c r="C4087" s="90" t="s">
        <v>82</v>
      </c>
      <c r="D4087" s="90">
        <v>1</v>
      </c>
      <c r="E4087" s="90">
        <v>1</v>
      </c>
      <c r="F4087" s="90" t="s">
        <v>566</v>
      </c>
      <c r="G4087" s="95">
        <v>13.445543949999999</v>
      </c>
      <c r="H4087" s="97">
        <v>15.69942782552017</v>
      </c>
      <c r="I4087" s="97">
        <v>11.191660074479829</v>
      </c>
      <c r="J4087" s="90" t="s">
        <v>8678</v>
      </c>
      <c r="K4087" s="95">
        <v>0.53583025900000003</v>
      </c>
      <c r="L4087" s="110">
        <v>264.99102020263598</v>
      </c>
    </row>
    <row r="4088" spans="1:12" ht="15" customHeight="1">
      <c r="A4088" s="90">
        <v>108</v>
      </c>
      <c r="B4088" s="92" t="s">
        <v>4653</v>
      </c>
      <c r="C4088" s="90" t="s">
        <v>82</v>
      </c>
      <c r="D4088" s="90">
        <v>1</v>
      </c>
      <c r="E4088" s="90">
        <v>1</v>
      </c>
      <c r="F4088" s="90" t="s">
        <v>565</v>
      </c>
      <c r="G4088" s="95">
        <v>1.7815160990000001</v>
      </c>
      <c r="H4088" s="97">
        <v>2.0801526156368517</v>
      </c>
      <c r="I4088" s="97">
        <v>1.4828795823631484</v>
      </c>
      <c r="J4088" s="90" t="s">
        <v>8678</v>
      </c>
      <c r="K4088" s="95">
        <v>2.2604191299999998</v>
      </c>
      <c r="L4088" s="110">
        <v>207.8302268981933</v>
      </c>
    </row>
    <row r="4089" spans="1:12" ht="15" customHeight="1">
      <c r="A4089" s="90">
        <v>108</v>
      </c>
      <c r="B4089" s="92" t="s">
        <v>4654</v>
      </c>
      <c r="C4089" s="90" t="s">
        <v>82</v>
      </c>
      <c r="D4089" s="90">
        <v>1</v>
      </c>
      <c r="E4089" s="90">
        <v>1</v>
      </c>
      <c r="F4089" s="90" t="s">
        <v>565</v>
      </c>
      <c r="G4089" s="95">
        <v>3.618894939</v>
      </c>
      <c r="H4089" s="97">
        <v>4.2255322740565449</v>
      </c>
      <c r="I4089" s="97">
        <v>3.0122576039434552</v>
      </c>
      <c r="J4089" s="90" t="s">
        <v>8678</v>
      </c>
      <c r="K4089" s="95">
        <v>2.5048685069999999</v>
      </c>
      <c r="L4089" s="110">
        <v>210.8313446044921</v>
      </c>
    </row>
    <row r="4090" spans="1:12" ht="15" customHeight="1">
      <c r="A4090" s="90">
        <v>108</v>
      </c>
      <c r="B4090" s="92" t="s">
        <v>4655</v>
      </c>
      <c r="C4090" s="90" t="s">
        <v>82</v>
      </c>
      <c r="D4090" s="90">
        <v>1</v>
      </c>
      <c r="E4090" s="90">
        <v>1</v>
      </c>
      <c r="F4090" s="90" t="s">
        <v>565</v>
      </c>
      <c r="G4090" s="95">
        <v>2.5913664029999999</v>
      </c>
      <c r="H4090" s="97">
        <v>3.0257585683899619</v>
      </c>
      <c r="I4090" s="97">
        <v>2.1569742376100378</v>
      </c>
      <c r="J4090" s="90" t="s">
        <v>8678</v>
      </c>
      <c r="K4090" s="95">
        <v>2.4362304209999999</v>
      </c>
      <c r="L4090" s="110">
        <v>204.4613494873046</v>
      </c>
    </row>
    <row r="4091" spans="1:12" ht="15" customHeight="1">
      <c r="A4091" s="90">
        <v>109</v>
      </c>
      <c r="B4091" s="92" t="s">
        <v>4656</v>
      </c>
      <c r="C4091" s="90" t="s">
        <v>82</v>
      </c>
      <c r="D4091" s="90">
        <v>1</v>
      </c>
      <c r="E4091" s="90">
        <v>1</v>
      </c>
      <c r="F4091" s="90" t="s">
        <v>565</v>
      </c>
      <c r="G4091" s="95">
        <v>0.94325843700000001</v>
      </c>
      <c r="H4091" s="97">
        <v>1.1013773639477387</v>
      </c>
      <c r="I4091" s="97">
        <v>0.78513951005226135</v>
      </c>
      <c r="J4091" s="90" t="s">
        <v>8678</v>
      </c>
      <c r="K4091" s="95">
        <v>2.2402238849999998</v>
      </c>
      <c r="L4091" s="110">
        <v>208.30236053466791</v>
      </c>
    </row>
    <row r="4092" spans="1:12" ht="15" customHeight="1">
      <c r="A4092" s="90">
        <v>109</v>
      </c>
      <c r="B4092" s="92" t="s">
        <v>4657</v>
      </c>
      <c r="C4092" s="90" t="s">
        <v>82</v>
      </c>
      <c r="D4092" s="90">
        <v>1</v>
      </c>
      <c r="E4092" s="90">
        <v>1</v>
      </c>
      <c r="F4092" s="90" t="s">
        <v>565</v>
      </c>
      <c r="G4092" s="95">
        <v>6.6360248999999996E-2</v>
      </c>
      <c r="H4092" s="97">
        <v>7.7484253782015788E-2</v>
      </c>
      <c r="I4092" s="97">
        <v>5.5236244217984204E-2</v>
      </c>
      <c r="J4092" s="90" t="s">
        <v>8678</v>
      </c>
      <c r="K4092" s="95">
        <v>1.6187971830000001</v>
      </c>
      <c r="L4092" s="110">
        <v>231.49729156494141</v>
      </c>
    </row>
    <row r="4093" spans="1:12" ht="15" customHeight="1">
      <c r="A4093" s="90">
        <v>110</v>
      </c>
      <c r="B4093" s="92" t="s">
        <v>4658</v>
      </c>
      <c r="C4093" s="90" t="s">
        <v>82</v>
      </c>
      <c r="D4093" s="90">
        <v>1</v>
      </c>
      <c r="E4093" s="90">
        <v>1</v>
      </c>
      <c r="F4093" s="90" t="s">
        <v>565</v>
      </c>
      <c r="G4093" s="95">
        <v>7.6234229060000001</v>
      </c>
      <c r="H4093" s="97">
        <v>8.9013414512072782</v>
      </c>
      <c r="I4093" s="97">
        <v>6.345504360792722</v>
      </c>
      <c r="J4093" s="90" t="s">
        <v>8678</v>
      </c>
      <c r="K4093" s="95">
        <v>1.6273027659999999</v>
      </c>
      <c r="L4093" s="110">
        <v>235.205940246582</v>
      </c>
    </row>
    <row r="4094" spans="1:12" ht="15" customHeight="1">
      <c r="A4094" s="90">
        <v>110</v>
      </c>
      <c r="B4094" s="92" t="s">
        <v>4659</v>
      </c>
      <c r="C4094" s="90" t="s">
        <v>82</v>
      </c>
      <c r="D4094" s="90">
        <v>1</v>
      </c>
      <c r="E4094" s="90">
        <v>1</v>
      </c>
      <c r="F4094" s="90" t="s">
        <v>565</v>
      </c>
      <c r="G4094" s="95">
        <v>7.618078143</v>
      </c>
      <c r="H4094" s="97">
        <v>8.8951007426665871</v>
      </c>
      <c r="I4094" s="97">
        <v>6.3410555433334137</v>
      </c>
      <c r="J4094" s="90" t="s">
        <v>8678</v>
      </c>
      <c r="K4094" s="95">
        <v>1.276782036</v>
      </c>
      <c r="L4094" s="110">
        <v>236.1112060546875</v>
      </c>
    </row>
    <row r="4095" spans="1:12" ht="15" customHeight="1">
      <c r="A4095" s="90">
        <v>110</v>
      </c>
      <c r="B4095" s="92" t="s">
        <v>4660</v>
      </c>
      <c r="C4095" s="90" t="s">
        <v>82</v>
      </c>
      <c r="D4095" s="90">
        <v>1</v>
      </c>
      <c r="E4095" s="90">
        <v>1</v>
      </c>
      <c r="F4095" s="90" t="s">
        <v>565</v>
      </c>
      <c r="G4095" s="95">
        <v>4.0642574859999998</v>
      </c>
      <c r="H4095" s="97">
        <v>4.7455511880415262</v>
      </c>
      <c r="I4095" s="97">
        <v>3.3829637839584734</v>
      </c>
      <c r="J4095" s="90" t="s">
        <v>8678</v>
      </c>
      <c r="K4095" s="95">
        <v>1.60647881</v>
      </c>
      <c r="L4095" s="110">
        <v>227.58794403076172</v>
      </c>
    </row>
    <row r="4096" spans="1:12" ht="15" customHeight="1">
      <c r="A4096" s="90">
        <v>110</v>
      </c>
      <c r="B4096" s="92" t="s">
        <v>4661</v>
      </c>
      <c r="C4096" s="90" t="s">
        <v>82</v>
      </c>
      <c r="D4096" s="90">
        <v>1</v>
      </c>
      <c r="E4096" s="90">
        <v>1</v>
      </c>
      <c r="F4096" s="90" t="s">
        <v>565</v>
      </c>
      <c r="G4096" s="95">
        <v>1.0326493000000001E-2</v>
      </c>
      <c r="H4096" s="97">
        <v>1.2057528661325694E-2</v>
      </c>
      <c r="I4096" s="97">
        <v>8.5954573386743081E-3</v>
      </c>
      <c r="J4096" s="90" t="s">
        <v>8678</v>
      </c>
      <c r="K4096" s="95">
        <v>1.225659013</v>
      </c>
      <c r="L4096" s="110">
        <v>227.4981994628906</v>
      </c>
    </row>
    <row r="4097" spans="1:12" ht="15" customHeight="1">
      <c r="A4097" s="90">
        <v>110</v>
      </c>
      <c r="B4097" s="92" t="s">
        <v>4662</v>
      </c>
      <c r="C4097" s="90" t="s">
        <v>82</v>
      </c>
      <c r="D4097" s="90">
        <v>1</v>
      </c>
      <c r="E4097" s="90">
        <v>1</v>
      </c>
      <c r="F4097" s="90" t="s">
        <v>565</v>
      </c>
      <c r="G4097" s="95">
        <v>5.0210873000000003E-2</v>
      </c>
      <c r="H4097" s="97">
        <v>5.8627749063276793E-2</v>
      </c>
      <c r="I4097" s="97">
        <v>4.1793996936723213E-2</v>
      </c>
      <c r="J4097" s="90" t="s">
        <v>8678</v>
      </c>
      <c r="K4097" s="95">
        <v>0.86821144800000005</v>
      </c>
      <c r="L4097" s="110">
        <v>221.6880149841308</v>
      </c>
    </row>
    <row r="4098" spans="1:12" ht="15" customHeight="1">
      <c r="A4098" s="90">
        <v>110</v>
      </c>
      <c r="B4098" s="92" t="s">
        <v>4663</v>
      </c>
      <c r="C4098" s="90" t="s">
        <v>82</v>
      </c>
      <c r="D4098" s="90">
        <v>1</v>
      </c>
      <c r="E4098" s="90">
        <v>1</v>
      </c>
      <c r="F4098" s="90" t="s">
        <v>565</v>
      </c>
      <c r="G4098" s="95">
        <v>0.27759270600000002</v>
      </c>
      <c r="H4098" s="97">
        <v>0.32412572291192732</v>
      </c>
      <c r="I4098" s="97">
        <v>0.23105968908807276</v>
      </c>
      <c r="J4098" s="90" t="s">
        <v>8678</v>
      </c>
      <c r="K4098" s="95">
        <v>1.022073507</v>
      </c>
      <c r="L4098" s="110">
        <v>221.5556640625</v>
      </c>
    </row>
    <row r="4099" spans="1:12" ht="15" customHeight="1">
      <c r="A4099" s="90">
        <v>110</v>
      </c>
      <c r="B4099" s="92" t="s">
        <v>4664</v>
      </c>
      <c r="C4099" s="90" t="s">
        <v>82</v>
      </c>
      <c r="D4099" s="90">
        <v>1</v>
      </c>
      <c r="E4099" s="90">
        <v>1</v>
      </c>
      <c r="F4099" s="90" t="s">
        <v>565</v>
      </c>
      <c r="G4099" s="95">
        <v>0.46427263499999999</v>
      </c>
      <c r="H4099" s="97">
        <v>0.54209891036402214</v>
      </c>
      <c r="I4099" s="97">
        <v>0.3864463596359779</v>
      </c>
      <c r="J4099" s="90" t="s">
        <v>8678</v>
      </c>
      <c r="K4099" s="95">
        <v>1.443004489</v>
      </c>
      <c r="L4099" s="110">
        <v>215.49135589599601</v>
      </c>
    </row>
    <row r="4100" spans="1:12" ht="15" customHeight="1">
      <c r="A4100" s="90">
        <v>110</v>
      </c>
      <c r="B4100" s="92" t="s">
        <v>4665</v>
      </c>
      <c r="C4100" s="90" t="s">
        <v>82</v>
      </c>
      <c r="D4100" s="90">
        <v>1</v>
      </c>
      <c r="E4100" s="90">
        <v>1</v>
      </c>
      <c r="F4100" s="90" t="s">
        <v>565</v>
      </c>
      <c r="G4100" s="95">
        <v>6.2610610000000001E-3</v>
      </c>
      <c r="H4100" s="97">
        <v>7.3106060748608943E-3</v>
      </c>
      <c r="I4100" s="97">
        <v>5.2115159251391058E-3</v>
      </c>
      <c r="J4100" s="90" t="s">
        <v>8678</v>
      </c>
      <c r="K4100" s="95">
        <v>1.441727161</v>
      </c>
      <c r="L4100" s="110">
        <v>217.88739395141602</v>
      </c>
    </row>
    <row r="4101" spans="1:12" ht="15" customHeight="1">
      <c r="A4101" s="90">
        <v>110</v>
      </c>
      <c r="B4101" s="92" t="s">
        <v>4666</v>
      </c>
      <c r="C4101" s="90" t="s">
        <v>82</v>
      </c>
      <c r="D4101" s="90">
        <v>1</v>
      </c>
      <c r="E4101" s="90">
        <v>1</v>
      </c>
      <c r="F4101" s="90" t="s">
        <v>565</v>
      </c>
      <c r="G4101" s="95">
        <v>0.172004827</v>
      </c>
      <c r="H4101" s="97">
        <v>0.20083809008913939</v>
      </c>
      <c r="I4101" s="97">
        <v>0.14317156391086061</v>
      </c>
      <c r="J4101" s="90" t="s">
        <v>8678</v>
      </c>
      <c r="K4101" s="95">
        <v>1.3624336720000001</v>
      </c>
      <c r="L4101" s="110">
        <v>236.72666168212891</v>
      </c>
    </row>
    <row r="4102" spans="1:12" ht="15" customHeight="1">
      <c r="A4102" s="90">
        <v>110</v>
      </c>
      <c r="B4102" s="92" t="s">
        <v>4667</v>
      </c>
      <c r="C4102" s="90" t="s">
        <v>82</v>
      </c>
      <c r="D4102" s="90">
        <v>1</v>
      </c>
      <c r="E4102" s="90">
        <v>1</v>
      </c>
      <c r="F4102" s="90" t="s">
        <v>565</v>
      </c>
      <c r="G4102" s="95">
        <v>0.50561472500000004</v>
      </c>
      <c r="H4102" s="97">
        <v>0.59037119748939049</v>
      </c>
      <c r="I4102" s="97">
        <v>0.4208582525106096</v>
      </c>
      <c r="J4102" s="90" t="s">
        <v>8678</v>
      </c>
      <c r="K4102" s="95">
        <v>1.4404774899999999</v>
      </c>
      <c r="L4102" s="110">
        <v>235.38812255859369</v>
      </c>
    </row>
    <row r="4103" spans="1:12" ht="15" customHeight="1">
      <c r="A4103" s="90">
        <v>111</v>
      </c>
      <c r="B4103" s="92" t="s">
        <v>4668</v>
      </c>
      <c r="C4103" s="90" t="s">
        <v>82</v>
      </c>
      <c r="D4103" s="90">
        <v>1</v>
      </c>
      <c r="E4103" s="90">
        <v>1</v>
      </c>
      <c r="F4103" s="90" t="s">
        <v>566</v>
      </c>
      <c r="G4103" s="95">
        <v>0.15639546300000001</v>
      </c>
      <c r="H4103" s="97">
        <v>0.18261211987688386</v>
      </c>
      <c r="I4103" s="97">
        <v>0.13017880612311616</v>
      </c>
      <c r="J4103" s="90" t="s">
        <v>8678</v>
      </c>
      <c r="K4103" s="95">
        <v>1.6826672549999999</v>
      </c>
      <c r="L4103" s="110">
        <v>275.32485961914</v>
      </c>
    </row>
    <row r="4104" spans="1:12" ht="15" customHeight="1">
      <c r="A4104" s="90">
        <v>111</v>
      </c>
      <c r="B4104" s="92" t="s">
        <v>4669</v>
      </c>
      <c r="C4104" s="90" t="s">
        <v>82</v>
      </c>
      <c r="D4104" s="90">
        <v>1</v>
      </c>
      <c r="E4104" s="90">
        <v>1</v>
      </c>
      <c r="F4104" s="90" t="s">
        <v>566</v>
      </c>
      <c r="G4104" s="95">
        <v>0.137128951</v>
      </c>
      <c r="H4104" s="97">
        <v>0.16011595194806469</v>
      </c>
      <c r="I4104" s="97">
        <v>0.11414195005193531</v>
      </c>
      <c r="J4104" s="90" t="s">
        <v>8678</v>
      </c>
      <c r="K4104" s="95">
        <v>1.251641035</v>
      </c>
      <c r="L4104" s="110">
        <v>285.13615417480401</v>
      </c>
    </row>
    <row r="4105" spans="1:12" ht="15" customHeight="1">
      <c r="A4105" s="90">
        <v>111</v>
      </c>
      <c r="B4105" s="92" t="s">
        <v>4670</v>
      </c>
      <c r="C4105" s="90" t="s">
        <v>82</v>
      </c>
      <c r="D4105" s="90">
        <v>1</v>
      </c>
      <c r="E4105" s="90">
        <v>1</v>
      </c>
      <c r="F4105" s="90" t="s">
        <v>566</v>
      </c>
      <c r="G4105" s="95">
        <v>1.7079145E-2</v>
      </c>
      <c r="H4105" s="97">
        <v>1.9942131403995277E-2</v>
      </c>
      <c r="I4105" s="97">
        <v>1.4216158596004724E-2</v>
      </c>
      <c r="J4105" s="90" t="s">
        <v>8678</v>
      </c>
      <c r="K4105" s="95">
        <v>1.7122838499999999</v>
      </c>
      <c r="L4105" s="110">
        <v>240.66466522216791</v>
      </c>
    </row>
    <row r="4106" spans="1:12" ht="15" customHeight="1">
      <c r="A4106" s="90">
        <v>111</v>
      </c>
      <c r="B4106" s="92" t="s">
        <v>4671</v>
      </c>
      <c r="C4106" s="90" t="s">
        <v>82</v>
      </c>
      <c r="D4106" s="90">
        <v>1</v>
      </c>
      <c r="E4106" s="90">
        <v>1</v>
      </c>
      <c r="F4106" s="90" t="s">
        <v>566</v>
      </c>
      <c r="G4106" s="95">
        <v>0</v>
      </c>
      <c r="H4106" s="97">
        <v>0</v>
      </c>
      <c r="I4106" s="97">
        <v>0</v>
      </c>
      <c r="J4106" s="90" t="s">
        <v>8678</v>
      </c>
      <c r="K4106" s="95">
        <v>1.967239022</v>
      </c>
      <c r="L4106" s="110">
        <v>242.5625686645507</v>
      </c>
    </row>
    <row r="4107" spans="1:12" ht="15" customHeight="1">
      <c r="A4107" s="90">
        <v>111</v>
      </c>
      <c r="B4107" s="92" t="s">
        <v>4672</v>
      </c>
      <c r="C4107" s="90" t="s">
        <v>82</v>
      </c>
      <c r="D4107" s="90">
        <v>1</v>
      </c>
      <c r="E4107" s="90">
        <v>1</v>
      </c>
      <c r="F4107" s="90" t="s">
        <v>566</v>
      </c>
      <c r="G4107" s="95">
        <v>0</v>
      </c>
      <c r="H4107" s="97">
        <v>0</v>
      </c>
      <c r="I4107" s="97">
        <v>0</v>
      </c>
      <c r="J4107" s="90" t="s">
        <v>8678</v>
      </c>
      <c r="K4107" s="95">
        <v>2.563297033</v>
      </c>
      <c r="L4107" s="110">
        <v>238.7983856201171</v>
      </c>
    </row>
    <row r="4108" spans="1:12" ht="15" customHeight="1">
      <c r="A4108" s="90">
        <v>111</v>
      </c>
      <c r="B4108" s="92" t="s">
        <v>4673</v>
      </c>
      <c r="C4108" s="90" t="s">
        <v>82</v>
      </c>
      <c r="D4108" s="90">
        <v>1</v>
      </c>
      <c r="E4108" s="90">
        <v>1</v>
      </c>
      <c r="F4108" s="90" t="s">
        <v>566</v>
      </c>
      <c r="G4108" s="95">
        <v>0</v>
      </c>
      <c r="H4108" s="97">
        <v>0</v>
      </c>
      <c r="I4108" s="97">
        <v>0</v>
      </c>
      <c r="J4108" s="90" t="s">
        <v>8678</v>
      </c>
      <c r="K4108" s="95">
        <v>2.2850785259999999</v>
      </c>
      <c r="L4108" s="110">
        <v>243.41843414306641</v>
      </c>
    </row>
    <row r="4109" spans="1:12" ht="15" customHeight="1">
      <c r="A4109" s="90">
        <v>111</v>
      </c>
      <c r="B4109" s="92" t="s">
        <v>4674</v>
      </c>
      <c r="C4109" s="90" t="s">
        <v>82</v>
      </c>
      <c r="D4109" s="90">
        <v>1</v>
      </c>
      <c r="E4109" s="90">
        <v>1</v>
      </c>
      <c r="F4109" s="90" t="s">
        <v>566</v>
      </c>
      <c r="G4109" s="95">
        <v>0</v>
      </c>
      <c r="H4109" s="97">
        <v>0</v>
      </c>
      <c r="I4109" s="97">
        <v>0</v>
      </c>
      <c r="J4109" s="90" t="s">
        <v>8678</v>
      </c>
      <c r="K4109" s="95">
        <v>1.9016678330000001</v>
      </c>
      <c r="L4109" s="110">
        <v>249.99876403808588</v>
      </c>
    </row>
    <row r="4110" spans="1:12" ht="15" customHeight="1">
      <c r="A4110" s="90">
        <v>111</v>
      </c>
      <c r="B4110" s="92" t="s">
        <v>4675</v>
      </c>
      <c r="C4110" s="90" t="s">
        <v>82</v>
      </c>
      <c r="D4110" s="90">
        <v>1</v>
      </c>
      <c r="E4110" s="90">
        <v>1</v>
      </c>
      <c r="F4110" s="90" t="s">
        <v>566</v>
      </c>
      <c r="G4110" s="95">
        <v>0</v>
      </c>
      <c r="H4110" s="97">
        <v>0</v>
      </c>
      <c r="I4110" s="97">
        <v>0</v>
      </c>
      <c r="J4110" s="90" t="s">
        <v>8678</v>
      </c>
      <c r="K4110" s="95">
        <v>2.5593593120000002</v>
      </c>
      <c r="L4110" s="110">
        <v>251.5242385864257</v>
      </c>
    </row>
    <row r="4111" spans="1:12" ht="15" customHeight="1">
      <c r="A4111" s="90">
        <v>111</v>
      </c>
      <c r="B4111" s="92" t="s">
        <v>4676</v>
      </c>
      <c r="C4111" s="90" t="s">
        <v>82</v>
      </c>
      <c r="D4111" s="90">
        <v>1</v>
      </c>
      <c r="E4111" s="90">
        <v>1</v>
      </c>
      <c r="F4111" s="90" t="s">
        <v>566</v>
      </c>
      <c r="G4111" s="95">
        <v>0</v>
      </c>
      <c r="H4111" s="97">
        <v>0</v>
      </c>
      <c r="I4111" s="97">
        <v>0</v>
      </c>
      <c r="J4111" s="90" t="s">
        <v>8678</v>
      </c>
      <c r="K4111" s="95">
        <v>2.3049533370000002</v>
      </c>
      <c r="L4111" s="110">
        <v>265.89505004882801</v>
      </c>
    </row>
    <row r="4112" spans="1:12" ht="15" customHeight="1">
      <c r="A4112" s="90">
        <v>111</v>
      </c>
      <c r="B4112" s="92" t="s">
        <v>4677</v>
      </c>
      <c r="C4112" s="90" t="s">
        <v>82</v>
      </c>
      <c r="D4112" s="90">
        <v>1</v>
      </c>
      <c r="E4112" s="90">
        <v>1</v>
      </c>
      <c r="F4112" s="90" t="s">
        <v>566</v>
      </c>
      <c r="G4112" s="95">
        <v>0</v>
      </c>
      <c r="H4112" s="97">
        <v>0</v>
      </c>
      <c r="I4112" s="97">
        <v>0</v>
      </c>
      <c r="J4112" s="90" t="s">
        <v>8678</v>
      </c>
      <c r="K4112" s="95">
        <v>2.524347782</v>
      </c>
      <c r="L4112" s="110">
        <v>257.1898193359375</v>
      </c>
    </row>
    <row r="4113" spans="1:12" ht="15" customHeight="1">
      <c r="A4113" s="90">
        <v>111</v>
      </c>
      <c r="B4113" s="92" t="s">
        <v>4678</v>
      </c>
      <c r="C4113" s="90" t="s">
        <v>82</v>
      </c>
      <c r="D4113" s="90">
        <v>1</v>
      </c>
      <c r="E4113" s="90">
        <v>1</v>
      </c>
      <c r="F4113" s="90" t="s">
        <v>566</v>
      </c>
      <c r="G4113" s="95">
        <v>0.205456366</v>
      </c>
      <c r="H4113" s="97">
        <v>0.23989712884101327</v>
      </c>
      <c r="I4113" s="97">
        <v>0.17101560315898673</v>
      </c>
      <c r="J4113" s="90" t="s">
        <v>8678</v>
      </c>
      <c r="K4113" s="95">
        <v>2.5152206420000001</v>
      </c>
      <c r="L4113" s="110">
        <v>258.45713806152338</v>
      </c>
    </row>
    <row r="4114" spans="1:12" ht="15" customHeight="1">
      <c r="A4114" s="90">
        <v>111</v>
      </c>
      <c r="B4114" s="92" t="s">
        <v>4679</v>
      </c>
      <c r="C4114" s="90" t="s">
        <v>82</v>
      </c>
      <c r="D4114" s="90">
        <v>1</v>
      </c>
      <c r="E4114" s="90">
        <v>1</v>
      </c>
      <c r="F4114" s="90" t="s">
        <v>566</v>
      </c>
      <c r="G4114" s="95">
        <v>0</v>
      </c>
      <c r="H4114" s="97">
        <v>0</v>
      </c>
      <c r="I4114" s="97">
        <v>0</v>
      </c>
      <c r="J4114" s="90" t="s">
        <v>8678</v>
      </c>
      <c r="K4114" s="95">
        <v>1.958595037</v>
      </c>
      <c r="L4114" s="110">
        <v>246.58324432373041</v>
      </c>
    </row>
    <row r="4115" spans="1:12" ht="15" customHeight="1">
      <c r="A4115" s="90">
        <v>111</v>
      </c>
      <c r="B4115" s="92" t="s">
        <v>4680</v>
      </c>
      <c r="C4115" s="90" t="s">
        <v>82</v>
      </c>
      <c r="D4115" s="90">
        <v>1</v>
      </c>
      <c r="E4115" s="90">
        <v>1</v>
      </c>
      <c r="F4115" s="90" t="s">
        <v>566</v>
      </c>
      <c r="G4115" s="95">
        <v>1.548852414</v>
      </c>
      <c r="H4115" s="97">
        <v>1.8084873900527978</v>
      </c>
      <c r="I4115" s="97">
        <v>1.2892174379472021</v>
      </c>
      <c r="J4115" s="90" t="s">
        <v>8678</v>
      </c>
      <c r="K4115" s="95">
        <v>1.895484567</v>
      </c>
      <c r="L4115" s="110">
        <v>285.10105133056601</v>
      </c>
    </row>
    <row r="4116" spans="1:12" ht="15" customHeight="1">
      <c r="A4116" s="90">
        <v>111</v>
      </c>
      <c r="B4116" s="92" t="s">
        <v>4681</v>
      </c>
      <c r="C4116" s="90" t="s">
        <v>82</v>
      </c>
      <c r="D4116" s="90">
        <v>1</v>
      </c>
      <c r="E4116" s="90">
        <v>1</v>
      </c>
      <c r="F4116" s="90" t="s">
        <v>566</v>
      </c>
      <c r="G4116" s="95">
        <v>0.70000226099999996</v>
      </c>
      <c r="H4116" s="97">
        <v>0.81734402231234626</v>
      </c>
      <c r="I4116" s="97">
        <v>0.58266049968765365</v>
      </c>
      <c r="J4116" s="90" t="s">
        <v>8678</v>
      </c>
      <c r="K4116" s="95">
        <v>1.2241759299999999</v>
      </c>
      <c r="L4116" s="110">
        <v>262.99394226074202</v>
      </c>
    </row>
    <row r="4117" spans="1:12" ht="15" customHeight="1">
      <c r="A4117" s="90">
        <v>111</v>
      </c>
      <c r="B4117" s="92" t="s">
        <v>4682</v>
      </c>
      <c r="C4117" s="90" t="s">
        <v>82</v>
      </c>
      <c r="D4117" s="90">
        <v>1</v>
      </c>
      <c r="E4117" s="90">
        <v>1</v>
      </c>
      <c r="F4117" s="90" t="s">
        <v>566</v>
      </c>
      <c r="G4117" s="95">
        <v>0.96679244499999994</v>
      </c>
      <c r="H4117" s="97">
        <v>1.1288563905616982</v>
      </c>
      <c r="I4117" s="97">
        <v>0.80472849943830171</v>
      </c>
      <c r="J4117" s="90" t="s">
        <v>8678</v>
      </c>
      <c r="K4117" s="95">
        <v>1.489422917</v>
      </c>
      <c r="L4117" s="110">
        <v>245.0780029296875</v>
      </c>
    </row>
    <row r="4118" spans="1:12" ht="15" customHeight="1">
      <c r="A4118" s="90">
        <v>111</v>
      </c>
      <c r="B4118" s="92" t="s">
        <v>4683</v>
      </c>
      <c r="C4118" s="90" t="s">
        <v>82</v>
      </c>
      <c r="D4118" s="90">
        <v>1</v>
      </c>
      <c r="E4118" s="90">
        <v>1</v>
      </c>
      <c r="F4118" s="90" t="s">
        <v>566</v>
      </c>
      <c r="G4118" s="95">
        <v>1.237561342</v>
      </c>
      <c r="H4118" s="97">
        <v>1.4450144256441841</v>
      </c>
      <c r="I4118" s="97">
        <v>1.0301082583558159</v>
      </c>
      <c r="J4118" s="90" t="s">
        <v>8678</v>
      </c>
      <c r="K4118" s="95">
        <v>1.5681892630000001</v>
      </c>
      <c r="L4118" s="110">
        <v>262.30174255371003</v>
      </c>
    </row>
    <row r="4119" spans="1:12" ht="15" customHeight="1">
      <c r="A4119" s="90">
        <v>111</v>
      </c>
      <c r="B4119" s="92" t="s">
        <v>4684</v>
      </c>
      <c r="C4119" s="90" t="s">
        <v>82</v>
      </c>
      <c r="D4119" s="90">
        <v>1</v>
      </c>
      <c r="E4119" s="90">
        <v>1</v>
      </c>
      <c r="F4119" s="90" t="s">
        <v>566</v>
      </c>
      <c r="G4119" s="95">
        <v>1.462661384</v>
      </c>
      <c r="H4119" s="97">
        <v>1.7078481106213217</v>
      </c>
      <c r="I4119" s="97">
        <v>1.2174746573786783</v>
      </c>
      <c r="J4119" s="90" t="s">
        <v>8678</v>
      </c>
      <c r="K4119" s="95">
        <v>1.544072509</v>
      </c>
      <c r="L4119" s="110">
        <v>274.224067687988</v>
      </c>
    </row>
    <row r="4120" spans="1:12" ht="15" customHeight="1">
      <c r="A4120" s="90">
        <v>111</v>
      </c>
      <c r="B4120" s="92" t="s">
        <v>4685</v>
      </c>
      <c r="C4120" s="90" t="s">
        <v>82</v>
      </c>
      <c r="D4120" s="90">
        <v>1</v>
      </c>
      <c r="E4120" s="90">
        <v>1</v>
      </c>
      <c r="F4120" s="90" t="s">
        <v>566</v>
      </c>
      <c r="G4120" s="95">
        <v>1.6481787320000001</v>
      </c>
      <c r="H4120" s="97">
        <v>1.924463832985452</v>
      </c>
      <c r="I4120" s="97">
        <v>1.3718936310145482</v>
      </c>
      <c r="J4120" s="90" t="s">
        <v>8678</v>
      </c>
      <c r="K4120" s="95">
        <v>1.1072453259999999</v>
      </c>
      <c r="L4120" s="110">
        <v>248.50926971435541</v>
      </c>
    </row>
    <row r="4121" spans="1:12" ht="15" customHeight="1">
      <c r="A4121" s="90">
        <v>111</v>
      </c>
      <c r="B4121" s="92" t="s">
        <v>4686</v>
      </c>
      <c r="C4121" s="90" t="s">
        <v>82</v>
      </c>
      <c r="D4121" s="90">
        <v>1</v>
      </c>
      <c r="E4121" s="90">
        <v>1</v>
      </c>
      <c r="F4121" s="90" t="s">
        <v>566</v>
      </c>
      <c r="G4121" s="95">
        <v>1.17298514</v>
      </c>
      <c r="H4121" s="97">
        <v>1.3696132796351219</v>
      </c>
      <c r="I4121" s="97">
        <v>0.97635700036487805</v>
      </c>
      <c r="J4121" s="90" t="s">
        <v>8678</v>
      </c>
      <c r="K4121" s="95">
        <v>1.4351357220000001</v>
      </c>
      <c r="L4121" s="110">
        <v>283.17200469970703</v>
      </c>
    </row>
    <row r="4122" spans="1:12" ht="15" customHeight="1">
      <c r="A4122" s="90">
        <v>111</v>
      </c>
      <c r="B4122" s="92" t="s">
        <v>4687</v>
      </c>
      <c r="C4122" s="90" t="s">
        <v>82</v>
      </c>
      <c r="D4122" s="90">
        <v>1</v>
      </c>
      <c r="E4122" s="90">
        <v>1</v>
      </c>
      <c r="F4122" s="90" t="s">
        <v>566</v>
      </c>
      <c r="G4122" s="95">
        <v>0.92330152700000001</v>
      </c>
      <c r="H4122" s="97">
        <v>1.0780750662251237</v>
      </c>
      <c r="I4122" s="97">
        <v>0.76852798777487619</v>
      </c>
      <c r="J4122" s="90" t="s">
        <v>8678</v>
      </c>
      <c r="K4122" s="95">
        <v>2.0256328579999998</v>
      </c>
      <c r="L4122" s="110">
        <v>284.73305511474598</v>
      </c>
    </row>
    <row r="4123" spans="1:12" ht="15" customHeight="1">
      <c r="A4123" s="90">
        <v>111</v>
      </c>
      <c r="B4123" s="92" t="s">
        <v>4688</v>
      </c>
      <c r="C4123" s="90" t="s">
        <v>82</v>
      </c>
      <c r="D4123" s="90">
        <v>1</v>
      </c>
      <c r="E4123" s="90">
        <v>1</v>
      </c>
      <c r="F4123" s="90" t="s">
        <v>566</v>
      </c>
      <c r="G4123" s="95">
        <v>1.291862431</v>
      </c>
      <c r="H4123" s="97">
        <v>1.5084180358493813</v>
      </c>
      <c r="I4123" s="97">
        <v>1.0753068261506187</v>
      </c>
      <c r="J4123" s="90" t="s">
        <v>8678</v>
      </c>
      <c r="K4123" s="95">
        <v>1.286306977</v>
      </c>
      <c r="L4123" s="110">
        <v>259.49376678466791</v>
      </c>
    </row>
    <row r="4124" spans="1:12" ht="15" customHeight="1">
      <c r="A4124" s="90">
        <v>111</v>
      </c>
      <c r="B4124" s="92" t="s">
        <v>4689</v>
      </c>
      <c r="C4124" s="90" t="s">
        <v>82</v>
      </c>
      <c r="D4124" s="90">
        <v>1</v>
      </c>
      <c r="E4124" s="90">
        <v>1</v>
      </c>
      <c r="F4124" s="90" t="s">
        <v>566</v>
      </c>
      <c r="G4124" s="95">
        <v>2.463773201</v>
      </c>
      <c r="H4124" s="97">
        <v>2.8767768482546443</v>
      </c>
      <c r="I4124" s="97">
        <v>2.0507695537453556</v>
      </c>
      <c r="J4124" s="90" t="s">
        <v>8678</v>
      </c>
      <c r="K4124" s="95">
        <v>1.9708697799999999</v>
      </c>
      <c r="L4124" s="110">
        <v>265.84597015380803</v>
      </c>
    </row>
    <row r="4125" spans="1:12" ht="15" customHeight="1">
      <c r="A4125" s="90">
        <v>111</v>
      </c>
      <c r="B4125" s="92" t="s">
        <v>4690</v>
      </c>
      <c r="C4125" s="90" t="s">
        <v>82</v>
      </c>
      <c r="D4125" s="90">
        <v>1</v>
      </c>
      <c r="E4125" s="90">
        <v>1</v>
      </c>
      <c r="F4125" s="90" t="s">
        <v>566</v>
      </c>
      <c r="G4125" s="95">
        <v>2.403151534</v>
      </c>
      <c r="H4125" s="97">
        <v>2.8059931381073713</v>
      </c>
      <c r="I4125" s="97">
        <v>2.0003099298926288</v>
      </c>
      <c r="J4125" s="90" t="s">
        <v>8678</v>
      </c>
      <c r="K4125" s="95">
        <v>1.685243249</v>
      </c>
      <c r="L4125" s="110">
        <v>271.20011138915999</v>
      </c>
    </row>
    <row r="4126" spans="1:12" ht="15" customHeight="1">
      <c r="A4126" s="90">
        <v>111</v>
      </c>
      <c r="B4126" s="92" t="s">
        <v>4691</v>
      </c>
      <c r="C4126" s="90" t="s">
        <v>82</v>
      </c>
      <c r="D4126" s="90">
        <v>1</v>
      </c>
      <c r="E4126" s="90">
        <v>1</v>
      </c>
      <c r="F4126" s="90" t="s">
        <v>566</v>
      </c>
      <c r="G4126" s="95">
        <v>2.0737548810000002</v>
      </c>
      <c r="H4126" s="97">
        <v>2.4213795442675021</v>
      </c>
      <c r="I4126" s="97">
        <v>1.726130217732498</v>
      </c>
      <c r="J4126" s="90" t="s">
        <v>8678</v>
      </c>
      <c r="K4126" s="95">
        <v>1.5202382800000001</v>
      </c>
      <c r="L4126" s="110">
        <v>261.34322357177729</v>
      </c>
    </row>
    <row r="4127" spans="1:12" ht="15" customHeight="1">
      <c r="A4127" s="90">
        <v>111</v>
      </c>
      <c r="B4127" s="92" t="s">
        <v>4692</v>
      </c>
      <c r="C4127" s="90" t="s">
        <v>82</v>
      </c>
      <c r="D4127" s="90">
        <v>1</v>
      </c>
      <c r="E4127" s="90">
        <v>1</v>
      </c>
      <c r="F4127" s="90" t="s">
        <v>566</v>
      </c>
      <c r="G4127" s="95">
        <v>2.648558295</v>
      </c>
      <c r="H4127" s="97">
        <v>3.0925375684808394</v>
      </c>
      <c r="I4127" s="97">
        <v>2.2045790215191605</v>
      </c>
      <c r="J4127" s="90" t="s">
        <v>8678</v>
      </c>
      <c r="K4127" s="95">
        <v>2.9937257769999999</v>
      </c>
      <c r="L4127" s="110">
        <v>256.13706970214838</v>
      </c>
    </row>
    <row r="4128" spans="1:12" ht="15" customHeight="1">
      <c r="A4128" s="90">
        <v>111</v>
      </c>
      <c r="B4128" s="92" t="s">
        <v>4693</v>
      </c>
      <c r="C4128" s="90" t="s">
        <v>82</v>
      </c>
      <c r="D4128" s="90">
        <v>1</v>
      </c>
      <c r="E4128" s="90">
        <v>1</v>
      </c>
      <c r="F4128" s="90" t="s">
        <v>566</v>
      </c>
      <c r="G4128" s="95">
        <v>3.4056420840000001</v>
      </c>
      <c r="H4128" s="97">
        <v>3.9765317265064688</v>
      </c>
      <c r="I4128" s="97">
        <v>2.8347524414935314</v>
      </c>
      <c r="J4128" s="90" t="s">
        <v>8678</v>
      </c>
      <c r="K4128" s="95">
        <v>2.1810891630000002</v>
      </c>
      <c r="L4128" s="110">
        <v>267.45707702636702</v>
      </c>
    </row>
    <row r="4129" spans="1:12" ht="15" customHeight="1">
      <c r="A4129" s="90">
        <v>111</v>
      </c>
      <c r="B4129" s="92" t="s">
        <v>4694</v>
      </c>
      <c r="C4129" s="90" t="s">
        <v>82</v>
      </c>
      <c r="D4129" s="90">
        <v>1</v>
      </c>
      <c r="E4129" s="90">
        <v>1</v>
      </c>
      <c r="F4129" s="90" t="s">
        <v>566</v>
      </c>
      <c r="G4129" s="95">
        <v>3.2154232180000002</v>
      </c>
      <c r="H4129" s="97">
        <v>3.7544263681123002</v>
      </c>
      <c r="I4129" s="97">
        <v>2.6764200678877001</v>
      </c>
      <c r="J4129" s="90" t="s">
        <v>8678</v>
      </c>
      <c r="K4129" s="95">
        <v>2.4261658189999999</v>
      </c>
      <c r="L4129" s="110">
        <v>282.20320129394497</v>
      </c>
    </row>
    <row r="4130" spans="1:12" ht="15" customHeight="1">
      <c r="A4130" s="90">
        <v>111</v>
      </c>
      <c r="B4130" s="92" t="s">
        <v>4695</v>
      </c>
      <c r="C4130" s="90" t="s">
        <v>82</v>
      </c>
      <c r="D4130" s="90">
        <v>1</v>
      </c>
      <c r="E4130" s="90">
        <v>1</v>
      </c>
      <c r="F4130" s="90" t="s">
        <v>566</v>
      </c>
      <c r="G4130" s="95">
        <v>2.4829317089999998</v>
      </c>
      <c r="H4130" s="97">
        <v>2.8991469074139578</v>
      </c>
      <c r="I4130" s="97">
        <v>2.0667165105860419</v>
      </c>
      <c r="J4130" s="90" t="s">
        <v>8678</v>
      </c>
      <c r="K4130" s="95">
        <v>2.0040304660000001</v>
      </c>
      <c r="L4130" s="110">
        <v>279.85730743408203</v>
      </c>
    </row>
    <row r="4131" spans="1:12" ht="15" customHeight="1">
      <c r="A4131" s="90">
        <v>111</v>
      </c>
      <c r="B4131" s="92" t="s">
        <v>4696</v>
      </c>
      <c r="C4131" s="90" t="s">
        <v>82</v>
      </c>
      <c r="D4131" s="90">
        <v>1</v>
      </c>
      <c r="E4131" s="90">
        <v>1</v>
      </c>
      <c r="F4131" s="90" t="s">
        <v>566</v>
      </c>
      <c r="G4131" s="95">
        <v>3.0875228080000001</v>
      </c>
      <c r="H4131" s="97">
        <v>3.6050859425321633</v>
      </c>
      <c r="I4131" s="97">
        <v>2.5699596734678369</v>
      </c>
      <c r="J4131" s="90" t="s">
        <v>8678</v>
      </c>
      <c r="K4131" s="95">
        <v>2.1795153620000001</v>
      </c>
      <c r="L4131" s="110">
        <v>262.32671356201098</v>
      </c>
    </row>
    <row r="4132" spans="1:12" ht="15" customHeight="1">
      <c r="A4132" s="90">
        <v>111</v>
      </c>
      <c r="B4132" s="92" t="s">
        <v>4697</v>
      </c>
      <c r="C4132" s="90" t="s">
        <v>82</v>
      </c>
      <c r="D4132" s="90">
        <v>1</v>
      </c>
      <c r="E4132" s="90">
        <v>1</v>
      </c>
      <c r="F4132" s="90" t="s">
        <v>566</v>
      </c>
      <c r="G4132" s="95">
        <v>2.3482195990000001</v>
      </c>
      <c r="H4132" s="97">
        <v>2.7418529328426624</v>
      </c>
      <c r="I4132" s="97">
        <v>1.9545862651573376</v>
      </c>
      <c r="J4132" s="90" t="s">
        <v>8678</v>
      </c>
      <c r="K4132" s="95">
        <v>1.564484239</v>
      </c>
      <c r="L4132" s="110">
        <v>246.36376953125</v>
      </c>
    </row>
    <row r="4133" spans="1:12" ht="15" customHeight="1">
      <c r="A4133" s="90">
        <v>111</v>
      </c>
      <c r="B4133" s="92" t="s">
        <v>4698</v>
      </c>
      <c r="C4133" s="90" t="s">
        <v>82</v>
      </c>
      <c r="D4133" s="90">
        <v>1</v>
      </c>
      <c r="E4133" s="90">
        <v>1</v>
      </c>
      <c r="F4133" s="90" t="s">
        <v>566</v>
      </c>
      <c r="G4133" s="95">
        <v>1.826876035</v>
      </c>
      <c r="H4133" s="97">
        <v>2.1331162624815159</v>
      </c>
      <c r="I4133" s="97">
        <v>1.5206358075184838</v>
      </c>
      <c r="J4133" s="90" t="s">
        <v>8678</v>
      </c>
      <c r="K4133" s="95">
        <v>1.2315802570000001</v>
      </c>
      <c r="L4133" s="110">
        <v>253.68465423583979</v>
      </c>
    </row>
    <row r="4134" spans="1:12" ht="15" customHeight="1">
      <c r="A4134" s="90">
        <v>111</v>
      </c>
      <c r="B4134" s="92" t="s">
        <v>4699</v>
      </c>
      <c r="C4134" s="90" t="s">
        <v>82</v>
      </c>
      <c r="D4134" s="90">
        <v>1</v>
      </c>
      <c r="E4134" s="90">
        <v>1</v>
      </c>
      <c r="F4134" s="90" t="s">
        <v>566</v>
      </c>
      <c r="G4134" s="95">
        <v>1.6575806850000001</v>
      </c>
      <c r="H4134" s="97">
        <v>1.9354418405016471</v>
      </c>
      <c r="I4134" s="97">
        <v>1.3797195294983531</v>
      </c>
      <c r="J4134" s="90" t="s">
        <v>8678</v>
      </c>
      <c r="K4134" s="95">
        <v>1.3488037589999999</v>
      </c>
      <c r="L4134" s="110">
        <v>280.86194610595703</v>
      </c>
    </row>
    <row r="4135" spans="1:12" ht="15" customHeight="1">
      <c r="A4135" s="90">
        <v>111</v>
      </c>
      <c r="B4135" s="92" t="s">
        <v>4700</v>
      </c>
      <c r="C4135" s="90" t="s">
        <v>82</v>
      </c>
      <c r="D4135" s="90">
        <v>1</v>
      </c>
      <c r="E4135" s="90">
        <v>1</v>
      </c>
      <c r="F4135" s="90" t="s">
        <v>566</v>
      </c>
      <c r="G4135" s="95">
        <v>2.1580739690000001</v>
      </c>
      <c r="H4135" s="97">
        <v>2.5198330870391716</v>
      </c>
      <c r="I4135" s="97">
        <v>1.7963148509608287</v>
      </c>
      <c r="J4135" s="90" t="s">
        <v>8678</v>
      </c>
      <c r="K4135" s="95">
        <v>2.3943514819999998</v>
      </c>
      <c r="L4135" s="110">
        <v>307.48385620117097</v>
      </c>
    </row>
    <row r="4136" spans="1:12" ht="15" customHeight="1">
      <c r="A4136" s="90">
        <v>111</v>
      </c>
      <c r="B4136" s="92" t="s">
        <v>4701</v>
      </c>
      <c r="C4136" s="90" t="s">
        <v>82</v>
      </c>
      <c r="D4136" s="90">
        <v>1</v>
      </c>
      <c r="E4136" s="90">
        <v>1</v>
      </c>
      <c r="F4136" s="90" t="s">
        <v>566</v>
      </c>
      <c r="G4136" s="95">
        <v>0.72185312599999996</v>
      </c>
      <c r="H4136" s="97">
        <v>0.8428577597459801</v>
      </c>
      <c r="I4136" s="97">
        <v>0.60084849225401982</v>
      </c>
      <c r="J4136" s="90" t="s">
        <v>8678</v>
      </c>
      <c r="K4136" s="95">
        <v>0.505870759</v>
      </c>
      <c r="L4136" s="110">
        <v>271.29241943359301</v>
      </c>
    </row>
    <row r="4137" spans="1:12" ht="15" customHeight="1">
      <c r="A4137" s="90">
        <v>111</v>
      </c>
      <c r="B4137" s="92" t="s">
        <v>4702</v>
      </c>
      <c r="C4137" s="90" t="s">
        <v>82</v>
      </c>
      <c r="D4137" s="90">
        <v>1</v>
      </c>
      <c r="E4137" s="90">
        <v>1</v>
      </c>
      <c r="F4137" s="90" t="s">
        <v>566</v>
      </c>
      <c r="G4137" s="95">
        <v>0.74080530899999997</v>
      </c>
      <c r="H4137" s="97">
        <v>0.86498690753286089</v>
      </c>
      <c r="I4137" s="97">
        <v>0.61662371046713904</v>
      </c>
      <c r="J4137" s="90" t="s">
        <v>8678</v>
      </c>
      <c r="K4137" s="95">
        <v>0.84844279300000003</v>
      </c>
      <c r="L4137" s="110">
        <v>280.13569641113202</v>
      </c>
    </row>
    <row r="4138" spans="1:12" ht="15" customHeight="1">
      <c r="A4138" s="90">
        <v>111</v>
      </c>
      <c r="B4138" s="92" t="s">
        <v>4703</v>
      </c>
      <c r="C4138" s="90" t="s">
        <v>82</v>
      </c>
      <c r="D4138" s="90">
        <v>1</v>
      </c>
      <c r="E4138" s="90">
        <v>1</v>
      </c>
      <c r="F4138" s="90" t="s">
        <v>566</v>
      </c>
      <c r="G4138" s="95">
        <v>0.569693377</v>
      </c>
      <c r="H4138" s="97">
        <v>0.66519138892021934</v>
      </c>
      <c r="I4138" s="97">
        <v>0.47419536507978061</v>
      </c>
      <c r="J4138" s="90" t="s">
        <v>8678</v>
      </c>
      <c r="K4138" s="95">
        <v>0.198717535</v>
      </c>
      <c r="L4138" s="110">
        <v>332.95628356933503</v>
      </c>
    </row>
    <row r="4139" spans="1:12" ht="15" customHeight="1">
      <c r="A4139" s="90">
        <v>111</v>
      </c>
      <c r="B4139" s="92" t="s">
        <v>4704</v>
      </c>
      <c r="C4139" s="90" t="s">
        <v>82</v>
      </c>
      <c r="D4139" s="90">
        <v>1</v>
      </c>
      <c r="E4139" s="90">
        <v>1</v>
      </c>
      <c r="F4139" s="90" t="s">
        <v>566</v>
      </c>
      <c r="G4139" s="95">
        <v>4.347606624</v>
      </c>
      <c r="H4139" s="97">
        <v>5.0763982967934451</v>
      </c>
      <c r="I4139" s="97">
        <v>3.6188149512065548</v>
      </c>
      <c r="J4139" s="90" t="s">
        <v>8678</v>
      </c>
      <c r="K4139" s="95">
        <v>1.388369322</v>
      </c>
      <c r="L4139" s="110">
        <v>242.56611633300781</v>
      </c>
    </row>
    <row r="4140" spans="1:12" ht="15" customHeight="1">
      <c r="A4140" s="90">
        <v>111</v>
      </c>
      <c r="B4140" s="92" t="s">
        <v>4705</v>
      </c>
      <c r="C4140" s="90" t="s">
        <v>82</v>
      </c>
      <c r="D4140" s="90">
        <v>1</v>
      </c>
      <c r="E4140" s="90">
        <v>1</v>
      </c>
      <c r="F4140" s="90" t="s">
        <v>566</v>
      </c>
      <c r="G4140" s="95">
        <v>3.9594354119999999</v>
      </c>
      <c r="H4140" s="97">
        <v>4.6231577325291271</v>
      </c>
      <c r="I4140" s="97">
        <v>3.2957130914708728</v>
      </c>
      <c r="J4140" s="90" t="s">
        <v>8678</v>
      </c>
      <c r="K4140" s="95">
        <v>1.488292336</v>
      </c>
      <c r="L4140" s="110">
        <v>232.47618865966791</v>
      </c>
    </row>
    <row r="4141" spans="1:12" ht="15" customHeight="1">
      <c r="A4141" s="90">
        <v>111</v>
      </c>
      <c r="B4141" s="92" t="s">
        <v>4706</v>
      </c>
      <c r="C4141" s="90" t="s">
        <v>82</v>
      </c>
      <c r="D4141" s="90">
        <v>1</v>
      </c>
      <c r="E4141" s="90">
        <v>1</v>
      </c>
      <c r="F4141" s="90" t="s">
        <v>566</v>
      </c>
      <c r="G4141" s="95">
        <v>2.8489731819999999</v>
      </c>
      <c r="H4141" s="97">
        <v>3.3265481124437173</v>
      </c>
      <c r="I4141" s="97">
        <v>2.3713982515562826</v>
      </c>
      <c r="J4141" s="90" t="s">
        <v>8678</v>
      </c>
      <c r="K4141" s="95">
        <v>0.92722821200000005</v>
      </c>
      <c r="L4141" s="110">
        <v>240.88130187988281</v>
      </c>
    </row>
    <row r="4142" spans="1:12" ht="15" customHeight="1">
      <c r="A4142" s="90">
        <v>111</v>
      </c>
      <c r="B4142" s="92" t="s">
        <v>4707</v>
      </c>
      <c r="C4142" s="90" t="s">
        <v>82</v>
      </c>
      <c r="D4142" s="90">
        <v>1</v>
      </c>
      <c r="E4142" s="90">
        <v>1</v>
      </c>
      <c r="F4142" s="90" t="s">
        <v>566</v>
      </c>
      <c r="G4142" s="95">
        <v>2.5399086830000002</v>
      </c>
      <c r="H4142" s="97">
        <v>2.9656749626831194</v>
      </c>
      <c r="I4142" s="97">
        <v>2.114142403316881</v>
      </c>
      <c r="J4142" s="90" t="s">
        <v>8678</v>
      </c>
      <c r="K4142" s="95">
        <v>0.88279795599999999</v>
      </c>
      <c r="L4142" s="110">
        <v>237.63018035888672</v>
      </c>
    </row>
    <row r="4143" spans="1:12" ht="15" customHeight="1">
      <c r="A4143" s="90">
        <v>111</v>
      </c>
      <c r="B4143" s="92" t="s">
        <v>4708</v>
      </c>
      <c r="C4143" s="90" t="s">
        <v>82</v>
      </c>
      <c r="D4143" s="90">
        <v>1</v>
      </c>
      <c r="E4143" s="90">
        <v>1</v>
      </c>
      <c r="F4143" s="90" t="s">
        <v>566</v>
      </c>
      <c r="G4143" s="95">
        <v>0.65869177599999995</v>
      </c>
      <c r="H4143" s="97">
        <v>0.76910863815038877</v>
      </c>
      <c r="I4143" s="97">
        <v>0.54827491384961113</v>
      </c>
      <c r="J4143" s="90" t="s">
        <v>8678</v>
      </c>
      <c r="K4143" s="95">
        <v>0.38584062499999999</v>
      </c>
      <c r="L4143" s="110">
        <v>192.9404296875</v>
      </c>
    </row>
    <row r="4144" spans="1:12" ht="15" customHeight="1">
      <c r="A4144" s="90">
        <v>111</v>
      </c>
      <c r="B4144" s="92" t="s">
        <v>4709</v>
      </c>
      <c r="C4144" s="90" t="s">
        <v>82</v>
      </c>
      <c r="D4144" s="90">
        <v>1</v>
      </c>
      <c r="E4144" s="90">
        <v>1</v>
      </c>
      <c r="F4144" s="90" t="s">
        <v>566</v>
      </c>
      <c r="G4144" s="95">
        <v>0.508956195</v>
      </c>
      <c r="H4144" s="97">
        <v>0.59427279993040893</v>
      </c>
      <c r="I4144" s="97">
        <v>0.42363959006959107</v>
      </c>
      <c r="J4144" s="90" t="s">
        <v>8678</v>
      </c>
      <c r="K4144" s="95">
        <v>0.26198300699999999</v>
      </c>
      <c r="L4144" s="110">
        <v>121.11306762695301</v>
      </c>
    </row>
    <row r="4145" spans="1:12" ht="15" customHeight="1">
      <c r="A4145" s="90">
        <v>111</v>
      </c>
      <c r="B4145" s="92" t="s">
        <v>4710</v>
      </c>
      <c r="C4145" s="90" t="s">
        <v>82</v>
      </c>
      <c r="D4145" s="90">
        <v>1</v>
      </c>
      <c r="E4145" s="90">
        <v>1</v>
      </c>
      <c r="F4145" s="90" t="s">
        <v>566</v>
      </c>
      <c r="G4145" s="95">
        <v>1.088448233</v>
      </c>
      <c r="H4145" s="97">
        <v>1.2709054047455226</v>
      </c>
      <c r="I4145" s="97">
        <v>0.90599106125447748</v>
      </c>
      <c r="J4145" s="90" t="s">
        <v>8678</v>
      </c>
      <c r="K4145" s="95">
        <v>0.85324317199999999</v>
      </c>
      <c r="L4145" s="110">
        <v>4.9698944091790054</v>
      </c>
    </row>
    <row r="4146" spans="1:12" ht="15" customHeight="1">
      <c r="A4146" s="90">
        <v>111</v>
      </c>
      <c r="B4146" s="92" t="s">
        <v>4711</v>
      </c>
      <c r="C4146" s="90" t="s">
        <v>82</v>
      </c>
      <c r="D4146" s="90">
        <v>1</v>
      </c>
      <c r="E4146" s="90">
        <v>1</v>
      </c>
      <c r="F4146" s="90" t="s">
        <v>566</v>
      </c>
      <c r="G4146" s="95">
        <v>0.379208463</v>
      </c>
      <c r="H4146" s="97">
        <v>0.44277538475451089</v>
      </c>
      <c r="I4146" s="97">
        <v>0.3156415412454891</v>
      </c>
      <c r="J4146" s="90" t="s">
        <v>8678</v>
      </c>
      <c r="K4146" s="95">
        <v>0.98408472499999999</v>
      </c>
      <c r="L4146" s="110">
        <v>1.8966827392570167</v>
      </c>
    </row>
    <row r="4147" spans="1:12" ht="15" customHeight="1">
      <c r="A4147" s="90">
        <v>111</v>
      </c>
      <c r="B4147" s="92" t="s">
        <v>4712</v>
      </c>
      <c r="C4147" s="90" t="s">
        <v>82</v>
      </c>
      <c r="D4147" s="90">
        <v>1</v>
      </c>
      <c r="E4147" s="90">
        <v>1</v>
      </c>
      <c r="F4147" s="90" t="s">
        <v>566</v>
      </c>
      <c r="G4147" s="95">
        <v>2.880489351</v>
      </c>
      <c r="H4147" s="97">
        <v>3.3633473540655032</v>
      </c>
      <c r="I4147" s="97">
        <v>2.3976313479344968</v>
      </c>
      <c r="J4147" s="90" t="s">
        <v>8678</v>
      </c>
      <c r="K4147" s="95">
        <v>3.1989002229999999</v>
      </c>
      <c r="L4147" s="110">
        <v>10.545288085936988</v>
      </c>
    </row>
    <row r="4148" spans="1:12" ht="15" customHeight="1">
      <c r="A4148" s="90">
        <v>111</v>
      </c>
      <c r="B4148" s="92" t="s">
        <v>4713</v>
      </c>
      <c r="C4148" s="90" t="s">
        <v>82</v>
      </c>
      <c r="D4148" s="90">
        <v>1</v>
      </c>
      <c r="E4148" s="90">
        <v>1</v>
      </c>
      <c r="F4148" s="90" t="s">
        <v>566</v>
      </c>
      <c r="G4148" s="95">
        <v>0.74415066900000004</v>
      </c>
      <c r="H4148" s="97">
        <v>0.86889305205670397</v>
      </c>
      <c r="I4148" s="97">
        <v>0.61940828594329611</v>
      </c>
      <c r="J4148" s="90" t="s">
        <v>8678</v>
      </c>
      <c r="K4148" s="95">
        <v>1.767856836</v>
      </c>
      <c r="L4148" s="110">
        <v>359.35227966308503</v>
      </c>
    </row>
    <row r="4149" spans="1:12" ht="15" customHeight="1">
      <c r="A4149" s="90">
        <v>111</v>
      </c>
      <c r="B4149" s="92" t="s">
        <v>4714</v>
      </c>
      <c r="C4149" s="90" t="s">
        <v>82</v>
      </c>
      <c r="D4149" s="90">
        <v>1</v>
      </c>
      <c r="E4149" s="90">
        <v>1</v>
      </c>
      <c r="F4149" s="90" t="s">
        <v>566</v>
      </c>
      <c r="G4149" s="95">
        <v>4.4438840590000002</v>
      </c>
      <c r="H4149" s="97">
        <v>5.1888147708036847</v>
      </c>
      <c r="I4149" s="97">
        <v>3.6989533471963156</v>
      </c>
      <c r="J4149" s="90" t="s">
        <v>8678</v>
      </c>
      <c r="K4149" s="95">
        <v>2.1723313329999998</v>
      </c>
      <c r="L4149" s="110">
        <v>339.69271850585903</v>
      </c>
    </row>
    <row r="4150" spans="1:12" ht="15" customHeight="1">
      <c r="A4150" s="90">
        <v>111</v>
      </c>
      <c r="B4150" s="92" t="s">
        <v>4715</v>
      </c>
      <c r="C4150" s="90" t="s">
        <v>82</v>
      </c>
      <c r="D4150" s="90">
        <v>1</v>
      </c>
      <c r="E4150" s="90">
        <v>1</v>
      </c>
      <c r="F4150" s="90" t="s">
        <v>566</v>
      </c>
      <c r="G4150" s="95">
        <v>1.5068672940000001</v>
      </c>
      <c r="H4150" s="97">
        <v>1.7594642814573436</v>
      </c>
      <c r="I4150" s="97">
        <v>1.2542703065426566</v>
      </c>
      <c r="J4150" s="90" t="s">
        <v>8678</v>
      </c>
      <c r="K4150" s="95">
        <v>2.5294082160000002</v>
      </c>
      <c r="L4150" s="110">
        <v>343.09861755371003</v>
      </c>
    </row>
    <row r="4151" spans="1:12" ht="15" customHeight="1">
      <c r="A4151" s="90">
        <v>111</v>
      </c>
      <c r="B4151" s="92" t="s">
        <v>4716</v>
      </c>
      <c r="C4151" s="90" t="s">
        <v>82</v>
      </c>
      <c r="D4151" s="90">
        <v>1</v>
      </c>
      <c r="E4151" s="90">
        <v>1</v>
      </c>
      <c r="F4151" s="90" t="s">
        <v>566</v>
      </c>
      <c r="G4151" s="95">
        <v>2.9045280340000001</v>
      </c>
      <c r="H4151" s="97">
        <v>3.3914156546253378</v>
      </c>
      <c r="I4151" s="97">
        <v>2.4176404133746625</v>
      </c>
      <c r="J4151" s="90" t="s">
        <v>8678</v>
      </c>
      <c r="K4151" s="95">
        <v>4.9614210129999998</v>
      </c>
      <c r="L4151" s="110">
        <v>3.5081787109369884</v>
      </c>
    </row>
    <row r="4152" spans="1:12" ht="15" customHeight="1">
      <c r="A4152" s="90">
        <v>111</v>
      </c>
      <c r="B4152" s="92" t="s">
        <v>4717</v>
      </c>
      <c r="C4152" s="90" t="s">
        <v>82</v>
      </c>
      <c r="D4152" s="90">
        <v>1</v>
      </c>
      <c r="E4152" s="90">
        <v>1</v>
      </c>
      <c r="F4152" s="90" t="s">
        <v>566</v>
      </c>
      <c r="G4152" s="95">
        <v>0.40287110399999998</v>
      </c>
      <c r="H4152" s="97">
        <v>0.47040460718851246</v>
      </c>
      <c r="I4152" s="97">
        <v>0.3353376008114875</v>
      </c>
      <c r="J4152" s="90" t="s">
        <v>8678</v>
      </c>
      <c r="K4152" s="95">
        <v>5.4412922860000004</v>
      </c>
      <c r="L4152" s="110">
        <v>351.59387207031199</v>
      </c>
    </row>
    <row r="4153" spans="1:12" ht="15" customHeight="1">
      <c r="A4153" s="90">
        <v>111</v>
      </c>
      <c r="B4153" s="92" t="s">
        <v>4718</v>
      </c>
      <c r="C4153" s="90" t="s">
        <v>82</v>
      </c>
      <c r="D4153" s="90">
        <v>1</v>
      </c>
      <c r="E4153" s="90">
        <v>1</v>
      </c>
      <c r="F4153" s="90" t="s">
        <v>566</v>
      </c>
      <c r="G4153" s="95">
        <v>0.46273177900000001</v>
      </c>
      <c r="H4153" s="97">
        <v>0.54029975983121536</v>
      </c>
      <c r="I4153" s="97">
        <v>0.38516379816878471</v>
      </c>
      <c r="J4153" s="90" t="s">
        <v>8678</v>
      </c>
      <c r="K4153" s="95">
        <v>4.5952386860000001</v>
      </c>
      <c r="L4153" s="110">
        <v>356.573150634765</v>
      </c>
    </row>
    <row r="4154" spans="1:12" ht="15" customHeight="1">
      <c r="A4154" s="90">
        <v>111</v>
      </c>
      <c r="B4154" s="92" t="s">
        <v>4719</v>
      </c>
      <c r="C4154" s="90" t="s">
        <v>82</v>
      </c>
      <c r="D4154" s="90">
        <v>1</v>
      </c>
      <c r="E4154" s="90">
        <v>1</v>
      </c>
      <c r="F4154" s="90" t="s">
        <v>566</v>
      </c>
      <c r="G4154" s="95">
        <v>0.569405893</v>
      </c>
      <c r="H4154" s="97">
        <v>0.66485571382029218</v>
      </c>
      <c r="I4154" s="97">
        <v>0.47395607217970781</v>
      </c>
      <c r="J4154" s="90" t="s">
        <v>8678</v>
      </c>
      <c r="K4154" s="95">
        <v>5.1953368190000004</v>
      </c>
      <c r="L4154" s="110">
        <v>348.01983642578102</v>
      </c>
    </row>
    <row r="4155" spans="1:12" ht="15" customHeight="1">
      <c r="A4155" s="90">
        <v>111</v>
      </c>
      <c r="B4155" s="92" t="s">
        <v>4720</v>
      </c>
      <c r="C4155" s="90" t="s">
        <v>82</v>
      </c>
      <c r="D4155" s="90">
        <v>1</v>
      </c>
      <c r="E4155" s="90">
        <v>1</v>
      </c>
      <c r="F4155" s="90" t="s">
        <v>566</v>
      </c>
      <c r="G4155" s="95">
        <v>4.6556978420000004</v>
      </c>
      <c r="H4155" s="97">
        <v>5.436135013928463</v>
      </c>
      <c r="I4155" s="97">
        <v>3.8752606700715373</v>
      </c>
      <c r="J4155" s="90" t="s">
        <v>8678</v>
      </c>
      <c r="K4155" s="95">
        <v>2.651614189</v>
      </c>
      <c r="L4155" s="110">
        <v>336.24748229980401</v>
      </c>
    </row>
    <row r="4156" spans="1:12" ht="15" customHeight="1">
      <c r="A4156" s="90">
        <v>111</v>
      </c>
      <c r="B4156" s="92" t="s">
        <v>4721</v>
      </c>
      <c r="C4156" s="90" t="s">
        <v>82</v>
      </c>
      <c r="D4156" s="90">
        <v>1</v>
      </c>
      <c r="E4156" s="90">
        <v>1</v>
      </c>
      <c r="F4156" s="90" t="s">
        <v>566</v>
      </c>
      <c r="G4156" s="95">
        <v>3.297519662</v>
      </c>
      <c r="H4156" s="97">
        <v>3.8502846838563691</v>
      </c>
      <c r="I4156" s="97">
        <v>2.7447546401436309</v>
      </c>
      <c r="J4156" s="90" t="s">
        <v>8678</v>
      </c>
      <c r="K4156" s="95">
        <v>5.1311588290000003</v>
      </c>
      <c r="L4156" s="110">
        <v>340.77912902831997</v>
      </c>
    </row>
    <row r="4157" spans="1:12" ht="15" customHeight="1">
      <c r="A4157" s="90">
        <v>111</v>
      </c>
      <c r="B4157" s="92" t="s">
        <v>4722</v>
      </c>
      <c r="C4157" s="90" t="s">
        <v>82</v>
      </c>
      <c r="D4157" s="90">
        <v>1</v>
      </c>
      <c r="E4157" s="90">
        <v>1</v>
      </c>
      <c r="F4157" s="90" t="s">
        <v>566</v>
      </c>
      <c r="G4157" s="95">
        <v>4.2933104169999998</v>
      </c>
      <c r="H4157" s="97">
        <v>5.0130003869605737</v>
      </c>
      <c r="I4157" s="97">
        <v>3.5736204470394259</v>
      </c>
      <c r="J4157" s="90" t="s">
        <v>8678</v>
      </c>
      <c r="K4157" s="95">
        <v>4.1229386330000004</v>
      </c>
      <c r="L4157" s="110">
        <v>335.60882568359301</v>
      </c>
    </row>
    <row r="4158" spans="1:12" ht="15" customHeight="1">
      <c r="A4158" s="90">
        <v>111</v>
      </c>
      <c r="B4158" s="92" t="s">
        <v>4723</v>
      </c>
      <c r="C4158" s="90" t="s">
        <v>82</v>
      </c>
      <c r="D4158" s="90">
        <v>1</v>
      </c>
      <c r="E4158" s="90">
        <v>1</v>
      </c>
      <c r="F4158" s="90" t="s">
        <v>566</v>
      </c>
      <c r="G4158" s="95">
        <v>8.5084329109999999</v>
      </c>
      <c r="H4158" s="97">
        <v>9.9347061666869187</v>
      </c>
      <c r="I4158" s="97">
        <v>7.0821596553130819</v>
      </c>
      <c r="J4158" s="90" t="s">
        <v>8678</v>
      </c>
      <c r="K4158" s="95">
        <v>2.9883015159999999</v>
      </c>
      <c r="L4158" s="110">
        <v>335.56524658203102</v>
      </c>
    </row>
    <row r="4159" spans="1:12" ht="15" customHeight="1">
      <c r="A4159" s="90">
        <v>111</v>
      </c>
      <c r="B4159" s="92" t="s">
        <v>4724</v>
      </c>
      <c r="C4159" s="90" t="s">
        <v>82</v>
      </c>
      <c r="D4159" s="90">
        <v>1</v>
      </c>
      <c r="E4159" s="90">
        <v>1</v>
      </c>
      <c r="F4159" s="90" t="s">
        <v>566</v>
      </c>
      <c r="G4159" s="95">
        <v>8.7525112079999996</v>
      </c>
      <c r="H4159" s="97">
        <v>10.219699441914535</v>
      </c>
      <c r="I4159" s="97">
        <v>7.2853229740854637</v>
      </c>
      <c r="J4159" s="90" t="s">
        <v>8678</v>
      </c>
      <c r="K4159" s="95">
        <v>2.8584365840000001</v>
      </c>
      <c r="L4159" s="110">
        <v>338.61051940917901</v>
      </c>
    </row>
    <row r="4160" spans="1:12" ht="15" customHeight="1">
      <c r="A4160" s="90">
        <v>111</v>
      </c>
      <c r="B4160" s="92" t="s">
        <v>4725</v>
      </c>
      <c r="C4160" s="90" t="s">
        <v>82</v>
      </c>
      <c r="D4160" s="90">
        <v>1</v>
      </c>
      <c r="E4160" s="90">
        <v>1</v>
      </c>
      <c r="F4160" s="90" t="s">
        <v>566</v>
      </c>
      <c r="G4160" s="95">
        <v>6.1163985680000001</v>
      </c>
      <c r="H4160" s="97">
        <v>7.1416938003784463</v>
      </c>
      <c r="I4160" s="97">
        <v>5.091103335621554</v>
      </c>
      <c r="J4160" s="90" t="s">
        <v>8678</v>
      </c>
      <c r="K4160" s="95">
        <v>3.1363053320000001</v>
      </c>
      <c r="L4160" s="110">
        <v>332.62440490722599</v>
      </c>
    </row>
    <row r="4161" spans="1:12" ht="15" customHeight="1">
      <c r="A4161" s="90">
        <v>111</v>
      </c>
      <c r="B4161" s="92" t="s">
        <v>4726</v>
      </c>
      <c r="C4161" s="90" t="s">
        <v>82</v>
      </c>
      <c r="D4161" s="90">
        <v>1</v>
      </c>
      <c r="E4161" s="90">
        <v>1</v>
      </c>
      <c r="F4161" s="90" t="s">
        <v>566</v>
      </c>
      <c r="G4161" s="95">
        <v>0.64882724400000003</v>
      </c>
      <c r="H4161" s="97">
        <v>0.75759050926378957</v>
      </c>
      <c r="I4161" s="97">
        <v>0.54006397873621048</v>
      </c>
      <c r="J4161" s="90" t="s">
        <v>8678</v>
      </c>
      <c r="K4161" s="95">
        <v>5.4793424609999999</v>
      </c>
      <c r="L4161" s="110">
        <v>330.57472229003901</v>
      </c>
    </row>
    <row r="4162" spans="1:12" ht="15" customHeight="1">
      <c r="A4162" s="90">
        <v>111</v>
      </c>
      <c r="B4162" s="92" t="s">
        <v>4727</v>
      </c>
      <c r="C4162" s="90" t="s">
        <v>82</v>
      </c>
      <c r="D4162" s="90">
        <v>1</v>
      </c>
      <c r="E4162" s="90">
        <v>1</v>
      </c>
      <c r="F4162" s="90" t="s">
        <v>566</v>
      </c>
      <c r="G4162" s="95">
        <v>1.461632236</v>
      </c>
      <c r="H4162" s="97">
        <v>1.7066464459800204</v>
      </c>
      <c r="I4162" s="97">
        <v>1.2166180260199797</v>
      </c>
      <c r="J4162" s="90" t="s">
        <v>8678</v>
      </c>
      <c r="K4162" s="95">
        <v>5.8339281080000003</v>
      </c>
      <c r="L4162" s="110">
        <v>329.34799194335903</v>
      </c>
    </row>
    <row r="4163" spans="1:12" ht="15" customHeight="1">
      <c r="A4163" s="90">
        <v>111</v>
      </c>
      <c r="B4163" s="92" t="s">
        <v>4728</v>
      </c>
      <c r="C4163" s="90" t="s">
        <v>82</v>
      </c>
      <c r="D4163" s="90">
        <v>1</v>
      </c>
      <c r="E4163" s="90">
        <v>1</v>
      </c>
      <c r="F4163" s="90" t="s">
        <v>566</v>
      </c>
      <c r="G4163" s="95">
        <v>5.6815477000000003E-2</v>
      </c>
      <c r="H4163" s="97">
        <v>6.6339486438851084E-2</v>
      </c>
      <c r="I4163" s="97">
        <v>4.7291467561148916E-2</v>
      </c>
      <c r="J4163" s="90" t="s">
        <v>8678</v>
      </c>
      <c r="K4163" s="95">
        <v>5.7420306209999996</v>
      </c>
      <c r="L4163" s="110">
        <v>328.33720397949196</v>
      </c>
    </row>
    <row r="4164" spans="1:12" ht="15" customHeight="1">
      <c r="A4164" s="90">
        <v>111</v>
      </c>
      <c r="B4164" s="92" t="s">
        <v>4729</v>
      </c>
      <c r="C4164" s="90" t="s">
        <v>82</v>
      </c>
      <c r="D4164" s="90">
        <v>1</v>
      </c>
      <c r="E4164" s="90">
        <v>1</v>
      </c>
      <c r="F4164" s="90" t="s">
        <v>566</v>
      </c>
      <c r="G4164" s="95">
        <v>7.9243652329999996</v>
      </c>
      <c r="H4164" s="97">
        <v>9.2527309048396535</v>
      </c>
      <c r="I4164" s="97">
        <v>6.5959995611603457</v>
      </c>
      <c r="J4164" s="90" t="s">
        <v>8678</v>
      </c>
      <c r="K4164" s="95">
        <v>6.4382047650000001</v>
      </c>
      <c r="L4164" s="110">
        <v>333.71444702148403</v>
      </c>
    </row>
    <row r="4165" spans="1:12" ht="15" customHeight="1">
      <c r="A4165" s="90">
        <v>111</v>
      </c>
      <c r="B4165" s="92" t="s">
        <v>4730</v>
      </c>
      <c r="C4165" s="90" t="s">
        <v>82</v>
      </c>
      <c r="D4165" s="90">
        <v>1</v>
      </c>
      <c r="E4165" s="90">
        <v>1</v>
      </c>
      <c r="F4165" s="90" t="s">
        <v>566</v>
      </c>
      <c r="G4165" s="95">
        <v>1.0259482040000001</v>
      </c>
      <c r="H4165" s="97">
        <v>1.1979284617503367</v>
      </c>
      <c r="I4165" s="97">
        <v>0.85396794624966343</v>
      </c>
      <c r="J4165" s="90" t="s">
        <v>8678</v>
      </c>
      <c r="K4165" s="95">
        <v>6.0792260169999999</v>
      </c>
      <c r="L4165" s="110">
        <v>326.87611389160099</v>
      </c>
    </row>
    <row r="4166" spans="1:12" ht="15" customHeight="1">
      <c r="A4166" s="90">
        <v>111</v>
      </c>
      <c r="B4166" s="92" t="s">
        <v>4731</v>
      </c>
      <c r="C4166" s="90" t="s">
        <v>82</v>
      </c>
      <c r="D4166" s="90">
        <v>1</v>
      </c>
      <c r="E4166" s="90">
        <v>1</v>
      </c>
      <c r="F4166" s="90" t="s">
        <v>566</v>
      </c>
      <c r="G4166" s="95">
        <v>6.1110410829999999</v>
      </c>
      <c r="H4166" s="97">
        <v>7.1354382372419467</v>
      </c>
      <c r="I4166" s="97">
        <v>5.0866439287580532</v>
      </c>
      <c r="J4166" s="90" t="s">
        <v>8678</v>
      </c>
      <c r="K4166" s="95">
        <v>5.004813671</v>
      </c>
      <c r="L4166" s="110">
        <v>335.84844970703102</v>
      </c>
    </row>
    <row r="4167" spans="1:12" ht="15" customHeight="1">
      <c r="A4167" s="90">
        <v>111</v>
      </c>
      <c r="B4167" s="92" t="s">
        <v>4732</v>
      </c>
      <c r="C4167" s="90" t="s">
        <v>82</v>
      </c>
      <c r="D4167" s="90">
        <v>1</v>
      </c>
      <c r="E4167" s="90">
        <v>1</v>
      </c>
      <c r="F4167" s="90" t="s">
        <v>566</v>
      </c>
      <c r="G4167" s="95">
        <v>9.5332364100000007</v>
      </c>
      <c r="H4167" s="97">
        <v>11.131298035912934</v>
      </c>
      <c r="I4167" s="97">
        <v>7.9351747840870672</v>
      </c>
      <c r="J4167" s="90" t="s">
        <v>8678</v>
      </c>
      <c r="K4167" s="95">
        <v>3.1794199939999999</v>
      </c>
      <c r="L4167" s="110">
        <v>341.72712707519497</v>
      </c>
    </row>
    <row r="4168" spans="1:12" ht="15" customHeight="1">
      <c r="A4168" s="90">
        <v>111</v>
      </c>
      <c r="B4168" s="92" t="s">
        <v>4733</v>
      </c>
      <c r="C4168" s="90" t="s">
        <v>82</v>
      </c>
      <c r="D4168" s="90">
        <v>1</v>
      </c>
      <c r="E4168" s="90">
        <v>1</v>
      </c>
      <c r="F4168" s="90" t="s">
        <v>566</v>
      </c>
      <c r="G4168" s="95">
        <v>1.0724778290000001</v>
      </c>
      <c r="H4168" s="97">
        <v>1.2522578732008878</v>
      </c>
      <c r="I4168" s="97">
        <v>0.89269778479911233</v>
      </c>
      <c r="J4168" s="90" t="s">
        <v>8678</v>
      </c>
      <c r="K4168" s="95">
        <v>3.6088874340000001</v>
      </c>
      <c r="L4168" s="110">
        <v>327.90823364257801</v>
      </c>
    </row>
    <row r="4169" spans="1:12" ht="15" customHeight="1">
      <c r="A4169" s="90">
        <v>111</v>
      </c>
      <c r="B4169" s="92" t="s">
        <v>4734</v>
      </c>
      <c r="C4169" s="90" t="s">
        <v>82</v>
      </c>
      <c r="D4169" s="90">
        <v>1</v>
      </c>
      <c r="E4169" s="90">
        <v>1</v>
      </c>
      <c r="F4169" s="90" t="s">
        <v>566</v>
      </c>
      <c r="G4169" s="95">
        <v>0.27506152</v>
      </c>
      <c r="H4169" s="97">
        <v>0.32117023282035928</v>
      </c>
      <c r="I4169" s="97">
        <v>0.22895280717964073</v>
      </c>
      <c r="J4169" s="90" t="s">
        <v>8678</v>
      </c>
      <c r="K4169" s="95">
        <v>6.5116519930000001</v>
      </c>
      <c r="L4169" s="110">
        <v>323.63096618652298</v>
      </c>
    </row>
    <row r="4170" spans="1:12" ht="15" customHeight="1">
      <c r="A4170" s="90">
        <v>111</v>
      </c>
      <c r="B4170" s="92" t="s">
        <v>4735</v>
      </c>
      <c r="C4170" s="90" t="s">
        <v>82</v>
      </c>
      <c r="D4170" s="90">
        <v>1</v>
      </c>
      <c r="E4170" s="90">
        <v>1</v>
      </c>
      <c r="F4170" s="90" t="s">
        <v>566</v>
      </c>
      <c r="G4170" s="95">
        <v>0</v>
      </c>
      <c r="H4170" s="97">
        <v>0</v>
      </c>
      <c r="I4170" s="97">
        <v>0</v>
      </c>
      <c r="J4170" s="90" t="s">
        <v>8678</v>
      </c>
      <c r="K4170" s="95">
        <v>5.9931693079999997</v>
      </c>
      <c r="L4170" s="110">
        <v>325.00038146972599</v>
      </c>
    </row>
    <row r="4171" spans="1:12" ht="15" customHeight="1">
      <c r="A4171" s="90">
        <v>111</v>
      </c>
      <c r="B4171" s="92" t="s">
        <v>4736</v>
      </c>
      <c r="C4171" s="90" t="s">
        <v>82</v>
      </c>
      <c r="D4171" s="90">
        <v>1</v>
      </c>
      <c r="E4171" s="90">
        <v>1</v>
      </c>
      <c r="F4171" s="90" t="s">
        <v>566</v>
      </c>
      <c r="G4171" s="95">
        <v>0.45549097399999999</v>
      </c>
      <c r="H4171" s="97">
        <v>0.53184517473455473</v>
      </c>
      <c r="I4171" s="97">
        <v>0.37913677326544531</v>
      </c>
      <c r="J4171" s="90" t="s">
        <v>8678</v>
      </c>
      <c r="K4171" s="95">
        <v>5.1472663880000002</v>
      </c>
      <c r="L4171" s="110">
        <v>318.01272583007801</v>
      </c>
    </row>
    <row r="4172" spans="1:12" ht="15" customHeight="1">
      <c r="A4172" s="90">
        <v>111</v>
      </c>
      <c r="B4172" s="92" t="s">
        <v>4737</v>
      </c>
      <c r="C4172" s="90" t="s">
        <v>82</v>
      </c>
      <c r="D4172" s="90">
        <v>1</v>
      </c>
      <c r="E4172" s="90">
        <v>1</v>
      </c>
      <c r="F4172" s="90" t="s">
        <v>566</v>
      </c>
      <c r="G4172" s="95">
        <v>2.1564530909999999</v>
      </c>
      <c r="H4172" s="97">
        <v>2.517940500374801</v>
      </c>
      <c r="I4172" s="97">
        <v>1.7949656816251989</v>
      </c>
      <c r="J4172" s="90" t="s">
        <v>8678</v>
      </c>
      <c r="K4172" s="95">
        <v>5.5825300220000003</v>
      </c>
      <c r="L4172" s="110">
        <v>306.85273742675702</v>
      </c>
    </row>
    <row r="4173" spans="1:12" ht="15" customHeight="1">
      <c r="A4173" s="90">
        <v>111</v>
      </c>
      <c r="B4173" s="92" t="s">
        <v>4738</v>
      </c>
      <c r="C4173" s="90" t="s">
        <v>82</v>
      </c>
      <c r="D4173" s="90">
        <v>1</v>
      </c>
      <c r="E4173" s="90">
        <v>1</v>
      </c>
      <c r="F4173" s="90" t="s">
        <v>566</v>
      </c>
      <c r="G4173" s="95">
        <v>50.817816000000001</v>
      </c>
      <c r="H4173" s="97">
        <v>59.336434249844103</v>
      </c>
      <c r="I4173" s="97">
        <v>42.299197750155898</v>
      </c>
      <c r="J4173" s="90" t="s">
        <v>8678</v>
      </c>
      <c r="K4173" s="95">
        <v>6.6068663599999997</v>
      </c>
      <c r="L4173" s="110">
        <v>317.64195251464798</v>
      </c>
    </row>
    <row r="4174" spans="1:12" ht="15" customHeight="1">
      <c r="A4174" s="90">
        <v>111</v>
      </c>
      <c r="B4174" s="92" t="s">
        <v>4739</v>
      </c>
      <c r="C4174" s="90" t="s">
        <v>82</v>
      </c>
      <c r="D4174" s="90">
        <v>1</v>
      </c>
      <c r="E4174" s="90">
        <v>1</v>
      </c>
      <c r="F4174" s="90" t="s">
        <v>566</v>
      </c>
      <c r="G4174" s="95">
        <v>191.1962273</v>
      </c>
      <c r="H4174" s="97">
        <v>223.24655530266585</v>
      </c>
      <c r="I4174" s="97">
        <v>159.14589929733415</v>
      </c>
      <c r="J4174" s="90" t="s">
        <v>8678</v>
      </c>
      <c r="K4174" s="95">
        <v>5.1271090509999997</v>
      </c>
      <c r="L4174" s="110">
        <v>347.36674499511696</v>
      </c>
    </row>
    <row r="4175" spans="1:12" ht="15" customHeight="1">
      <c r="A4175" s="90">
        <v>111</v>
      </c>
      <c r="B4175" s="92" t="s">
        <v>4740</v>
      </c>
      <c r="C4175" s="90" t="s">
        <v>82</v>
      </c>
      <c r="D4175" s="90">
        <v>1</v>
      </c>
      <c r="E4175" s="90">
        <v>1</v>
      </c>
      <c r="F4175" s="90" t="s">
        <v>566</v>
      </c>
      <c r="G4175" s="95">
        <v>88.675784519999993</v>
      </c>
      <c r="H4175" s="97">
        <v>103.54055470869356</v>
      </c>
      <c r="I4175" s="97">
        <v>73.811014331306424</v>
      </c>
      <c r="J4175" s="90" t="s">
        <v>8678</v>
      </c>
      <c r="K4175" s="95">
        <v>5.7543983460000003</v>
      </c>
      <c r="L4175" s="110">
        <v>348.45793151855401</v>
      </c>
    </row>
    <row r="4176" spans="1:12" ht="15" customHeight="1">
      <c r="A4176" s="90">
        <v>111</v>
      </c>
      <c r="B4176" s="92" t="s">
        <v>4741</v>
      </c>
      <c r="C4176" s="90" t="s">
        <v>82</v>
      </c>
      <c r="D4176" s="90">
        <v>1</v>
      </c>
      <c r="E4176" s="90">
        <v>1</v>
      </c>
      <c r="F4176" s="90" t="s">
        <v>566</v>
      </c>
      <c r="G4176" s="95">
        <v>101.30612309999999</v>
      </c>
      <c r="H4176" s="97">
        <v>118.28812384282242</v>
      </c>
      <c r="I4176" s="97">
        <v>84.324122357177572</v>
      </c>
      <c r="J4176" s="90" t="s">
        <v>8678</v>
      </c>
      <c r="K4176" s="95">
        <v>3.5485844609999999</v>
      </c>
      <c r="L4176" s="110">
        <v>342.07098388671801</v>
      </c>
    </row>
    <row r="4177" spans="1:12" ht="15" customHeight="1">
      <c r="A4177" s="90">
        <v>111</v>
      </c>
      <c r="B4177" s="92" t="s">
        <v>4742</v>
      </c>
      <c r="C4177" s="90" t="s">
        <v>82</v>
      </c>
      <c r="D4177" s="90">
        <v>1</v>
      </c>
      <c r="E4177" s="90">
        <v>1</v>
      </c>
      <c r="F4177" s="90" t="s">
        <v>566</v>
      </c>
      <c r="G4177" s="95">
        <v>91.148825619999997</v>
      </c>
      <c r="H4177" s="97">
        <v>106.42815303891916</v>
      </c>
      <c r="I4177" s="97">
        <v>75.86949820108083</v>
      </c>
      <c r="J4177" s="90" t="s">
        <v>8678</v>
      </c>
      <c r="K4177" s="95">
        <v>3.7534837720000001</v>
      </c>
      <c r="L4177" s="110">
        <v>347.60554504394497</v>
      </c>
    </row>
    <row r="4178" spans="1:12" ht="15" customHeight="1">
      <c r="A4178" s="90">
        <v>111</v>
      </c>
      <c r="B4178" s="92" t="s">
        <v>4743</v>
      </c>
      <c r="C4178" s="90" t="s">
        <v>82</v>
      </c>
      <c r="D4178" s="90">
        <v>1</v>
      </c>
      <c r="E4178" s="90">
        <v>1</v>
      </c>
      <c r="F4178" s="90" t="s">
        <v>566</v>
      </c>
      <c r="G4178" s="95">
        <v>169.44952889999999</v>
      </c>
      <c r="H4178" s="97">
        <v>197.85444597307975</v>
      </c>
      <c r="I4178" s="97">
        <v>141.04461182692023</v>
      </c>
      <c r="J4178" s="90" t="s">
        <v>8678</v>
      </c>
      <c r="K4178" s="95">
        <v>8.6047382349999992</v>
      </c>
      <c r="L4178" s="110">
        <v>344.76756286621003</v>
      </c>
    </row>
    <row r="4179" spans="1:12" ht="15" customHeight="1">
      <c r="A4179" s="90">
        <v>111</v>
      </c>
      <c r="B4179" s="92" t="s">
        <v>4744</v>
      </c>
      <c r="C4179" s="90" t="s">
        <v>82</v>
      </c>
      <c r="D4179" s="90">
        <v>1</v>
      </c>
      <c r="E4179" s="90">
        <v>1</v>
      </c>
      <c r="F4179" s="90" t="s">
        <v>566</v>
      </c>
      <c r="G4179" s="95">
        <v>168.656226</v>
      </c>
      <c r="H4179" s="97">
        <v>196.92816127469641</v>
      </c>
      <c r="I4179" s="97">
        <v>140.3842907253036</v>
      </c>
      <c r="J4179" s="90" t="s">
        <v>8678</v>
      </c>
      <c r="K4179" s="95">
        <v>7.5629305840000001</v>
      </c>
      <c r="L4179" s="110">
        <v>343.68794250488202</v>
      </c>
    </row>
    <row r="4180" spans="1:12" ht="15" customHeight="1">
      <c r="A4180" s="90">
        <v>111</v>
      </c>
      <c r="B4180" s="92" t="s">
        <v>4745</v>
      </c>
      <c r="C4180" s="90" t="s">
        <v>82</v>
      </c>
      <c r="D4180" s="90">
        <v>1</v>
      </c>
      <c r="E4180" s="90">
        <v>1</v>
      </c>
      <c r="F4180" s="90" t="s">
        <v>566</v>
      </c>
      <c r="G4180" s="95">
        <v>125.9450013</v>
      </c>
      <c r="H4180" s="97">
        <v>147.05723065182454</v>
      </c>
      <c r="I4180" s="97">
        <v>104.83277194817546</v>
      </c>
      <c r="J4180" s="90" t="s">
        <v>8678</v>
      </c>
      <c r="K4180" s="95">
        <v>5.8538432120000001</v>
      </c>
      <c r="L4180" s="110">
        <v>347.83703613281199</v>
      </c>
    </row>
    <row r="4181" spans="1:12" ht="15" customHeight="1">
      <c r="A4181" s="90">
        <v>111</v>
      </c>
      <c r="B4181" s="92" t="s">
        <v>4746</v>
      </c>
      <c r="C4181" s="90" t="s">
        <v>82</v>
      </c>
      <c r="D4181" s="90">
        <v>1</v>
      </c>
      <c r="E4181" s="90">
        <v>1</v>
      </c>
      <c r="F4181" s="90" t="s">
        <v>566</v>
      </c>
      <c r="G4181" s="95">
        <v>110.344786</v>
      </c>
      <c r="H4181" s="97">
        <v>128.84194274114648</v>
      </c>
      <c r="I4181" s="97">
        <v>91.847629258853516</v>
      </c>
      <c r="J4181" s="90" t="s">
        <v>8678</v>
      </c>
      <c r="K4181" s="95">
        <v>5.5222387309999998</v>
      </c>
      <c r="L4181" s="110">
        <v>339.19415283203102</v>
      </c>
    </row>
    <row r="4182" spans="1:12" ht="15" customHeight="1">
      <c r="A4182" s="90">
        <v>111</v>
      </c>
      <c r="B4182" s="92" t="s">
        <v>4747</v>
      </c>
      <c r="C4182" s="90" t="s">
        <v>82</v>
      </c>
      <c r="D4182" s="90">
        <v>1</v>
      </c>
      <c r="E4182" s="90">
        <v>1</v>
      </c>
      <c r="F4182" s="90" t="s">
        <v>566</v>
      </c>
      <c r="G4182" s="95">
        <v>97.625654800000007</v>
      </c>
      <c r="H4182" s="97">
        <v>113.99069663163363</v>
      </c>
      <c r="I4182" s="97">
        <v>81.260612968366388</v>
      </c>
      <c r="J4182" s="90" t="s">
        <v>8678</v>
      </c>
      <c r="K4182" s="95">
        <v>4.843771458</v>
      </c>
      <c r="L4182" s="110">
        <v>338.50486755371003</v>
      </c>
    </row>
    <row r="4183" spans="1:12" ht="15" customHeight="1">
      <c r="A4183" s="90">
        <v>111</v>
      </c>
      <c r="B4183" s="92" t="s">
        <v>4748</v>
      </c>
      <c r="C4183" s="90" t="s">
        <v>82</v>
      </c>
      <c r="D4183" s="90">
        <v>1</v>
      </c>
      <c r="E4183" s="90">
        <v>1</v>
      </c>
      <c r="F4183" s="90" t="s">
        <v>566</v>
      </c>
      <c r="G4183" s="95">
        <v>112.8498258</v>
      </c>
      <c r="H4183" s="97">
        <v>131.76690373092896</v>
      </c>
      <c r="I4183" s="97">
        <v>93.932747869071065</v>
      </c>
      <c r="J4183" s="90" t="s">
        <v>8678</v>
      </c>
      <c r="K4183" s="95">
        <v>3.7265827659999999</v>
      </c>
      <c r="L4183" s="110">
        <v>341.40455627441401</v>
      </c>
    </row>
    <row r="4184" spans="1:12" ht="15" customHeight="1">
      <c r="A4184" s="90">
        <v>111</v>
      </c>
      <c r="B4184" s="92" t="s">
        <v>4749</v>
      </c>
      <c r="C4184" s="90" t="s">
        <v>82</v>
      </c>
      <c r="D4184" s="90">
        <v>1</v>
      </c>
      <c r="E4184" s="90">
        <v>1</v>
      </c>
      <c r="F4184" s="90" t="s">
        <v>566</v>
      </c>
      <c r="G4184" s="95">
        <v>22.681652230000001</v>
      </c>
      <c r="H4184" s="97">
        <v>26.483789980726932</v>
      </c>
      <c r="I4184" s="97">
        <v>18.87951447927307</v>
      </c>
      <c r="J4184" s="90" t="s">
        <v>8678</v>
      </c>
      <c r="K4184" s="95">
        <v>4.2750139239999996</v>
      </c>
      <c r="L4184" s="110">
        <v>356.195556640625</v>
      </c>
    </row>
    <row r="4185" spans="1:12" ht="15" customHeight="1">
      <c r="A4185" s="90">
        <v>111</v>
      </c>
      <c r="B4185" s="92" t="s">
        <v>4750</v>
      </c>
      <c r="C4185" s="90" t="s">
        <v>82</v>
      </c>
      <c r="D4185" s="90">
        <v>1</v>
      </c>
      <c r="E4185" s="90">
        <v>1</v>
      </c>
      <c r="F4185" s="90" t="s">
        <v>566</v>
      </c>
      <c r="G4185" s="95">
        <v>134.63242679999999</v>
      </c>
      <c r="H4185" s="97">
        <v>157.20093403296096</v>
      </c>
      <c r="I4185" s="97">
        <v>112.06391956703902</v>
      </c>
      <c r="J4185" s="90" t="s">
        <v>8678</v>
      </c>
      <c r="K4185" s="95">
        <v>4.3558945659999999</v>
      </c>
      <c r="L4185" s="110">
        <v>348.26435852050702</v>
      </c>
    </row>
    <row r="4186" spans="1:12" ht="15" customHeight="1">
      <c r="A4186" s="90">
        <v>111</v>
      </c>
      <c r="B4186" s="92" t="s">
        <v>4751</v>
      </c>
      <c r="C4186" s="90" t="s">
        <v>82</v>
      </c>
      <c r="D4186" s="90">
        <v>1</v>
      </c>
      <c r="E4186" s="90">
        <v>1</v>
      </c>
      <c r="F4186" s="90" t="s">
        <v>566</v>
      </c>
      <c r="G4186" s="95">
        <v>24.819638510000001</v>
      </c>
      <c r="H4186" s="97">
        <v>28.980168068488297</v>
      </c>
      <c r="I4186" s="97">
        <v>20.659108951511705</v>
      </c>
      <c r="J4186" s="90" t="s">
        <v>8678</v>
      </c>
      <c r="K4186" s="95">
        <v>5.0515751839999998</v>
      </c>
      <c r="L4186" s="110">
        <v>345.90704345703102</v>
      </c>
    </row>
    <row r="4187" spans="1:12" ht="15" customHeight="1">
      <c r="A4187" s="90">
        <v>111</v>
      </c>
      <c r="B4187" s="92" t="s">
        <v>4752</v>
      </c>
      <c r="C4187" s="90" t="s">
        <v>82</v>
      </c>
      <c r="D4187" s="90">
        <v>1</v>
      </c>
      <c r="E4187" s="90">
        <v>1</v>
      </c>
      <c r="F4187" s="90" t="s">
        <v>566</v>
      </c>
      <c r="G4187" s="95">
        <v>121.1090785</v>
      </c>
      <c r="H4187" s="97">
        <v>141.41065947175804</v>
      </c>
      <c r="I4187" s="97">
        <v>100.80749752824195</v>
      </c>
      <c r="J4187" s="90" t="s">
        <v>8678</v>
      </c>
      <c r="K4187" s="95">
        <v>6.1999206539999996</v>
      </c>
      <c r="L4187" s="110">
        <v>332.65487670898403</v>
      </c>
    </row>
    <row r="4188" spans="1:12" ht="15" customHeight="1">
      <c r="A4188" s="90">
        <v>111</v>
      </c>
      <c r="B4188" s="92" t="s">
        <v>4753</v>
      </c>
      <c r="C4188" s="90" t="s">
        <v>82</v>
      </c>
      <c r="D4188" s="90">
        <v>1</v>
      </c>
      <c r="E4188" s="90">
        <v>1</v>
      </c>
      <c r="F4188" s="90" t="s">
        <v>566</v>
      </c>
      <c r="G4188" s="95">
        <v>173.39972510000001</v>
      </c>
      <c r="H4188" s="97">
        <v>202.46681571945541</v>
      </c>
      <c r="I4188" s="97">
        <v>144.33263448054461</v>
      </c>
      <c r="J4188" s="90" t="s">
        <v>8678</v>
      </c>
      <c r="K4188" s="95">
        <v>5.497151852</v>
      </c>
      <c r="L4188" s="110">
        <v>333.10670471191401</v>
      </c>
    </row>
    <row r="4189" spans="1:12" ht="15" customHeight="1">
      <c r="A4189" s="90">
        <v>111</v>
      </c>
      <c r="B4189" s="92" t="s">
        <v>4754</v>
      </c>
      <c r="C4189" s="90" t="s">
        <v>82</v>
      </c>
      <c r="D4189" s="90">
        <v>1</v>
      </c>
      <c r="E4189" s="90">
        <v>1</v>
      </c>
      <c r="F4189" s="90" t="s">
        <v>566</v>
      </c>
      <c r="G4189" s="95">
        <v>148.2600927</v>
      </c>
      <c r="H4189" s="97">
        <v>173.11301301042417</v>
      </c>
      <c r="I4189" s="97">
        <v>123.40717238957583</v>
      </c>
      <c r="J4189" s="90" t="s">
        <v>8678</v>
      </c>
      <c r="K4189" s="95">
        <v>5.3800849910000004</v>
      </c>
      <c r="L4189" s="110">
        <v>349.53353881835903</v>
      </c>
    </row>
    <row r="4190" spans="1:12" ht="15" customHeight="1">
      <c r="A4190" s="90">
        <v>111</v>
      </c>
      <c r="B4190" s="92" t="s">
        <v>4755</v>
      </c>
      <c r="C4190" s="90" t="s">
        <v>82</v>
      </c>
      <c r="D4190" s="90">
        <v>1</v>
      </c>
      <c r="E4190" s="90">
        <v>1</v>
      </c>
      <c r="F4190" s="90" t="s">
        <v>566</v>
      </c>
      <c r="G4190" s="95">
        <v>44.678562990000003</v>
      </c>
      <c r="H4190" s="97">
        <v>52.168054904871418</v>
      </c>
      <c r="I4190" s="97">
        <v>37.189071075128588</v>
      </c>
      <c r="J4190" s="90" t="s">
        <v>8678</v>
      </c>
      <c r="K4190" s="95">
        <v>5.4329018590000002</v>
      </c>
      <c r="L4190" s="110">
        <v>344.98674011230401</v>
      </c>
    </row>
    <row r="4191" spans="1:12" ht="15" customHeight="1">
      <c r="A4191" s="90">
        <v>111</v>
      </c>
      <c r="B4191" s="92" t="s">
        <v>4756</v>
      </c>
      <c r="C4191" s="90" t="s">
        <v>82</v>
      </c>
      <c r="D4191" s="90">
        <v>1</v>
      </c>
      <c r="E4191" s="90">
        <v>1</v>
      </c>
      <c r="F4191" s="90" t="s">
        <v>566</v>
      </c>
      <c r="G4191" s="95">
        <v>114.3498136</v>
      </c>
      <c r="H4191" s="97">
        <v>133.51833530504987</v>
      </c>
      <c r="I4191" s="97">
        <v>95.181291894950121</v>
      </c>
      <c r="J4191" s="90" t="s">
        <v>8678</v>
      </c>
      <c r="K4191" s="95">
        <v>4.5320501330000003</v>
      </c>
      <c r="L4191" s="110">
        <v>340.71556091308503</v>
      </c>
    </row>
    <row r="4192" spans="1:12" ht="15" customHeight="1">
      <c r="A4192" s="90">
        <v>111</v>
      </c>
      <c r="B4192" s="92" t="s">
        <v>4757</v>
      </c>
      <c r="C4192" s="90" t="s">
        <v>82</v>
      </c>
      <c r="D4192" s="90">
        <v>1</v>
      </c>
      <c r="E4192" s="90">
        <v>1</v>
      </c>
      <c r="F4192" s="90" t="s">
        <v>566</v>
      </c>
      <c r="G4192" s="95">
        <v>156.38295210000001</v>
      </c>
      <c r="H4192" s="97">
        <v>182.59751176788413</v>
      </c>
      <c r="I4192" s="97">
        <v>130.16839243211589</v>
      </c>
      <c r="J4192" s="90" t="s">
        <v>8678</v>
      </c>
      <c r="K4192" s="95">
        <v>4.1956477169999999</v>
      </c>
      <c r="L4192" s="110">
        <v>346.23997497558503</v>
      </c>
    </row>
    <row r="4193" spans="1:12" ht="15" customHeight="1">
      <c r="A4193" s="90">
        <v>111</v>
      </c>
      <c r="B4193" s="92" t="s">
        <v>4758</v>
      </c>
      <c r="C4193" s="90" t="s">
        <v>82</v>
      </c>
      <c r="D4193" s="90">
        <v>1</v>
      </c>
      <c r="E4193" s="90">
        <v>1</v>
      </c>
      <c r="F4193" s="90" t="s">
        <v>566</v>
      </c>
      <c r="G4193" s="95">
        <v>58.422699860000002</v>
      </c>
      <c r="H4193" s="97">
        <v>68.216128944645448</v>
      </c>
      <c r="I4193" s="97">
        <v>48.629270775354563</v>
      </c>
      <c r="J4193" s="90" t="s">
        <v>8678</v>
      </c>
      <c r="K4193" s="95">
        <v>3.959427357</v>
      </c>
      <c r="L4193" s="110">
        <v>343.11708068847599</v>
      </c>
    </row>
    <row r="4194" spans="1:12" ht="15" customHeight="1">
      <c r="A4194" s="90">
        <v>111</v>
      </c>
      <c r="B4194" s="92" t="s">
        <v>4759</v>
      </c>
      <c r="C4194" s="90" t="s">
        <v>82</v>
      </c>
      <c r="D4194" s="90">
        <v>1</v>
      </c>
      <c r="E4194" s="90">
        <v>1</v>
      </c>
      <c r="F4194" s="90" t="s">
        <v>566</v>
      </c>
      <c r="G4194" s="95">
        <v>18.57565022</v>
      </c>
      <c r="H4194" s="97">
        <v>21.689496611328831</v>
      </c>
      <c r="I4194" s="97">
        <v>15.461803828671169</v>
      </c>
      <c r="J4194" s="90" t="s">
        <v>8678</v>
      </c>
      <c r="K4194" s="95">
        <v>4.9900197979999996</v>
      </c>
      <c r="L4194" s="110">
        <v>351.44113159179597</v>
      </c>
    </row>
    <row r="4195" spans="1:12" ht="15" customHeight="1">
      <c r="A4195" s="90">
        <v>111</v>
      </c>
      <c r="B4195" s="92" t="s">
        <v>4760</v>
      </c>
      <c r="C4195" s="90" t="s">
        <v>82</v>
      </c>
      <c r="D4195" s="90">
        <v>1</v>
      </c>
      <c r="E4195" s="90">
        <v>1</v>
      </c>
      <c r="F4195" s="90" t="s">
        <v>566</v>
      </c>
      <c r="G4195" s="95">
        <v>102.95699569999999</v>
      </c>
      <c r="H4195" s="97">
        <v>120.21573311837193</v>
      </c>
      <c r="I4195" s="97">
        <v>85.698258281628057</v>
      </c>
      <c r="J4195" s="90" t="s">
        <v>8678</v>
      </c>
      <c r="K4195" s="95">
        <v>3.7718243600000001</v>
      </c>
      <c r="L4195" s="110">
        <v>346.76280212402298</v>
      </c>
    </row>
    <row r="4196" spans="1:12" ht="15" customHeight="1">
      <c r="A4196" s="90">
        <v>111</v>
      </c>
      <c r="B4196" s="92" t="s">
        <v>4761</v>
      </c>
      <c r="C4196" s="90" t="s">
        <v>82</v>
      </c>
      <c r="D4196" s="90">
        <v>1</v>
      </c>
      <c r="E4196" s="90">
        <v>1</v>
      </c>
      <c r="F4196" s="90" t="s">
        <v>566</v>
      </c>
      <c r="G4196" s="95">
        <v>9.3204984090000007</v>
      </c>
      <c r="H4196" s="97">
        <v>10.882898647620062</v>
      </c>
      <c r="I4196" s="97">
        <v>7.7580981703799408</v>
      </c>
      <c r="J4196" s="90" t="s">
        <v>8678</v>
      </c>
      <c r="K4196" s="95">
        <v>4.722984791</v>
      </c>
      <c r="L4196" s="110">
        <v>351.84323120117097</v>
      </c>
    </row>
    <row r="4197" spans="1:12" ht="15" customHeight="1">
      <c r="A4197" s="90">
        <v>111</v>
      </c>
      <c r="B4197" s="92" t="s">
        <v>4762</v>
      </c>
      <c r="C4197" s="90" t="s">
        <v>82</v>
      </c>
      <c r="D4197" s="90">
        <v>1</v>
      </c>
      <c r="E4197" s="90">
        <v>1</v>
      </c>
      <c r="F4197" s="90" t="s">
        <v>566</v>
      </c>
      <c r="G4197" s="95">
        <v>127.09900020000001</v>
      </c>
      <c r="H4197" s="97">
        <v>148.40467501767927</v>
      </c>
      <c r="I4197" s="97">
        <v>105.79332538232073</v>
      </c>
      <c r="J4197" s="90" t="s">
        <v>8678</v>
      </c>
      <c r="K4197" s="95">
        <v>6.7411918640000001</v>
      </c>
      <c r="L4197" s="110">
        <v>348.77095031738202</v>
      </c>
    </row>
    <row r="4198" spans="1:12" ht="15" customHeight="1">
      <c r="A4198" s="90">
        <v>111</v>
      </c>
      <c r="B4198" s="92" t="s">
        <v>4763</v>
      </c>
      <c r="C4198" s="90" t="s">
        <v>82</v>
      </c>
      <c r="D4198" s="90">
        <v>1</v>
      </c>
      <c r="E4198" s="90">
        <v>1</v>
      </c>
      <c r="F4198" s="90" t="s">
        <v>566</v>
      </c>
      <c r="G4198" s="95">
        <v>74.23241908</v>
      </c>
      <c r="H4198" s="97">
        <v>86.676040031852068</v>
      </c>
      <c r="I4198" s="97">
        <v>61.788798128147931</v>
      </c>
      <c r="J4198" s="90" t="s">
        <v>8678</v>
      </c>
      <c r="K4198" s="95">
        <v>7.044313431</v>
      </c>
      <c r="L4198" s="110">
        <v>338.37620544433503</v>
      </c>
    </row>
    <row r="4199" spans="1:12" ht="15" customHeight="1">
      <c r="A4199" s="90">
        <v>111</v>
      </c>
      <c r="B4199" s="92" t="s">
        <v>4764</v>
      </c>
      <c r="C4199" s="90" t="s">
        <v>82</v>
      </c>
      <c r="D4199" s="90">
        <v>1</v>
      </c>
      <c r="E4199" s="90">
        <v>1</v>
      </c>
      <c r="F4199" s="90" t="s">
        <v>566</v>
      </c>
      <c r="G4199" s="95">
        <v>12.98420937</v>
      </c>
      <c r="H4199" s="97">
        <v>15.160759477920395</v>
      </c>
      <c r="I4199" s="97">
        <v>10.807659262079605</v>
      </c>
      <c r="J4199" s="90" t="s">
        <v>8678</v>
      </c>
      <c r="K4199" s="95">
        <v>4.7189145090000002</v>
      </c>
      <c r="L4199" s="110">
        <v>332.17727661132801</v>
      </c>
    </row>
    <row r="4200" spans="1:12" ht="15" customHeight="1">
      <c r="A4200" s="90">
        <v>111</v>
      </c>
      <c r="B4200" s="92" t="s">
        <v>4765</v>
      </c>
      <c r="C4200" s="90" t="s">
        <v>82</v>
      </c>
      <c r="D4200" s="90">
        <v>1</v>
      </c>
      <c r="E4200" s="90">
        <v>1</v>
      </c>
      <c r="F4200" s="90" t="s">
        <v>566</v>
      </c>
      <c r="G4200" s="95">
        <v>117.422861</v>
      </c>
      <c r="H4200" s="97">
        <v>137.10651931903337</v>
      </c>
      <c r="I4200" s="97">
        <v>97.739202680966628</v>
      </c>
      <c r="J4200" s="90" t="s">
        <v>8678</v>
      </c>
      <c r="K4200" s="95">
        <v>5.2596130370000003</v>
      </c>
      <c r="L4200" s="110">
        <v>333.52827453613202</v>
      </c>
    </row>
    <row r="4201" spans="1:12" ht="15" customHeight="1">
      <c r="A4201" s="90">
        <v>111</v>
      </c>
      <c r="B4201" s="92" t="s">
        <v>4766</v>
      </c>
      <c r="C4201" s="90" t="s">
        <v>82</v>
      </c>
      <c r="D4201" s="90">
        <v>1</v>
      </c>
      <c r="E4201" s="90">
        <v>1</v>
      </c>
      <c r="F4201" s="90" t="s">
        <v>566</v>
      </c>
      <c r="G4201" s="95">
        <v>27.9321786</v>
      </c>
      <c r="H4201" s="97">
        <v>32.61446495366512</v>
      </c>
      <c r="I4201" s="97">
        <v>23.249892246334884</v>
      </c>
      <c r="J4201" s="90" t="s">
        <v>8678</v>
      </c>
      <c r="K4201" s="95">
        <v>6.0219979290000003</v>
      </c>
      <c r="L4201" s="110">
        <v>326.47285461425702</v>
      </c>
    </row>
    <row r="4202" spans="1:12" ht="15" customHeight="1">
      <c r="A4202" s="90">
        <v>111</v>
      </c>
      <c r="B4202" s="92" t="s">
        <v>4767</v>
      </c>
      <c r="C4202" s="90" t="s">
        <v>82</v>
      </c>
      <c r="D4202" s="90">
        <v>1</v>
      </c>
      <c r="E4202" s="90">
        <v>1</v>
      </c>
      <c r="F4202" s="90" t="s">
        <v>566</v>
      </c>
      <c r="G4202" s="95">
        <v>7.976418861</v>
      </c>
      <c r="H4202" s="97">
        <v>9.3135103109299866</v>
      </c>
      <c r="I4202" s="97">
        <v>6.6393274110700133</v>
      </c>
      <c r="J4202" s="90" t="s">
        <v>8678</v>
      </c>
      <c r="K4202" s="95">
        <v>4.5876789090000001</v>
      </c>
      <c r="L4202" s="110">
        <v>319.32611083984301</v>
      </c>
    </row>
    <row r="4203" spans="1:12" ht="15" customHeight="1">
      <c r="A4203" s="90">
        <v>111</v>
      </c>
      <c r="B4203" s="92" t="s">
        <v>4768</v>
      </c>
      <c r="C4203" s="90" t="s">
        <v>82</v>
      </c>
      <c r="D4203" s="90">
        <v>1</v>
      </c>
      <c r="E4203" s="90">
        <v>1</v>
      </c>
      <c r="F4203" s="90" t="s">
        <v>566</v>
      </c>
      <c r="G4203" s="95">
        <v>18.42473987</v>
      </c>
      <c r="H4203" s="97">
        <v>21.513289076939792</v>
      </c>
      <c r="I4203" s="97">
        <v>15.33619066306021</v>
      </c>
      <c r="J4203" s="90" t="s">
        <v>8678</v>
      </c>
      <c r="K4203" s="95">
        <v>3.9675862789999998</v>
      </c>
      <c r="L4203" s="110">
        <v>320.28475952148403</v>
      </c>
    </row>
    <row r="4204" spans="1:12" ht="15" customHeight="1">
      <c r="A4204" s="90">
        <v>111</v>
      </c>
      <c r="B4204" s="92" t="s">
        <v>4769</v>
      </c>
      <c r="C4204" s="90" t="s">
        <v>82</v>
      </c>
      <c r="D4204" s="90">
        <v>1</v>
      </c>
      <c r="E4204" s="90">
        <v>1</v>
      </c>
      <c r="F4204" s="90" t="s">
        <v>566</v>
      </c>
      <c r="G4204" s="95">
        <v>35.66394373</v>
      </c>
      <c r="H4204" s="97">
        <v>41.642310095051798</v>
      </c>
      <c r="I4204" s="97">
        <v>29.685577364948202</v>
      </c>
      <c r="J4204" s="90" t="s">
        <v>8678</v>
      </c>
      <c r="K4204" s="95">
        <v>3.3747341629999998</v>
      </c>
      <c r="L4204" s="110">
        <v>306.55014038085903</v>
      </c>
    </row>
    <row r="4205" spans="1:12" ht="15" customHeight="1">
      <c r="A4205" s="90">
        <v>111</v>
      </c>
      <c r="B4205" s="92" t="s">
        <v>4770</v>
      </c>
      <c r="C4205" s="90" t="s">
        <v>82</v>
      </c>
      <c r="D4205" s="90">
        <v>1</v>
      </c>
      <c r="E4205" s="90">
        <v>1</v>
      </c>
      <c r="F4205" s="90" t="s">
        <v>566</v>
      </c>
      <c r="G4205" s="95">
        <v>32.92846926</v>
      </c>
      <c r="H4205" s="97">
        <v>38.448286545687097</v>
      </c>
      <c r="I4205" s="97">
        <v>27.4086519743129</v>
      </c>
      <c r="J4205" s="90" t="s">
        <v>8678</v>
      </c>
      <c r="K4205" s="95">
        <v>3.3472998139999999</v>
      </c>
      <c r="L4205" s="110">
        <v>319.13204956054597</v>
      </c>
    </row>
    <row r="4206" spans="1:12" ht="15" customHeight="1">
      <c r="A4206" s="90">
        <v>111</v>
      </c>
      <c r="B4206" s="92" t="s">
        <v>4771</v>
      </c>
      <c r="C4206" s="90" t="s">
        <v>82</v>
      </c>
      <c r="D4206" s="90">
        <v>1</v>
      </c>
      <c r="E4206" s="90">
        <v>1</v>
      </c>
      <c r="F4206" s="90" t="s">
        <v>566</v>
      </c>
      <c r="G4206" s="95">
        <v>80.28638531</v>
      </c>
      <c r="H4206" s="97">
        <v>93.744835927314625</v>
      </c>
      <c r="I4206" s="97">
        <v>66.827934692685375</v>
      </c>
      <c r="J4206" s="90" t="s">
        <v>8678</v>
      </c>
      <c r="K4206" s="95">
        <v>4.1942882539999999</v>
      </c>
      <c r="L4206" s="110">
        <v>334.13960266113202</v>
      </c>
    </row>
    <row r="4207" spans="1:12" ht="15" customHeight="1">
      <c r="A4207" s="90">
        <v>111</v>
      </c>
      <c r="B4207" s="92" t="s">
        <v>4772</v>
      </c>
      <c r="C4207" s="90" t="s">
        <v>82</v>
      </c>
      <c r="D4207" s="90">
        <v>1</v>
      </c>
      <c r="E4207" s="90">
        <v>1</v>
      </c>
      <c r="F4207" s="90" t="s">
        <v>566</v>
      </c>
      <c r="G4207" s="95">
        <v>59.186272369999998</v>
      </c>
      <c r="H4207" s="97">
        <v>69.107699531516062</v>
      </c>
      <c r="I4207" s="97">
        <v>49.264845208483933</v>
      </c>
      <c r="J4207" s="90" t="s">
        <v>8678</v>
      </c>
      <c r="K4207" s="95">
        <v>5.6539359090000003</v>
      </c>
      <c r="L4207" s="110">
        <v>337.99066162109301</v>
      </c>
    </row>
    <row r="4208" spans="1:12" ht="15" customHeight="1">
      <c r="A4208" s="90">
        <v>111</v>
      </c>
      <c r="B4208" s="92" t="s">
        <v>4773</v>
      </c>
      <c r="C4208" s="90" t="s">
        <v>82</v>
      </c>
      <c r="D4208" s="90">
        <v>1</v>
      </c>
      <c r="E4208" s="90">
        <v>1</v>
      </c>
      <c r="F4208" s="90" t="s">
        <v>566</v>
      </c>
      <c r="G4208" s="95">
        <v>105.38453800000001</v>
      </c>
      <c r="H4208" s="97">
        <v>123.05020565990473</v>
      </c>
      <c r="I4208" s="97">
        <v>87.718870340095279</v>
      </c>
      <c r="J4208" s="90" t="s">
        <v>8678</v>
      </c>
      <c r="K4208" s="95">
        <v>5.7590851780000003</v>
      </c>
      <c r="L4208" s="110">
        <v>347.27964782714798</v>
      </c>
    </row>
    <row r="4209" spans="1:12" ht="15" customHeight="1">
      <c r="A4209" s="90">
        <v>111</v>
      </c>
      <c r="B4209" s="92" t="s">
        <v>4774</v>
      </c>
      <c r="C4209" s="90" t="s">
        <v>82</v>
      </c>
      <c r="D4209" s="90">
        <v>1</v>
      </c>
      <c r="E4209" s="90">
        <v>1</v>
      </c>
      <c r="F4209" s="90" t="s">
        <v>566</v>
      </c>
      <c r="G4209" s="95">
        <v>55.534823780000004</v>
      </c>
      <c r="H4209" s="97">
        <v>64.84415662016346</v>
      </c>
      <c r="I4209" s="97">
        <v>46.225490939836547</v>
      </c>
      <c r="J4209" s="90" t="s">
        <v>8678</v>
      </c>
      <c r="K4209" s="95">
        <v>4.6672434809999999</v>
      </c>
      <c r="L4209" s="110">
        <v>341.36825561523403</v>
      </c>
    </row>
    <row r="4210" spans="1:12" ht="15" customHeight="1">
      <c r="A4210" s="90">
        <v>111</v>
      </c>
      <c r="B4210" s="92" t="s">
        <v>4775</v>
      </c>
      <c r="C4210" s="90" t="s">
        <v>82</v>
      </c>
      <c r="D4210" s="90">
        <v>1</v>
      </c>
      <c r="E4210" s="90">
        <v>1</v>
      </c>
      <c r="F4210" s="90" t="s">
        <v>566</v>
      </c>
      <c r="G4210" s="95">
        <v>79.195850859999993</v>
      </c>
      <c r="H4210" s="97">
        <v>92.47149459187402</v>
      </c>
      <c r="I4210" s="97">
        <v>65.920207128125966</v>
      </c>
      <c r="J4210" s="90" t="s">
        <v>8678</v>
      </c>
      <c r="K4210" s="95">
        <v>4.682454109</v>
      </c>
      <c r="L4210" s="110">
        <v>341.38735961914</v>
      </c>
    </row>
    <row r="4211" spans="1:12" ht="15" customHeight="1">
      <c r="A4211" s="90">
        <v>111</v>
      </c>
      <c r="B4211" s="92" t="s">
        <v>4776</v>
      </c>
      <c r="C4211" s="90" t="s">
        <v>82</v>
      </c>
      <c r="D4211" s="90">
        <v>1</v>
      </c>
      <c r="E4211" s="90">
        <v>1</v>
      </c>
      <c r="F4211" s="90" t="s">
        <v>566</v>
      </c>
      <c r="G4211" s="95">
        <v>70.488570080000002</v>
      </c>
      <c r="H4211" s="97">
        <v>82.304607579307387</v>
      </c>
      <c r="I4211" s="97">
        <v>58.672532580692618</v>
      </c>
      <c r="J4211" s="90" t="s">
        <v>8678</v>
      </c>
      <c r="K4211" s="95">
        <v>4.9174256319999996</v>
      </c>
      <c r="L4211" s="110">
        <v>344.22117614746003</v>
      </c>
    </row>
    <row r="4212" spans="1:12" ht="15" customHeight="1">
      <c r="A4212" s="90">
        <v>111</v>
      </c>
      <c r="B4212" s="92" t="s">
        <v>4777</v>
      </c>
      <c r="C4212" s="90" t="s">
        <v>82</v>
      </c>
      <c r="D4212" s="90">
        <v>1</v>
      </c>
      <c r="E4212" s="90">
        <v>1</v>
      </c>
      <c r="F4212" s="90" t="s">
        <v>566</v>
      </c>
      <c r="G4212" s="95">
        <v>6.9106237589999999</v>
      </c>
      <c r="H4212" s="97">
        <v>8.0690553939058294</v>
      </c>
      <c r="I4212" s="97">
        <v>5.7521921240941705</v>
      </c>
      <c r="J4212" s="90" t="s">
        <v>8678</v>
      </c>
      <c r="K4212" s="95">
        <v>6.5640411380000003</v>
      </c>
      <c r="L4212" s="110">
        <v>351.20361328125</v>
      </c>
    </row>
    <row r="4213" spans="1:12" ht="15" customHeight="1">
      <c r="A4213" s="90">
        <v>111</v>
      </c>
      <c r="B4213" s="92" t="s">
        <v>4778</v>
      </c>
      <c r="C4213" s="90" t="s">
        <v>82</v>
      </c>
      <c r="D4213" s="90">
        <v>1</v>
      </c>
      <c r="E4213" s="90">
        <v>1</v>
      </c>
      <c r="F4213" s="90" t="s">
        <v>566</v>
      </c>
      <c r="G4213" s="95">
        <v>0</v>
      </c>
      <c r="H4213" s="97">
        <v>0</v>
      </c>
      <c r="I4213" s="97">
        <v>0</v>
      </c>
      <c r="J4213" s="90" t="s">
        <v>8678</v>
      </c>
      <c r="K4213" s="95">
        <v>8.2032728200000005</v>
      </c>
      <c r="L4213" s="110">
        <v>338.03352355956997</v>
      </c>
    </row>
    <row r="4214" spans="1:12" ht="15" customHeight="1">
      <c r="A4214" s="90">
        <v>111</v>
      </c>
      <c r="B4214" s="92" t="s">
        <v>4779</v>
      </c>
      <c r="C4214" s="90" t="s">
        <v>82</v>
      </c>
      <c r="D4214" s="90">
        <v>1</v>
      </c>
      <c r="E4214" s="90">
        <v>1</v>
      </c>
      <c r="F4214" s="90" t="s">
        <v>566</v>
      </c>
      <c r="G4214" s="95">
        <v>41.592630280000002</v>
      </c>
      <c r="H4214" s="97">
        <v>48.564825609335415</v>
      </c>
      <c r="I4214" s="97">
        <v>34.620434950664588</v>
      </c>
      <c r="J4214" s="90" t="s">
        <v>8678</v>
      </c>
      <c r="K4214" s="95">
        <v>7.1842298509999996</v>
      </c>
      <c r="L4214" s="110">
        <v>338.81190490722599</v>
      </c>
    </row>
    <row r="4215" spans="1:12" ht="15" customHeight="1">
      <c r="A4215" s="90">
        <v>111</v>
      </c>
      <c r="B4215" s="92" t="s">
        <v>4780</v>
      </c>
      <c r="C4215" s="90" t="s">
        <v>82</v>
      </c>
      <c r="D4215" s="90">
        <v>1</v>
      </c>
      <c r="E4215" s="90">
        <v>1</v>
      </c>
      <c r="F4215" s="90" t="s">
        <v>566</v>
      </c>
      <c r="G4215" s="95">
        <v>57.594418279999999</v>
      </c>
      <c r="H4215" s="97">
        <v>67.249002071030347</v>
      </c>
      <c r="I4215" s="97">
        <v>47.939834488969652</v>
      </c>
      <c r="J4215" s="90" t="s">
        <v>8678</v>
      </c>
      <c r="K4215" s="95">
        <v>7.1458649640000003</v>
      </c>
      <c r="L4215" s="110">
        <v>333.42794799804597</v>
      </c>
    </row>
    <row r="4216" spans="1:12" ht="15" customHeight="1">
      <c r="A4216" s="90">
        <v>111</v>
      </c>
      <c r="B4216" s="92" t="s">
        <v>4781</v>
      </c>
      <c r="C4216" s="90" t="s">
        <v>82</v>
      </c>
      <c r="D4216" s="90">
        <v>1</v>
      </c>
      <c r="E4216" s="90">
        <v>1</v>
      </c>
      <c r="F4216" s="90" t="s">
        <v>566</v>
      </c>
      <c r="G4216" s="95">
        <v>61.652227539999998</v>
      </c>
      <c r="H4216" s="97">
        <v>71.987024113425846</v>
      </c>
      <c r="I4216" s="97">
        <v>51.31743096657415</v>
      </c>
      <c r="J4216" s="90" t="s">
        <v>8678</v>
      </c>
      <c r="K4216" s="95">
        <v>6.1783633230000001</v>
      </c>
      <c r="L4216" s="110">
        <v>341.29804992675702</v>
      </c>
    </row>
    <row r="4217" spans="1:12" ht="15" customHeight="1">
      <c r="A4217" s="90">
        <v>111</v>
      </c>
      <c r="B4217" s="92" t="s">
        <v>4782</v>
      </c>
      <c r="C4217" s="90" t="s">
        <v>82</v>
      </c>
      <c r="D4217" s="90">
        <v>1</v>
      </c>
      <c r="E4217" s="90">
        <v>1</v>
      </c>
      <c r="F4217" s="90" t="s">
        <v>566</v>
      </c>
      <c r="G4217" s="95">
        <v>45.783138350000002</v>
      </c>
      <c r="H4217" s="97">
        <v>53.457790835723657</v>
      </c>
      <c r="I4217" s="97">
        <v>38.108485864276346</v>
      </c>
      <c r="J4217" s="90" t="s">
        <v>8678</v>
      </c>
      <c r="K4217" s="95">
        <v>4.7539467809999998</v>
      </c>
      <c r="L4217" s="110">
        <v>333.34286499023403</v>
      </c>
    </row>
    <row r="4218" spans="1:12" ht="15" customHeight="1">
      <c r="A4218" s="90">
        <v>111</v>
      </c>
      <c r="B4218" s="92" t="s">
        <v>4783</v>
      </c>
      <c r="C4218" s="90" t="s">
        <v>82</v>
      </c>
      <c r="D4218" s="90">
        <v>1</v>
      </c>
      <c r="E4218" s="90">
        <v>1</v>
      </c>
      <c r="F4218" s="90" t="s">
        <v>566</v>
      </c>
      <c r="G4218" s="95">
        <v>14.75164124</v>
      </c>
      <c r="H4218" s="97">
        <v>17.224466917557983</v>
      </c>
      <c r="I4218" s="97">
        <v>12.278815562442018</v>
      </c>
      <c r="J4218" s="90" t="s">
        <v>8678</v>
      </c>
      <c r="K4218" s="95">
        <v>5.5454888340000004</v>
      </c>
      <c r="L4218" s="110">
        <v>327.34727478027298</v>
      </c>
    </row>
    <row r="4219" spans="1:12" ht="15" customHeight="1">
      <c r="A4219" s="90">
        <v>111</v>
      </c>
      <c r="B4219" s="92" t="s">
        <v>4784</v>
      </c>
      <c r="C4219" s="90" t="s">
        <v>82</v>
      </c>
      <c r="D4219" s="90">
        <v>1</v>
      </c>
      <c r="E4219" s="90">
        <v>1</v>
      </c>
      <c r="F4219" s="90" t="s">
        <v>566</v>
      </c>
      <c r="G4219" s="95">
        <v>7.994808366</v>
      </c>
      <c r="H4219" s="97">
        <v>9.334982458696425</v>
      </c>
      <c r="I4219" s="97">
        <v>6.654634273303575</v>
      </c>
      <c r="J4219" s="90" t="s">
        <v>8678</v>
      </c>
      <c r="K4219" s="95">
        <v>5.7133731839999999</v>
      </c>
      <c r="L4219" s="110">
        <v>331.65269470214798</v>
      </c>
    </row>
    <row r="4220" spans="1:12" ht="15" customHeight="1">
      <c r="A4220" s="90">
        <v>111</v>
      </c>
      <c r="B4220" s="92" t="s">
        <v>4785</v>
      </c>
      <c r="C4220" s="90" t="s">
        <v>82</v>
      </c>
      <c r="D4220" s="90">
        <v>1</v>
      </c>
      <c r="E4220" s="90">
        <v>1</v>
      </c>
      <c r="F4220" s="90" t="s">
        <v>566</v>
      </c>
      <c r="G4220" s="95">
        <v>8.099949724</v>
      </c>
      <c r="H4220" s="97">
        <v>9.4577487199601187</v>
      </c>
      <c r="I4220" s="97">
        <v>6.7421507280398805</v>
      </c>
      <c r="J4220" s="90" t="s">
        <v>8678</v>
      </c>
      <c r="K4220" s="95">
        <v>4.8346619610000001</v>
      </c>
      <c r="L4220" s="110">
        <v>332.46893310546801</v>
      </c>
    </row>
    <row r="4221" spans="1:12" ht="15" customHeight="1">
      <c r="A4221" s="90">
        <v>111</v>
      </c>
      <c r="B4221" s="92" t="s">
        <v>4786</v>
      </c>
      <c r="C4221" s="90" t="s">
        <v>82</v>
      </c>
      <c r="D4221" s="90">
        <v>1</v>
      </c>
      <c r="E4221" s="90">
        <v>1</v>
      </c>
      <c r="F4221" s="90" t="s">
        <v>566</v>
      </c>
      <c r="G4221" s="95">
        <v>53.739852659999997</v>
      </c>
      <c r="H4221" s="97">
        <v>62.748293511008015</v>
      </c>
      <c r="I4221" s="97">
        <v>44.731411808991979</v>
      </c>
      <c r="J4221" s="90" t="s">
        <v>8678</v>
      </c>
      <c r="K4221" s="95">
        <v>4.4297127720000002</v>
      </c>
      <c r="L4221" s="110">
        <v>346.87519836425702</v>
      </c>
    </row>
    <row r="4222" spans="1:12" ht="15" customHeight="1">
      <c r="A4222" s="90">
        <v>111</v>
      </c>
      <c r="B4222" s="92" t="s">
        <v>4787</v>
      </c>
      <c r="C4222" s="90" t="s">
        <v>82</v>
      </c>
      <c r="D4222" s="90">
        <v>1</v>
      </c>
      <c r="E4222" s="90">
        <v>1</v>
      </c>
      <c r="F4222" s="90" t="s">
        <v>566</v>
      </c>
      <c r="G4222" s="95">
        <v>44.33635057</v>
      </c>
      <c r="H4222" s="97">
        <v>51.768477230010099</v>
      </c>
      <c r="I4222" s="97">
        <v>36.904223909989902</v>
      </c>
      <c r="J4222" s="90" t="s">
        <v>8678</v>
      </c>
      <c r="K4222" s="95">
        <v>4.7280917169999999</v>
      </c>
      <c r="L4222" s="110">
        <v>348.82255554199196</v>
      </c>
    </row>
    <row r="4223" spans="1:12" ht="15" customHeight="1">
      <c r="A4223" s="90">
        <v>111</v>
      </c>
      <c r="B4223" s="92" t="s">
        <v>4788</v>
      </c>
      <c r="C4223" s="90" t="s">
        <v>82</v>
      </c>
      <c r="D4223" s="90">
        <v>1</v>
      </c>
      <c r="E4223" s="90">
        <v>1</v>
      </c>
      <c r="F4223" s="90" t="s">
        <v>566</v>
      </c>
      <c r="G4223" s="95">
        <v>82.98876989</v>
      </c>
      <c r="H4223" s="97">
        <v>96.900222710346839</v>
      </c>
      <c r="I4223" s="97">
        <v>69.077317069653162</v>
      </c>
      <c r="J4223" s="90" t="s">
        <v>8678</v>
      </c>
      <c r="K4223" s="95">
        <v>4.246563911</v>
      </c>
      <c r="L4223" s="110">
        <v>344.94076538085903</v>
      </c>
    </row>
    <row r="4224" spans="1:12" ht="15" customHeight="1">
      <c r="A4224" s="90">
        <v>111</v>
      </c>
      <c r="B4224" s="92" t="s">
        <v>4789</v>
      </c>
      <c r="C4224" s="90" t="s">
        <v>82</v>
      </c>
      <c r="D4224" s="90">
        <v>1</v>
      </c>
      <c r="E4224" s="90">
        <v>1</v>
      </c>
      <c r="F4224" s="90" t="s">
        <v>566</v>
      </c>
      <c r="G4224" s="95">
        <v>66.207670300000004</v>
      </c>
      <c r="H4224" s="97">
        <v>77.306098231205098</v>
      </c>
      <c r="I4224" s="97">
        <v>55.109242368794909</v>
      </c>
      <c r="J4224" s="90" t="s">
        <v>8678</v>
      </c>
      <c r="K4224" s="95">
        <v>4.5102725030000004</v>
      </c>
      <c r="L4224" s="110">
        <v>343.75225830078102</v>
      </c>
    </row>
    <row r="4225" spans="1:12" ht="15" customHeight="1">
      <c r="A4225" s="90">
        <v>111</v>
      </c>
      <c r="B4225" s="92" t="s">
        <v>4790</v>
      </c>
      <c r="C4225" s="90" t="s">
        <v>82</v>
      </c>
      <c r="D4225" s="90">
        <v>1</v>
      </c>
      <c r="E4225" s="90">
        <v>1</v>
      </c>
      <c r="F4225" s="90" t="s">
        <v>566</v>
      </c>
      <c r="G4225" s="95">
        <v>78.67431096</v>
      </c>
      <c r="H4225" s="97">
        <v>91.862528673601972</v>
      </c>
      <c r="I4225" s="97">
        <v>65.486093246398028</v>
      </c>
      <c r="J4225" s="90" t="s">
        <v>8678</v>
      </c>
      <c r="K4225" s="95">
        <v>5.3451976779999999</v>
      </c>
      <c r="L4225" s="110">
        <v>343.95390319824196</v>
      </c>
    </row>
    <row r="4226" spans="1:12" ht="15" customHeight="1">
      <c r="A4226" s="90">
        <v>111</v>
      </c>
      <c r="B4226" s="92" t="s">
        <v>4791</v>
      </c>
      <c r="C4226" s="90" t="s">
        <v>82</v>
      </c>
      <c r="D4226" s="90">
        <v>1</v>
      </c>
      <c r="E4226" s="90">
        <v>1</v>
      </c>
      <c r="F4226" s="90" t="s">
        <v>566</v>
      </c>
      <c r="G4226" s="95">
        <v>49.395753569999997</v>
      </c>
      <c r="H4226" s="97">
        <v>57.675990718054607</v>
      </c>
      <c r="I4226" s="97">
        <v>41.115516421945387</v>
      </c>
      <c r="J4226" s="90" t="s">
        <v>8678</v>
      </c>
      <c r="K4226" s="95">
        <v>5.8937463760000002</v>
      </c>
      <c r="L4226" s="110">
        <v>340.621826171875</v>
      </c>
    </row>
    <row r="4227" spans="1:12" ht="15" customHeight="1">
      <c r="A4227" s="90">
        <v>111</v>
      </c>
      <c r="B4227" s="92" t="s">
        <v>4792</v>
      </c>
      <c r="C4227" s="90" t="s">
        <v>82</v>
      </c>
      <c r="D4227" s="90">
        <v>1</v>
      </c>
      <c r="E4227" s="90">
        <v>1</v>
      </c>
      <c r="F4227" s="90" t="s">
        <v>566</v>
      </c>
      <c r="G4227" s="95">
        <v>88.159099800000007</v>
      </c>
      <c r="H4227" s="97">
        <v>102.93725784689654</v>
      </c>
      <c r="I4227" s="97">
        <v>73.380941753103471</v>
      </c>
      <c r="J4227" s="90" t="s">
        <v>8678</v>
      </c>
      <c r="K4227" s="95">
        <v>6.5110745430000003</v>
      </c>
      <c r="L4227" s="110">
        <v>348.88821411132801</v>
      </c>
    </row>
    <row r="4228" spans="1:12" ht="15" customHeight="1">
      <c r="A4228" s="90">
        <v>111</v>
      </c>
      <c r="B4228" s="92" t="s">
        <v>4793</v>
      </c>
      <c r="C4228" s="90" t="s">
        <v>82</v>
      </c>
      <c r="D4228" s="90">
        <v>1</v>
      </c>
      <c r="E4228" s="90">
        <v>1</v>
      </c>
      <c r="F4228" s="90" t="s">
        <v>566</v>
      </c>
      <c r="G4228" s="95">
        <v>75.007136509999995</v>
      </c>
      <c r="H4228" s="97">
        <v>87.580623767749003</v>
      </c>
      <c r="I4228" s="97">
        <v>62.433649252250987</v>
      </c>
      <c r="J4228" s="90" t="s">
        <v>8678</v>
      </c>
      <c r="K4228" s="95">
        <v>7.0476551059999997</v>
      </c>
      <c r="L4228" s="110">
        <v>343.20622253417901</v>
      </c>
    </row>
    <row r="4229" spans="1:12" ht="15" customHeight="1">
      <c r="A4229" s="90">
        <v>111</v>
      </c>
      <c r="B4229" s="92" t="s">
        <v>4794</v>
      </c>
      <c r="C4229" s="90" t="s">
        <v>82</v>
      </c>
      <c r="D4229" s="90">
        <v>1</v>
      </c>
      <c r="E4229" s="90">
        <v>1</v>
      </c>
      <c r="F4229" s="90" t="s">
        <v>566</v>
      </c>
      <c r="G4229" s="95">
        <v>0</v>
      </c>
      <c r="H4229" s="97">
        <v>0</v>
      </c>
      <c r="I4229" s="97">
        <v>0</v>
      </c>
      <c r="J4229" s="90" t="s">
        <v>8678</v>
      </c>
      <c r="K4229" s="95">
        <v>7.8167829510000004</v>
      </c>
      <c r="L4229" s="110">
        <v>337.82806396484301</v>
      </c>
    </row>
    <row r="4230" spans="1:12" ht="15" customHeight="1">
      <c r="A4230" s="90">
        <v>111</v>
      </c>
      <c r="B4230" s="92" t="s">
        <v>4795</v>
      </c>
      <c r="C4230" s="90" t="s">
        <v>82</v>
      </c>
      <c r="D4230" s="90">
        <v>1</v>
      </c>
      <c r="E4230" s="90">
        <v>1</v>
      </c>
      <c r="F4230" s="90" t="s">
        <v>566</v>
      </c>
      <c r="G4230" s="95">
        <v>12.265730870000001</v>
      </c>
      <c r="H4230" s="97">
        <v>14.321842034573821</v>
      </c>
      <c r="I4230" s="97">
        <v>10.20961970542618</v>
      </c>
      <c r="J4230" s="90" t="s">
        <v>8678</v>
      </c>
      <c r="K4230" s="95">
        <v>6.7736821169999999</v>
      </c>
      <c r="L4230" s="110">
        <v>329.439208984375</v>
      </c>
    </row>
    <row r="4231" spans="1:12" ht="15" customHeight="1">
      <c r="A4231" s="90">
        <v>111</v>
      </c>
      <c r="B4231" s="92" t="s">
        <v>4796</v>
      </c>
      <c r="C4231" s="90" t="s">
        <v>82</v>
      </c>
      <c r="D4231" s="90">
        <v>1</v>
      </c>
      <c r="E4231" s="90">
        <v>1</v>
      </c>
      <c r="F4231" s="90" t="s">
        <v>566</v>
      </c>
      <c r="G4231" s="95">
        <v>11.54635738</v>
      </c>
      <c r="H4231" s="97">
        <v>13.481879573564754</v>
      </c>
      <c r="I4231" s="97">
        <v>9.6108351864352457</v>
      </c>
      <c r="J4231" s="90" t="s">
        <v>8678</v>
      </c>
      <c r="K4231" s="95">
        <v>6.5298242569999996</v>
      </c>
      <c r="L4231" s="110">
        <v>326.88569641113202</v>
      </c>
    </row>
    <row r="4232" spans="1:12" ht="15" customHeight="1">
      <c r="A4232" s="90">
        <v>111</v>
      </c>
      <c r="B4232" s="92" t="s">
        <v>4797</v>
      </c>
      <c r="C4232" s="90" t="s">
        <v>82</v>
      </c>
      <c r="D4232" s="90">
        <v>1</v>
      </c>
      <c r="E4232" s="90">
        <v>1</v>
      </c>
      <c r="F4232" s="90" t="s">
        <v>566</v>
      </c>
      <c r="G4232" s="95">
        <v>15.4836422</v>
      </c>
      <c r="H4232" s="97">
        <v>18.079173598259544</v>
      </c>
      <c r="I4232" s="97">
        <v>12.888110801740456</v>
      </c>
      <c r="J4232" s="90" t="s">
        <v>8678</v>
      </c>
      <c r="K4232" s="95">
        <v>7.1292095179999997</v>
      </c>
      <c r="L4232" s="110">
        <v>326.20770263671801</v>
      </c>
    </row>
    <row r="4233" spans="1:12" ht="15" customHeight="1">
      <c r="A4233" s="90">
        <v>111</v>
      </c>
      <c r="B4233" s="92" t="s">
        <v>4798</v>
      </c>
      <c r="C4233" s="90" t="s">
        <v>82</v>
      </c>
      <c r="D4233" s="90">
        <v>1</v>
      </c>
      <c r="E4233" s="90">
        <v>1</v>
      </c>
      <c r="F4233" s="90" t="s">
        <v>566</v>
      </c>
      <c r="G4233" s="95">
        <v>12.720944830000001</v>
      </c>
      <c r="H4233" s="97">
        <v>14.853363759300267</v>
      </c>
      <c r="I4233" s="97">
        <v>10.588525900699734</v>
      </c>
      <c r="J4233" s="90" t="s">
        <v>8678</v>
      </c>
      <c r="K4233" s="95">
        <v>6.8517661089999997</v>
      </c>
      <c r="L4233" s="110">
        <v>327.443359375</v>
      </c>
    </row>
    <row r="4234" spans="1:12" ht="15" customHeight="1">
      <c r="A4234" s="90">
        <v>111</v>
      </c>
      <c r="B4234" s="92" t="s">
        <v>4799</v>
      </c>
      <c r="C4234" s="90" t="s">
        <v>82</v>
      </c>
      <c r="D4234" s="90">
        <v>1</v>
      </c>
      <c r="E4234" s="90">
        <v>1</v>
      </c>
      <c r="F4234" s="90" t="s">
        <v>566</v>
      </c>
      <c r="G4234" s="95">
        <v>5.7768943930000001</v>
      </c>
      <c r="H4234" s="97">
        <v>6.7452783551055706</v>
      </c>
      <c r="I4234" s="97">
        <v>4.8085104308944295</v>
      </c>
      <c r="J4234" s="90" t="s">
        <v>8678</v>
      </c>
      <c r="K4234" s="95">
        <v>6.7767801280000004</v>
      </c>
      <c r="L4234" s="110">
        <v>326.58206176757801</v>
      </c>
    </row>
    <row r="4235" spans="1:12" ht="15" customHeight="1">
      <c r="A4235" s="90">
        <v>111</v>
      </c>
      <c r="B4235" s="92" t="s">
        <v>4800</v>
      </c>
      <c r="C4235" s="90" t="s">
        <v>82</v>
      </c>
      <c r="D4235" s="90">
        <v>1</v>
      </c>
      <c r="E4235" s="90">
        <v>1</v>
      </c>
      <c r="F4235" s="90" t="s">
        <v>566</v>
      </c>
      <c r="G4235" s="95">
        <v>2.4080563009999998</v>
      </c>
      <c r="H4235" s="97">
        <v>2.8117200938782823</v>
      </c>
      <c r="I4235" s="97">
        <v>2.0043925081217173</v>
      </c>
      <c r="J4235" s="90" t="s">
        <v>8678</v>
      </c>
      <c r="K4235" s="95">
        <v>5.0949053759999998</v>
      </c>
      <c r="L4235" s="110">
        <v>332.45956420898403</v>
      </c>
    </row>
    <row r="4236" spans="1:12" ht="15" customHeight="1">
      <c r="A4236" s="90">
        <v>111</v>
      </c>
      <c r="B4236" s="92" t="s">
        <v>4801</v>
      </c>
      <c r="C4236" s="90" t="s">
        <v>82</v>
      </c>
      <c r="D4236" s="90">
        <v>1</v>
      </c>
      <c r="E4236" s="90">
        <v>1</v>
      </c>
      <c r="F4236" s="90" t="s">
        <v>566</v>
      </c>
      <c r="G4236" s="95">
        <v>3.0419825949999999</v>
      </c>
      <c r="H4236" s="97">
        <v>3.5519117987555315</v>
      </c>
      <c r="I4236" s="97">
        <v>2.5320533912444683</v>
      </c>
      <c r="J4236" s="90" t="s">
        <v>8678</v>
      </c>
      <c r="K4236" s="95">
        <v>6.5052256579999996</v>
      </c>
      <c r="L4236" s="110">
        <v>331.17343139648403</v>
      </c>
    </row>
    <row r="4237" spans="1:12" ht="15" customHeight="1">
      <c r="A4237" s="90">
        <v>111</v>
      </c>
      <c r="B4237" s="92" t="s">
        <v>4802</v>
      </c>
      <c r="C4237" s="90" t="s">
        <v>82</v>
      </c>
      <c r="D4237" s="90">
        <v>1</v>
      </c>
      <c r="E4237" s="90">
        <v>1</v>
      </c>
      <c r="F4237" s="90" t="s">
        <v>566</v>
      </c>
      <c r="G4237" s="95">
        <v>6.949193266</v>
      </c>
      <c r="H4237" s="97">
        <v>8.1140903284286825</v>
      </c>
      <c r="I4237" s="97">
        <v>5.7842962035713175</v>
      </c>
      <c r="J4237" s="90" t="s">
        <v>8678</v>
      </c>
      <c r="K4237" s="95">
        <v>6.175365448</v>
      </c>
      <c r="L4237" s="110">
        <v>312.90571594238202</v>
      </c>
    </row>
    <row r="4238" spans="1:12" ht="15" customHeight="1">
      <c r="A4238" s="90">
        <v>111</v>
      </c>
      <c r="B4238" s="92" t="s">
        <v>4803</v>
      </c>
      <c r="C4238" s="90" t="s">
        <v>82</v>
      </c>
      <c r="D4238" s="90">
        <v>1</v>
      </c>
      <c r="E4238" s="90">
        <v>1</v>
      </c>
      <c r="F4238" s="90" t="s">
        <v>566</v>
      </c>
      <c r="G4238" s="95">
        <v>11.93844998</v>
      </c>
      <c r="H4238" s="97">
        <v>13.939698870241148</v>
      </c>
      <c r="I4238" s="97">
        <v>9.937201089758851</v>
      </c>
      <c r="J4238" s="90" t="s">
        <v>8678</v>
      </c>
      <c r="K4238" s="95">
        <v>4.6631512639999997</v>
      </c>
      <c r="L4238" s="110">
        <v>333.01982116699196</v>
      </c>
    </row>
    <row r="4239" spans="1:12" ht="15" customHeight="1">
      <c r="A4239" s="90">
        <v>111</v>
      </c>
      <c r="B4239" s="92" t="s">
        <v>4804</v>
      </c>
      <c r="C4239" s="90" t="s">
        <v>82</v>
      </c>
      <c r="D4239" s="90">
        <v>1</v>
      </c>
      <c r="E4239" s="90">
        <v>1</v>
      </c>
      <c r="F4239" s="90" t="s">
        <v>566</v>
      </c>
      <c r="G4239" s="95">
        <v>13.3710127</v>
      </c>
      <c r="H4239" s="97">
        <v>15.612402861377994</v>
      </c>
      <c r="I4239" s="97">
        <v>11.129622538622005</v>
      </c>
      <c r="J4239" s="90" t="s">
        <v>8678</v>
      </c>
      <c r="K4239" s="95">
        <v>4.4323697089999996</v>
      </c>
      <c r="L4239" s="110">
        <v>336.329345703125</v>
      </c>
    </row>
    <row r="4240" spans="1:12" ht="15" customHeight="1">
      <c r="A4240" s="90">
        <v>111</v>
      </c>
      <c r="B4240" s="92" t="s">
        <v>4805</v>
      </c>
      <c r="C4240" s="90" t="s">
        <v>82</v>
      </c>
      <c r="D4240" s="90">
        <v>1</v>
      </c>
      <c r="E4240" s="90">
        <v>1</v>
      </c>
      <c r="F4240" s="90" t="s">
        <v>566</v>
      </c>
      <c r="G4240" s="95">
        <v>10.97417797</v>
      </c>
      <c r="H4240" s="97">
        <v>12.813785416575017</v>
      </c>
      <c r="I4240" s="97">
        <v>9.1345705234249817</v>
      </c>
      <c r="J4240" s="90" t="s">
        <v>8678</v>
      </c>
      <c r="K4240" s="95">
        <v>3.9771053790000002</v>
      </c>
      <c r="L4240" s="110">
        <v>345.04045104980401</v>
      </c>
    </row>
    <row r="4241" spans="1:12" ht="15" customHeight="1">
      <c r="A4241" s="90">
        <v>111</v>
      </c>
      <c r="B4241" s="92" t="s">
        <v>4806</v>
      </c>
      <c r="C4241" s="90" t="s">
        <v>82</v>
      </c>
      <c r="D4241" s="90">
        <v>1</v>
      </c>
      <c r="E4241" s="90">
        <v>1</v>
      </c>
      <c r="F4241" s="90" t="s">
        <v>566</v>
      </c>
      <c r="G4241" s="95">
        <v>17.319631919999999</v>
      </c>
      <c r="H4241" s="97">
        <v>20.222931277734979</v>
      </c>
      <c r="I4241" s="97">
        <v>14.416332562265019</v>
      </c>
      <c r="J4241" s="90" t="s">
        <v>8678</v>
      </c>
      <c r="K4241" s="95">
        <v>5.6996674540000001</v>
      </c>
      <c r="L4241" s="110">
        <v>344.14610290527298</v>
      </c>
    </row>
    <row r="4242" spans="1:12" ht="15" customHeight="1">
      <c r="A4242" s="90">
        <v>111</v>
      </c>
      <c r="B4242" s="92" t="s">
        <v>4807</v>
      </c>
      <c r="C4242" s="90" t="s">
        <v>82</v>
      </c>
      <c r="D4242" s="90">
        <v>1</v>
      </c>
      <c r="E4242" s="90">
        <v>1</v>
      </c>
      <c r="F4242" s="90" t="s">
        <v>566</v>
      </c>
      <c r="G4242" s="95">
        <v>1.9531708480000001</v>
      </c>
      <c r="H4242" s="97">
        <v>2.2805819439596586</v>
      </c>
      <c r="I4242" s="97">
        <v>1.6257597520403415</v>
      </c>
      <c r="J4242" s="90" t="s">
        <v>8678</v>
      </c>
      <c r="K4242" s="95">
        <v>5.999261379</v>
      </c>
      <c r="L4242" s="110">
        <v>327.66616821289</v>
      </c>
    </row>
    <row r="4243" spans="1:12" ht="15" customHeight="1">
      <c r="A4243" s="90">
        <v>112</v>
      </c>
      <c r="B4243" s="92" t="s">
        <v>4808</v>
      </c>
      <c r="C4243" s="90" t="s">
        <v>82</v>
      </c>
      <c r="D4243" s="90">
        <v>1</v>
      </c>
      <c r="E4243" s="90">
        <v>1</v>
      </c>
      <c r="F4243" s="90" t="s">
        <v>565</v>
      </c>
      <c r="G4243" s="95">
        <v>0.80367943600000002</v>
      </c>
      <c r="H4243" s="97">
        <v>0.93840065878009771</v>
      </c>
      <c r="I4243" s="97">
        <v>0.66895821321990234</v>
      </c>
      <c r="J4243" s="90" t="s">
        <v>8678</v>
      </c>
      <c r="K4243" s="95">
        <v>6.7302336690000004</v>
      </c>
      <c r="L4243" s="110">
        <v>331.37873840331997</v>
      </c>
    </row>
    <row r="4244" spans="1:12" ht="15" customHeight="1">
      <c r="A4244" s="90">
        <v>112</v>
      </c>
      <c r="B4244" s="92" t="s">
        <v>4809</v>
      </c>
      <c r="C4244" s="90" t="s">
        <v>82</v>
      </c>
      <c r="D4244" s="90">
        <v>1</v>
      </c>
      <c r="E4244" s="90">
        <v>1</v>
      </c>
      <c r="F4244" s="90" t="s">
        <v>565</v>
      </c>
      <c r="G4244" s="95">
        <v>0</v>
      </c>
      <c r="H4244" s="97">
        <v>0</v>
      </c>
      <c r="I4244" s="97">
        <v>0</v>
      </c>
      <c r="J4244" s="90" t="s">
        <v>8678</v>
      </c>
      <c r="K4244" s="95">
        <v>6.1132292750000001</v>
      </c>
      <c r="L4244" s="110">
        <v>332.24046325683503</v>
      </c>
    </row>
    <row r="4245" spans="1:12" ht="15" customHeight="1">
      <c r="A4245" s="90">
        <v>112</v>
      </c>
      <c r="B4245" s="92" t="s">
        <v>4810</v>
      </c>
      <c r="C4245" s="90" t="s">
        <v>82</v>
      </c>
      <c r="D4245" s="90">
        <v>1</v>
      </c>
      <c r="E4245" s="90">
        <v>1</v>
      </c>
      <c r="F4245" s="90" t="s">
        <v>565</v>
      </c>
      <c r="G4245" s="95">
        <v>2.9576126619999998</v>
      </c>
      <c r="H4245" s="97">
        <v>3.4533988878087434</v>
      </c>
      <c r="I4245" s="97">
        <v>2.4618264361912563</v>
      </c>
      <c r="J4245" s="90" t="s">
        <v>8678</v>
      </c>
      <c r="K4245" s="95">
        <v>6.0999422069999998</v>
      </c>
      <c r="L4245" s="110">
        <v>339.27078247070301</v>
      </c>
    </row>
    <row r="4246" spans="1:12" ht="15" customHeight="1">
      <c r="A4246" s="90">
        <v>112</v>
      </c>
      <c r="B4246" s="92" t="s">
        <v>4811</v>
      </c>
      <c r="C4246" s="90" t="s">
        <v>82</v>
      </c>
      <c r="D4246" s="90">
        <v>1</v>
      </c>
      <c r="E4246" s="90">
        <v>1</v>
      </c>
      <c r="F4246" s="90" t="s">
        <v>565</v>
      </c>
      <c r="G4246" s="95">
        <v>4.5580777220000002</v>
      </c>
      <c r="H4246" s="97">
        <v>5.3221507798983758</v>
      </c>
      <c r="I4246" s="97">
        <v>3.7940046641016241</v>
      </c>
      <c r="J4246" s="90" t="s">
        <v>8678</v>
      </c>
      <c r="K4246" s="95">
        <v>5.8021817210000002</v>
      </c>
      <c r="L4246" s="110">
        <v>338.53283691406199</v>
      </c>
    </row>
    <row r="4247" spans="1:12" ht="15" customHeight="1">
      <c r="A4247" s="90">
        <v>113</v>
      </c>
      <c r="B4247" s="92" t="s">
        <v>4812</v>
      </c>
      <c r="C4247" s="90" t="s">
        <v>82</v>
      </c>
      <c r="D4247" s="90">
        <v>1</v>
      </c>
      <c r="E4247" s="90">
        <v>1</v>
      </c>
      <c r="F4247" s="90" t="s">
        <v>566</v>
      </c>
      <c r="G4247" s="95">
        <v>9.809297076</v>
      </c>
      <c r="H4247" s="97">
        <v>11.453634902122948</v>
      </c>
      <c r="I4247" s="97">
        <v>8.164959249877052</v>
      </c>
      <c r="J4247" s="90" t="s">
        <v>8678</v>
      </c>
      <c r="K4247" s="95">
        <v>4.2120842930000002</v>
      </c>
      <c r="L4247" s="110">
        <v>24.666488647460028</v>
      </c>
    </row>
    <row r="4248" spans="1:12" ht="15" customHeight="1">
      <c r="A4248" s="90">
        <v>113</v>
      </c>
      <c r="B4248" s="92" t="s">
        <v>4813</v>
      </c>
      <c r="C4248" s="90" t="s">
        <v>82</v>
      </c>
      <c r="D4248" s="90">
        <v>1</v>
      </c>
      <c r="E4248" s="90">
        <v>1</v>
      </c>
      <c r="F4248" s="90" t="s">
        <v>566</v>
      </c>
      <c r="G4248" s="95">
        <v>7.1016931879999996</v>
      </c>
      <c r="H4248" s="97">
        <v>8.292153895640217</v>
      </c>
      <c r="I4248" s="97">
        <v>5.9112324803597831</v>
      </c>
      <c r="J4248" s="90" t="s">
        <v>8678</v>
      </c>
      <c r="K4248" s="95">
        <v>6.301510811</v>
      </c>
      <c r="L4248" s="110">
        <v>22.096313476561988</v>
      </c>
    </row>
    <row r="4249" spans="1:12" ht="15" customHeight="1">
      <c r="A4249" s="90">
        <v>113</v>
      </c>
      <c r="B4249" s="92" t="s">
        <v>4814</v>
      </c>
      <c r="C4249" s="90" t="s">
        <v>82</v>
      </c>
      <c r="D4249" s="90">
        <v>1</v>
      </c>
      <c r="E4249" s="90">
        <v>1</v>
      </c>
      <c r="F4249" s="90" t="s">
        <v>566</v>
      </c>
      <c r="G4249" s="95">
        <v>11.706084260000001</v>
      </c>
      <c r="H4249" s="97">
        <v>13.668381557692777</v>
      </c>
      <c r="I4249" s="97">
        <v>9.7437869623072242</v>
      </c>
      <c r="J4249" s="90" t="s">
        <v>8678</v>
      </c>
      <c r="K4249" s="95">
        <v>6.6225805280000003</v>
      </c>
      <c r="L4249" s="110">
        <v>35.658142089843011</v>
      </c>
    </row>
    <row r="4250" spans="1:12" ht="15" customHeight="1">
      <c r="A4250" s="90">
        <v>113</v>
      </c>
      <c r="B4250" s="92" t="s">
        <v>4815</v>
      </c>
      <c r="C4250" s="90" t="s">
        <v>82</v>
      </c>
      <c r="D4250" s="90">
        <v>1</v>
      </c>
      <c r="E4250" s="90">
        <v>1</v>
      </c>
      <c r="F4250" s="90" t="s">
        <v>566</v>
      </c>
      <c r="G4250" s="95">
        <v>9.2710362580000005</v>
      </c>
      <c r="H4250" s="97">
        <v>10.825145129234553</v>
      </c>
      <c r="I4250" s="97">
        <v>7.7169273867654482</v>
      </c>
      <c r="J4250" s="90" t="s">
        <v>8678</v>
      </c>
      <c r="K4250" s="95">
        <v>8.7929010390000002</v>
      </c>
      <c r="L4250" s="110">
        <v>50.126495361328011</v>
      </c>
    </row>
    <row r="4251" spans="1:12" ht="15" customHeight="1">
      <c r="A4251" s="90">
        <v>113</v>
      </c>
      <c r="B4251" s="92" t="s">
        <v>4816</v>
      </c>
      <c r="C4251" s="90" t="s">
        <v>82</v>
      </c>
      <c r="D4251" s="90">
        <v>1</v>
      </c>
      <c r="E4251" s="90">
        <v>1</v>
      </c>
      <c r="F4251" s="90" t="s">
        <v>566</v>
      </c>
      <c r="G4251" s="95">
        <v>6.8072951750000001</v>
      </c>
      <c r="H4251" s="97">
        <v>7.9484057829377885</v>
      </c>
      <c r="I4251" s="97">
        <v>5.6661845670622117</v>
      </c>
      <c r="J4251" s="90" t="s">
        <v>8678</v>
      </c>
      <c r="K4251" s="95">
        <v>8.2221136090000009</v>
      </c>
      <c r="L4251" s="110">
        <v>49.468139648436988</v>
      </c>
    </row>
    <row r="4252" spans="1:12" ht="15" customHeight="1">
      <c r="A4252" s="90">
        <v>113</v>
      </c>
      <c r="B4252" s="92" t="s">
        <v>4817</v>
      </c>
      <c r="C4252" s="90" t="s">
        <v>82</v>
      </c>
      <c r="D4252" s="90">
        <v>1</v>
      </c>
      <c r="E4252" s="90">
        <v>1</v>
      </c>
      <c r="F4252" s="90" t="s">
        <v>566</v>
      </c>
      <c r="G4252" s="95">
        <v>7.0681769299999999</v>
      </c>
      <c r="H4252" s="97">
        <v>8.2530192890070264</v>
      </c>
      <c r="I4252" s="97">
        <v>5.8833345709929725</v>
      </c>
      <c r="J4252" s="90" t="s">
        <v>8678</v>
      </c>
      <c r="K4252" s="95">
        <v>7.8169655799999997</v>
      </c>
      <c r="L4252" s="110">
        <v>47.66796875</v>
      </c>
    </row>
    <row r="4253" spans="1:12" ht="15" customHeight="1">
      <c r="A4253" s="90">
        <v>113</v>
      </c>
      <c r="B4253" s="92" t="s">
        <v>4818</v>
      </c>
      <c r="C4253" s="90" t="s">
        <v>82</v>
      </c>
      <c r="D4253" s="90">
        <v>1</v>
      </c>
      <c r="E4253" s="90">
        <v>1</v>
      </c>
      <c r="F4253" s="90" t="s">
        <v>566</v>
      </c>
      <c r="G4253" s="95">
        <v>4.8971943360000001</v>
      </c>
      <c r="H4253" s="97">
        <v>5.7181136971091586</v>
      </c>
      <c r="I4253" s="97">
        <v>4.0762749748908416</v>
      </c>
      <c r="J4253" s="90" t="s">
        <v>8678</v>
      </c>
      <c r="K4253" s="95">
        <v>7.3580594059999997</v>
      </c>
      <c r="L4253" s="110">
        <v>38.398223876953011</v>
      </c>
    </row>
    <row r="4254" spans="1:12" ht="15" customHeight="1">
      <c r="A4254" s="90">
        <v>113</v>
      </c>
      <c r="B4254" s="92" t="s">
        <v>4819</v>
      </c>
      <c r="C4254" s="90" t="s">
        <v>82</v>
      </c>
      <c r="D4254" s="90">
        <v>1</v>
      </c>
      <c r="E4254" s="90">
        <v>1</v>
      </c>
      <c r="F4254" s="90" t="s">
        <v>566</v>
      </c>
      <c r="G4254" s="95">
        <v>7.688391974</v>
      </c>
      <c r="H4254" s="97">
        <v>8.9772013195584819</v>
      </c>
      <c r="I4254" s="97">
        <v>6.3995826284415189</v>
      </c>
      <c r="J4254" s="90" t="s">
        <v>8678</v>
      </c>
      <c r="K4254" s="95">
        <v>6.3371677399999999</v>
      </c>
      <c r="L4254" s="110">
        <v>51.910095214843011</v>
      </c>
    </row>
    <row r="4255" spans="1:12" ht="15" customHeight="1">
      <c r="A4255" s="90">
        <v>113</v>
      </c>
      <c r="B4255" s="92" t="s">
        <v>4820</v>
      </c>
      <c r="C4255" s="90" t="s">
        <v>82</v>
      </c>
      <c r="D4255" s="90">
        <v>1</v>
      </c>
      <c r="E4255" s="90">
        <v>1</v>
      </c>
      <c r="F4255" s="90" t="s">
        <v>566</v>
      </c>
      <c r="G4255" s="95">
        <v>8.9736573130000004</v>
      </c>
      <c r="H4255" s="97">
        <v>10.47791638927295</v>
      </c>
      <c r="I4255" s="97">
        <v>7.4693982367270495</v>
      </c>
      <c r="J4255" s="90" t="s">
        <v>8678</v>
      </c>
      <c r="K4255" s="95">
        <v>5.8692193030000004</v>
      </c>
      <c r="L4255" s="110">
        <v>52.83462524414</v>
      </c>
    </row>
    <row r="4256" spans="1:12" ht="15" customHeight="1">
      <c r="A4256" s="90">
        <v>113</v>
      </c>
      <c r="B4256" s="92" t="s">
        <v>4821</v>
      </c>
      <c r="C4256" s="90" t="s">
        <v>82</v>
      </c>
      <c r="D4256" s="90">
        <v>1</v>
      </c>
      <c r="E4256" s="90">
        <v>1</v>
      </c>
      <c r="F4256" s="90" t="s">
        <v>566</v>
      </c>
      <c r="G4256" s="95">
        <v>11.94433594</v>
      </c>
      <c r="H4256" s="97">
        <v>13.946571496930522</v>
      </c>
      <c r="I4256" s="97">
        <v>9.9421003830694783</v>
      </c>
      <c r="J4256" s="90" t="s">
        <v>8678</v>
      </c>
      <c r="K4256" s="95">
        <v>5.2441129679999996</v>
      </c>
      <c r="L4256" s="110">
        <v>58.134307861328011</v>
      </c>
    </row>
    <row r="4257" spans="1:12" ht="15" customHeight="1">
      <c r="A4257" s="90">
        <v>113</v>
      </c>
      <c r="B4257" s="92" t="s">
        <v>4822</v>
      </c>
      <c r="C4257" s="90" t="s">
        <v>82</v>
      </c>
      <c r="D4257" s="90">
        <v>1</v>
      </c>
      <c r="E4257" s="90">
        <v>1</v>
      </c>
      <c r="F4257" s="90" t="s">
        <v>566</v>
      </c>
      <c r="G4257" s="95">
        <v>14.3387347</v>
      </c>
      <c r="H4257" s="97">
        <v>16.742344628752011</v>
      </c>
      <c r="I4257" s="97">
        <v>11.935124771247988</v>
      </c>
      <c r="J4257" s="90" t="s">
        <v>8678</v>
      </c>
      <c r="K4257" s="95">
        <v>5.5697774889999998</v>
      </c>
      <c r="L4257" s="110">
        <v>48.869506835936988</v>
      </c>
    </row>
    <row r="4258" spans="1:12" ht="15" customHeight="1">
      <c r="A4258" s="90">
        <v>113</v>
      </c>
      <c r="B4258" s="92" t="s">
        <v>4823</v>
      </c>
      <c r="C4258" s="90" t="s">
        <v>82</v>
      </c>
      <c r="D4258" s="90">
        <v>1</v>
      </c>
      <c r="E4258" s="90">
        <v>1</v>
      </c>
      <c r="F4258" s="90" t="s">
        <v>566</v>
      </c>
      <c r="G4258" s="95">
        <v>8.2389179890000008</v>
      </c>
      <c r="H4258" s="97">
        <v>9.6200123111185327</v>
      </c>
      <c r="I4258" s="97">
        <v>6.8578236668814689</v>
      </c>
      <c r="J4258" s="90" t="s">
        <v>8678</v>
      </c>
      <c r="K4258" s="95">
        <v>4.8634510039999999</v>
      </c>
      <c r="L4258" s="110">
        <v>40.290100097656023</v>
      </c>
    </row>
    <row r="4259" spans="1:12" ht="15" customHeight="1">
      <c r="A4259" s="90">
        <v>113</v>
      </c>
      <c r="B4259" s="92" t="s">
        <v>4824</v>
      </c>
      <c r="C4259" s="90" t="s">
        <v>82</v>
      </c>
      <c r="D4259" s="90">
        <v>1</v>
      </c>
      <c r="E4259" s="90">
        <v>1</v>
      </c>
      <c r="F4259" s="90" t="s">
        <v>566</v>
      </c>
      <c r="G4259" s="95">
        <v>7.4488050450000003</v>
      </c>
      <c r="H4259" s="97">
        <v>8.6974523028016311</v>
      </c>
      <c r="I4259" s="97">
        <v>6.2001577871983704</v>
      </c>
      <c r="J4259" s="90" t="s">
        <v>8678</v>
      </c>
      <c r="K4259" s="95">
        <v>4.9519934650000001</v>
      </c>
      <c r="L4259" s="110">
        <v>30.666152954100994</v>
      </c>
    </row>
    <row r="4260" spans="1:12" ht="15" customHeight="1">
      <c r="A4260" s="90">
        <v>113</v>
      </c>
      <c r="B4260" s="92" t="s">
        <v>4825</v>
      </c>
      <c r="C4260" s="90" t="s">
        <v>82</v>
      </c>
      <c r="D4260" s="90">
        <v>1</v>
      </c>
      <c r="E4260" s="90">
        <v>1</v>
      </c>
      <c r="F4260" s="90" t="s">
        <v>566</v>
      </c>
      <c r="G4260" s="95">
        <v>6.3086185659999998</v>
      </c>
      <c r="H4260" s="97">
        <v>7.3661357416226778</v>
      </c>
      <c r="I4260" s="97">
        <v>5.2511013903773218</v>
      </c>
      <c r="J4260" s="90" t="s">
        <v>8678</v>
      </c>
      <c r="K4260" s="95">
        <v>5.9917397499999998</v>
      </c>
      <c r="L4260" s="110">
        <v>22.069015502929005</v>
      </c>
    </row>
    <row r="4261" spans="1:12" ht="15" customHeight="1">
      <c r="A4261" s="90">
        <v>113</v>
      </c>
      <c r="B4261" s="92" t="s">
        <v>4826</v>
      </c>
      <c r="C4261" s="90" t="s">
        <v>82</v>
      </c>
      <c r="D4261" s="90">
        <v>1</v>
      </c>
      <c r="E4261" s="90">
        <v>1</v>
      </c>
      <c r="F4261" s="90" t="s">
        <v>566</v>
      </c>
      <c r="G4261" s="95">
        <v>7.6020730380000003</v>
      </c>
      <c r="H4261" s="97">
        <v>8.8764126931743697</v>
      </c>
      <c r="I4261" s="97">
        <v>6.3277333828256301</v>
      </c>
      <c r="J4261" s="90" t="s">
        <v>8678</v>
      </c>
      <c r="K4261" s="95">
        <v>5.5090599060000001</v>
      </c>
      <c r="L4261" s="110">
        <v>21.520050048828011</v>
      </c>
    </row>
    <row r="4262" spans="1:12" ht="15" customHeight="1">
      <c r="A4262" s="90">
        <v>113</v>
      </c>
      <c r="B4262" s="92" t="s">
        <v>4827</v>
      </c>
      <c r="C4262" s="90" t="s">
        <v>82</v>
      </c>
      <c r="D4262" s="90">
        <v>1</v>
      </c>
      <c r="E4262" s="90">
        <v>1</v>
      </c>
      <c r="F4262" s="90" t="s">
        <v>566</v>
      </c>
      <c r="G4262" s="95">
        <v>22.08637963</v>
      </c>
      <c r="H4262" s="97">
        <v>25.788731509685324</v>
      </c>
      <c r="I4262" s="97">
        <v>18.384027750314676</v>
      </c>
      <c r="J4262" s="90" t="s">
        <v>8678</v>
      </c>
      <c r="K4262" s="95">
        <v>7.2743978499999997</v>
      </c>
      <c r="L4262" s="110">
        <v>35.815216064453011</v>
      </c>
    </row>
    <row r="4263" spans="1:12" ht="15" customHeight="1">
      <c r="A4263" s="90">
        <v>113</v>
      </c>
      <c r="B4263" s="92" t="s">
        <v>4828</v>
      </c>
      <c r="C4263" s="90" t="s">
        <v>82</v>
      </c>
      <c r="D4263" s="90">
        <v>1</v>
      </c>
      <c r="E4263" s="90">
        <v>1</v>
      </c>
      <c r="F4263" s="90" t="s">
        <v>566</v>
      </c>
      <c r="G4263" s="95">
        <v>149.87291859999999</v>
      </c>
      <c r="H4263" s="97">
        <v>174.99619779687376</v>
      </c>
      <c r="I4263" s="97">
        <v>124.74963940312622</v>
      </c>
      <c r="J4263" s="90" t="s">
        <v>8678</v>
      </c>
      <c r="K4263" s="95">
        <v>6.2088932989999996</v>
      </c>
      <c r="L4263" s="110">
        <v>51.949386596679005</v>
      </c>
    </row>
    <row r="4264" spans="1:12" ht="15" customHeight="1">
      <c r="A4264" s="90">
        <v>113</v>
      </c>
      <c r="B4264" s="92" t="s">
        <v>4829</v>
      </c>
      <c r="C4264" s="90" t="s">
        <v>82</v>
      </c>
      <c r="D4264" s="90">
        <v>1</v>
      </c>
      <c r="E4264" s="90">
        <v>1</v>
      </c>
      <c r="F4264" s="90" t="s">
        <v>566</v>
      </c>
      <c r="G4264" s="95">
        <v>123.5434166</v>
      </c>
      <c r="H4264" s="97">
        <v>144.25306699695631</v>
      </c>
      <c r="I4264" s="97">
        <v>102.83376620304369</v>
      </c>
      <c r="J4264" s="90" t="s">
        <v>8678</v>
      </c>
      <c r="K4264" s="95">
        <v>5.6532292369999997</v>
      </c>
      <c r="L4264" s="110">
        <v>51.427703857420966</v>
      </c>
    </row>
    <row r="4265" spans="1:12" ht="15" customHeight="1">
      <c r="A4265" s="90">
        <v>113</v>
      </c>
      <c r="B4265" s="92" t="s">
        <v>4830</v>
      </c>
      <c r="C4265" s="90" t="s">
        <v>82</v>
      </c>
      <c r="D4265" s="90">
        <v>1</v>
      </c>
      <c r="E4265" s="90">
        <v>1</v>
      </c>
      <c r="F4265" s="90" t="s">
        <v>566</v>
      </c>
      <c r="G4265" s="95">
        <v>147.52045939999999</v>
      </c>
      <c r="H4265" s="97">
        <v>172.24939457640005</v>
      </c>
      <c r="I4265" s="97">
        <v>122.79152422359994</v>
      </c>
      <c r="J4265" s="90" t="s">
        <v>8678</v>
      </c>
      <c r="K4265" s="95">
        <v>8.3228769299999996</v>
      </c>
      <c r="L4265" s="110">
        <v>51.723968505859034</v>
      </c>
    </row>
    <row r="4266" spans="1:12" ht="15" customHeight="1">
      <c r="A4266" s="90">
        <v>113</v>
      </c>
      <c r="B4266" s="92" t="s">
        <v>4831</v>
      </c>
      <c r="C4266" s="90" t="s">
        <v>82</v>
      </c>
      <c r="D4266" s="90">
        <v>1</v>
      </c>
      <c r="E4266" s="90">
        <v>1</v>
      </c>
      <c r="F4266" s="90" t="s">
        <v>566</v>
      </c>
      <c r="G4266" s="95">
        <v>258.0810424</v>
      </c>
      <c r="H4266" s="97">
        <v>301.34330848651246</v>
      </c>
      <c r="I4266" s="97">
        <v>214.81877631348758</v>
      </c>
      <c r="J4266" s="90" t="s">
        <v>8678</v>
      </c>
      <c r="K4266" s="95">
        <v>7.2294096950000002</v>
      </c>
      <c r="L4266" s="110">
        <v>46.493545532225994</v>
      </c>
    </row>
    <row r="4267" spans="1:12" ht="15" customHeight="1">
      <c r="A4267" s="90">
        <v>113</v>
      </c>
      <c r="B4267" s="92" t="s">
        <v>4832</v>
      </c>
      <c r="C4267" s="90" t="s">
        <v>82</v>
      </c>
      <c r="D4267" s="90">
        <v>1</v>
      </c>
      <c r="E4267" s="90">
        <v>1</v>
      </c>
      <c r="F4267" s="90" t="s">
        <v>566</v>
      </c>
      <c r="G4267" s="95">
        <v>173.07404819999999</v>
      </c>
      <c r="H4267" s="97">
        <v>202.08654542284242</v>
      </c>
      <c r="I4267" s="97">
        <v>144.06155097715757</v>
      </c>
      <c r="J4267" s="90" t="s">
        <v>8678</v>
      </c>
      <c r="K4267" s="95">
        <v>5.1997408869999999</v>
      </c>
      <c r="L4267" s="110">
        <v>47.597930908203011</v>
      </c>
    </row>
    <row r="4268" spans="1:12" ht="15" customHeight="1">
      <c r="A4268" s="90">
        <v>113</v>
      </c>
      <c r="B4268" s="92" t="s">
        <v>4833</v>
      </c>
      <c r="C4268" s="90" t="s">
        <v>82</v>
      </c>
      <c r="D4268" s="90">
        <v>1</v>
      </c>
      <c r="E4268" s="90">
        <v>1</v>
      </c>
      <c r="F4268" s="90" t="s">
        <v>566</v>
      </c>
      <c r="G4268" s="95">
        <v>118.8460592</v>
      </c>
      <c r="H4268" s="97">
        <v>138.76828901056825</v>
      </c>
      <c r="I4268" s="97">
        <v>98.923829389431745</v>
      </c>
      <c r="J4268" s="90" t="s">
        <v>8678</v>
      </c>
      <c r="K4268" s="95">
        <v>5.3685507770000003</v>
      </c>
      <c r="L4268" s="110">
        <v>63.544921875</v>
      </c>
    </row>
    <row r="4269" spans="1:12" ht="15" customHeight="1">
      <c r="A4269" s="90">
        <v>113</v>
      </c>
      <c r="B4269" s="92" t="s">
        <v>4834</v>
      </c>
      <c r="C4269" s="90" t="s">
        <v>82</v>
      </c>
      <c r="D4269" s="90">
        <v>1</v>
      </c>
      <c r="E4269" s="90">
        <v>1</v>
      </c>
      <c r="F4269" s="90" t="s">
        <v>566</v>
      </c>
      <c r="G4269" s="95">
        <v>188.37172910000001</v>
      </c>
      <c r="H4269" s="97">
        <v>219.94858492682164</v>
      </c>
      <c r="I4269" s="97">
        <v>156.79487327317838</v>
      </c>
      <c r="J4269" s="90" t="s">
        <v>8678</v>
      </c>
      <c r="K4269" s="95">
        <v>7.0140099530000004</v>
      </c>
      <c r="L4269" s="110">
        <v>54.311767578125</v>
      </c>
    </row>
    <row r="4270" spans="1:12" ht="15" customHeight="1">
      <c r="A4270" s="90">
        <v>113</v>
      </c>
      <c r="B4270" s="92" t="s">
        <v>4835</v>
      </c>
      <c r="C4270" s="90" t="s">
        <v>82</v>
      </c>
      <c r="D4270" s="90">
        <v>1</v>
      </c>
      <c r="E4270" s="90">
        <v>1</v>
      </c>
      <c r="F4270" s="90" t="s">
        <v>566</v>
      </c>
      <c r="G4270" s="95">
        <v>143.0602844</v>
      </c>
      <c r="H4270" s="97">
        <v>167.04155800525936</v>
      </c>
      <c r="I4270" s="97">
        <v>119.07901079474064</v>
      </c>
      <c r="J4270" s="90" t="s">
        <v>8678</v>
      </c>
      <c r="K4270" s="95">
        <v>7.1546220780000001</v>
      </c>
      <c r="L4270" s="110">
        <v>63.198028564453011</v>
      </c>
    </row>
    <row r="4271" spans="1:12" ht="15" customHeight="1">
      <c r="A4271" s="90">
        <v>113</v>
      </c>
      <c r="B4271" s="92" t="s">
        <v>4836</v>
      </c>
      <c r="C4271" s="90" t="s">
        <v>82</v>
      </c>
      <c r="D4271" s="90">
        <v>1</v>
      </c>
      <c r="E4271" s="90">
        <v>1</v>
      </c>
      <c r="F4271" s="90" t="s">
        <v>566</v>
      </c>
      <c r="G4271" s="95">
        <v>110.72124030000001</v>
      </c>
      <c r="H4271" s="97">
        <v>129.28150228105315</v>
      </c>
      <c r="I4271" s="97">
        <v>92.16097831894686</v>
      </c>
      <c r="J4271" s="90" t="s">
        <v>8678</v>
      </c>
      <c r="K4271" s="95">
        <v>6.4747314449999998</v>
      </c>
      <c r="L4271" s="110">
        <v>48.003601074218011</v>
      </c>
    </row>
    <row r="4272" spans="1:12" ht="15" customHeight="1">
      <c r="A4272" s="90">
        <v>113</v>
      </c>
      <c r="B4272" s="92" t="s">
        <v>4837</v>
      </c>
      <c r="C4272" s="90" t="s">
        <v>82</v>
      </c>
      <c r="D4272" s="90">
        <v>1</v>
      </c>
      <c r="E4272" s="90">
        <v>1</v>
      </c>
      <c r="F4272" s="90" t="s">
        <v>566</v>
      </c>
      <c r="G4272" s="95">
        <v>141.78281440000001</v>
      </c>
      <c r="H4272" s="97">
        <v>165.54994501147883</v>
      </c>
      <c r="I4272" s="97">
        <v>118.01568378852117</v>
      </c>
      <c r="J4272" s="90" t="s">
        <v>8678</v>
      </c>
      <c r="K4272" s="95">
        <v>5.8825230599999996</v>
      </c>
      <c r="L4272" s="110">
        <v>40.113403320311988</v>
      </c>
    </row>
    <row r="4273" spans="1:12" ht="15" customHeight="1">
      <c r="A4273" s="90">
        <v>113</v>
      </c>
      <c r="B4273" s="92" t="s">
        <v>4838</v>
      </c>
      <c r="C4273" s="90" t="s">
        <v>82</v>
      </c>
      <c r="D4273" s="90">
        <v>1</v>
      </c>
      <c r="E4273" s="90">
        <v>1</v>
      </c>
      <c r="F4273" s="90" t="s">
        <v>566</v>
      </c>
      <c r="G4273" s="95">
        <v>165.65907200000001</v>
      </c>
      <c r="H4273" s="97">
        <v>193.42859271280352</v>
      </c>
      <c r="I4273" s="97">
        <v>137.8895512871965</v>
      </c>
      <c r="J4273" s="90" t="s">
        <v>8678</v>
      </c>
      <c r="K4273" s="95">
        <v>6.1327652930000003</v>
      </c>
      <c r="L4273" s="110">
        <v>42.001647949218011</v>
      </c>
    </row>
    <row r="4274" spans="1:12" ht="15" customHeight="1">
      <c r="A4274" s="90">
        <v>113</v>
      </c>
      <c r="B4274" s="92" t="s">
        <v>4839</v>
      </c>
      <c r="C4274" s="90" t="s">
        <v>82</v>
      </c>
      <c r="D4274" s="90">
        <v>1</v>
      </c>
      <c r="E4274" s="90">
        <v>1</v>
      </c>
      <c r="F4274" s="90" t="s">
        <v>566</v>
      </c>
      <c r="G4274" s="95">
        <v>137.6899536</v>
      </c>
      <c r="H4274" s="97">
        <v>160.77099572028999</v>
      </c>
      <c r="I4274" s="97">
        <v>114.60891147970999</v>
      </c>
      <c r="J4274" s="90" t="s">
        <v>8678</v>
      </c>
      <c r="K4274" s="95">
        <v>4.891821384</v>
      </c>
      <c r="L4274" s="110">
        <v>36.348937988281023</v>
      </c>
    </row>
    <row r="4275" spans="1:12" ht="15" customHeight="1">
      <c r="A4275" s="90">
        <v>113</v>
      </c>
      <c r="B4275" s="92" t="s">
        <v>4840</v>
      </c>
      <c r="C4275" s="90" t="s">
        <v>82</v>
      </c>
      <c r="D4275" s="90">
        <v>1</v>
      </c>
      <c r="E4275" s="90">
        <v>1</v>
      </c>
      <c r="F4275" s="90" t="s">
        <v>566</v>
      </c>
      <c r="G4275" s="95">
        <v>140.5018202</v>
      </c>
      <c r="H4275" s="97">
        <v>164.05421705412758</v>
      </c>
      <c r="I4275" s="97">
        <v>116.94942334587242</v>
      </c>
      <c r="J4275" s="90" t="s">
        <v>8678</v>
      </c>
      <c r="K4275" s="95">
        <v>5.405601978</v>
      </c>
      <c r="L4275" s="110">
        <v>25.571670532225994</v>
      </c>
    </row>
    <row r="4276" spans="1:12" ht="15" customHeight="1">
      <c r="A4276" s="90">
        <v>113</v>
      </c>
      <c r="B4276" s="92" t="s">
        <v>4841</v>
      </c>
      <c r="C4276" s="90" t="s">
        <v>82</v>
      </c>
      <c r="D4276" s="90">
        <v>1</v>
      </c>
      <c r="E4276" s="90">
        <v>1</v>
      </c>
      <c r="F4276" s="90" t="s">
        <v>566</v>
      </c>
      <c r="G4276" s="95">
        <v>135.19863430000001</v>
      </c>
      <c r="H4276" s="97">
        <v>157.86205520541591</v>
      </c>
      <c r="I4276" s="97">
        <v>112.5352133945841</v>
      </c>
      <c r="J4276" s="90" t="s">
        <v>8678</v>
      </c>
      <c r="K4276" s="95">
        <v>4.7118391989999999</v>
      </c>
      <c r="L4276" s="110">
        <v>36.49136352539</v>
      </c>
    </row>
    <row r="4277" spans="1:12" ht="15" customHeight="1">
      <c r="A4277" s="90">
        <v>113</v>
      </c>
      <c r="B4277" s="92" t="s">
        <v>4842</v>
      </c>
      <c r="C4277" s="90" t="s">
        <v>82</v>
      </c>
      <c r="D4277" s="90">
        <v>1</v>
      </c>
      <c r="E4277" s="90">
        <v>1</v>
      </c>
      <c r="F4277" s="90" t="s">
        <v>566</v>
      </c>
      <c r="G4277" s="95">
        <v>80.17411156</v>
      </c>
      <c r="H4277" s="97">
        <v>93.613741667284671</v>
      </c>
      <c r="I4277" s="97">
        <v>66.734481452715329</v>
      </c>
      <c r="J4277" s="90" t="s">
        <v>8678</v>
      </c>
      <c r="K4277" s="95">
        <v>4.167447567</v>
      </c>
      <c r="L4277" s="110">
        <v>29.357238769531023</v>
      </c>
    </row>
    <row r="4278" spans="1:12" ht="15" customHeight="1">
      <c r="A4278" s="90">
        <v>113</v>
      </c>
      <c r="B4278" s="92" t="s">
        <v>4843</v>
      </c>
      <c r="C4278" s="90" t="s">
        <v>82</v>
      </c>
      <c r="D4278" s="90">
        <v>1</v>
      </c>
      <c r="E4278" s="90">
        <v>1</v>
      </c>
      <c r="F4278" s="90" t="s">
        <v>566</v>
      </c>
      <c r="G4278" s="95">
        <v>126.8956692</v>
      </c>
      <c r="H4278" s="97">
        <v>148.16725953110159</v>
      </c>
      <c r="I4278" s="97">
        <v>105.62407886889841</v>
      </c>
      <c r="J4278" s="90" t="s">
        <v>8678</v>
      </c>
      <c r="K4278" s="95">
        <v>6.3678574560000003</v>
      </c>
      <c r="L4278" s="110">
        <v>39.482482910156023</v>
      </c>
    </row>
    <row r="4279" spans="1:12" ht="15" customHeight="1">
      <c r="A4279" s="90">
        <v>113</v>
      </c>
      <c r="B4279" s="92" t="s">
        <v>4844</v>
      </c>
      <c r="C4279" s="90" t="s">
        <v>82</v>
      </c>
      <c r="D4279" s="90">
        <v>1</v>
      </c>
      <c r="E4279" s="90">
        <v>1</v>
      </c>
      <c r="F4279" s="90" t="s">
        <v>566</v>
      </c>
      <c r="G4279" s="95">
        <v>148.3079698</v>
      </c>
      <c r="H4279" s="97">
        <v>173.16891577484486</v>
      </c>
      <c r="I4279" s="97">
        <v>123.44702382515511</v>
      </c>
      <c r="J4279" s="90" t="s">
        <v>8678</v>
      </c>
      <c r="K4279" s="95">
        <v>7.0717749599999999</v>
      </c>
      <c r="L4279" s="110">
        <v>41.716674804686988</v>
      </c>
    </row>
    <row r="4280" spans="1:12" ht="15" customHeight="1">
      <c r="A4280" s="90">
        <v>113</v>
      </c>
      <c r="B4280" s="92" t="s">
        <v>4845</v>
      </c>
      <c r="C4280" s="90" t="s">
        <v>82</v>
      </c>
      <c r="D4280" s="90">
        <v>1</v>
      </c>
      <c r="E4280" s="90">
        <v>1</v>
      </c>
      <c r="F4280" s="90" t="s">
        <v>566</v>
      </c>
      <c r="G4280" s="95">
        <v>109.24741469999999</v>
      </c>
      <c r="H4280" s="97">
        <v>127.56061849080648</v>
      </c>
      <c r="I4280" s="97">
        <v>90.93421090919351</v>
      </c>
      <c r="J4280" s="90" t="s">
        <v>8678</v>
      </c>
      <c r="K4280" s="95">
        <v>5.9314274789999999</v>
      </c>
      <c r="L4280" s="110">
        <v>52.798248291015</v>
      </c>
    </row>
    <row r="4281" spans="1:12" ht="15" customHeight="1">
      <c r="A4281" s="90">
        <v>113</v>
      </c>
      <c r="B4281" s="92" t="s">
        <v>4846</v>
      </c>
      <c r="C4281" s="90" t="s">
        <v>82</v>
      </c>
      <c r="D4281" s="90">
        <v>1</v>
      </c>
      <c r="E4281" s="90">
        <v>1</v>
      </c>
      <c r="F4281" s="90" t="s">
        <v>566</v>
      </c>
      <c r="G4281" s="95">
        <v>109.553263</v>
      </c>
      <c r="H4281" s="97">
        <v>127.91773630837221</v>
      </c>
      <c r="I4281" s="97">
        <v>91.18878969162779</v>
      </c>
      <c r="J4281" s="90" t="s">
        <v>8678</v>
      </c>
      <c r="K4281" s="95">
        <v>6.3441395759999999</v>
      </c>
      <c r="L4281" s="110">
        <v>61.741821289061988</v>
      </c>
    </row>
    <row r="4282" spans="1:12" ht="15" customHeight="1">
      <c r="A4282" s="90">
        <v>113</v>
      </c>
      <c r="B4282" s="92" t="s">
        <v>4847</v>
      </c>
      <c r="C4282" s="90" t="s">
        <v>82</v>
      </c>
      <c r="D4282" s="90">
        <v>1</v>
      </c>
      <c r="E4282" s="90">
        <v>1</v>
      </c>
      <c r="F4282" s="90" t="s">
        <v>566</v>
      </c>
      <c r="G4282" s="95">
        <v>52.110113400000003</v>
      </c>
      <c r="H4282" s="97">
        <v>60.845360168784509</v>
      </c>
      <c r="I4282" s="97">
        <v>43.374866631215497</v>
      </c>
      <c r="J4282" s="90" t="s">
        <v>8678</v>
      </c>
      <c r="K4282" s="95">
        <v>6.8787369729999996</v>
      </c>
      <c r="L4282" s="110">
        <v>60.238708496093011</v>
      </c>
    </row>
    <row r="4283" spans="1:12" ht="15" customHeight="1">
      <c r="A4283" s="90">
        <v>113</v>
      </c>
      <c r="B4283" s="92" t="s">
        <v>4848</v>
      </c>
      <c r="C4283" s="90" t="s">
        <v>82</v>
      </c>
      <c r="D4283" s="90">
        <v>1</v>
      </c>
      <c r="E4283" s="90">
        <v>1</v>
      </c>
      <c r="F4283" s="90" t="s">
        <v>566</v>
      </c>
      <c r="G4283" s="95">
        <v>39.178931749999997</v>
      </c>
      <c r="H4283" s="97">
        <v>45.746517476528396</v>
      </c>
      <c r="I4283" s="97">
        <v>32.611346023471597</v>
      </c>
      <c r="J4283" s="90" t="s">
        <v>8678</v>
      </c>
      <c r="K4283" s="95">
        <v>7.3512606619999996</v>
      </c>
      <c r="L4283" s="110">
        <v>62.794311523436988</v>
      </c>
    </row>
    <row r="4284" spans="1:12" ht="15" customHeight="1">
      <c r="A4284" s="90">
        <v>113</v>
      </c>
      <c r="B4284" s="92" t="s">
        <v>4849</v>
      </c>
      <c r="C4284" s="90" t="s">
        <v>82</v>
      </c>
      <c r="D4284" s="90">
        <v>1</v>
      </c>
      <c r="E4284" s="90">
        <v>1</v>
      </c>
      <c r="F4284" s="90" t="s">
        <v>566</v>
      </c>
      <c r="G4284" s="95">
        <v>0</v>
      </c>
      <c r="H4284" s="97">
        <v>0</v>
      </c>
      <c r="I4284" s="97">
        <v>0</v>
      </c>
      <c r="J4284" s="90" t="s">
        <v>8678</v>
      </c>
      <c r="K4284" s="95">
        <v>5.9577550889999999</v>
      </c>
      <c r="L4284" s="110">
        <v>58.674163818358977</v>
      </c>
    </row>
    <row r="4285" spans="1:12" ht="15" customHeight="1">
      <c r="A4285" s="90">
        <v>113</v>
      </c>
      <c r="B4285" s="92" t="s">
        <v>4850</v>
      </c>
      <c r="C4285" s="90" t="s">
        <v>82</v>
      </c>
      <c r="D4285" s="90">
        <v>1</v>
      </c>
      <c r="E4285" s="90">
        <v>1</v>
      </c>
      <c r="F4285" s="90" t="s">
        <v>566</v>
      </c>
      <c r="G4285" s="95">
        <v>39.366756799999997</v>
      </c>
      <c r="H4285" s="97">
        <v>45.965827742239121</v>
      </c>
      <c r="I4285" s="97">
        <v>32.767685857760874</v>
      </c>
      <c r="J4285" s="90" t="s">
        <v>8678</v>
      </c>
      <c r="K4285" s="95">
        <v>4.6734461779999998</v>
      </c>
      <c r="L4285" s="110">
        <v>33.708236694335028</v>
      </c>
    </row>
    <row r="4286" spans="1:12" ht="15" customHeight="1">
      <c r="A4286" s="90">
        <v>113</v>
      </c>
      <c r="B4286" s="92" t="s">
        <v>4851</v>
      </c>
      <c r="C4286" s="90" t="s">
        <v>82</v>
      </c>
      <c r="D4286" s="90">
        <v>1</v>
      </c>
      <c r="E4286" s="90">
        <v>1</v>
      </c>
      <c r="F4286" s="90" t="s">
        <v>566</v>
      </c>
      <c r="G4286" s="95">
        <v>37.237170259999999</v>
      </c>
      <c r="H4286" s="97">
        <v>43.479257447481416</v>
      </c>
      <c r="I4286" s="97">
        <v>30.995083072518586</v>
      </c>
      <c r="J4286" s="90" t="s">
        <v>8678</v>
      </c>
      <c r="K4286" s="95">
        <v>4.8304886820000004</v>
      </c>
      <c r="L4286" s="110">
        <v>38.206604003906023</v>
      </c>
    </row>
    <row r="4287" spans="1:12" ht="15" customHeight="1">
      <c r="A4287" s="90">
        <v>113</v>
      </c>
      <c r="B4287" s="92" t="s">
        <v>4852</v>
      </c>
      <c r="C4287" s="90" t="s">
        <v>82</v>
      </c>
      <c r="D4287" s="90">
        <v>1</v>
      </c>
      <c r="E4287" s="90">
        <v>1</v>
      </c>
      <c r="F4287" s="90" t="s">
        <v>566</v>
      </c>
      <c r="G4287" s="95">
        <v>33.49546806</v>
      </c>
      <c r="H4287" s="97">
        <v>39.110331664193183</v>
      </c>
      <c r="I4287" s="97">
        <v>27.880604455806814</v>
      </c>
      <c r="J4287" s="90" t="s">
        <v>8678</v>
      </c>
      <c r="K4287" s="95">
        <v>4.691538811</v>
      </c>
      <c r="L4287" s="110">
        <v>47.170684814453011</v>
      </c>
    </row>
    <row r="4288" spans="1:12" ht="15" customHeight="1">
      <c r="A4288" s="90">
        <v>113</v>
      </c>
      <c r="B4288" s="92" t="s">
        <v>4853</v>
      </c>
      <c r="C4288" s="90" t="s">
        <v>82</v>
      </c>
      <c r="D4288" s="90">
        <v>1</v>
      </c>
      <c r="E4288" s="90">
        <v>1</v>
      </c>
      <c r="F4288" s="90" t="s">
        <v>566</v>
      </c>
      <c r="G4288" s="95">
        <v>27.153631610000001</v>
      </c>
      <c r="H4288" s="97">
        <v>31.705409706533896</v>
      </c>
      <c r="I4288" s="97">
        <v>22.601853513466107</v>
      </c>
      <c r="J4288" s="90" t="s">
        <v>8678</v>
      </c>
      <c r="K4288" s="95">
        <v>5.2454895969999997</v>
      </c>
      <c r="L4288" s="110">
        <v>56.779998779295966</v>
      </c>
    </row>
    <row r="4289" spans="1:12" ht="15" customHeight="1">
      <c r="A4289" s="90">
        <v>113</v>
      </c>
      <c r="B4289" s="92" t="s">
        <v>4854</v>
      </c>
      <c r="C4289" s="90" t="s">
        <v>82</v>
      </c>
      <c r="D4289" s="90">
        <v>1</v>
      </c>
      <c r="E4289" s="90">
        <v>1</v>
      </c>
      <c r="F4289" s="90" t="s">
        <v>566</v>
      </c>
      <c r="G4289" s="95">
        <v>0.32476641000000001</v>
      </c>
      <c r="H4289" s="97">
        <v>0.37920718067700732</v>
      </c>
      <c r="I4289" s="97">
        <v>0.27032563932299269</v>
      </c>
      <c r="J4289" s="90" t="s">
        <v>8678</v>
      </c>
      <c r="K4289" s="95">
        <v>3.6926238539999998</v>
      </c>
      <c r="L4289" s="110">
        <v>27.665298461914006</v>
      </c>
    </row>
    <row r="4290" spans="1:12" ht="15" customHeight="1">
      <c r="A4290" s="90">
        <v>113</v>
      </c>
      <c r="B4290" s="92" t="s">
        <v>4855</v>
      </c>
      <c r="C4290" s="90" t="s">
        <v>82</v>
      </c>
      <c r="D4290" s="90">
        <v>1</v>
      </c>
      <c r="E4290" s="90">
        <v>1</v>
      </c>
      <c r="F4290" s="90" t="s">
        <v>566</v>
      </c>
      <c r="G4290" s="95">
        <v>22.190510889999999</v>
      </c>
      <c r="H4290" s="97">
        <v>25.91031834966962</v>
      </c>
      <c r="I4290" s="97">
        <v>18.470703430330378</v>
      </c>
      <c r="J4290" s="90" t="s">
        <v>8678</v>
      </c>
      <c r="K4290" s="95">
        <v>3.4831922049999999</v>
      </c>
      <c r="L4290" s="110">
        <v>35.059020996093011</v>
      </c>
    </row>
    <row r="4291" spans="1:12" ht="15" customHeight="1">
      <c r="A4291" s="90">
        <v>113</v>
      </c>
      <c r="B4291" s="92" t="s">
        <v>4856</v>
      </c>
      <c r="C4291" s="90" t="s">
        <v>82</v>
      </c>
      <c r="D4291" s="90">
        <v>1</v>
      </c>
      <c r="E4291" s="90">
        <v>1</v>
      </c>
      <c r="F4291" s="90" t="s">
        <v>566</v>
      </c>
      <c r="G4291" s="95">
        <v>16.088626590000001</v>
      </c>
      <c r="H4291" s="97">
        <v>18.785571851962874</v>
      </c>
      <c r="I4291" s="97">
        <v>13.391681328037128</v>
      </c>
      <c r="J4291" s="90" t="s">
        <v>8678</v>
      </c>
      <c r="K4291" s="95">
        <v>2.4283571240000001</v>
      </c>
      <c r="L4291" s="110">
        <v>41.881896972656023</v>
      </c>
    </row>
    <row r="4292" spans="1:12" ht="15" customHeight="1">
      <c r="A4292" s="90">
        <v>113</v>
      </c>
      <c r="B4292" s="92" t="s">
        <v>4857</v>
      </c>
      <c r="C4292" s="90" t="s">
        <v>82</v>
      </c>
      <c r="D4292" s="90">
        <v>1</v>
      </c>
      <c r="E4292" s="90">
        <v>1</v>
      </c>
      <c r="F4292" s="90" t="s">
        <v>566</v>
      </c>
      <c r="G4292" s="95">
        <v>15.29572411</v>
      </c>
      <c r="H4292" s="97">
        <v>17.859754696202806</v>
      </c>
      <c r="I4292" s="97">
        <v>12.731693523797192</v>
      </c>
      <c r="J4292" s="90" t="s">
        <v>8678</v>
      </c>
      <c r="K4292" s="95">
        <v>3.298204422</v>
      </c>
      <c r="L4292" s="110">
        <v>50.768402099609034</v>
      </c>
    </row>
    <row r="4293" spans="1:12" ht="15" customHeight="1">
      <c r="A4293" s="90">
        <v>113</v>
      </c>
      <c r="B4293" s="92" t="s">
        <v>4858</v>
      </c>
      <c r="C4293" s="90" t="s">
        <v>82</v>
      </c>
      <c r="D4293" s="90">
        <v>1</v>
      </c>
      <c r="E4293" s="90">
        <v>1</v>
      </c>
      <c r="F4293" s="90" t="s">
        <v>566</v>
      </c>
      <c r="G4293" s="95">
        <v>30.254991860000001</v>
      </c>
      <c r="H4293" s="97">
        <v>35.326652669025734</v>
      </c>
      <c r="I4293" s="97">
        <v>25.183331050974271</v>
      </c>
      <c r="J4293" s="90" t="s">
        <v>8678</v>
      </c>
      <c r="K4293" s="95">
        <v>7.4137387280000002</v>
      </c>
      <c r="L4293" s="110">
        <v>27.782073974609034</v>
      </c>
    </row>
    <row r="4294" spans="1:12" ht="15" customHeight="1">
      <c r="A4294" s="90">
        <v>113</v>
      </c>
      <c r="B4294" s="92" t="s">
        <v>4859</v>
      </c>
      <c r="C4294" s="90" t="s">
        <v>82</v>
      </c>
      <c r="D4294" s="90">
        <v>1</v>
      </c>
      <c r="E4294" s="90">
        <v>1</v>
      </c>
      <c r="F4294" s="90" t="s">
        <v>566</v>
      </c>
      <c r="G4294" s="95">
        <v>20.35638398</v>
      </c>
      <c r="H4294" s="97">
        <v>23.768735744051845</v>
      </c>
      <c r="I4294" s="97">
        <v>16.944032215948155</v>
      </c>
      <c r="J4294" s="90" t="s">
        <v>8678</v>
      </c>
      <c r="K4294" s="95">
        <v>5.7486915590000001</v>
      </c>
      <c r="L4294" s="110">
        <v>21.978302001953011</v>
      </c>
    </row>
    <row r="4295" spans="1:12" ht="15" customHeight="1">
      <c r="A4295" s="90">
        <v>113</v>
      </c>
      <c r="B4295" s="92" t="s">
        <v>4860</v>
      </c>
      <c r="C4295" s="90" t="s">
        <v>82</v>
      </c>
      <c r="D4295" s="90">
        <v>1</v>
      </c>
      <c r="E4295" s="90">
        <v>1</v>
      </c>
      <c r="F4295" s="90" t="s">
        <v>566</v>
      </c>
      <c r="G4295" s="95">
        <v>20.119160900000001</v>
      </c>
      <c r="H4295" s="97">
        <v>23.491746829593865</v>
      </c>
      <c r="I4295" s="97">
        <v>16.746574970406137</v>
      </c>
      <c r="J4295" s="90" t="s">
        <v>8678</v>
      </c>
      <c r="K4295" s="95">
        <v>5.6683683399999998</v>
      </c>
      <c r="L4295" s="110">
        <v>33.320037841795966</v>
      </c>
    </row>
    <row r="4296" spans="1:12" ht="15" customHeight="1">
      <c r="A4296" s="90">
        <v>113</v>
      </c>
      <c r="B4296" s="92" t="s">
        <v>4861</v>
      </c>
      <c r="C4296" s="90" t="s">
        <v>82</v>
      </c>
      <c r="D4296" s="90">
        <v>1</v>
      </c>
      <c r="E4296" s="90">
        <v>1</v>
      </c>
      <c r="F4296" s="90" t="s">
        <v>566</v>
      </c>
      <c r="G4296" s="95">
        <v>20.007410320000002</v>
      </c>
      <c r="H4296" s="97">
        <v>23.361263438836733</v>
      </c>
      <c r="I4296" s="97">
        <v>16.65355720116327</v>
      </c>
      <c r="J4296" s="90" t="s">
        <v>8678</v>
      </c>
      <c r="K4296" s="95">
        <v>3.7378928660000001</v>
      </c>
      <c r="L4296" s="110">
        <v>38.072616577147983</v>
      </c>
    </row>
    <row r="4297" spans="1:12" ht="15" customHeight="1">
      <c r="A4297" s="90">
        <v>113</v>
      </c>
      <c r="B4297" s="92" t="s">
        <v>4862</v>
      </c>
      <c r="C4297" s="90" t="s">
        <v>82</v>
      </c>
      <c r="D4297" s="90">
        <v>1</v>
      </c>
      <c r="E4297" s="90">
        <v>1</v>
      </c>
      <c r="F4297" s="90" t="s">
        <v>566</v>
      </c>
      <c r="G4297" s="95">
        <v>13.06920964</v>
      </c>
      <c r="H4297" s="97">
        <v>15.260008389602747</v>
      </c>
      <c r="I4297" s="97">
        <v>10.878410890397253</v>
      </c>
      <c r="J4297" s="90" t="s">
        <v>8678</v>
      </c>
      <c r="K4297" s="95">
        <v>4.5682411189999996</v>
      </c>
      <c r="L4297" s="110">
        <v>28.070632934569971</v>
      </c>
    </row>
    <row r="4298" spans="1:12" ht="15" customHeight="1">
      <c r="A4298" s="90">
        <v>113</v>
      </c>
      <c r="B4298" s="92" t="s">
        <v>4863</v>
      </c>
      <c r="C4298" s="90" t="s">
        <v>82</v>
      </c>
      <c r="D4298" s="90">
        <v>1</v>
      </c>
      <c r="E4298" s="90">
        <v>1</v>
      </c>
      <c r="F4298" s="90" t="s">
        <v>566</v>
      </c>
      <c r="G4298" s="95">
        <v>2.5133483019999998</v>
      </c>
      <c r="H4298" s="97">
        <v>2.934662250510339</v>
      </c>
      <c r="I4298" s="97">
        <v>2.0920343534896606</v>
      </c>
      <c r="J4298" s="90" t="s">
        <v>8678</v>
      </c>
      <c r="K4298" s="95">
        <v>5.3822193150000004</v>
      </c>
      <c r="L4298" s="110">
        <v>17.203704833984034</v>
      </c>
    </row>
    <row r="4299" spans="1:12" ht="15" customHeight="1">
      <c r="A4299" s="90">
        <v>113</v>
      </c>
      <c r="B4299" s="92" t="s">
        <v>4864</v>
      </c>
      <c r="C4299" s="90" t="s">
        <v>82</v>
      </c>
      <c r="D4299" s="90">
        <v>1</v>
      </c>
      <c r="E4299" s="90">
        <v>1</v>
      </c>
      <c r="F4299" s="90" t="s">
        <v>566</v>
      </c>
      <c r="G4299" s="95">
        <v>1.821411868</v>
      </c>
      <c r="H4299" s="97">
        <v>2.1267361341830928</v>
      </c>
      <c r="I4299" s="97">
        <v>1.5160876018169072</v>
      </c>
      <c r="J4299" s="90" t="s">
        <v>8678</v>
      </c>
      <c r="K4299" s="95">
        <v>5.499936581</v>
      </c>
      <c r="L4299" s="110">
        <v>12.514358520507017</v>
      </c>
    </row>
    <row r="4300" spans="1:12" ht="15" customHeight="1">
      <c r="A4300" s="90">
        <v>113</v>
      </c>
      <c r="B4300" s="92" t="s">
        <v>4865</v>
      </c>
      <c r="C4300" s="90" t="s">
        <v>82</v>
      </c>
      <c r="D4300" s="90">
        <v>1</v>
      </c>
      <c r="E4300" s="90">
        <v>1</v>
      </c>
      <c r="F4300" s="90" t="s">
        <v>566</v>
      </c>
      <c r="G4300" s="95">
        <v>0</v>
      </c>
      <c r="H4300" s="97">
        <v>0</v>
      </c>
      <c r="I4300" s="97">
        <v>0</v>
      </c>
      <c r="J4300" s="90" t="s">
        <v>8678</v>
      </c>
      <c r="K4300" s="95">
        <v>3.9711601729999999</v>
      </c>
      <c r="L4300" s="110">
        <v>12.057571411132017</v>
      </c>
    </row>
    <row r="4301" spans="1:12" ht="15" customHeight="1">
      <c r="A4301" s="90">
        <v>113</v>
      </c>
      <c r="B4301" s="92" t="s">
        <v>4866</v>
      </c>
      <c r="C4301" s="90" t="s">
        <v>82</v>
      </c>
      <c r="D4301" s="90">
        <v>1</v>
      </c>
      <c r="E4301" s="90">
        <v>1</v>
      </c>
      <c r="F4301" s="90" t="s">
        <v>566</v>
      </c>
      <c r="G4301" s="95">
        <v>0</v>
      </c>
      <c r="H4301" s="97">
        <v>0</v>
      </c>
      <c r="I4301" s="97">
        <v>0</v>
      </c>
      <c r="J4301" s="90" t="s">
        <v>8678</v>
      </c>
      <c r="K4301" s="95">
        <v>3.0075390340000001</v>
      </c>
      <c r="L4301" s="110">
        <v>0.250244140625</v>
      </c>
    </row>
    <row r="4302" spans="1:12" ht="15" customHeight="1">
      <c r="A4302" s="90">
        <v>113</v>
      </c>
      <c r="B4302" s="92" t="s">
        <v>4867</v>
      </c>
      <c r="C4302" s="90" t="s">
        <v>82</v>
      </c>
      <c r="D4302" s="90">
        <v>1</v>
      </c>
      <c r="E4302" s="90">
        <v>1</v>
      </c>
      <c r="F4302" s="90" t="s">
        <v>566</v>
      </c>
      <c r="G4302" s="95">
        <v>4.6882666830000002</v>
      </c>
      <c r="H4302" s="97">
        <v>5.474163387532518</v>
      </c>
      <c r="I4302" s="97">
        <v>3.9023699784674823</v>
      </c>
      <c r="J4302" s="90" t="s">
        <v>8678</v>
      </c>
      <c r="K4302" s="95">
        <v>2.9578063490000002</v>
      </c>
      <c r="L4302" s="110">
        <v>354.54959106445301</v>
      </c>
    </row>
    <row r="4303" spans="1:12" ht="15" customHeight="1">
      <c r="A4303" s="90">
        <v>113</v>
      </c>
      <c r="B4303" s="92" t="s">
        <v>4868</v>
      </c>
      <c r="C4303" s="90" t="s">
        <v>82</v>
      </c>
      <c r="D4303" s="90">
        <v>1</v>
      </c>
      <c r="E4303" s="90">
        <v>1</v>
      </c>
      <c r="F4303" s="90" t="s">
        <v>566</v>
      </c>
      <c r="G4303" s="95">
        <v>15.00924915</v>
      </c>
      <c r="H4303" s="97">
        <v>17.525257782201884</v>
      </c>
      <c r="I4303" s="97">
        <v>12.493240517798116</v>
      </c>
      <c r="J4303" s="90" t="s">
        <v>8678</v>
      </c>
      <c r="K4303" s="95">
        <v>2.9219455719999998</v>
      </c>
      <c r="L4303" s="110">
        <v>359.73155212402298</v>
      </c>
    </row>
    <row r="4304" spans="1:12" ht="15" customHeight="1">
      <c r="A4304" s="90">
        <v>113</v>
      </c>
      <c r="B4304" s="92" t="s">
        <v>4869</v>
      </c>
      <c r="C4304" s="90" t="s">
        <v>82</v>
      </c>
      <c r="D4304" s="90">
        <v>1</v>
      </c>
      <c r="E4304" s="90">
        <v>1</v>
      </c>
      <c r="F4304" s="90" t="s">
        <v>566</v>
      </c>
      <c r="G4304" s="95">
        <v>2.0877928579999998</v>
      </c>
      <c r="H4304" s="97">
        <v>2.4377707150187464</v>
      </c>
      <c r="I4304" s="97">
        <v>1.7378150009812532</v>
      </c>
      <c r="J4304" s="90" t="s">
        <v>8678</v>
      </c>
      <c r="K4304" s="95">
        <v>2.2602639199999999</v>
      </c>
      <c r="L4304" s="110">
        <v>0.30563354492096551</v>
      </c>
    </row>
    <row r="4305" spans="1:12" ht="15" customHeight="1">
      <c r="A4305" s="90">
        <v>113</v>
      </c>
      <c r="B4305" s="92" t="s">
        <v>4870</v>
      </c>
      <c r="C4305" s="90" t="s">
        <v>82</v>
      </c>
      <c r="D4305" s="90">
        <v>1</v>
      </c>
      <c r="E4305" s="90">
        <v>1</v>
      </c>
      <c r="F4305" s="90" t="s">
        <v>566</v>
      </c>
      <c r="G4305" s="95">
        <v>6.2177216509999997</v>
      </c>
      <c r="H4305" s="97">
        <v>7.2600017271185679</v>
      </c>
      <c r="I4305" s="97">
        <v>5.1754415748814315</v>
      </c>
      <c r="J4305" s="90" t="s">
        <v>8678</v>
      </c>
      <c r="K4305" s="95">
        <v>2.2949838640000002</v>
      </c>
      <c r="L4305" s="110">
        <v>5.7705993652340339</v>
      </c>
    </row>
    <row r="4306" spans="1:12" ht="15" customHeight="1">
      <c r="A4306" s="90">
        <v>113</v>
      </c>
      <c r="B4306" s="92" t="s">
        <v>4871</v>
      </c>
      <c r="C4306" s="90" t="s">
        <v>82</v>
      </c>
      <c r="D4306" s="90">
        <v>1</v>
      </c>
      <c r="E4306" s="90">
        <v>1</v>
      </c>
      <c r="F4306" s="90" t="s">
        <v>566</v>
      </c>
      <c r="G4306" s="95">
        <v>0.33329306199999997</v>
      </c>
      <c r="H4306" s="97">
        <v>0.38916316000853346</v>
      </c>
      <c r="I4306" s="97">
        <v>0.27742296399146649</v>
      </c>
      <c r="J4306" s="90" t="s">
        <v>8678</v>
      </c>
      <c r="K4306" s="95">
        <v>2.3952264790000002</v>
      </c>
      <c r="L4306" s="110">
        <v>2.8570709228509941</v>
      </c>
    </row>
    <row r="4307" spans="1:12" ht="15" customHeight="1">
      <c r="A4307" s="90">
        <v>113</v>
      </c>
      <c r="B4307" s="92" t="s">
        <v>4872</v>
      </c>
      <c r="C4307" s="90" t="s">
        <v>82</v>
      </c>
      <c r="D4307" s="90">
        <v>1</v>
      </c>
      <c r="E4307" s="90">
        <v>1</v>
      </c>
      <c r="F4307" s="90" t="s">
        <v>566</v>
      </c>
      <c r="G4307" s="95">
        <v>13.799516369999999</v>
      </c>
      <c r="H4307" s="97">
        <v>16.112736835604117</v>
      </c>
      <c r="I4307" s="97">
        <v>11.486295904395881</v>
      </c>
      <c r="J4307" s="90" t="s">
        <v>8678</v>
      </c>
      <c r="K4307" s="95">
        <v>2.6973378659999998</v>
      </c>
      <c r="L4307" s="110">
        <v>14.453323364257017</v>
      </c>
    </row>
    <row r="4308" spans="1:12" ht="15" customHeight="1">
      <c r="A4308" s="90">
        <v>113</v>
      </c>
      <c r="B4308" s="92" t="s">
        <v>4873</v>
      </c>
      <c r="C4308" s="90" t="s">
        <v>82</v>
      </c>
      <c r="D4308" s="90">
        <v>1</v>
      </c>
      <c r="E4308" s="90">
        <v>1</v>
      </c>
      <c r="F4308" s="90" t="s">
        <v>566</v>
      </c>
      <c r="G4308" s="95">
        <v>3.3011818690000001</v>
      </c>
      <c r="H4308" s="97">
        <v>3.8545607886158657</v>
      </c>
      <c r="I4308" s="97">
        <v>2.7478029493841345</v>
      </c>
      <c r="J4308" s="90" t="s">
        <v>8678</v>
      </c>
      <c r="K4308" s="95">
        <v>4.4976663590000001</v>
      </c>
      <c r="L4308" s="110">
        <v>15.074829101561988</v>
      </c>
    </row>
    <row r="4309" spans="1:12" ht="15" customHeight="1">
      <c r="A4309" s="90">
        <v>113</v>
      </c>
      <c r="B4309" s="92" t="s">
        <v>4874</v>
      </c>
      <c r="C4309" s="90" t="s">
        <v>82</v>
      </c>
      <c r="D4309" s="90">
        <v>1</v>
      </c>
      <c r="E4309" s="90">
        <v>1</v>
      </c>
      <c r="F4309" s="90" t="s">
        <v>566</v>
      </c>
      <c r="G4309" s="95">
        <v>15.197614440000001</v>
      </c>
      <c r="H4309" s="97">
        <v>17.745198848638857</v>
      </c>
      <c r="I4309" s="97">
        <v>12.650030031361144</v>
      </c>
      <c r="J4309" s="90" t="s">
        <v>8678</v>
      </c>
      <c r="K4309" s="95">
        <v>5.7057194710000001</v>
      </c>
      <c r="L4309" s="110">
        <v>11.840423583984034</v>
      </c>
    </row>
    <row r="4310" spans="1:12" ht="15" customHeight="1">
      <c r="A4310" s="90">
        <v>113</v>
      </c>
      <c r="B4310" s="92" t="s">
        <v>4875</v>
      </c>
      <c r="C4310" s="90" t="s">
        <v>82</v>
      </c>
      <c r="D4310" s="90">
        <v>1</v>
      </c>
      <c r="E4310" s="90">
        <v>1</v>
      </c>
      <c r="F4310" s="90" t="s">
        <v>566</v>
      </c>
      <c r="G4310" s="95">
        <v>8.2687613350000007</v>
      </c>
      <c r="H4310" s="97">
        <v>9.6548583135072281</v>
      </c>
      <c r="I4310" s="97">
        <v>6.8826643564927723</v>
      </c>
      <c r="J4310" s="90" t="s">
        <v>8678</v>
      </c>
      <c r="K4310" s="95">
        <v>4.6974062920000001</v>
      </c>
      <c r="L4310" s="110">
        <v>16.302139282225994</v>
      </c>
    </row>
    <row r="4311" spans="1:12" ht="15" customHeight="1">
      <c r="A4311" s="90">
        <v>113</v>
      </c>
      <c r="B4311" s="92" t="s">
        <v>4876</v>
      </c>
      <c r="C4311" s="90" t="s">
        <v>82</v>
      </c>
      <c r="D4311" s="90">
        <v>1</v>
      </c>
      <c r="E4311" s="90">
        <v>1</v>
      </c>
      <c r="F4311" s="90" t="s">
        <v>566</v>
      </c>
      <c r="G4311" s="95">
        <v>6.1425729499999999</v>
      </c>
      <c r="H4311" s="97">
        <v>7.1722558083280461</v>
      </c>
      <c r="I4311" s="97">
        <v>5.1128900916719537</v>
      </c>
      <c r="J4311" s="90" t="s">
        <v>8678</v>
      </c>
      <c r="K4311" s="95">
        <v>4.5366420749999996</v>
      </c>
      <c r="L4311" s="110">
        <v>9.8221740722649997</v>
      </c>
    </row>
    <row r="4312" spans="1:12" ht="15" customHeight="1">
      <c r="A4312" s="90">
        <v>113</v>
      </c>
      <c r="B4312" s="92" t="s">
        <v>4877</v>
      </c>
      <c r="C4312" s="90" t="s">
        <v>82</v>
      </c>
      <c r="D4312" s="90">
        <v>1</v>
      </c>
      <c r="E4312" s="90">
        <v>1</v>
      </c>
      <c r="F4312" s="90" t="s">
        <v>566</v>
      </c>
      <c r="G4312" s="95">
        <v>14.69546821</v>
      </c>
      <c r="H4312" s="97">
        <v>17.158877571860607</v>
      </c>
      <c r="I4312" s="97">
        <v>12.232058848139392</v>
      </c>
      <c r="J4312" s="90" t="s">
        <v>8678</v>
      </c>
      <c r="K4312" s="95">
        <v>4.0968236920000001</v>
      </c>
      <c r="L4312" s="110">
        <v>4.6944274902340339</v>
      </c>
    </row>
    <row r="4313" spans="1:12" ht="15" customHeight="1">
      <c r="A4313" s="90">
        <v>113</v>
      </c>
      <c r="B4313" s="92" t="s">
        <v>4878</v>
      </c>
      <c r="C4313" s="90" t="s">
        <v>82</v>
      </c>
      <c r="D4313" s="90">
        <v>1</v>
      </c>
      <c r="E4313" s="90">
        <v>1</v>
      </c>
      <c r="F4313" s="90" t="s">
        <v>566</v>
      </c>
      <c r="G4313" s="95">
        <v>0</v>
      </c>
      <c r="H4313" s="97">
        <v>0</v>
      </c>
      <c r="I4313" s="97">
        <v>0</v>
      </c>
      <c r="J4313" s="90" t="s">
        <v>8678</v>
      </c>
      <c r="K4313" s="95">
        <v>6.3836035730000003</v>
      </c>
      <c r="L4313" s="110">
        <v>7.938232421875</v>
      </c>
    </row>
    <row r="4314" spans="1:12" ht="15" customHeight="1">
      <c r="A4314" s="90">
        <v>113</v>
      </c>
      <c r="B4314" s="92" t="s">
        <v>4879</v>
      </c>
      <c r="C4314" s="90" t="s">
        <v>82</v>
      </c>
      <c r="D4314" s="90">
        <v>1</v>
      </c>
      <c r="E4314" s="90">
        <v>1</v>
      </c>
      <c r="F4314" s="90" t="s">
        <v>566</v>
      </c>
      <c r="G4314" s="95">
        <v>3.188260417</v>
      </c>
      <c r="H4314" s="97">
        <v>3.7227102519459128</v>
      </c>
      <c r="I4314" s="97">
        <v>2.6538105820540872</v>
      </c>
      <c r="J4314" s="90" t="s">
        <v>8678</v>
      </c>
      <c r="K4314" s="95">
        <v>5.1403822899999998</v>
      </c>
      <c r="L4314" s="110">
        <v>2.7205810546869884</v>
      </c>
    </row>
    <row r="4315" spans="1:12" ht="15" customHeight="1">
      <c r="A4315" s="90">
        <v>113</v>
      </c>
      <c r="B4315" s="92" t="s">
        <v>4880</v>
      </c>
      <c r="C4315" s="90" t="s">
        <v>82</v>
      </c>
      <c r="D4315" s="90">
        <v>1</v>
      </c>
      <c r="E4315" s="90">
        <v>1</v>
      </c>
      <c r="F4315" s="90" t="s">
        <v>566</v>
      </c>
      <c r="G4315" s="95">
        <v>10.413049940000001</v>
      </c>
      <c r="H4315" s="97">
        <v>12.158595188450308</v>
      </c>
      <c r="I4315" s="97">
        <v>8.6675046915496932</v>
      </c>
      <c r="J4315" s="90" t="s">
        <v>8678</v>
      </c>
      <c r="K4315" s="95">
        <v>5.2115292550000003</v>
      </c>
      <c r="L4315" s="110">
        <v>353.85713195800702</v>
      </c>
    </row>
    <row r="4316" spans="1:12" ht="15" customHeight="1">
      <c r="A4316" s="90">
        <v>113</v>
      </c>
      <c r="B4316" s="92" t="s">
        <v>4881</v>
      </c>
      <c r="C4316" s="90" t="s">
        <v>82</v>
      </c>
      <c r="D4316" s="90">
        <v>1</v>
      </c>
      <c r="E4316" s="90">
        <v>1</v>
      </c>
      <c r="F4316" s="90" t="s">
        <v>566</v>
      </c>
      <c r="G4316" s="95">
        <v>21.521145140000002</v>
      </c>
      <c r="H4316" s="97">
        <v>25.128746453428104</v>
      </c>
      <c r="I4316" s="97">
        <v>17.9135438265719</v>
      </c>
      <c r="J4316" s="90" t="s">
        <v>8678</v>
      </c>
      <c r="K4316" s="95">
        <v>6.1107029910000001</v>
      </c>
      <c r="L4316" s="110">
        <v>351.33781433105401</v>
      </c>
    </row>
    <row r="4317" spans="1:12" ht="15" customHeight="1">
      <c r="A4317" s="90">
        <v>113</v>
      </c>
      <c r="B4317" s="92" t="s">
        <v>4882</v>
      </c>
      <c r="C4317" s="90" t="s">
        <v>82</v>
      </c>
      <c r="D4317" s="90">
        <v>1</v>
      </c>
      <c r="E4317" s="90">
        <v>1</v>
      </c>
      <c r="F4317" s="90" t="s">
        <v>566</v>
      </c>
      <c r="G4317" s="95">
        <v>99.774770090000004</v>
      </c>
      <c r="H4317" s="97">
        <v>116.50006929141931</v>
      </c>
      <c r="I4317" s="97">
        <v>83.0494708885807</v>
      </c>
      <c r="J4317" s="90" t="s">
        <v>8678</v>
      </c>
      <c r="K4317" s="95">
        <v>3.9056141379999998</v>
      </c>
      <c r="L4317" s="110">
        <v>350.18858337402298</v>
      </c>
    </row>
    <row r="4318" spans="1:12" ht="15" customHeight="1">
      <c r="A4318" s="90">
        <v>113</v>
      </c>
      <c r="B4318" s="92" t="s">
        <v>4883</v>
      </c>
      <c r="C4318" s="90" t="s">
        <v>82</v>
      </c>
      <c r="D4318" s="90">
        <v>1</v>
      </c>
      <c r="E4318" s="90">
        <v>1</v>
      </c>
      <c r="F4318" s="90" t="s">
        <v>566</v>
      </c>
      <c r="G4318" s="95">
        <v>25.95080617</v>
      </c>
      <c r="H4318" s="97">
        <v>30.30095398111272</v>
      </c>
      <c r="I4318" s="97">
        <v>21.60065835888728</v>
      </c>
      <c r="J4318" s="90" t="s">
        <v>8678</v>
      </c>
      <c r="K4318" s="95">
        <v>3.99925518</v>
      </c>
      <c r="L4318" s="110">
        <v>359.94136047363202</v>
      </c>
    </row>
    <row r="4319" spans="1:12" ht="15" customHeight="1">
      <c r="A4319" s="90">
        <v>113</v>
      </c>
      <c r="B4319" s="92" t="s">
        <v>4884</v>
      </c>
      <c r="C4319" s="90" t="s">
        <v>82</v>
      </c>
      <c r="D4319" s="90">
        <v>1</v>
      </c>
      <c r="E4319" s="90">
        <v>1</v>
      </c>
      <c r="F4319" s="90" t="s">
        <v>566</v>
      </c>
      <c r="G4319" s="95">
        <v>57.604469139999999</v>
      </c>
      <c r="H4319" s="97">
        <v>67.26073776218135</v>
      </c>
      <c r="I4319" s="97">
        <v>47.948200517818648</v>
      </c>
      <c r="J4319" s="90" t="s">
        <v>8678</v>
      </c>
      <c r="K4319" s="95">
        <v>4.5601100920000004</v>
      </c>
      <c r="L4319" s="110">
        <v>7.7657775878899997</v>
      </c>
    </row>
    <row r="4320" spans="1:12" ht="15" customHeight="1">
      <c r="A4320" s="90">
        <v>113</v>
      </c>
      <c r="B4320" s="92" t="s">
        <v>4885</v>
      </c>
      <c r="C4320" s="90" t="s">
        <v>82</v>
      </c>
      <c r="D4320" s="90">
        <v>1</v>
      </c>
      <c r="E4320" s="90">
        <v>1</v>
      </c>
      <c r="F4320" s="90" t="s">
        <v>566</v>
      </c>
      <c r="G4320" s="95">
        <v>47.300579740000003</v>
      </c>
      <c r="H4320" s="97">
        <v>55.229601754668444</v>
      </c>
      <c r="I4320" s="97">
        <v>39.371557725331563</v>
      </c>
      <c r="J4320" s="90" t="s">
        <v>8678</v>
      </c>
      <c r="K4320" s="95">
        <v>4.1480107310000003</v>
      </c>
      <c r="L4320" s="110">
        <v>8.3904113769530113</v>
      </c>
    </row>
    <row r="4321" spans="1:12" ht="15" customHeight="1">
      <c r="A4321" s="90">
        <v>113</v>
      </c>
      <c r="B4321" s="92" t="s">
        <v>4886</v>
      </c>
      <c r="C4321" s="90" t="s">
        <v>82</v>
      </c>
      <c r="D4321" s="90">
        <v>1</v>
      </c>
      <c r="E4321" s="90">
        <v>1</v>
      </c>
      <c r="F4321" s="90" t="s">
        <v>566</v>
      </c>
      <c r="G4321" s="95">
        <v>61.578108909999997</v>
      </c>
      <c r="H4321" s="97">
        <v>71.900480936999614</v>
      </c>
      <c r="I4321" s="97">
        <v>51.255736883000381</v>
      </c>
      <c r="J4321" s="90" t="s">
        <v>8678</v>
      </c>
      <c r="K4321" s="95">
        <v>3.6035943029999999</v>
      </c>
      <c r="L4321" s="110">
        <v>12.566009521484034</v>
      </c>
    </row>
    <row r="4322" spans="1:12" ht="15" customHeight="1">
      <c r="A4322" s="90">
        <v>113</v>
      </c>
      <c r="B4322" s="92" t="s">
        <v>4887</v>
      </c>
      <c r="C4322" s="90" t="s">
        <v>82</v>
      </c>
      <c r="D4322" s="90">
        <v>1</v>
      </c>
      <c r="E4322" s="90">
        <v>1</v>
      </c>
      <c r="F4322" s="90" t="s">
        <v>566</v>
      </c>
      <c r="G4322" s="95">
        <v>19.433590150000001</v>
      </c>
      <c r="H4322" s="97">
        <v>22.691253480352106</v>
      </c>
      <c r="I4322" s="97">
        <v>16.175926819647895</v>
      </c>
      <c r="J4322" s="90" t="s">
        <v>8678</v>
      </c>
      <c r="K4322" s="95">
        <v>3.2550837989999999</v>
      </c>
      <c r="L4322" s="110">
        <v>359.52047729492097</v>
      </c>
    </row>
    <row r="4323" spans="1:12" ht="15" customHeight="1">
      <c r="A4323" s="90">
        <v>113</v>
      </c>
      <c r="B4323" s="92" t="s">
        <v>4888</v>
      </c>
      <c r="C4323" s="90" t="s">
        <v>82</v>
      </c>
      <c r="D4323" s="90">
        <v>1</v>
      </c>
      <c r="E4323" s="90">
        <v>1</v>
      </c>
      <c r="F4323" s="90" t="s">
        <v>566</v>
      </c>
      <c r="G4323" s="95">
        <v>42.989546320000002</v>
      </c>
      <c r="H4323" s="97">
        <v>50.195907448035697</v>
      </c>
      <c r="I4323" s="97">
        <v>35.783185191964307</v>
      </c>
      <c r="J4323" s="90" t="s">
        <v>8678</v>
      </c>
      <c r="K4323" s="95">
        <v>4.3761210439999996</v>
      </c>
      <c r="L4323" s="110">
        <v>14.211334228515</v>
      </c>
    </row>
    <row r="4324" spans="1:12" ht="15" customHeight="1">
      <c r="A4324" s="90">
        <v>113</v>
      </c>
      <c r="B4324" s="92" t="s">
        <v>4889</v>
      </c>
      <c r="C4324" s="90" t="s">
        <v>82</v>
      </c>
      <c r="D4324" s="90">
        <v>1</v>
      </c>
      <c r="E4324" s="90">
        <v>1</v>
      </c>
      <c r="F4324" s="90" t="s">
        <v>566</v>
      </c>
      <c r="G4324" s="95">
        <v>40.598554679999999</v>
      </c>
      <c r="H4324" s="97">
        <v>47.404112573600571</v>
      </c>
      <c r="I4324" s="97">
        <v>33.792996786399428</v>
      </c>
      <c r="J4324" s="90" t="s">
        <v>8678</v>
      </c>
      <c r="K4324" s="95">
        <v>3.673586845</v>
      </c>
      <c r="L4324" s="110">
        <v>12.352066040039006</v>
      </c>
    </row>
    <row r="4325" spans="1:12" ht="15" customHeight="1">
      <c r="A4325" s="90">
        <v>113</v>
      </c>
      <c r="B4325" s="92" t="s">
        <v>4890</v>
      </c>
      <c r="C4325" s="90" t="s">
        <v>82</v>
      </c>
      <c r="D4325" s="90">
        <v>1</v>
      </c>
      <c r="E4325" s="90">
        <v>1</v>
      </c>
      <c r="F4325" s="90" t="s">
        <v>566</v>
      </c>
      <c r="G4325" s="95">
        <v>66.276960639999999</v>
      </c>
      <c r="H4325" s="97">
        <v>77.387003748741691</v>
      </c>
      <c r="I4325" s="97">
        <v>55.166917531258306</v>
      </c>
      <c r="J4325" s="90" t="s">
        <v>8678</v>
      </c>
      <c r="K4325" s="95">
        <v>5.1078343390000001</v>
      </c>
      <c r="L4325" s="110">
        <v>16.497589111328011</v>
      </c>
    </row>
    <row r="4326" spans="1:12" ht="15" customHeight="1">
      <c r="A4326" s="90">
        <v>113</v>
      </c>
      <c r="B4326" s="92" t="s">
        <v>4891</v>
      </c>
      <c r="C4326" s="90" t="s">
        <v>82</v>
      </c>
      <c r="D4326" s="90">
        <v>1</v>
      </c>
      <c r="E4326" s="90">
        <v>1</v>
      </c>
      <c r="F4326" s="90" t="s">
        <v>566</v>
      </c>
      <c r="G4326" s="95">
        <v>75.599168230000004</v>
      </c>
      <c r="H4326" s="97">
        <v>88.271898088306244</v>
      </c>
      <c r="I4326" s="97">
        <v>62.92643837169377</v>
      </c>
      <c r="J4326" s="90" t="s">
        <v>8678</v>
      </c>
      <c r="K4326" s="95">
        <v>5.9971141819999998</v>
      </c>
      <c r="L4326" s="110">
        <v>34.835235595703011</v>
      </c>
    </row>
    <row r="4327" spans="1:12" ht="15" customHeight="1">
      <c r="A4327" s="90">
        <v>113</v>
      </c>
      <c r="B4327" s="92" t="s">
        <v>4892</v>
      </c>
      <c r="C4327" s="90" t="s">
        <v>82</v>
      </c>
      <c r="D4327" s="90">
        <v>1</v>
      </c>
      <c r="E4327" s="90">
        <v>1</v>
      </c>
      <c r="F4327" s="90" t="s">
        <v>566</v>
      </c>
      <c r="G4327" s="95">
        <v>51.878779379999997</v>
      </c>
      <c r="H4327" s="97">
        <v>60.575247500670585</v>
      </c>
      <c r="I4327" s="97">
        <v>43.18231125932941</v>
      </c>
      <c r="J4327" s="90" t="s">
        <v>8678</v>
      </c>
      <c r="K4327" s="95">
        <v>6.7317824359999996</v>
      </c>
      <c r="L4327" s="110">
        <v>21.681625366210028</v>
      </c>
    </row>
    <row r="4328" spans="1:12" ht="15" customHeight="1">
      <c r="A4328" s="90">
        <v>113</v>
      </c>
      <c r="B4328" s="92" t="s">
        <v>4893</v>
      </c>
      <c r="C4328" s="90" t="s">
        <v>82</v>
      </c>
      <c r="D4328" s="90">
        <v>1</v>
      </c>
      <c r="E4328" s="90">
        <v>1</v>
      </c>
      <c r="F4328" s="90" t="s">
        <v>566</v>
      </c>
      <c r="G4328" s="95">
        <v>34.087871229999998</v>
      </c>
      <c r="H4328" s="97">
        <v>39.802039701116776</v>
      </c>
      <c r="I4328" s="97">
        <v>28.373702758883223</v>
      </c>
      <c r="J4328" s="90" t="s">
        <v>8678</v>
      </c>
      <c r="K4328" s="95">
        <v>7.1444640159999997</v>
      </c>
      <c r="L4328" s="110">
        <v>8.5432739257810226</v>
      </c>
    </row>
    <row r="4329" spans="1:12" ht="15" customHeight="1">
      <c r="A4329" s="90">
        <v>113</v>
      </c>
      <c r="B4329" s="92" t="s">
        <v>4894</v>
      </c>
      <c r="C4329" s="90" t="s">
        <v>82</v>
      </c>
      <c r="D4329" s="90">
        <v>1</v>
      </c>
      <c r="E4329" s="90">
        <v>1</v>
      </c>
      <c r="F4329" s="90" t="s">
        <v>566</v>
      </c>
      <c r="G4329" s="95">
        <v>29.251716800000001</v>
      </c>
      <c r="H4329" s="97">
        <v>34.15519806278688</v>
      </c>
      <c r="I4329" s="97">
        <v>24.348235537213121</v>
      </c>
      <c r="J4329" s="90" t="s">
        <v>8678</v>
      </c>
      <c r="K4329" s="95">
        <v>6.2986030580000003</v>
      </c>
      <c r="L4329" s="110">
        <v>8.1725311279290054</v>
      </c>
    </row>
    <row r="4330" spans="1:12" ht="15" customHeight="1">
      <c r="A4330" s="90">
        <v>113</v>
      </c>
      <c r="B4330" s="92" t="s">
        <v>4895</v>
      </c>
      <c r="C4330" s="90" t="s">
        <v>82</v>
      </c>
      <c r="D4330" s="90">
        <v>1</v>
      </c>
      <c r="E4330" s="90">
        <v>1</v>
      </c>
      <c r="F4330" s="90" t="s">
        <v>566</v>
      </c>
      <c r="G4330" s="95">
        <v>93.942864749999998</v>
      </c>
      <c r="H4330" s="97">
        <v>109.69055847422432</v>
      </c>
      <c r="I4330" s="97">
        <v>78.195171025775679</v>
      </c>
      <c r="J4330" s="90" t="s">
        <v>8678</v>
      </c>
      <c r="K4330" s="95">
        <v>6.9181132319999996</v>
      </c>
      <c r="L4330" s="110">
        <v>14.709182739257017</v>
      </c>
    </row>
    <row r="4331" spans="1:12" ht="15" customHeight="1">
      <c r="A4331" s="90">
        <v>113</v>
      </c>
      <c r="B4331" s="92" t="s">
        <v>4896</v>
      </c>
      <c r="C4331" s="90" t="s">
        <v>82</v>
      </c>
      <c r="D4331" s="90">
        <v>1</v>
      </c>
      <c r="E4331" s="90">
        <v>1</v>
      </c>
      <c r="F4331" s="90" t="s">
        <v>566</v>
      </c>
      <c r="G4331" s="95">
        <v>77.555235960000005</v>
      </c>
      <c r="H4331" s="97">
        <v>90.555862520177669</v>
      </c>
      <c r="I4331" s="97">
        <v>64.55460939982234</v>
      </c>
      <c r="J4331" s="90" t="s">
        <v>8678</v>
      </c>
      <c r="K4331" s="95">
        <v>6.7892479899999998</v>
      </c>
      <c r="L4331" s="110">
        <v>20.598251342772983</v>
      </c>
    </row>
    <row r="4332" spans="1:12" ht="15" customHeight="1">
      <c r="A4332" s="90">
        <v>113</v>
      </c>
      <c r="B4332" s="92" t="s">
        <v>4897</v>
      </c>
      <c r="C4332" s="90" t="s">
        <v>82</v>
      </c>
      <c r="D4332" s="90">
        <v>1</v>
      </c>
      <c r="E4332" s="90">
        <v>1</v>
      </c>
      <c r="F4332" s="90" t="s">
        <v>566</v>
      </c>
      <c r="G4332" s="95">
        <v>26.47271448</v>
      </c>
      <c r="H4332" s="97">
        <v>30.910350066154276</v>
      </c>
      <c r="I4332" s="97">
        <v>22.035078893845725</v>
      </c>
      <c r="J4332" s="90" t="s">
        <v>8678</v>
      </c>
      <c r="K4332" s="95">
        <v>8.9974298479999995</v>
      </c>
      <c r="L4332" s="110">
        <v>9.370788574218011</v>
      </c>
    </row>
    <row r="4333" spans="1:12" ht="15" customHeight="1">
      <c r="A4333" s="90">
        <v>113</v>
      </c>
      <c r="B4333" s="92" t="s">
        <v>4898</v>
      </c>
      <c r="C4333" s="90" t="s">
        <v>82</v>
      </c>
      <c r="D4333" s="90">
        <v>1</v>
      </c>
      <c r="E4333" s="90">
        <v>1</v>
      </c>
      <c r="F4333" s="90" t="s">
        <v>566</v>
      </c>
      <c r="G4333" s="95">
        <v>24.042334090000001</v>
      </c>
      <c r="H4333" s="97">
        <v>28.072563684044795</v>
      </c>
      <c r="I4333" s="97">
        <v>20.012104495955207</v>
      </c>
      <c r="J4333" s="90" t="s">
        <v>8678</v>
      </c>
      <c r="K4333" s="95">
        <v>6.9207816119999999</v>
      </c>
      <c r="L4333" s="110">
        <v>354.47581481933503</v>
      </c>
    </row>
    <row r="4334" spans="1:12" ht="15" customHeight="1">
      <c r="A4334" s="90">
        <v>113</v>
      </c>
      <c r="B4334" s="92" t="s">
        <v>4899</v>
      </c>
      <c r="C4334" s="90" t="s">
        <v>82</v>
      </c>
      <c r="D4334" s="90">
        <v>1</v>
      </c>
      <c r="E4334" s="90">
        <v>1</v>
      </c>
      <c r="F4334" s="90" t="s">
        <v>566</v>
      </c>
      <c r="G4334" s="95">
        <v>47.367334710000002</v>
      </c>
      <c r="H4334" s="97">
        <v>55.307546896747262</v>
      </c>
      <c r="I4334" s="97">
        <v>39.427122523252741</v>
      </c>
      <c r="J4334" s="90" t="s">
        <v>8678</v>
      </c>
      <c r="K4334" s="95">
        <v>6.6396608349999999</v>
      </c>
      <c r="L4334" s="110">
        <v>1.4961090087890057</v>
      </c>
    </row>
    <row r="4335" spans="1:12" ht="15" customHeight="1">
      <c r="A4335" s="90">
        <v>113</v>
      </c>
      <c r="B4335" s="92" t="s">
        <v>4900</v>
      </c>
      <c r="C4335" s="90" t="s">
        <v>82</v>
      </c>
      <c r="D4335" s="90">
        <v>1</v>
      </c>
      <c r="E4335" s="90">
        <v>1</v>
      </c>
      <c r="F4335" s="90" t="s">
        <v>566</v>
      </c>
      <c r="G4335" s="95">
        <v>23.08630054</v>
      </c>
      <c r="H4335" s="97">
        <v>26.956269707927831</v>
      </c>
      <c r="I4335" s="97">
        <v>19.216331372072169</v>
      </c>
      <c r="J4335" s="90" t="s">
        <v>8678</v>
      </c>
      <c r="K4335" s="95">
        <v>6.287706375</v>
      </c>
      <c r="L4335" s="110">
        <v>355.45529174804597</v>
      </c>
    </row>
    <row r="4336" spans="1:12" ht="15" customHeight="1">
      <c r="A4336" s="90">
        <v>113</v>
      </c>
      <c r="B4336" s="92" t="s">
        <v>4901</v>
      </c>
      <c r="C4336" s="90" t="s">
        <v>82</v>
      </c>
      <c r="D4336" s="90">
        <v>1</v>
      </c>
      <c r="E4336" s="90">
        <v>1</v>
      </c>
      <c r="F4336" s="90" t="s">
        <v>566</v>
      </c>
      <c r="G4336" s="95">
        <v>23.60848421</v>
      </c>
      <c r="H4336" s="97">
        <v>27.565987311716576</v>
      </c>
      <c r="I4336" s="97">
        <v>19.650981108283425</v>
      </c>
      <c r="J4336" s="90" t="s">
        <v>8678</v>
      </c>
      <c r="K4336" s="95">
        <v>7.4046506880000003</v>
      </c>
      <c r="L4336" s="110">
        <v>352.32678222656199</v>
      </c>
    </row>
    <row r="4337" spans="1:12" ht="15" customHeight="1">
      <c r="A4337" s="90">
        <v>113</v>
      </c>
      <c r="B4337" s="92" t="s">
        <v>4902</v>
      </c>
      <c r="C4337" s="90" t="s">
        <v>82</v>
      </c>
      <c r="D4337" s="90">
        <v>1</v>
      </c>
      <c r="E4337" s="90">
        <v>1</v>
      </c>
      <c r="F4337" s="90" t="s">
        <v>566</v>
      </c>
      <c r="G4337" s="95">
        <v>158.157355</v>
      </c>
      <c r="H4337" s="97">
        <v>184.66935879508776</v>
      </c>
      <c r="I4337" s="97">
        <v>131.64535120491223</v>
      </c>
      <c r="J4337" s="90" t="s">
        <v>8678</v>
      </c>
      <c r="K4337" s="95">
        <v>8.0277986529999996</v>
      </c>
      <c r="L4337" s="110">
        <v>343.172271728515</v>
      </c>
    </row>
    <row r="4338" spans="1:12" ht="15" customHeight="1">
      <c r="A4338" s="90">
        <v>113</v>
      </c>
      <c r="B4338" s="92" t="s">
        <v>4903</v>
      </c>
      <c r="C4338" s="90" t="s">
        <v>82</v>
      </c>
      <c r="D4338" s="90">
        <v>1</v>
      </c>
      <c r="E4338" s="90">
        <v>1</v>
      </c>
      <c r="F4338" s="90" t="s">
        <v>566</v>
      </c>
      <c r="G4338" s="95">
        <v>205.68770079999999</v>
      </c>
      <c r="H4338" s="97">
        <v>240.16724241987899</v>
      </c>
      <c r="I4338" s="97">
        <v>171.20815918012099</v>
      </c>
      <c r="J4338" s="90" t="s">
        <v>8678</v>
      </c>
      <c r="K4338" s="95">
        <v>8.7326545719999995</v>
      </c>
      <c r="L4338" s="110">
        <v>343.10783386230401</v>
      </c>
    </row>
    <row r="4339" spans="1:12" ht="15" customHeight="1">
      <c r="A4339" s="90">
        <v>113</v>
      </c>
      <c r="B4339" s="92" t="s">
        <v>4904</v>
      </c>
      <c r="C4339" s="90" t="s">
        <v>82</v>
      </c>
      <c r="D4339" s="90">
        <v>1</v>
      </c>
      <c r="E4339" s="90">
        <v>1</v>
      </c>
      <c r="F4339" s="90" t="s">
        <v>566</v>
      </c>
      <c r="G4339" s="95">
        <v>203.08791819999999</v>
      </c>
      <c r="H4339" s="97">
        <v>237.13165684278948</v>
      </c>
      <c r="I4339" s="97">
        <v>169.0441795572105</v>
      </c>
      <c r="J4339" s="90" t="s">
        <v>8678</v>
      </c>
      <c r="K4339" s="95">
        <v>9.3348350520000007</v>
      </c>
      <c r="L4339" s="110">
        <v>344.64462280273403</v>
      </c>
    </row>
    <row r="4340" spans="1:12" ht="15" customHeight="1">
      <c r="A4340" s="90">
        <v>113</v>
      </c>
      <c r="B4340" s="92" t="s">
        <v>4905</v>
      </c>
      <c r="C4340" s="90" t="s">
        <v>82</v>
      </c>
      <c r="D4340" s="90">
        <v>1</v>
      </c>
      <c r="E4340" s="90">
        <v>1</v>
      </c>
      <c r="F4340" s="90" t="s">
        <v>566</v>
      </c>
      <c r="G4340" s="95">
        <v>21.681774350000001</v>
      </c>
      <c r="H4340" s="97">
        <v>25.316302025626825</v>
      </c>
      <c r="I4340" s="97">
        <v>18.047246674373177</v>
      </c>
      <c r="J4340" s="90" t="s">
        <v>8678</v>
      </c>
      <c r="K4340" s="95">
        <v>8.2951784130000004</v>
      </c>
      <c r="L4340" s="110">
        <v>351.23983764648403</v>
      </c>
    </row>
    <row r="4341" spans="1:12" ht="15" customHeight="1">
      <c r="A4341" s="90">
        <v>113</v>
      </c>
      <c r="B4341" s="92" t="s">
        <v>4906</v>
      </c>
      <c r="C4341" s="90" t="s">
        <v>82</v>
      </c>
      <c r="D4341" s="90">
        <v>1</v>
      </c>
      <c r="E4341" s="90">
        <v>1</v>
      </c>
      <c r="F4341" s="90" t="s">
        <v>566</v>
      </c>
      <c r="G4341" s="95">
        <v>22.734807679999999</v>
      </c>
      <c r="H4341" s="97">
        <v>26.545855907840878</v>
      </c>
      <c r="I4341" s="97">
        <v>18.923759452159121</v>
      </c>
      <c r="J4341" s="90" t="s">
        <v>8678</v>
      </c>
      <c r="K4341" s="95">
        <v>7.0454015730000004</v>
      </c>
      <c r="L4341" s="110">
        <v>354.54312133789</v>
      </c>
    </row>
    <row r="4342" spans="1:12" ht="15" customHeight="1">
      <c r="A4342" s="90">
        <v>113</v>
      </c>
      <c r="B4342" s="92" t="s">
        <v>4907</v>
      </c>
      <c r="C4342" s="90" t="s">
        <v>82</v>
      </c>
      <c r="D4342" s="90">
        <v>1</v>
      </c>
      <c r="E4342" s="90">
        <v>1</v>
      </c>
      <c r="F4342" s="90" t="s">
        <v>566</v>
      </c>
      <c r="G4342" s="95">
        <v>219.70055139999999</v>
      </c>
      <c r="H4342" s="97">
        <v>256.52907481896887</v>
      </c>
      <c r="I4342" s="97">
        <v>182.87202798103112</v>
      </c>
      <c r="J4342" s="90" t="s">
        <v>8678</v>
      </c>
      <c r="K4342" s="95">
        <v>8.5969028470000008</v>
      </c>
      <c r="L4342" s="110">
        <v>343.72251892089798</v>
      </c>
    </row>
    <row r="4343" spans="1:12" ht="15" customHeight="1">
      <c r="A4343" s="90">
        <v>113</v>
      </c>
      <c r="B4343" s="92" t="s">
        <v>4908</v>
      </c>
      <c r="C4343" s="90" t="s">
        <v>82</v>
      </c>
      <c r="D4343" s="90">
        <v>1</v>
      </c>
      <c r="E4343" s="90">
        <v>1</v>
      </c>
      <c r="F4343" s="90" t="s">
        <v>566</v>
      </c>
      <c r="G4343" s="95">
        <v>125.651104</v>
      </c>
      <c r="H4343" s="97">
        <v>146.71406718691577</v>
      </c>
      <c r="I4343" s="97">
        <v>104.58814081308424</v>
      </c>
      <c r="J4343" s="90" t="s">
        <v>8678</v>
      </c>
      <c r="K4343" s="95">
        <v>7.3818168640000001</v>
      </c>
      <c r="L4343" s="110">
        <v>342.18440246581997</v>
      </c>
    </row>
    <row r="4344" spans="1:12" ht="15" customHeight="1">
      <c r="A4344" s="90">
        <v>113</v>
      </c>
      <c r="B4344" s="92" t="s">
        <v>4909</v>
      </c>
      <c r="C4344" s="90" t="s">
        <v>82</v>
      </c>
      <c r="D4344" s="90">
        <v>1</v>
      </c>
      <c r="E4344" s="90">
        <v>1</v>
      </c>
      <c r="F4344" s="90" t="s">
        <v>566</v>
      </c>
      <c r="G4344" s="95">
        <v>51.494151549999998</v>
      </c>
      <c r="H4344" s="97">
        <v>60.126144297466119</v>
      </c>
      <c r="I4344" s="97">
        <v>42.862158802533877</v>
      </c>
      <c r="J4344" s="90" t="s">
        <v>8678</v>
      </c>
      <c r="K4344" s="95">
        <v>5.8580398560000004</v>
      </c>
      <c r="L4344" s="110">
        <v>337.91337585449196</v>
      </c>
    </row>
    <row r="4345" spans="1:12" ht="15" customHeight="1">
      <c r="A4345" s="90">
        <v>113</v>
      </c>
      <c r="B4345" s="92" t="s">
        <v>4910</v>
      </c>
      <c r="C4345" s="90" t="s">
        <v>82</v>
      </c>
      <c r="D4345" s="90">
        <v>1</v>
      </c>
      <c r="E4345" s="90">
        <v>1</v>
      </c>
      <c r="F4345" s="90" t="s">
        <v>566</v>
      </c>
      <c r="G4345" s="95">
        <v>104.46940309999999</v>
      </c>
      <c r="H4345" s="97">
        <v>121.98166619682375</v>
      </c>
      <c r="I4345" s="97">
        <v>86.957140003176235</v>
      </c>
      <c r="J4345" s="90" t="s">
        <v>8678</v>
      </c>
      <c r="K4345" s="95">
        <v>8.0447587970000001</v>
      </c>
      <c r="L4345" s="110">
        <v>345.28645324706997</v>
      </c>
    </row>
    <row r="4346" spans="1:12" ht="15" customHeight="1">
      <c r="A4346" s="90">
        <v>113</v>
      </c>
      <c r="B4346" s="92" t="s">
        <v>4911</v>
      </c>
      <c r="C4346" s="90" t="s">
        <v>82</v>
      </c>
      <c r="D4346" s="90">
        <v>1</v>
      </c>
      <c r="E4346" s="90">
        <v>1</v>
      </c>
      <c r="F4346" s="90" t="s">
        <v>566</v>
      </c>
      <c r="G4346" s="95">
        <v>118.2234594</v>
      </c>
      <c r="H4346" s="97">
        <v>138.04132246606611</v>
      </c>
      <c r="I4346" s="97">
        <v>98.405596333933886</v>
      </c>
      <c r="J4346" s="90" t="s">
        <v>8678</v>
      </c>
      <c r="K4346" s="95">
        <v>7.0556974410000004</v>
      </c>
      <c r="L4346" s="110">
        <v>345.42050170898403</v>
      </c>
    </row>
    <row r="4347" spans="1:12" ht="15" customHeight="1">
      <c r="A4347" s="90">
        <v>113</v>
      </c>
      <c r="B4347" s="92" t="s">
        <v>4912</v>
      </c>
      <c r="C4347" s="90" t="s">
        <v>82</v>
      </c>
      <c r="D4347" s="90">
        <v>1</v>
      </c>
      <c r="E4347" s="90">
        <v>1</v>
      </c>
      <c r="F4347" s="90" t="s">
        <v>566</v>
      </c>
      <c r="G4347" s="95">
        <v>273.64666699999998</v>
      </c>
      <c r="H4347" s="97">
        <v>319.518207239258</v>
      </c>
      <c r="I4347" s="97">
        <v>227.77512676074195</v>
      </c>
      <c r="J4347" s="90" t="s">
        <v>8678</v>
      </c>
      <c r="K4347" s="95">
        <v>8.0838537220000006</v>
      </c>
      <c r="L4347" s="110">
        <v>350.48165893554597</v>
      </c>
    </row>
    <row r="4348" spans="1:12" ht="15" customHeight="1">
      <c r="A4348" s="90">
        <v>113</v>
      </c>
      <c r="B4348" s="92" t="s">
        <v>4913</v>
      </c>
      <c r="C4348" s="90" t="s">
        <v>82</v>
      </c>
      <c r="D4348" s="90">
        <v>1</v>
      </c>
      <c r="E4348" s="90">
        <v>1</v>
      </c>
      <c r="F4348" s="90" t="s">
        <v>566</v>
      </c>
      <c r="G4348" s="95">
        <v>8.7559293260000004</v>
      </c>
      <c r="H4348" s="97">
        <v>10.223690540901655</v>
      </c>
      <c r="I4348" s="97">
        <v>7.2881681110983454</v>
      </c>
      <c r="J4348" s="90" t="s">
        <v>8678</v>
      </c>
      <c r="K4348" s="95">
        <v>8.6485681529999994</v>
      </c>
      <c r="L4348" s="110">
        <v>2.0982360839840339</v>
      </c>
    </row>
    <row r="4349" spans="1:12" ht="15" customHeight="1">
      <c r="A4349" s="90">
        <v>114</v>
      </c>
      <c r="B4349" s="92" t="s">
        <v>4914</v>
      </c>
      <c r="C4349" s="90" t="s">
        <v>82</v>
      </c>
      <c r="D4349" s="90">
        <v>1</v>
      </c>
      <c r="E4349" s="90">
        <v>1</v>
      </c>
      <c r="F4349" s="90" t="s">
        <v>566</v>
      </c>
      <c r="G4349" s="95">
        <v>2.3524916170000001</v>
      </c>
      <c r="H4349" s="97">
        <v>2.7468410715531326</v>
      </c>
      <c r="I4349" s="97">
        <v>1.9581421624468676</v>
      </c>
      <c r="J4349" s="90" t="s">
        <v>8678</v>
      </c>
      <c r="K4349" s="95">
        <v>0.973335803</v>
      </c>
      <c r="L4349" s="110">
        <v>90.03369140625</v>
      </c>
    </row>
    <row r="4350" spans="1:12" ht="15" customHeight="1">
      <c r="A4350" s="90">
        <v>114</v>
      </c>
      <c r="B4350" s="92" t="s">
        <v>4915</v>
      </c>
      <c r="C4350" s="90" t="s">
        <v>82</v>
      </c>
      <c r="D4350" s="90">
        <v>1</v>
      </c>
      <c r="E4350" s="90">
        <v>1</v>
      </c>
      <c r="F4350" s="90" t="s">
        <v>566</v>
      </c>
      <c r="G4350" s="95">
        <v>1.163594944</v>
      </c>
      <c r="H4350" s="97">
        <v>1.3586489999512579</v>
      </c>
      <c r="I4350" s="97">
        <v>0.96854088804874217</v>
      </c>
      <c r="J4350" s="90" t="s">
        <v>8678</v>
      </c>
      <c r="K4350" s="95">
        <v>0.603153944</v>
      </c>
      <c r="L4350" s="110">
        <v>113.07281494140602</v>
      </c>
    </row>
    <row r="4351" spans="1:12" ht="15" customHeight="1">
      <c r="A4351" s="90">
        <v>114</v>
      </c>
      <c r="B4351" s="92" t="s">
        <v>4916</v>
      </c>
      <c r="C4351" s="90" t="s">
        <v>82</v>
      </c>
      <c r="D4351" s="90">
        <v>1</v>
      </c>
      <c r="E4351" s="90">
        <v>1</v>
      </c>
      <c r="F4351" s="90" t="s">
        <v>566</v>
      </c>
      <c r="G4351" s="95">
        <v>0.37084735499999999</v>
      </c>
      <c r="H4351" s="97">
        <v>0.43301269965411526</v>
      </c>
      <c r="I4351" s="97">
        <v>0.30868201034588472</v>
      </c>
      <c r="J4351" s="90" t="s">
        <v>8678</v>
      </c>
      <c r="K4351" s="95">
        <v>0.85603392099999998</v>
      </c>
      <c r="L4351" s="110">
        <v>150.50808715820301</v>
      </c>
    </row>
    <row r="4352" spans="1:12" ht="15" customHeight="1">
      <c r="A4352" s="90">
        <v>114</v>
      </c>
      <c r="B4352" s="92" t="s">
        <v>4917</v>
      </c>
      <c r="C4352" s="90" t="s">
        <v>82</v>
      </c>
      <c r="D4352" s="90">
        <v>1</v>
      </c>
      <c r="E4352" s="90">
        <v>1</v>
      </c>
      <c r="F4352" s="90" t="s">
        <v>566</v>
      </c>
      <c r="G4352" s="95">
        <v>0.59359368000000001</v>
      </c>
      <c r="H4352" s="97">
        <v>0.69309811276507827</v>
      </c>
      <c r="I4352" s="97">
        <v>0.49408924723492176</v>
      </c>
      <c r="J4352" s="90" t="s">
        <v>8678</v>
      </c>
      <c r="K4352" s="95">
        <v>0.88502556099999996</v>
      </c>
      <c r="L4352" s="110">
        <v>118.84555053710898</v>
      </c>
    </row>
    <row r="4353" spans="1:12" ht="15" customHeight="1">
      <c r="A4353" s="90">
        <v>114</v>
      </c>
      <c r="B4353" s="92" t="s">
        <v>4918</v>
      </c>
      <c r="C4353" s="90" t="s">
        <v>82</v>
      </c>
      <c r="D4353" s="90">
        <v>1</v>
      </c>
      <c r="E4353" s="90">
        <v>1</v>
      </c>
      <c r="F4353" s="90" t="s">
        <v>566</v>
      </c>
      <c r="G4353" s="95">
        <v>0.94843801100000003</v>
      </c>
      <c r="H4353" s="97">
        <v>1.1074251927661436</v>
      </c>
      <c r="I4353" s="97">
        <v>0.78945082923385645</v>
      </c>
      <c r="J4353" s="90" t="s">
        <v>8678</v>
      </c>
      <c r="K4353" s="95">
        <v>0.62358039600000004</v>
      </c>
      <c r="L4353" s="110">
        <v>90.890960693358977</v>
      </c>
    </row>
    <row r="4354" spans="1:12" ht="15" customHeight="1">
      <c r="A4354" s="90">
        <v>114</v>
      </c>
      <c r="B4354" s="92" t="s">
        <v>4919</v>
      </c>
      <c r="C4354" s="90" t="s">
        <v>82</v>
      </c>
      <c r="D4354" s="90">
        <v>1</v>
      </c>
      <c r="E4354" s="90">
        <v>1</v>
      </c>
      <c r="F4354" s="90" t="s">
        <v>566</v>
      </c>
      <c r="G4354" s="95">
        <v>0.64615665600000005</v>
      </c>
      <c r="H4354" s="97">
        <v>0.75447224913882827</v>
      </c>
      <c r="I4354" s="97">
        <v>0.53784106286117184</v>
      </c>
      <c r="J4354" s="90" t="s">
        <v>8678</v>
      </c>
      <c r="K4354" s="95">
        <v>0.66429638899999999</v>
      </c>
      <c r="L4354" s="110">
        <v>111.517974853515</v>
      </c>
    </row>
    <row r="4355" spans="1:12" ht="15" customHeight="1">
      <c r="A4355" s="90">
        <v>114</v>
      </c>
      <c r="B4355" s="92" t="s">
        <v>4920</v>
      </c>
      <c r="C4355" s="90" t="s">
        <v>82</v>
      </c>
      <c r="D4355" s="90">
        <v>1</v>
      </c>
      <c r="E4355" s="90">
        <v>1</v>
      </c>
      <c r="F4355" s="90" t="s">
        <v>566</v>
      </c>
      <c r="G4355" s="95">
        <v>0.33754671000000003</v>
      </c>
      <c r="H4355" s="97">
        <v>0.39412984934587103</v>
      </c>
      <c r="I4355" s="97">
        <v>0.28096357065412902</v>
      </c>
      <c r="J4355" s="90" t="s">
        <v>8678</v>
      </c>
      <c r="K4355" s="95">
        <v>1.0587259529999999</v>
      </c>
      <c r="L4355" s="110">
        <v>149.72415161132801</v>
      </c>
    </row>
    <row r="4356" spans="1:12" ht="15" customHeight="1">
      <c r="A4356" s="90">
        <v>114</v>
      </c>
      <c r="B4356" s="92" t="s">
        <v>4921</v>
      </c>
      <c r="C4356" s="90" t="s">
        <v>82</v>
      </c>
      <c r="D4356" s="90">
        <v>1</v>
      </c>
      <c r="E4356" s="90">
        <v>1</v>
      </c>
      <c r="F4356" s="90" t="s">
        <v>566</v>
      </c>
      <c r="G4356" s="95">
        <v>3.3777108E-2</v>
      </c>
      <c r="H4356" s="97">
        <v>3.94391830611509E-2</v>
      </c>
      <c r="I4356" s="97">
        <v>2.8115032938849101E-2</v>
      </c>
      <c r="J4356" s="90" t="s">
        <v>8678</v>
      </c>
      <c r="K4356" s="95">
        <v>1.675149322</v>
      </c>
      <c r="L4356" s="110">
        <v>145.203125</v>
      </c>
    </row>
    <row r="4357" spans="1:12" ht="15" customHeight="1">
      <c r="A4357" s="90">
        <v>114</v>
      </c>
      <c r="B4357" s="92" t="s">
        <v>4922</v>
      </c>
      <c r="C4357" s="90" t="s">
        <v>82</v>
      </c>
      <c r="D4357" s="90">
        <v>1</v>
      </c>
      <c r="E4357" s="90">
        <v>1</v>
      </c>
      <c r="F4357" s="90" t="s">
        <v>566</v>
      </c>
      <c r="G4357" s="95">
        <v>1.5176547540000001</v>
      </c>
      <c r="H4357" s="97">
        <v>1.7720600492686329</v>
      </c>
      <c r="I4357" s="97">
        <v>1.2632494587313672</v>
      </c>
      <c r="J4357" s="90" t="s">
        <v>8678</v>
      </c>
      <c r="K4357" s="95">
        <v>0.99393540599999997</v>
      </c>
      <c r="L4357" s="110">
        <v>152.90283203125</v>
      </c>
    </row>
    <row r="4358" spans="1:12" ht="15" customHeight="1">
      <c r="A4358" s="90">
        <v>114</v>
      </c>
      <c r="B4358" s="92" t="s">
        <v>4923</v>
      </c>
      <c r="C4358" s="90" t="s">
        <v>82</v>
      </c>
      <c r="D4358" s="90">
        <v>1</v>
      </c>
      <c r="E4358" s="90">
        <v>1</v>
      </c>
      <c r="F4358" s="90" t="s">
        <v>566</v>
      </c>
      <c r="G4358" s="95">
        <v>1.567756704</v>
      </c>
      <c r="H4358" s="97">
        <v>1.8305606165099322</v>
      </c>
      <c r="I4358" s="97">
        <v>1.3049527914900678</v>
      </c>
      <c r="J4358" s="90" t="s">
        <v>8678</v>
      </c>
      <c r="K4358" s="95">
        <v>1.274690509</v>
      </c>
      <c r="L4358" s="110">
        <v>163.25579369068146</v>
      </c>
    </row>
    <row r="4359" spans="1:12" ht="15" customHeight="1">
      <c r="A4359" s="90">
        <v>114</v>
      </c>
      <c r="B4359" s="92" t="s">
        <v>4924</v>
      </c>
      <c r="C4359" s="90" t="s">
        <v>82</v>
      </c>
      <c r="D4359" s="90">
        <v>1</v>
      </c>
      <c r="E4359" s="90">
        <v>1</v>
      </c>
      <c r="F4359" s="90" t="s">
        <v>566</v>
      </c>
      <c r="G4359" s="95">
        <v>0.52271872399999997</v>
      </c>
      <c r="H4359" s="97">
        <v>0.61034234918297947</v>
      </c>
      <c r="I4359" s="97">
        <v>0.43509509881702041</v>
      </c>
      <c r="J4359" s="90" t="s">
        <v>8678</v>
      </c>
      <c r="K4359" s="95">
        <v>1.265927434</v>
      </c>
      <c r="L4359" s="110">
        <v>138.22811889648398</v>
      </c>
    </row>
    <row r="4360" spans="1:12" ht="15" customHeight="1">
      <c r="A4360" s="90">
        <v>114</v>
      </c>
      <c r="B4360" s="92" t="s">
        <v>4925</v>
      </c>
      <c r="C4360" s="90" t="s">
        <v>82</v>
      </c>
      <c r="D4360" s="90">
        <v>1</v>
      </c>
      <c r="E4360" s="90">
        <v>1</v>
      </c>
      <c r="F4360" s="90" t="s">
        <v>566</v>
      </c>
      <c r="G4360" s="95">
        <v>0.782920226</v>
      </c>
      <c r="H4360" s="97">
        <v>0.91416157107031282</v>
      </c>
      <c r="I4360" s="97">
        <v>0.65167888092968718</v>
      </c>
      <c r="J4360" s="90" t="s">
        <v>8678</v>
      </c>
      <c r="K4360" s="95">
        <v>1.5649851560000001</v>
      </c>
      <c r="L4360" s="110">
        <v>138.42828369140602</v>
      </c>
    </row>
    <row r="4361" spans="1:12" ht="15" customHeight="1">
      <c r="A4361" s="90">
        <v>114</v>
      </c>
      <c r="B4361" s="92" t="s">
        <v>4926</v>
      </c>
      <c r="C4361" s="90" t="s">
        <v>82</v>
      </c>
      <c r="D4361" s="90">
        <v>1</v>
      </c>
      <c r="E4361" s="90">
        <v>1</v>
      </c>
      <c r="F4361" s="90" t="s">
        <v>566</v>
      </c>
      <c r="G4361" s="95">
        <v>0.53321968900000005</v>
      </c>
      <c r="H4361" s="97">
        <v>0.62260359668095189</v>
      </c>
      <c r="I4361" s="97">
        <v>0.44383578131904822</v>
      </c>
      <c r="J4361" s="90" t="s">
        <v>8678</v>
      </c>
      <c r="K4361" s="95">
        <v>2.1017978190000002</v>
      </c>
      <c r="L4361" s="110">
        <v>139.38009643554602</v>
      </c>
    </row>
    <row r="4362" spans="1:12" ht="15" customHeight="1">
      <c r="A4362" s="90">
        <v>114</v>
      </c>
      <c r="B4362" s="92" t="s">
        <v>4927</v>
      </c>
      <c r="C4362" s="90" t="s">
        <v>82</v>
      </c>
      <c r="D4362" s="90">
        <v>1</v>
      </c>
      <c r="E4362" s="90">
        <v>1</v>
      </c>
      <c r="F4362" s="90" t="s">
        <v>566</v>
      </c>
      <c r="G4362" s="95">
        <v>0.59941566599999996</v>
      </c>
      <c r="H4362" s="97">
        <v>0.69989604145789164</v>
      </c>
      <c r="I4362" s="97">
        <v>0.49893529054210828</v>
      </c>
      <c r="J4362" s="90" t="s">
        <v>8678</v>
      </c>
      <c r="K4362" s="95">
        <v>1.256829143</v>
      </c>
      <c r="L4362" s="110">
        <v>121.53970336914</v>
      </c>
    </row>
    <row r="4363" spans="1:12" ht="15" customHeight="1">
      <c r="A4363" s="90">
        <v>114</v>
      </c>
      <c r="B4363" s="92" t="s">
        <v>4928</v>
      </c>
      <c r="C4363" s="90" t="s">
        <v>82</v>
      </c>
      <c r="D4363" s="90">
        <v>1</v>
      </c>
      <c r="E4363" s="90">
        <v>1</v>
      </c>
      <c r="F4363" s="90" t="s">
        <v>566</v>
      </c>
      <c r="G4363" s="95">
        <v>0.35304571699999998</v>
      </c>
      <c r="H4363" s="97">
        <v>0.41222696335394593</v>
      </c>
      <c r="I4363" s="97">
        <v>0.29386447064605403</v>
      </c>
      <c r="J4363" s="90" t="s">
        <v>8678</v>
      </c>
      <c r="K4363" s="95">
        <v>1.1544589999999999</v>
      </c>
      <c r="L4363" s="110">
        <v>138.18045043945301</v>
      </c>
    </row>
    <row r="4364" spans="1:12" ht="15" customHeight="1">
      <c r="A4364" s="90">
        <v>114</v>
      </c>
      <c r="B4364" s="92" t="s">
        <v>4929</v>
      </c>
      <c r="C4364" s="90" t="s">
        <v>82</v>
      </c>
      <c r="D4364" s="90">
        <v>1</v>
      </c>
      <c r="E4364" s="90">
        <v>1</v>
      </c>
      <c r="F4364" s="90" t="s">
        <v>566</v>
      </c>
      <c r="G4364" s="95">
        <v>1.933901088</v>
      </c>
      <c r="H4364" s="97">
        <v>2.2580819835668255</v>
      </c>
      <c r="I4364" s="97">
        <v>1.6097201924331743</v>
      </c>
      <c r="J4364" s="90" t="s">
        <v>8678</v>
      </c>
      <c r="K4364" s="95">
        <v>0.99456125500000003</v>
      </c>
      <c r="L4364" s="110">
        <v>158.39776611328102</v>
      </c>
    </row>
    <row r="4365" spans="1:12" ht="15" customHeight="1">
      <c r="A4365" s="90">
        <v>114</v>
      </c>
      <c r="B4365" s="92" t="s">
        <v>4930</v>
      </c>
      <c r="C4365" s="90" t="s">
        <v>82</v>
      </c>
      <c r="D4365" s="90">
        <v>1</v>
      </c>
      <c r="E4365" s="90">
        <v>1</v>
      </c>
      <c r="F4365" s="90" t="s">
        <v>566</v>
      </c>
      <c r="G4365" s="95">
        <v>0.26677177200000002</v>
      </c>
      <c r="H4365" s="97">
        <v>0.31149086983573637</v>
      </c>
      <c r="I4365" s="97">
        <v>0.22205267416426364</v>
      </c>
      <c r="J4365" s="90" t="s">
        <v>8678</v>
      </c>
      <c r="K4365" s="95">
        <v>0.73342174299999996</v>
      </c>
      <c r="L4365" s="110">
        <v>172.2184782028198</v>
      </c>
    </row>
    <row r="4366" spans="1:12" ht="15" customHeight="1">
      <c r="A4366" s="90">
        <v>114</v>
      </c>
      <c r="B4366" s="92" t="s">
        <v>4931</v>
      </c>
      <c r="C4366" s="90" t="s">
        <v>82</v>
      </c>
      <c r="D4366" s="90">
        <v>1</v>
      </c>
      <c r="E4366" s="90">
        <v>1</v>
      </c>
      <c r="F4366" s="90" t="s">
        <v>566</v>
      </c>
      <c r="G4366" s="95">
        <v>0.24875235300000001</v>
      </c>
      <c r="H4366" s="97">
        <v>0.29045084578759761</v>
      </c>
      <c r="I4366" s="97">
        <v>0.20705386021240241</v>
      </c>
      <c r="J4366" s="90" t="s">
        <v>8678</v>
      </c>
      <c r="K4366" s="95">
        <v>0.58407867000000002</v>
      </c>
      <c r="L4366" s="110">
        <v>141.73065185546801</v>
      </c>
    </row>
    <row r="4367" spans="1:12" ht="15" customHeight="1">
      <c r="A4367" s="90">
        <v>114</v>
      </c>
      <c r="B4367" s="92" t="s">
        <v>4932</v>
      </c>
      <c r="C4367" s="90" t="s">
        <v>82</v>
      </c>
      <c r="D4367" s="90">
        <v>1</v>
      </c>
      <c r="E4367" s="90">
        <v>1</v>
      </c>
      <c r="F4367" s="90" t="s">
        <v>566</v>
      </c>
      <c r="G4367" s="95">
        <v>0.28285448600000002</v>
      </c>
      <c r="H4367" s="97">
        <v>0.33026953796700842</v>
      </c>
      <c r="I4367" s="97">
        <v>0.23543943403299158</v>
      </c>
      <c r="J4367" s="90" t="s">
        <v>8678</v>
      </c>
      <c r="K4367" s="95">
        <v>0.365690827</v>
      </c>
      <c r="L4367" s="110">
        <v>140.09002685546801</v>
      </c>
    </row>
    <row r="4368" spans="1:12" ht="15" customHeight="1">
      <c r="A4368" s="90">
        <v>114</v>
      </c>
      <c r="B4368" s="92" t="s">
        <v>4933</v>
      </c>
      <c r="C4368" s="90" t="s">
        <v>82</v>
      </c>
      <c r="D4368" s="90">
        <v>1</v>
      </c>
      <c r="E4368" s="90">
        <v>1</v>
      </c>
      <c r="F4368" s="90" t="s">
        <v>566</v>
      </c>
      <c r="G4368" s="95">
        <v>0.63798697999999998</v>
      </c>
      <c r="H4368" s="97">
        <v>0.74493308588914176</v>
      </c>
      <c r="I4368" s="97">
        <v>0.53104087411085821</v>
      </c>
      <c r="J4368" s="90" t="s">
        <v>8678</v>
      </c>
      <c r="K4368" s="95">
        <v>0.63341075199999997</v>
      </c>
      <c r="L4368" s="110">
        <v>122.140533447265</v>
      </c>
    </row>
    <row r="4369" spans="1:12" ht="15" customHeight="1">
      <c r="A4369" s="90">
        <v>114</v>
      </c>
      <c r="B4369" s="92" t="s">
        <v>4934</v>
      </c>
      <c r="C4369" s="90" t="s">
        <v>82</v>
      </c>
      <c r="D4369" s="90">
        <v>1</v>
      </c>
      <c r="E4369" s="90">
        <v>1</v>
      </c>
      <c r="F4369" s="90" t="s">
        <v>566</v>
      </c>
      <c r="G4369" s="95">
        <v>0.93714123800000004</v>
      </c>
      <c r="H4369" s="97">
        <v>1.0942347355385069</v>
      </c>
      <c r="I4369" s="97">
        <v>0.78004774046149317</v>
      </c>
      <c r="J4369" s="90" t="s">
        <v>8678</v>
      </c>
      <c r="K4369" s="95">
        <v>1.230456352</v>
      </c>
      <c r="L4369" s="110">
        <v>157.262451171875</v>
      </c>
    </row>
    <row r="4370" spans="1:12" ht="15" customHeight="1">
      <c r="A4370" s="90">
        <v>114</v>
      </c>
      <c r="B4370" s="92" t="s">
        <v>4935</v>
      </c>
      <c r="C4370" s="90" t="s">
        <v>82</v>
      </c>
      <c r="D4370" s="90">
        <v>1</v>
      </c>
      <c r="E4370" s="90">
        <v>1</v>
      </c>
      <c r="F4370" s="90" t="s">
        <v>566</v>
      </c>
      <c r="G4370" s="95">
        <v>0.18607602500000001</v>
      </c>
      <c r="H4370" s="97">
        <v>0.21726805069475727</v>
      </c>
      <c r="I4370" s="97">
        <v>0.15488399930524274</v>
      </c>
      <c r="J4370" s="90" t="s">
        <v>8678</v>
      </c>
      <c r="K4370" s="95">
        <v>1.738134265</v>
      </c>
      <c r="L4370" s="110">
        <v>150.37518310546801</v>
      </c>
    </row>
    <row r="4371" spans="1:12" ht="15" customHeight="1">
      <c r="A4371" s="90">
        <v>114</v>
      </c>
      <c r="B4371" s="92" t="s">
        <v>4936</v>
      </c>
      <c r="C4371" s="90" t="s">
        <v>82</v>
      </c>
      <c r="D4371" s="90">
        <v>1</v>
      </c>
      <c r="E4371" s="90">
        <v>1</v>
      </c>
      <c r="F4371" s="90" t="s">
        <v>566</v>
      </c>
      <c r="G4371" s="95">
        <v>13.009267899999999</v>
      </c>
      <c r="H4371" s="97">
        <v>15.19001858298982</v>
      </c>
      <c r="I4371" s="97">
        <v>10.828517217010178</v>
      </c>
      <c r="J4371" s="90" t="s">
        <v>8678</v>
      </c>
      <c r="K4371" s="95">
        <v>1.6831308599999999</v>
      </c>
      <c r="L4371" s="110">
        <v>135.82589721679602</v>
      </c>
    </row>
    <row r="4372" spans="1:12" ht="15" customHeight="1">
      <c r="A4372" s="90">
        <v>114</v>
      </c>
      <c r="B4372" s="92" t="s">
        <v>4937</v>
      </c>
      <c r="C4372" s="90" t="s">
        <v>82</v>
      </c>
      <c r="D4372" s="90">
        <v>1</v>
      </c>
      <c r="E4372" s="90">
        <v>1</v>
      </c>
      <c r="F4372" s="90" t="s">
        <v>566</v>
      </c>
      <c r="G4372" s="95">
        <v>1.127740733</v>
      </c>
      <c r="H4372" s="97">
        <v>1.3167845279798229</v>
      </c>
      <c r="I4372" s="97">
        <v>0.93869693802017706</v>
      </c>
      <c r="J4372" s="90" t="s">
        <v>8678</v>
      </c>
      <c r="K4372" s="95">
        <v>1.4986116890000001</v>
      </c>
      <c r="L4372" s="110">
        <v>138.93640136718699</v>
      </c>
    </row>
    <row r="4373" spans="1:12" ht="15" customHeight="1">
      <c r="A4373" s="90">
        <v>114</v>
      </c>
      <c r="B4373" s="92" t="s">
        <v>4938</v>
      </c>
      <c r="C4373" s="90" t="s">
        <v>82</v>
      </c>
      <c r="D4373" s="90">
        <v>1</v>
      </c>
      <c r="E4373" s="90">
        <v>1</v>
      </c>
      <c r="F4373" s="90" t="s">
        <v>566</v>
      </c>
      <c r="G4373" s="95">
        <v>0</v>
      </c>
      <c r="H4373" s="97">
        <v>0</v>
      </c>
      <c r="I4373" s="97">
        <v>0</v>
      </c>
      <c r="J4373" s="90" t="s">
        <v>8678</v>
      </c>
      <c r="K4373" s="95">
        <v>1.446246505</v>
      </c>
      <c r="L4373" s="110">
        <v>139.25161743164</v>
      </c>
    </row>
    <row r="4374" spans="1:12" ht="15" customHeight="1">
      <c r="A4374" s="90">
        <v>114</v>
      </c>
      <c r="B4374" s="92" t="s">
        <v>4939</v>
      </c>
      <c r="C4374" s="90" t="s">
        <v>82</v>
      </c>
      <c r="D4374" s="90">
        <v>1</v>
      </c>
      <c r="E4374" s="90">
        <v>1</v>
      </c>
      <c r="F4374" s="90" t="s">
        <v>566</v>
      </c>
      <c r="G4374" s="95">
        <v>1.2623556149999999</v>
      </c>
      <c r="H4374" s="97">
        <v>1.4739649761683777</v>
      </c>
      <c r="I4374" s="97">
        <v>1.0507462538316221</v>
      </c>
      <c r="J4374" s="90" t="s">
        <v>8678</v>
      </c>
      <c r="K4374" s="95">
        <v>1.1868520979999999</v>
      </c>
      <c r="L4374" s="110">
        <v>145.311767578125</v>
      </c>
    </row>
    <row r="4375" spans="1:12" ht="15" customHeight="1">
      <c r="A4375" s="90">
        <v>114</v>
      </c>
      <c r="B4375" s="92" t="s">
        <v>4940</v>
      </c>
      <c r="C4375" s="90" t="s">
        <v>82</v>
      </c>
      <c r="D4375" s="90">
        <v>1</v>
      </c>
      <c r="E4375" s="90">
        <v>1</v>
      </c>
      <c r="F4375" s="90" t="s">
        <v>566</v>
      </c>
      <c r="G4375" s="95">
        <v>0</v>
      </c>
      <c r="H4375" s="97">
        <v>0</v>
      </c>
      <c r="I4375" s="97">
        <v>0</v>
      </c>
      <c r="J4375" s="90" t="s">
        <v>8678</v>
      </c>
      <c r="K4375" s="95">
        <v>0.81551969099999999</v>
      </c>
      <c r="L4375" s="110">
        <v>165.2712070941925</v>
      </c>
    </row>
    <row r="4376" spans="1:12" ht="15" customHeight="1">
      <c r="A4376" s="90">
        <v>114</v>
      </c>
      <c r="B4376" s="92" t="s">
        <v>4941</v>
      </c>
      <c r="C4376" s="90" t="s">
        <v>82</v>
      </c>
      <c r="D4376" s="90">
        <v>1</v>
      </c>
      <c r="E4376" s="90">
        <v>1</v>
      </c>
      <c r="F4376" s="90" t="s">
        <v>566</v>
      </c>
      <c r="G4376" s="95">
        <v>4.149769858</v>
      </c>
      <c r="H4376" s="97">
        <v>4.8453980456618186</v>
      </c>
      <c r="I4376" s="97">
        <v>3.4541416703381813</v>
      </c>
      <c r="J4376" s="90" t="s">
        <v>8678</v>
      </c>
      <c r="K4376" s="95">
        <v>0.46116754399999998</v>
      </c>
      <c r="L4376" s="110">
        <v>166.24350547790527</v>
      </c>
    </row>
    <row r="4377" spans="1:12" ht="15" customHeight="1">
      <c r="A4377" s="90">
        <v>114</v>
      </c>
      <c r="B4377" s="92" t="s">
        <v>4942</v>
      </c>
      <c r="C4377" s="90" t="s">
        <v>82</v>
      </c>
      <c r="D4377" s="90">
        <v>1</v>
      </c>
      <c r="E4377" s="90">
        <v>1</v>
      </c>
      <c r="F4377" s="90" t="s">
        <v>566</v>
      </c>
      <c r="G4377" s="95">
        <v>0</v>
      </c>
      <c r="H4377" s="97">
        <v>0</v>
      </c>
      <c r="I4377" s="97">
        <v>0</v>
      </c>
      <c r="J4377" s="90" t="s">
        <v>8678</v>
      </c>
      <c r="K4377" s="95">
        <v>0.25016644599999999</v>
      </c>
      <c r="L4377" s="110">
        <v>160.06146240234307</v>
      </c>
    </row>
    <row r="4378" spans="1:12" ht="15" customHeight="1">
      <c r="A4378" s="90">
        <v>114</v>
      </c>
      <c r="B4378" s="92" t="s">
        <v>4943</v>
      </c>
      <c r="C4378" s="90" t="s">
        <v>82</v>
      </c>
      <c r="D4378" s="90">
        <v>1</v>
      </c>
      <c r="E4378" s="90">
        <v>1</v>
      </c>
      <c r="F4378" s="90" t="s">
        <v>566</v>
      </c>
      <c r="G4378" s="95">
        <v>6.1673835710000002</v>
      </c>
      <c r="H4378" s="97">
        <v>7.2012254472764088</v>
      </c>
      <c r="I4378" s="97">
        <v>5.1335416947235917</v>
      </c>
      <c r="J4378" s="90" t="s">
        <v>8678</v>
      </c>
      <c r="K4378" s="95">
        <v>0.32589253800000001</v>
      </c>
      <c r="L4378" s="110">
        <v>199.823974609375</v>
      </c>
    </row>
    <row r="4379" spans="1:12" ht="15" customHeight="1">
      <c r="A4379" s="90">
        <v>114</v>
      </c>
      <c r="B4379" s="92" t="s">
        <v>4944</v>
      </c>
      <c r="C4379" s="90" t="s">
        <v>82</v>
      </c>
      <c r="D4379" s="90">
        <v>1</v>
      </c>
      <c r="E4379" s="90">
        <v>1</v>
      </c>
      <c r="F4379" s="90" t="s">
        <v>566</v>
      </c>
      <c r="G4379" s="95">
        <v>0</v>
      </c>
      <c r="H4379" s="97">
        <v>0</v>
      </c>
      <c r="I4379" s="97">
        <v>0</v>
      </c>
      <c r="J4379" s="90" t="s">
        <v>8678</v>
      </c>
      <c r="K4379" s="95">
        <v>0.49159324199999999</v>
      </c>
      <c r="L4379" s="110">
        <v>188.69501876831049</v>
      </c>
    </row>
    <row r="4380" spans="1:12" ht="15" customHeight="1">
      <c r="A4380" s="90">
        <v>114</v>
      </c>
      <c r="B4380" s="92" t="s">
        <v>4945</v>
      </c>
      <c r="C4380" s="90" t="s">
        <v>82</v>
      </c>
      <c r="D4380" s="90">
        <v>1</v>
      </c>
      <c r="E4380" s="90">
        <v>1</v>
      </c>
      <c r="F4380" s="90" t="s">
        <v>566</v>
      </c>
      <c r="G4380" s="95">
        <v>0.88914764400000001</v>
      </c>
      <c r="H4380" s="97">
        <v>1.0381959491649502</v>
      </c>
      <c r="I4380" s="97">
        <v>0.74009933883504986</v>
      </c>
      <c r="J4380" s="90" t="s">
        <v>8678</v>
      </c>
      <c r="K4380" s="95">
        <v>5.1427293999999998E-2</v>
      </c>
      <c r="L4380" s="110">
        <v>208.4615364074707</v>
      </c>
    </row>
    <row r="4381" spans="1:12" ht="15" customHeight="1">
      <c r="A4381" s="90">
        <v>114</v>
      </c>
      <c r="B4381" s="92" t="s">
        <v>4946</v>
      </c>
      <c r="C4381" s="90" t="s">
        <v>82</v>
      </c>
      <c r="D4381" s="90">
        <v>1</v>
      </c>
      <c r="E4381" s="90">
        <v>1</v>
      </c>
      <c r="F4381" s="90" t="s">
        <v>566</v>
      </c>
      <c r="G4381" s="95">
        <v>0</v>
      </c>
      <c r="H4381" s="97">
        <v>0</v>
      </c>
      <c r="I4381" s="97">
        <v>0</v>
      </c>
      <c r="J4381" s="90" t="s">
        <v>8678</v>
      </c>
      <c r="K4381" s="95">
        <v>0.24111644900000001</v>
      </c>
      <c r="L4381" s="110">
        <v>207.66438293457031</v>
      </c>
    </row>
    <row r="4382" spans="1:12" ht="15" customHeight="1">
      <c r="A4382" s="90">
        <v>114</v>
      </c>
      <c r="B4382" s="92" t="s">
        <v>4947</v>
      </c>
      <c r="C4382" s="90" t="s">
        <v>82</v>
      </c>
      <c r="D4382" s="90">
        <v>1</v>
      </c>
      <c r="E4382" s="90">
        <v>1</v>
      </c>
      <c r="F4382" s="90" t="s">
        <v>566</v>
      </c>
      <c r="G4382" s="95">
        <v>0.41634143400000001</v>
      </c>
      <c r="H4382" s="97">
        <v>0.48613297596313088</v>
      </c>
      <c r="I4382" s="97">
        <v>0.34654989203686914</v>
      </c>
      <c r="J4382" s="90" t="s">
        <v>8678</v>
      </c>
      <c r="K4382" s="95">
        <v>0.13841655899999999</v>
      </c>
      <c r="L4382" s="110">
        <v>209.56662368774408</v>
      </c>
    </row>
    <row r="4383" spans="1:12" ht="15" customHeight="1">
      <c r="A4383" s="90">
        <v>114</v>
      </c>
      <c r="B4383" s="92" t="s">
        <v>4948</v>
      </c>
      <c r="C4383" s="90" t="s">
        <v>82</v>
      </c>
      <c r="D4383" s="90">
        <v>1</v>
      </c>
      <c r="E4383" s="90">
        <v>1</v>
      </c>
      <c r="F4383" s="90" t="s">
        <v>566</v>
      </c>
      <c r="G4383" s="95">
        <v>0.34815647799999999</v>
      </c>
      <c r="H4383" s="97">
        <v>0.40651813855015517</v>
      </c>
      <c r="I4383" s="97">
        <v>0.28979481744984481</v>
      </c>
      <c r="J4383" s="90" t="s">
        <v>8678</v>
      </c>
      <c r="K4383" s="95">
        <v>9.8526157000000003E-2</v>
      </c>
      <c r="L4383" s="110">
        <v>216.4093132019043</v>
      </c>
    </row>
    <row r="4384" spans="1:12" ht="15" customHeight="1">
      <c r="A4384" s="90">
        <v>114</v>
      </c>
      <c r="B4384" s="92" t="s">
        <v>4949</v>
      </c>
      <c r="C4384" s="90" t="s">
        <v>82</v>
      </c>
      <c r="D4384" s="90">
        <v>1</v>
      </c>
      <c r="E4384" s="90">
        <v>1</v>
      </c>
      <c r="F4384" s="90" t="s">
        <v>566</v>
      </c>
      <c r="G4384" s="95">
        <v>0.26527464899999997</v>
      </c>
      <c r="H4384" s="97">
        <v>0.30974278328960397</v>
      </c>
      <c r="I4384" s="97">
        <v>0.22080651471039595</v>
      </c>
      <c r="J4384" s="90" t="s">
        <v>8678</v>
      </c>
      <c r="K4384" s="95">
        <v>0.22602723499999999</v>
      </c>
      <c r="L4384" s="110">
        <v>143.51202392578102</v>
      </c>
    </row>
    <row r="4385" spans="1:12" ht="15" customHeight="1">
      <c r="A4385" s="90">
        <v>114</v>
      </c>
      <c r="B4385" s="92" t="s">
        <v>4950</v>
      </c>
      <c r="C4385" s="90" t="s">
        <v>82</v>
      </c>
      <c r="D4385" s="90">
        <v>1</v>
      </c>
      <c r="E4385" s="90">
        <v>1</v>
      </c>
      <c r="F4385" s="90" t="s">
        <v>566</v>
      </c>
      <c r="G4385" s="95">
        <v>0.38190540000000001</v>
      </c>
      <c r="H4385" s="97">
        <v>0.44592441077673256</v>
      </c>
      <c r="I4385" s="97">
        <v>0.31788638922326745</v>
      </c>
      <c r="J4385" s="90" t="s">
        <v>8678</v>
      </c>
      <c r="K4385" s="95">
        <v>1.2546422E-2</v>
      </c>
      <c r="L4385" s="110">
        <v>78.499694824218011</v>
      </c>
    </row>
    <row r="4386" spans="1:12" ht="15" customHeight="1">
      <c r="A4386" s="90">
        <v>114</v>
      </c>
      <c r="B4386" s="92" t="s">
        <v>4951</v>
      </c>
      <c r="C4386" s="90" t="s">
        <v>82</v>
      </c>
      <c r="D4386" s="90">
        <v>1</v>
      </c>
      <c r="E4386" s="90">
        <v>1</v>
      </c>
      <c r="F4386" s="90" t="s">
        <v>566</v>
      </c>
      <c r="G4386" s="95">
        <v>2.4541939450000001</v>
      </c>
      <c r="H4386" s="97">
        <v>2.8655918163397267</v>
      </c>
      <c r="I4386" s="97">
        <v>2.0427960736602735</v>
      </c>
      <c r="J4386" s="90" t="s">
        <v>8678</v>
      </c>
      <c r="K4386" s="95">
        <v>0.67372608199999995</v>
      </c>
      <c r="L4386" s="110">
        <v>81.669281005858977</v>
      </c>
    </row>
    <row r="4387" spans="1:12" ht="15" customHeight="1">
      <c r="A4387" s="90">
        <v>114</v>
      </c>
      <c r="B4387" s="92" t="s">
        <v>4952</v>
      </c>
      <c r="C4387" s="90" t="s">
        <v>82</v>
      </c>
      <c r="D4387" s="90">
        <v>1</v>
      </c>
      <c r="E4387" s="90">
        <v>1</v>
      </c>
      <c r="F4387" s="90" t="s">
        <v>566</v>
      </c>
      <c r="G4387" s="95">
        <v>1.863276873</v>
      </c>
      <c r="H4387" s="97">
        <v>2.1756189928354974</v>
      </c>
      <c r="I4387" s="97">
        <v>1.5509347531645028</v>
      </c>
      <c r="J4387" s="90" t="s">
        <v>8678</v>
      </c>
      <c r="K4387" s="95">
        <v>0.47645601599999998</v>
      </c>
      <c r="L4387" s="110">
        <v>85.323974609375</v>
      </c>
    </row>
    <row r="4388" spans="1:12" ht="15" customHeight="1">
      <c r="A4388" s="90">
        <v>114</v>
      </c>
      <c r="B4388" s="92" t="s">
        <v>4953</v>
      </c>
      <c r="C4388" s="90" t="s">
        <v>82</v>
      </c>
      <c r="D4388" s="90">
        <v>1</v>
      </c>
      <c r="E4388" s="90">
        <v>1</v>
      </c>
      <c r="F4388" s="90" t="s">
        <v>566</v>
      </c>
      <c r="G4388" s="95">
        <v>1.369218592</v>
      </c>
      <c r="H4388" s="97">
        <v>1.5987414523652907</v>
      </c>
      <c r="I4388" s="97">
        <v>1.1396957316347092</v>
      </c>
      <c r="J4388" s="90" t="s">
        <v>8678</v>
      </c>
      <c r="K4388" s="95">
        <v>0.46021619400000002</v>
      </c>
      <c r="L4388" s="110">
        <v>90.468811035156023</v>
      </c>
    </row>
    <row r="4389" spans="1:12" ht="15" customHeight="1">
      <c r="A4389" s="90">
        <v>114</v>
      </c>
      <c r="B4389" s="92" t="s">
        <v>4954</v>
      </c>
      <c r="C4389" s="90" t="s">
        <v>82</v>
      </c>
      <c r="D4389" s="90">
        <v>1</v>
      </c>
      <c r="E4389" s="90">
        <v>1</v>
      </c>
      <c r="F4389" s="90" t="s">
        <v>566</v>
      </c>
      <c r="G4389" s="95">
        <v>0.57317868400000005</v>
      </c>
      <c r="H4389" s="97">
        <v>0.66926093983610335</v>
      </c>
      <c r="I4389" s="97">
        <v>0.47709642816389675</v>
      </c>
      <c r="J4389" s="90" t="s">
        <v>8678</v>
      </c>
      <c r="K4389" s="95">
        <v>0.17258806500000001</v>
      </c>
      <c r="L4389" s="110">
        <v>87.472686767578011</v>
      </c>
    </row>
    <row r="4390" spans="1:12" ht="15" customHeight="1">
      <c r="A4390" s="90">
        <v>114</v>
      </c>
      <c r="B4390" s="92" t="s">
        <v>4955</v>
      </c>
      <c r="C4390" s="90" t="s">
        <v>82</v>
      </c>
      <c r="D4390" s="90">
        <v>1</v>
      </c>
      <c r="E4390" s="90">
        <v>1</v>
      </c>
      <c r="F4390" s="90" t="s">
        <v>566</v>
      </c>
      <c r="G4390" s="95">
        <v>0.27925850299999999</v>
      </c>
      <c r="H4390" s="97">
        <v>0.32607075837279964</v>
      </c>
      <c r="I4390" s="97">
        <v>0.23244624762720034</v>
      </c>
      <c r="J4390" s="90" t="s">
        <v>8678</v>
      </c>
      <c r="K4390" s="95">
        <v>9.2385336999999998E-2</v>
      </c>
      <c r="L4390" s="110">
        <v>101.49542236328102</v>
      </c>
    </row>
    <row r="4391" spans="1:12" ht="15" customHeight="1">
      <c r="A4391" s="90">
        <v>114</v>
      </c>
      <c r="B4391" s="92" t="s">
        <v>4956</v>
      </c>
      <c r="C4391" s="90" t="s">
        <v>82</v>
      </c>
      <c r="D4391" s="90">
        <v>1</v>
      </c>
      <c r="E4391" s="90">
        <v>1</v>
      </c>
      <c r="F4391" s="90" t="s">
        <v>566</v>
      </c>
      <c r="G4391" s="95">
        <v>0.32969758799999999</v>
      </c>
      <c r="H4391" s="97">
        <v>0.38496497473827268</v>
      </c>
      <c r="I4391" s="97">
        <v>0.27443020126172729</v>
      </c>
      <c r="J4391" s="90" t="s">
        <v>8678</v>
      </c>
      <c r="K4391" s="95">
        <v>0.103954531</v>
      </c>
      <c r="L4391" s="110">
        <v>86.730072021483977</v>
      </c>
    </row>
    <row r="4392" spans="1:12" ht="15" customHeight="1">
      <c r="A4392" s="90">
        <v>114</v>
      </c>
      <c r="B4392" s="92" t="s">
        <v>4957</v>
      </c>
      <c r="C4392" s="90" t="s">
        <v>82</v>
      </c>
      <c r="D4392" s="90">
        <v>1</v>
      </c>
      <c r="E4392" s="90">
        <v>1</v>
      </c>
      <c r="F4392" s="90" t="s">
        <v>566</v>
      </c>
      <c r="G4392" s="95">
        <v>0.82061528299999997</v>
      </c>
      <c r="H4392" s="97">
        <v>0.95817547106209178</v>
      </c>
      <c r="I4392" s="97">
        <v>0.68305509493790817</v>
      </c>
      <c r="J4392" s="90" t="s">
        <v>8678</v>
      </c>
      <c r="K4392" s="95">
        <v>0.67601692700000005</v>
      </c>
      <c r="L4392" s="110">
        <v>90.152191162108977</v>
      </c>
    </row>
    <row r="4393" spans="1:12" ht="15" customHeight="1">
      <c r="A4393" s="90">
        <v>114</v>
      </c>
      <c r="B4393" s="92" t="s">
        <v>4958</v>
      </c>
      <c r="C4393" s="90" t="s">
        <v>82</v>
      </c>
      <c r="D4393" s="90">
        <v>1</v>
      </c>
      <c r="E4393" s="90">
        <v>1</v>
      </c>
      <c r="F4393" s="90" t="s">
        <v>566</v>
      </c>
      <c r="G4393" s="95">
        <v>1.8349149300000001</v>
      </c>
      <c r="H4393" s="97">
        <v>2.1425027218407475</v>
      </c>
      <c r="I4393" s="97">
        <v>1.5273271381592526</v>
      </c>
      <c r="J4393" s="90" t="s">
        <v>8678</v>
      </c>
      <c r="K4393" s="95">
        <v>0.71423888199999996</v>
      </c>
      <c r="L4393" s="110">
        <v>89.116271972656023</v>
      </c>
    </row>
    <row r="4394" spans="1:12" ht="15" customHeight="1">
      <c r="A4394" s="90">
        <v>114</v>
      </c>
      <c r="B4394" s="92" t="s">
        <v>4959</v>
      </c>
      <c r="C4394" s="90" t="s">
        <v>82</v>
      </c>
      <c r="D4394" s="90">
        <v>1</v>
      </c>
      <c r="E4394" s="90">
        <v>1</v>
      </c>
      <c r="F4394" s="90" t="s">
        <v>566</v>
      </c>
      <c r="G4394" s="95">
        <v>0.38778969699999999</v>
      </c>
      <c r="H4394" s="97">
        <v>0.45279509569650661</v>
      </c>
      <c r="I4394" s="97">
        <v>0.32278429830349337</v>
      </c>
      <c r="J4394" s="90" t="s">
        <v>8678</v>
      </c>
      <c r="K4394" s="95">
        <v>0.28718763600000002</v>
      </c>
      <c r="L4394" s="110">
        <v>78.766387939453011</v>
      </c>
    </row>
    <row r="4395" spans="1:12" ht="15" customHeight="1">
      <c r="A4395" s="90">
        <v>114</v>
      </c>
      <c r="B4395" s="92" t="s">
        <v>4960</v>
      </c>
      <c r="C4395" s="90" t="s">
        <v>82</v>
      </c>
      <c r="D4395" s="90">
        <v>1</v>
      </c>
      <c r="E4395" s="90">
        <v>1</v>
      </c>
      <c r="F4395" s="90" t="s">
        <v>566</v>
      </c>
      <c r="G4395" s="95">
        <v>0.15863967800000001</v>
      </c>
      <c r="H4395" s="97">
        <v>0.18523253386299482</v>
      </c>
      <c r="I4395" s="97">
        <v>0.13204682213700519</v>
      </c>
      <c r="J4395" s="90" t="s">
        <v>8678</v>
      </c>
      <c r="K4395" s="95">
        <v>0.76136076500000005</v>
      </c>
      <c r="L4395" s="110">
        <v>352.96499633789</v>
      </c>
    </row>
    <row r="4396" spans="1:12" ht="15" customHeight="1">
      <c r="A4396" s="90">
        <v>114</v>
      </c>
      <c r="B4396" s="92" t="s">
        <v>4961</v>
      </c>
      <c r="C4396" s="90" t="s">
        <v>82</v>
      </c>
      <c r="D4396" s="90">
        <v>1</v>
      </c>
      <c r="E4396" s="90">
        <v>1</v>
      </c>
      <c r="F4396" s="90" t="s">
        <v>566</v>
      </c>
      <c r="G4396" s="95">
        <v>0.73453373799999999</v>
      </c>
      <c r="H4396" s="97">
        <v>0.85766402966096011</v>
      </c>
      <c r="I4396" s="97">
        <v>0.61140344633903987</v>
      </c>
      <c r="J4396" s="90" t="s">
        <v>8678</v>
      </c>
      <c r="K4396" s="95">
        <v>0.77938896400000002</v>
      </c>
      <c r="L4396" s="110">
        <v>349.09819030761696</v>
      </c>
    </row>
    <row r="4397" spans="1:12" ht="15" customHeight="1">
      <c r="A4397" s="90">
        <v>114</v>
      </c>
      <c r="B4397" s="92" t="s">
        <v>4962</v>
      </c>
      <c r="C4397" s="90" t="s">
        <v>82</v>
      </c>
      <c r="D4397" s="90">
        <v>1</v>
      </c>
      <c r="E4397" s="90">
        <v>1</v>
      </c>
      <c r="F4397" s="90" t="s">
        <v>566</v>
      </c>
      <c r="G4397" s="95">
        <v>0.33504950900000002</v>
      </c>
      <c r="H4397" s="97">
        <v>0.39121404117841369</v>
      </c>
      <c r="I4397" s="97">
        <v>0.27888497682158636</v>
      </c>
      <c r="J4397" s="90" t="s">
        <v>8678</v>
      </c>
      <c r="K4397" s="95">
        <v>0.50454682100000003</v>
      </c>
      <c r="L4397" s="110">
        <v>27.54496765136696</v>
      </c>
    </row>
    <row r="4398" spans="1:12" ht="15" customHeight="1">
      <c r="A4398" s="90">
        <v>114</v>
      </c>
      <c r="B4398" s="92" t="s">
        <v>4963</v>
      </c>
      <c r="C4398" s="90" t="s">
        <v>82</v>
      </c>
      <c r="D4398" s="90">
        <v>1</v>
      </c>
      <c r="E4398" s="90">
        <v>1</v>
      </c>
      <c r="F4398" s="90" t="s">
        <v>566</v>
      </c>
      <c r="G4398" s="95">
        <v>1.014819782</v>
      </c>
      <c r="H4398" s="97">
        <v>1.1849345762927734</v>
      </c>
      <c r="I4398" s="97">
        <v>0.84470498770722657</v>
      </c>
      <c r="J4398" s="90" t="s">
        <v>8678</v>
      </c>
      <c r="K4398" s="95">
        <v>1.0079648489999999</v>
      </c>
      <c r="L4398" s="110">
        <v>345.7197265625</v>
      </c>
    </row>
    <row r="4399" spans="1:12" ht="15" customHeight="1">
      <c r="A4399" s="90">
        <v>114</v>
      </c>
      <c r="B4399" s="92" t="s">
        <v>4964</v>
      </c>
      <c r="C4399" s="90" t="s">
        <v>82</v>
      </c>
      <c r="D4399" s="90">
        <v>1</v>
      </c>
      <c r="E4399" s="90">
        <v>1</v>
      </c>
      <c r="F4399" s="90" t="s">
        <v>566</v>
      </c>
      <c r="G4399" s="95">
        <v>0.96721352800000004</v>
      </c>
      <c r="H4399" s="97">
        <v>1.1293480599349597</v>
      </c>
      <c r="I4399" s="97">
        <v>0.80507899606504052</v>
      </c>
      <c r="J4399" s="90" t="s">
        <v>8678</v>
      </c>
      <c r="K4399" s="95">
        <v>1.1473560330000001</v>
      </c>
      <c r="L4399" s="110">
        <v>318.73512268066401</v>
      </c>
    </row>
    <row r="4400" spans="1:12" ht="15" customHeight="1">
      <c r="A4400" s="90">
        <v>114</v>
      </c>
      <c r="B4400" s="92" t="s">
        <v>4965</v>
      </c>
      <c r="C4400" s="90" t="s">
        <v>82</v>
      </c>
      <c r="D4400" s="90">
        <v>1</v>
      </c>
      <c r="E4400" s="90">
        <v>1</v>
      </c>
      <c r="F4400" s="90" t="s">
        <v>566</v>
      </c>
      <c r="G4400" s="95">
        <v>0.23132662100000001</v>
      </c>
      <c r="H4400" s="97">
        <v>0.27010402881550649</v>
      </c>
      <c r="I4400" s="97">
        <v>0.19254921318449353</v>
      </c>
      <c r="J4400" s="90" t="s">
        <v>8678</v>
      </c>
      <c r="K4400" s="95">
        <v>0.23789623400000001</v>
      </c>
      <c r="L4400" s="110">
        <v>315.05415344238202</v>
      </c>
    </row>
    <row r="4401" spans="1:12" ht="15" customHeight="1">
      <c r="A4401" s="90">
        <v>114</v>
      </c>
      <c r="B4401" s="92" t="s">
        <v>4966</v>
      </c>
      <c r="C4401" s="90" t="s">
        <v>82</v>
      </c>
      <c r="D4401" s="90">
        <v>1</v>
      </c>
      <c r="E4401" s="90">
        <v>1</v>
      </c>
      <c r="F4401" s="90" t="s">
        <v>566</v>
      </c>
      <c r="G4401" s="95">
        <v>0.45373218700000001</v>
      </c>
      <c r="H4401" s="97">
        <v>0.52979156130919658</v>
      </c>
      <c r="I4401" s="97">
        <v>0.37767281269080349</v>
      </c>
      <c r="J4401" s="90" t="s">
        <v>8678</v>
      </c>
      <c r="K4401" s="95">
        <v>1.1080354450000001</v>
      </c>
      <c r="L4401" s="110">
        <v>316.79557800292901</v>
      </c>
    </row>
    <row r="4402" spans="1:12" ht="15" customHeight="1">
      <c r="A4402" s="90">
        <v>114</v>
      </c>
      <c r="B4402" s="92" t="s">
        <v>4967</v>
      </c>
      <c r="C4402" s="90" t="s">
        <v>82</v>
      </c>
      <c r="D4402" s="90">
        <v>1</v>
      </c>
      <c r="E4402" s="90">
        <v>1</v>
      </c>
      <c r="F4402" s="90" t="s">
        <v>566</v>
      </c>
      <c r="G4402" s="95">
        <v>0.148132711</v>
      </c>
      <c r="H4402" s="97">
        <v>0.17296427824648461</v>
      </c>
      <c r="I4402" s="97">
        <v>0.12330114375351539</v>
      </c>
      <c r="J4402" s="90" t="s">
        <v>8678</v>
      </c>
      <c r="K4402" s="95">
        <v>0.349193692</v>
      </c>
      <c r="L4402" s="110">
        <v>317.181396484375</v>
      </c>
    </row>
    <row r="4403" spans="1:12" ht="15" customHeight="1">
      <c r="A4403" s="90">
        <v>114</v>
      </c>
      <c r="B4403" s="92" t="s">
        <v>4968</v>
      </c>
      <c r="C4403" s="90" t="s">
        <v>82</v>
      </c>
      <c r="D4403" s="90">
        <v>1</v>
      </c>
      <c r="E4403" s="90">
        <v>1</v>
      </c>
      <c r="F4403" s="90" t="s">
        <v>566</v>
      </c>
      <c r="G4403" s="95">
        <v>0.84530717</v>
      </c>
      <c r="H4403" s="97">
        <v>0.98700647256518836</v>
      </c>
      <c r="I4403" s="97">
        <v>0.70360786743481163</v>
      </c>
      <c r="J4403" s="90" t="s">
        <v>8678</v>
      </c>
      <c r="K4403" s="95">
        <v>0.23006109899999999</v>
      </c>
      <c r="L4403" s="110">
        <v>336.90124511718699</v>
      </c>
    </row>
    <row r="4404" spans="1:12" ht="15" customHeight="1">
      <c r="A4404" s="90">
        <v>114</v>
      </c>
      <c r="B4404" s="92" t="s">
        <v>4969</v>
      </c>
      <c r="C4404" s="90" t="s">
        <v>82</v>
      </c>
      <c r="D4404" s="90">
        <v>1</v>
      </c>
      <c r="E4404" s="90">
        <v>1</v>
      </c>
      <c r="F4404" s="90" t="s">
        <v>566</v>
      </c>
      <c r="G4404" s="95">
        <v>3.8627850000000001E-3</v>
      </c>
      <c r="H4404" s="97">
        <v>4.5103057591806793E-3</v>
      </c>
      <c r="I4404" s="97">
        <v>3.2152642408193213E-3</v>
      </c>
      <c r="J4404" s="90" t="s">
        <v>8678</v>
      </c>
      <c r="K4404" s="95">
        <v>0.22969716800000001</v>
      </c>
      <c r="L4404" s="110">
        <v>129.44949340820301</v>
      </c>
    </row>
    <row r="4405" spans="1:12" ht="15" customHeight="1">
      <c r="A4405" s="90">
        <v>114</v>
      </c>
      <c r="B4405" s="92" t="s">
        <v>4970</v>
      </c>
      <c r="C4405" s="90" t="s">
        <v>82</v>
      </c>
      <c r="D4405" s="90">
        <v>1</v>
      </c>
      <c r="E4405" s="90">
        <v>1</v>
      </c>
      <c r="F4405" s="90" t="s">
        <v>566</v>
      </c>
      <c r="G4405" s="95">
        <v>1.595133307</v>
      </c>
      <c r="H4405" s="97">
        <v>1.8625263744223459</v>
      </c>
      <c r="I4405" s="97">
        <v>1.3277402395776541</v>
      </c>
      <c r="J4405" s="90" t="s">
        <v>8678</v>
      </c>
      <c r="K4405" s="95">
        <v>0.74477755999999995</v>
      </c>
      <c r="L4405" s="110">
        <v>97.065185546875</v>
      </c>
    </row>
    <row r="4406" spans="1:12" ht="15" customHeight="1">
      <c r="A4406" s="90">
        <v>114</v>
      </c>
      <c r="B4406" s="92" t="s">
        <v>4971</v>
      </c>
      <c r="C4406" s="90" t="s">
        <v>82</v>
      </c>
      <c r="D4406" s="90">
        <v>1</v>
      </c>
      <c r="E4406" s="90">
        <v>1</v>
      </c>
      <c r="F4406" s="90" t="s">
        <v>566</v>
      </c>
      <c r="G4406" s="95">
        <v>1.1311422E-2</v>
      </c>
      <c r="H4406" s="97">
        <v>1.3207561847507182E-2</v>
      </c>
      <c r="I4406" s="97">
        <v>9.4152821524928175E-3</v>
      </c>
      <c r="J4406" s="90" t="s">
        <v>8678</v>
      </c>
      <c r="K4406" s="95">
        <v>0.63502335499999996</v>
      </c>
      <c r="L4406" s="110">
        <v>105.20495605468699</v>
      </c>
    </row>
    <row r="4407" spans="1:12" ht="15" customHeight="1">
      <c r="A4407" s="90">
        <v>114</v>
      </c>
      <c r="B4407" s="92" t="s">
        <v>4972</v>
      </c>
      <c r="C4407" s="90" t="s">
        <v>82</v>
      </c>
      <c r="D4407" s="90">
        <v>1</v>
      </c>
      <c r="E4407" s="90">
        <v>1</v>
      </c>
      <c r="F4407" s="90" t="s">
        <v>566</v>
      </c>
      <c r="G4407" s="95">
        <v>1.911570923</v>
      </c>
      <c r="H4407" s="97">
        <v>2.2320086008124256</v>
      </c>
      <c r="I4407" s="97">
        <v>1.5911332451875744</v>
      </c>
      <c r="J4407" s="90" t="s">
        <v>8678</v>
      </c>
      <c r="K4407" s="95">
        <v>1.4190335270000001</v>
      </c>
      <c r="L4407" s="110">
        <v>91.890563964843011</v>
      </c>
    </row>
    <row r="4408" spans="1:12" ht="15" customHeight="1">
      <c r="A4408" s="90">
        <v>114</v>
      </c>
      <c r="B4408" s="92" t="s">
        <v>4973</v>
      </c>
      <c r="C4408" s="90" t="s">
        <v>82</v>
      </c>
      <c r="D4408" s="90">
        <v>1</v>
      </c>
      <c r="E4408" s="90">
        <v>1</v>
      </c>
      <c r="F4408" s="90" t="s">
        <v>566</v>
      </c>
      <c r="G4408" s="95">
        <v>1.7575455719999999</v>
      </c>
      <c r="H4408" s="97">
        <v>2.0521638961045205</v>
      </c>
      <c r="I4408" s="97">
        <v>1.4629272478954793</v>
      </c>
      <c r="J4408" s="90" t="s">
        <v>8678</v>
      </c>
      <c r="K4408" s="95">
        <v>1.1327446699999999</v>
      </c>
      <c r="L4408" s="110">
        <v>87.979553222656023</v>
      </c>
    </row>
    <row r="4409" spans="1:12" ht="15" customHeight="1">
      <c r="A4409" s="90">
        <v>114</v>
      </c>
      <c r="B4409" s="92" t="s">
        <v>4974</v>
      </c>
      <c r="C4409" s="90" t="s">
        <v>82</v>
      </c>
      <c r="D4409" s="90">
        <v>1</v>
      </c>
      <c r="E4409" s="90">
        <v>1</v>
      </c>
      <c r="F4409" s="90" t="s">
        <v>566</v>
      </c>
      <c r="G4409" s="95">
        <v>2.5507077819999999</v>
      </c>
      <c r="H4409" s="97">
        <v>2.9782843205463352</v>
      </c>
      <c r="I4409" s="97">
        <v>2.1231312434536647</v>
      </c>
      <c r="J4409" s="90" t="s">
        <v>8678</v>
      </c>
      <c r="K4409" s="95">
        <v>1.1803389790000001</v>
      </c>
      <c r="L4409" s="110">
        <v>89.6279296875</v>
      </c>
    </row>
    <row r="4410" spans="1:12" ht="15" customHeight="1">
      <c r="A4410" s="90">
        <v>114</v>
      </c>
      <c r="B4410" s="92" t="s">
        <v>4975</v>
      </c>
      <c r="C4410" s="90" t="s">
        <v>82</v>
      </c>
      <c r="D4410" s="90">
        <v>1</v>
      </c>
      <c r="E4410" s="90">
        <v>1</v>
      </c>
      <c r="F4410" s="90" t="s">
        <v>566</v>
      </c>
      <c r="G4410" s="95">
        <v>3.5679593519999999</v>
      </c>
      <c r="H4410" s="97">
        <v>4.1660583267896509</v>
      </c>
      <c r="I4410" s="97">
        <v>2.9698603772103489</v>
      </c>
      <c r="J4410" s="90" t="s">
        <v>8678</v>
      </c>
      <c r="K4410" s="95">
        <v>1.461207986</v>
      </c>
      <c r="L4410" s="110">
        <v>104.46057128906199</v>
      </c>
    </row>
    <row r="4411" spans="1:12" ht="15" customHeight="1">
      <c r="A4411" s="90">
        <v>114</v>
      </c>
      <c r="B4411" s="92" t="s">
        <v>4976</v>
      </c>
      <c r="C4411" s="90" t="s">
        <v>82</v>
      </c>
      <c r="D4411" s="90">
        <v>1</v>
      </c>
      <c r="E4411" s="90">
        <v>1</v>
      </c>
      <c r="F4411" s="90" t="s">
        <v>566</v>
      </c>
      <c r="G4411" s="95">
        <v>3.8953667969999999</v>
      </c>
      <c r="H4411" s="97">
        <v>4.5483492606060896</v>
      </c>
      <c r="I4411" s="97">
        <v>3.2423843333939102</v>
      </c>
      <c r="J4411" s="90" t="s">
        <v>8678</v>
      </c>
      <c r="K4411" s="95">
        <v>1.3001090289999999</v>
      </c>
      <c r="L4411" s="110">
        <v>81.057098388671022</v>
      </c>
    </row>
    <row r="4412" spans="1:12" ht="15" customHeight="1">
      <c r="A4412" s="90">
        <v>114</v>
      </c>
      <c r="B4412" s="92" t="s">
        <v>4977</v>
      </c>
      <c r="C4412" s="90" t="s">
        <v>82</v>
      </c>
      <c r="D4412" s="90">
        <v>1</v>
      </c>
      <c r="E4412" s="90">
        <v>1</v>
      </c>
      <c r="F4412" s="90" t="s">
        <v>566</v>
      </c>
      <c r="G4412" s="95">
        <v>0.79212231700000002</v>
      </c>
      <c r="H4412" s="97">
        <v>0.92490621361029501</v>
      </c>
      <c r="I4412" s="97">
        <v>0.65933842038970503</v>
      </c>
      <c r="J4412" s="90" t="s">
        <v>8678</v>
      </c>
      <c r="K4412" s="95">
        <v>0.46339666800000001</v>
      </c>
      <c r="L4412" s="110">
        <v>47.379425048828011</v>
      </c>
    </row>
    <row r="4413" spans="1:12" ht="15" customHeight="1">
      <c r="A4413" s="90">
        <v>114</v>
      </c>
      <c r="B4413" s="92" t="s">
        <v>4978</v>
      </c>
      <c r="C4413" s="90" t="s">
        <v>82</v>
      </c>
      <c r="D4413" s="90">
        <v>1</v>
      </c>
      <c r="E4413" s="90">
        <v>1</v>
      </c>
      <c r="F4413" s="90" t="s">
        <v>566</v>
      </c>
      <c r="G4413" s="95">
        <v>1.2952315750000001</v>
      </c>
      <c r="H4413" s="97">
        <v>1.5123519512981338</v>
      </c>
      <c r="I4413" s="97">
        <v>1.0781111987018663</v>
      </c>
      <c r="J4413" s="90" t="s">
        <v>8678</v>
      </c>
      <c r="K4413" s="95">
        <v>0.65278315499999995</v>
      </c>
      <c r="L4413" s="110">
        <v>83.036071777343011</v>
      </c>
    </row>
    <row r="4414" spans="1:12" ht="15" customHeight="1">
      <c r="A4414" s="90">
        <v>114</v>
      </c>
      <c r="B4414" s="92" t="s">
        <v>4979</v>
      </c>
      <c r="C4414" s="90" t="s">
        <v>82</v>
      </c>
      <c r="D4414" s="90">
        <v>1</v>
      </c>
      <c r="E4414" s="90">
        <v>1</v>
      </c>
      <c r="F4414" s="90" t="s">
        <v>566</v>
      </c>
      <c r="G4414" s="95">
        <v>3.045352039</v>
      </c>
      <c r="H4414" s="97">
        <v>3.5558460644934478</v>
      </c>
      <c r="I4414" s="97">
        <v>2.5348580135065522</v>
      </c>
      <c r="J4414" s="90" t="s">
        <v>8678</v>
      </c>
      <c r="K4414" s="95">
        <v>1.2365412710000001</v>
      </c>
      <c r="L4414" s="110">
        <v>94.944213867186988</v>
      </c>
    </row>
    <row r="4415" spans="1:12" ht="15" customHeight="1">
      <c r="A4415" s="90">
        <v>114</v>
      </c>
      <c r="B4415" s="92" t="s">
        <v>4980</v>
      </c>
      <c r="C4415" s="90" t="s">
        <v>82</v>
      </c>
      <c r="D4415" s="90">
        <v>1</v>
      </c>
      <c r="E4415" s="90">
        <v>1</v>
      </c>
      <c r="F4415" s="90" t="s">
        <v>566</v>
      </c>
      <c r="G4415" s="95">
        <v>4.7111131720000001</v>
      </c>
      <c r="H4415" s="97">
        <v>5.5008396459610243</v>
      </c>
      <c r="I4415" s="97">
        <v>3.921386698038976</v>
      </c>
      <c r="J4415" s="90" t="s">
        <v>8678</v>
      </c>
      <c r="K4415" s="95">
        <v>1.432269931</v>
      </c>
      <c r="L4415" s="110">
        <v>95.949768066406023</v>
      </c>
    </row>
    <row r="4416" spans="1:12" ht="15" customHeight="1">
      <c r="A4416" s="90">
        <v>114</v>
      </c>
      <c r="B4416" s="92" t="s">
        <v>4981</v>
      </c>
      <c r="C4416" s="90" t="s">
        <v>82</v>
      </c>
      <c r="D4416" s="90">
        <v>1</v>
      </c>
      <c r="E4416" s="90">
        <v>1</v>
      </c>
      <c r="F4416" s="90" t="s">
        <v>566</v>
      </c>
      <c r="G4416" s="95">
        <v>2.906542355</v>
      </c>
      <c r="H4416" s="97">
        <v>3.3937676373546735</v>
      </c>
      <c r="I4416" s="97">
        <v>2.4193170726453266</v>
      </c>
      <c r="J4416" s="90" t="s">
        <v>8678</v>
      </c>
      <c r="K4416" s="95">
        <v>1.284342766</v>
      </c>
      <c r="L4416" s="110">
        <v>65.186065673828011</v>
      </c>
    </row>
    <row r="4417" spans="1:12" ht="15" customHeight="1">
      <c r="A4417" s="90">
        <v>114</v>
      </c>
      <c r="B4417" s="92" t="s">
        <v>4982</v>
      </c>
      <c r="C4417" s="90" t="s">
        <v>82</v>
      </c>
      <c r="D4417" s="90">
        <v>1</v>
      </c>
      <c r="E4417" s="90">
        <v>1</v>
      </c>
      <c r="F4417" s="90" t="s">
        <v>566</v>
      </c>
      <c r="G4417" s="95">
        <v>1.230684092</v>
      </c>
      <c r="H4417" s="97">
        <v>1.4369843384707262</v>
      </c>
      <c r="I4417" s="97">
        <v>1.0243838455292738</v>
      </c>
      <c r="J4417" s="90" t="s">
        <v>8678</v>
      </c>
      <c r="K4417" s="95">
        <v>0.69857233799999996</v>
      </c>
      <c r="L4417" s="110">
        <v>57.403152465819971</v>
      </c>
    </row>
    <row r="4418" spans="1:12" ht="15" customHeight="1">
      <c r="A4418" s="90">
        <v>114</v>
      </c>
      <c r="B4418" s="92" t="s">
        <v>4983</v>
      </c>
      <c r="C4418" s="90" t="s">
        <v>82</v>
      </c>
      <c r="D4418" s="90">
        <v>1</v>
      </c>
      <c r="E4418" s="90">
        <v>1</v>
      </c>
      <c r="F4418" s="90" t="s">
        <v>566</v>
      </c>
      <c r="G4418" s="95">
        <v>3.8166555450000001</v>
      </c>
      <c r="H4418" s="97">
        <v>4.4564435984457775</v>
      </c>
      <c r="I4418" s="97">
        <v>3.1768674915542228</v>
      </c>
      <c r="J4418" s="90" t="s">
        <v>8678</v>
      </c>
      <c r="K4418" s="95">
        <v>1.020441532</v>
      </c>
      <c r="L4418" s="110">
        <v>66.429901123046022</v>
      </c>
    </row>
    <row r="4419" spans="1:12" ht="15" customHeight="1">
      <c r="A4419" s="90">
        <v>114</v>
      </c>
      <c r="B4419" s="92" t="s">
        <v>4984</v>
      </c>
      <c r="C4419" s="90" t="s">
        <v>82</v>
      </c>
      <c r="D4419" s="90">
        <v>1</v>
      </c>
      <c r="E4419" s="90">
        <v>1</v>
      </c>
      <c r="F4419" s="90" t="s">
        <v>566</v>
      </c>
      <c r="G4419" s="95">
        <v>2.0248419879999999</v>
      </c>
      <c r="H4419" s="97">
        <v>2.3642673563005072</v>
      </c>
      <c r="I4419" s="97">
        <v>1.6854166196994926</v>
      </c>
      <c r="J4419" s="90" t="s">
        <v>8678</v>
      </c>
      <c r="K4419" s="95">
        <v>0.87978184199999998</v>
      </c>
      <c r="L4419" s="110">
        <v>71.509185791015</v>
      </c>
    </row>
    <row r="4420" spans="1:12" ht="15" customHeight="1">
      <c r="A4420" s="90">
        <v>114</v>
      </c>
      <c r="B4420" s="92" t="s">
        <v>4985</v>
      </c>
      <c r="C4420" s="90" t="s">
        <v>82</v>
      </c>
      <c r="D4420" s="90">
        <v>1</v>
      </c>
      <c r="E4420" s="90">
        <v>1</v>
      </c>
      <c r="F4420" s="90" t="s">
        <v>566</v>
      </c>
      <c r="G4420" s="95">
        <v>0.224981669</v>
      </c>
      <c r="H4420" s="97">
        <v>0.26269546904649915</v>
      </c>
      <c r="I4420" s="97">
        <v>0.18726786895350087</v>
      </c>
      <c r="J4420" s="90" t="s">
        <v>8678</v>
      </c>
      <c r="K4420" s="95">
        <v>1.029477596</v>
      </c>
      <c r="L4420" s="110">
        <v>84.881408691406023</v>
      </c>
    </row>
    <row r="4421" spans="1:12" ht="15" customHeight="1">
      <c r="A4421" s="90">
        <v>114</v>
      </c>
      <c r="B4421" s="92" t="s">
        <v>4986</v>
      </c>
      <c r="C4421" s="90" t="s">
        <v>82</v>
      </c>
      <c r="D4421" s="90">
        <v>1</v>
      </c>
      <c r="E4421" s="90">
        <v>1</v>
      </c>
      <c r="F4421" s="90" t="s">
        <v>566</v>
      </c>
      <c r="G4421" s="95">
        <v>0.37941764700000002</v>
      </c>
      <c r="H4421" s="97">
        <v>0.44301963438267516</v>
      </c>
      <c r="I4421" s="97">
        <v>0.31581565961732488</v>
      </c>
      <c r="J4421" s="90" t="s">
        <v>8678</v>
      </c>
      <c r="K4421" s="95">
        <v>0.64270859999999996</v>
      </c>
      <c r="L4421" s="110">
        <v>72.24673461914</v>
      </c>
    </row>
    <row r="4422" spans="1:12" ht="15" customHeight="1">
      <c r="A4422" s="90">
        <v>114</v>
      </c>
      <c r="B4422" s="92" t="s">
        <v>4987</v>
      </c>
      <c r="C4422" s="90" t="s">
        <v>82</v>
      </c>
      <c r="D4422" s="90">
        <v>1</v>
      </c>
      <c r="E4422" s="90">
        <v>1</v>
      </c>
      <c r="F4422" s="90" t="s">
        <v>566</v>
      </c>
      <c r="G4422" s="95">
        <v>0.14013541700000001</v>
      </c>
      <c r="H4422" s="97">
        <v>0.16362639348560326</v>
      </c>
      <c r="I4422" s="97">
        <v>0.11664444051439675</v>
      </c>
      <c r="J4422" s="90" t="s">
        <v>8678</v>
      </c>
      <c r="K4422" s="95">
        <v>1.1989516019999999</v>
      </c>
      <c r="L4422" s="110">
        <v>26.964309692382017</v>
      </c>
    </row>
    <row r="4423" spans="1:12" ht="15" customHeight="1">
      <c r="A4423" s="90">
        <v>114</v>
      </c>
      <c r="B4423" s="92" t="s">
        <v>4988</v>
      </c>
      <c r="C4423" s="90" t="s">
        <v>82</v>
      </c>
      <c r="D4423" s="90">
        <v>1</v>
      </c>
      <c r="E4423" s="90">
        <v>1</v>
      </c>
      <c r="F4423" s="90" t="s">
        <v>566</v>
      </c>
      <c r="G4423" s="95">
        <v>9.8764324000000001E-2</v>
      </c>
      <c r="H4423" s="97">
        <v>0.11532024157150515</v>
      </c>
      <c r="I4423" s="97">
        <v>8.2208406428494848E-2</v>
      </c>
      <c r="J4423" s="90" t="s">
        <v>8678</v>
      </c>
      <c r="K4423" s="95">
        <v>1.3653215169999999</v>
      </c>
      <c r="L4423" s="110">
        <v>2.7603149414060226</v>
      </c>
    </row>
    <row r="4424" spans="1:12" ht="15" customHeight="1">
      <c r="A4424" s="90">
        <v>114</v>
      </c>
      <c r="B4424" s="92" t="s">
        <v>4989</v>
      </c>
      <c r="C4424" s="90" t="s">
        <v>82</v>
      </c>
      <c r="D4424" s="90">
        <v>1</v>
      </c>
      <c r="E4424" s="90">
        <v>1</v>
      </c>
      <c r="F4424" s="90" t="s">
        <v>566</v>
      </c>
      <c r="G4424" s="95">
        <v>0.12945533300000001</v>
      </c>
      <c r="H4424" s="97">
        <v>0.15115600117183653</v>
      </c>
      <c r="I4424" s="97">
        <v>0.10775466482816348</v>
      </c>
      <c r="J4424" s="90" t="s">
        <v>8678</v>
      </c>
      <c r="K4424" s="95">
        <v>1.0954835409999999</v>
      </c>
      <c r="L4424" s="110">
        <v>5.3772583007810226</v>
      </c>
    </row>
    <row r="4425" spans="1:12" ht="15" customHeight="1">
      <c r="A4425" s="90">
        <v>114</v>
      </c>
      <c r="B4425" s="92" t="s">
        <v>4990</v>
      </c>
      <c r="C4425" s="90" t="s">
        <v>82</v>
      </c>
      <c r="D4425" s="90">
        <v>1</v>
      </c>
      <c r="E4425" s="90">
        <v>1</v>
      </c>
      <c r="F4425" s="90" t="s">
        <v>566</v>
      </c>
      <c r="G4425" s="95">
        <v>0.46105912100000002</v>
      </c>
      <c r="H4425" s="97">
        <v>0.53834671325716588</v>
      </c>
      <c r="I4425" s="97">
        <v>0.38377152874283416</v>
      </c>
      <c r="J4425" s="90" t="s">
        <v>8678</v>
      </c>
      <c r="K4425" s="95">
        <v>0.99490594899999996</v>
      </c>
      <c r="L4425" s="110">
        <v>12.552307128906023</v>
      </c>
    </row>
    <row r="4426" spans="1:12" ht="15" customHeight="1">
      <c r="A4426" s="90">
        <v>114</v>
      </c>
      <c r="B4426" s="92" t="s">
        <v>4991</v>
      </c>
      <c r="C4426" s="90" t="s">
        <v>82</v>
      </c>
      <c r="D4426" s="90">
        <v>1</v>
      </c>
      <c r="E4426" s="90">
        <v>1</v>
      </c>
      <c r="F4426" s="90" t="s">
        <v>566</v>
      </c>
      <c r="G4426" s="95">
        <v>0.56201621300000004</v>
      </c>
      <c r="H4426" s="97">
        <v>0.65622729772607469</v>
      </c>
      <c r="I4426" s="97">
        <v>0.46780512827392545</v>
      </c>
      <c r="J4426" s="90" t="s">
        <v>8678</v>
      </c>
      <c r="K4426" s="95">
        <v>0.248153239</v>
      </c>
      <c r="L4426" s="110">
        <v>6.6406860351560226</v>
      </c>
    </row>
    <row r="4427" spans="1:12" ht="15" customHeight="1">
      <c r="A4427" s="90">
        <v>114</v>
      </c>
      <c r="B4427" s="92" t="s">
        <v>4992</v>
      </c>
      <c r="C4427" s="90" t="s">
        <v>82</v>
      </c>
      <c r="D4427" s="90">
        <v>1</v>
      </c>
      <c r="E4427" s="90">
        <v>1</v>
      </c>
      <c r="F4427" s="90" t="s">
        <v>566</v>
      </c>
      <c r="G4427" s="95">
        <v>1.554530185</v>
      </c>
      <c r="H4427" s="97">
        <v>1.8151169289063993</v>
      </c>
      <c r="I4427" s="97">
        <v>1.2939434410936006</v>
      </c>
      <c r="J4427" s="90" t="s">
        <v>8678</v>
      </c>
      <c r="K4427" s="95">
        <v>0.64008098800000002</v>
      </c>
      <c r="L4427" s="110">
        <v>19.492553710936988</v>
      </c>
    </row>
    <row r="4428" spans="1:12" ht="15" customHeight="1">
      <c r="A4428" s="90">
        <v>114</v>
      </c>
      <c r="B4428" s="92" t="s">
        <v>4993</v>
      </c>
      <c r="C4428" s="90" t="s">
        <v>82</v>
      </c>
      <c r="D4428" s="90">
        <v>1</v>
      </c>
      <c r="E4428" s="90">
        <v>1</v>
      </c>
      <c r="F4428" s="90" t="s">
        <v>566</v>
      </c>
      <c r="G4428" s="95">
        <v>1.40017002</v>
      </c>
      <c r="H4428" s="97">
        <v>1.634881285144818</v>
      </c>
      <c r="I4428" s="97">
        <v>1.165458754855182</v>
      </c>
      <c r="J4428" s="90" t="s">
        <v>8678</v>
      </c>
      <c r="K4428" s="95">
        <v>1.1524912119999999</v>
      </c>
      <c r="L4428" s="110">
        <v>0.23533630371002801</v>
      </c>
    </row>
    <row r="4429" spans="1:12" ht="15" customHeight="1">
      <c r="A4429" s="90">
        <v>114</v>
      </c>
      <c r="B4429" s="92" t="s">
        <v>4994</v>
      </c>
      <c r="C4429" s="90" t="s">
        <v>82</v>
      </c>
      <c r="D4429" s="90">
        <v>1</v>
      </c>
      <c r="E4429" s="90">
        <v>1</v>
      </c>
      <c r="F4429" s="90" t="s">
        <v>566</v>
      </c>
      <c r="G4429" s="95">
        <v>0.47134774400000001</v>
      </c>
      <c r="H4429" s="97">
        <v>0.55036002374970916</v>
      </c>
      <c r="I4429" s="97">
        <v>0.39233546425029087</v>
      </c>
      <c r="J4429" s="90" t="s">
        <v>8678</v>
      </c>
      <c r="K4429" s="95">
        <v>0.68217480200000002</v>
      </c>
      <c r="L4429" s="110">
        <v>330.98715209960903</v>
      </c>
    </row>
    <row r="4430" spans="1:12" ht="15" customHeight="1">
      <c r="A4430" s="90">
        <v>114</v>
      </c>
      <c r="B4430" s="92" t="s">
        <v>4995</v>
      </c>
      <c r="C4430" s="90" t="s">
        <v>82</v>
      </c>
      <c r="D4430" s="90">
        <v>1</v>
      </c>
      <c r="E4430" s="90">
        <v>1</v>
      </c>
      <c r="F4430" s="90" t="s">
        <v>566</v>
      </c>
      <c r="G4430" s="95">
        <v>0.79098881200000004</v>
      </c>
      <c r="H4430" s="97">
        <v>0.92358269854808994</v>
      </c>
      <c r="I4430" s="97">
        <v>0.65839492545191014</v>
      </c>
      <c r="J4430" s="90" t="s">
        <v>8678</v>
      </c>
      <c r="K4430" s="95">
        <v>0.13794219499999999</v>
      </c>
      <c r="L4430" s="110">
        <v>346.07199096679597</v>
      </c>
    </row>
    <row r="4431" spans="1:12" ht="15" customHeight="1">
      <c r="A4431" s="90">
        <v>114</v>
      </c>
      <c r="B4431" s="92" t="s">
        <v>4996</v>
      </c>
      <c r="C4431" s="90" t="s">
        <v>82</v>
      </c>
      <c r="D4431" s="90">
        <v>1</v>
      </c>
      <c r="E4431" s="90">
        <v>1</v>
      </c>
      <c r="F4431" s="90" t="s">
        <v>566</v>
      </c>
      <c r="G4431" s="95">
        <v>1.7123999510000001</v>
      </c>
      <c r="H4431" s="97">
        <v>1.9994504900003527</v>
      </c>
      <c r="I4431" s="97">
        <v>1.4253494119996475</v>
      </c>
      <c r="J4431" s="90" t="s">
        <v>8678</v>
      </c>
      <c r="K4431" s="95">
        <v>0.43416521000000002</v>
      </c>
      <c r="L4431" s="110">
        <v>341.05912780761696</v>
      </c>
    </row>
    <row r="4432" spans="1:12" ht="15" customHeight="1">
      <c r="A4432" s="90">
        <v>114</v>
      </c>
      <c r="B4432" s="92" t="s">
        <v>4997</v>
      </c>
      <c r="C4432" s="90" t="s">
        <v>82</v>
      </c>
      <c r="D4432" s="90">
        <v>1</v>
      </c>
      <c r="E4432" s="90">
        <v>1</v>
      </c>
      <c r="F4432" s="90" t="s">
        <v>566</v>
      </c>
      <c r="G4432" s="95">
        <v>2.6954043830000001</v>
      </c>
      <c r="H4432" s="97">
        <v>3.1472364917969147</v>
      </c>
      <c r="I4432" s="97">
        <v>2.2435722742030855</v>
      </c>
      <c r="J4432" s="90" t="s">
        <v>8678</v>
      </c>
      <c r="K4432" s="95">
        <v>0.44678348299999998</v>
      </c>
      <c r="L4432" s="110">
        <v>340.30619812011696</v>
      </c>
    </row>
    <row r="4433" spans="1:12" ht="15" customHeight="1">
      <c r="A4433" s="90">
        <v>114</v>
      </c>
      <c r="B4433" s="92" t="s">
        <v>4998</v>
      </c>
      <c r="C4433" s="90" t="s">
        <v>82</v>
      </c>
      <c r="D4433" s="90">
        <v>1</v>
      </c>
      <c r="E4433" s="90">
        <v>1</v>
      </c>
      <c r="F4433" s="90" t="s">
        <v>566</v>
      </c>
      <c r="G4433" s="95">
        <v>0.88220295500000001</v>
      </c>
      <c r="H4433" s="97">
        <v>1.030087118155091</v>
      </c>
      <c r="I4433" s="97">
        <v>0.734318791844909</v>
      </c>
      <c r="J4433" s="90" t="s">
        <v>8678</v>
      </c>
      <c r="K4433" s="95">
        <v>0.40635895700000002</v>
      </c>
      <c r="L4433" s="110">
        <v>130.70950317382801</v>
      </c>
    </row>
    <row r="4434" spans="1:12" ht="15" customHeight="1">
      <c r="A4434" s="90">
        <v>114</v>
      </c>
      <c r="B4434" s="92" t="s">
        <v>4999</v>
      </c>
      <c r="C4434" s="90" t="s">
        <v>82</v>
      </c>
      <c r="D4434" s="90">
        <v>1</v>
      </c>
      <c r="E4434" s="90">
        <v>1</v>
      </c>
      <c r="F4434" s="90" t="s">
        <v>566</v>
      </c>
      <c r="G4434" s="95">
        <v>0.274052499</v>
      </c>
      <c r="H4434" s="97">
        <v>0.31999206907906014</v>
      </c>
      <c r="I4434" s="97">
        <v>0.2281129289209399</v>
      </c>
      <c r="J4434" s="90" t="s">
        <v>8678</v>
      </c>
      <c r="K4434" s="95">
        <v>7.2751260999999998E-2</v>
      </c>
      <c r="L4434" s="110">
        <v>111.12899780273398</v>
      </c>
    </row>
    <row r="4435" spans="1:12" ht="15" customHeight="1">
      <c r="A4435" s="90">
        <v>114</v>
      </c>
      <c r="B4435" s="92" t="s">
        <v>5000</v>
      </c>
      <c r="C4435" s="90" t="s">
        <v>82</v>
      </c>
      <c r="D4435" s="90">
        <v>1</v>
      </c>
      <c r="E4435" s="90">
        <v>1</v>
      </c>
      <c r="F4435" s="90" t="s">
        <v>566</v>
      </c>
      <c r="G4435" s="95">
        <v>0.35627321899999997</v>
      </c>
      <c r="H4435" s="97">
        <v>0.41599549327688162</v>
      </c>
      <c r="I4435" s="97">
        <v>0.29655094472311833</v>
      </c>
      <c r="J4435" s="90" t="s">
        <v>8678</v>
      </c>
      <c r="K4435" s="95">
        <v>0.25766551500000001</v>
      </c>
      <c r="L4435" s="110">
        <v>131.10345458984301</v>
      </c>
    </row>
    <row r="4436" spans="1:12" ht="15" customHeight="1">
      <c r="A4436" s="90">
        <v>114</v>
      </c>
      <c r="B4436" s="92" t="s">
        <v>5001</v>
      </c>
      <c r="C4436" s="90" t="s">
        <v>82</v>
      </c>
      <c r="D4436" s="90">
        <v>1</v>
      </c>
      <c r="E4436" s="90">
        <v>1</v>
      </c>
      <c r="F4436" s="90" t="s">
        <v>566</v>
      </c>
      <c r="G4436" s="95">
        <v>0.34396725700000003</v>
      </c>
      <c r="H4436" s="97">
        <v>0.40162667614601399</v>
      </c>
      <c r="I4436" s="97">
        <v>0.28630783785398606</v>
      </c>
      <c r="J4436" s="90" t="s">
        <v>8678</v>
      </c>
      <c r="K4436" s="95">
        <v>0.45577389000000001</v>
      </c>
      <c r="L4436" s="110">
        <v>138.983642578125</v>
      </c>
    </row>
    <row r="4437" spans="1:12" ht="15" customHeight="1">
      <c r="A4437" s="90">
        <v>114</v>
      </c>
      <c r="B4437" s="92" t="s">
        <v>5002</v>
      </c>
      <c r="C4437" s="90" t="s">
        <v>82</v>
      </c>
      <c r="D4437" s="90">
        <v>1</v>
      </c>
      <c r="E4437" s="90">
        <v>1</v>
      </c>
      <c r="F4437" s="90" t="s">
        <v>566</v>
      </c>
      <c r="G4437" s="95">
        <v>0.78506193700000004</v>
      </c>
      <c r="H4437" s="97">
        <v>0.91666229825492218</v>
      </c>
      <c r="I4437" s="97">
        <v>0.6534615757450779</v>
      </c>
      <c r="J4437" s="90" t="s">
        <v>8678</v>
      </c>
      <c r="K4437" s="95">
        <v>0.36690545099999999</v>
      </c>
      <c r="L4437" s="110">
        <v>36.918823242186988</v>
      </c>
    </row>
    <row r="4438" spans="1:12" ht="15" customHeight="1">
      <c r="A4438" s="90">
        <v>114</v>
      </c>
      <c r="B4438" s="92" t="s">
        <v>5003</v>
      </c>
      <c r="C4438" s="90" t="s">
        <v>82</v>
      </c>
      <c r="D4438" s="90">
        <v>1</v>
      </c>
      <c r="E4438" s="90">
        <v>1</v>
      </c>
      <c r="F4438" s="90" t="s">
        <v>566</v>
      </c>
      <c r="G4438" s="95">
        <v>1.1298336529999999</v>
      </c>
      <c r="H4438" s="97">
        <v>1.3192282853024553</v>
      </c>
      <c r="I4438" s="97">
        <v>0.9404390206975447</v>
      </c>
      <c r="J4438" s="90" t="s">
        <v>8678</v>
      </c>
      <c r="K4438" s="95">
        <v>0.66930741100000002</v>
      </c>
      <c r="L4438" s="110">
        <v>25.677581787109034</v>
      </c>
    </row>
    <row r="4439" spans="1:12" ht="15" customHeight="1">
      <c r="A4439" s="90">
        <v>114</v>
      </c>
      <c r="B4439" s="92" t="s">
        <v>5004</v>
      </c>
      <c r="C4439" s="90" t="s">
        <v>82</v>
      </c>
      <c r="D4439" s="90">
        <v>1</v>
      </c>
      <c r="E4439" s="90">
        <v>1</v>
      </c>
      <c r="F4439" s="90" t="s">
        <v>566</v>
      </c>
      <c r="G4439" s="95">
        <v>0.88412358999999996</v>
      </c>
      <c r="H4439" s="97">
        <v>1.0323297102490812</v>
      </c>
      <c r="I4439" s="97">
        <v>0.73591746975091876</v>
      </c>
      <c r="J4439" s="90" t="s">
        <v>8678</v>
      </c>
      <c r="K4439" s="95">
        <v>1.021970034</v>
      </c>
      <c r="L4439" s="110">
        <v>4.7064361572259941</v>
      </c>
    </row>
    <row r="4440" spans="1:12" ht="15" customHeight="1">
      <c r="A4440" s="90">
        <v>114</v>
      </c>
      <c r="B4440" s="92" t="s">
        <v>5005</v>
      </c>
      <c r="C4440" s="90" t="s">
        <v>82</v>
      </c>
      <c r="D4440" s="90">
        <v>1</v>
      </c>
      <c r="E4440" s="90">
        <v>1</v>
      </c>
      <c r="F4440" s="90" t="s">
        <v>566</v>
      </c>
      <c r="G4440" s="95">
        <v>2.026310617</v>
      </c>
      <c r="H4440" s="97">
        <v>2.3659821723818579</v>
      </c>
      <c r="I4440" s="97">
        <v>1.6866390616181421</v>
      </c>
      <c r="J4440" s="90" t="s">
        <v>8678</v>
      </c>
      <c r="K4440" s="95">
        <v>0.93312531700000001</v>
      </c>
      <c r="L4440" s="110">
        <v>31.871963500975994</v>
      </c>
    </row>
    <row r="4441" spans="1:12" ht="15" customHeight="1">
      <c r="A4441" s="90">
        <v>114</v>
      </c>
      <c r="B4441" s="92" t="s">
        <v>5006</v>
      </c>
      <c r="C4441" s="90" t="s">
        <v>82</v>
      </c>
      <c r="D4441" s="90">
        <v>1</v>
      </c>
      <c r="E4441" s="90">
        <v>1</v>
      </c>
      <c r="F4441" s="90" t="s">
        <v>566</v>
      </c>
      <c r="G4441" s="95">
        <v>2.832179488</v>
      </c>
      <c r="H4441" s="97">
        <v>3.3069392823467485</v>
      </c>
      <c r="I4441" s="97">
        <v>2.3574196936532514</v>
      </c>
      <c r="J4441" s="90" t="s">
        <v>8678</v>
      </c>
      <c r="K4441" s="95">
        <v>0.93878096300000002</v>
      </c>
      <c r="L4441" s="110">
        <v>45.942108154295966</v>
      </c>
    </row>
    <row r="4442" spans="1:12" ht="15" customHeight="1">
      <c r="A4442" s="90">
        <v>114</v>
      </c>
      <c r="B4442" s="92" t="s">
        <v>5007</v>
      </c>
      <c r="C4442" s="90" t="s">
        <v>82</v>
      </c>
      <c r="D4442" s="90">
        <v>1</v>
      </c>
      <c r="E4442" s="90">
        <v>1</v>
      </c>
      <c r="F4442" s="90" t="s">
        <v>566</v>
      </c>
      <c r="G4442" s="95">
        <v>1.44576266</v>
      </c>
      <c r="H4442" s="97">
        <v>1.6881166442880919</v>
      </c>
      <c r="I4442" s="97">
        <v>1.203408675711908</v>
      </c>
      <c r="J4442" s="90" t="s">
        <v>8678</v>
      </c>
      <c r="K4442" s="95">
        <v>0.70877057300000001</v>
      </c>
      <c r="L4442" s="110">
        <v>63.897857666015</v>
      </c>
    </row>
    <row r="4443" spans="1:12" ht="15" customHeight="1">
      <c r="A4443" s="90">
        <v>114</v>
      </c>
      <c r="B4443" s="92" t="s">
        <v>5008</v>
      </c>
      <c r="C4443" s="90" t="s">
        <v>82</v>
      </c>
      <c r="D4443" s="90">
        <v>1</v>
      </c>
      <c r="E4443" s="90">
        <v>1</v>
      </c>
      <c r="F4443" s="90" t="s">
        <v>566</v>
      </c>
      <c r="G4443" s="95">
        <v>0.435488294</v>
      </c>
      <c r="H4443" s="97">
        <v>0.50848943456184292</v>
      </c>
      <c r="I4443" s="97">
        <v>0.36248715343815702</v>
      </c>
      <c r="J4443" s="90" t="s">
        <v>8678</v>
      </c>
      <c r="K4443" s="95">
        <v>0.21610306200000001</v>
      </c>
      <c r="L4443" s="110">
        <v>87.5107421875</v>
      </c>
    </row>
    <row r="4444" spans="1:12" ht="15" customHeight="1">
      <c r="A4444" s="90">
        <v>114</v>
      </c>
      <c r="B4444" s="92" t="s">
        <v>5009</v>
      </c>
      <c r="C4444" s="90" t="s">
        <v>82</v>
      </c>
      <c r="D4444" s="90">
        <v>1</v>
      </c>
      <c r="E4444" s="90">
        <v>1</v>
      </c>
      <c r="F4444" s="90" t="s">
        <v>566</v>
      </c>
      <c r="G4444" s="95">
        <v>1.1104222370000001</v>
      </c>
      <c r="H4444" s="97">
        <v>1.296562923036978</v>
      </c>
      <c r="I4444" s="97">
        <v>0.92428155096302222</v>
      </c>
      <c r="J4444" s="90" t="s">
        <v>8678</v>
      </c>
      <c r="K4444" s="95">
        <v>1.054235101</v>
      </c>
      <c r="L4444" s="110">
        <v>34.13980102539</v>
      </c>
    </row>
    <row r="4445" spans="1:12" ht="15" customHeight="1">
      <c r="A4445" s="90">
        <v>114</v>
      </c>
      <c r="B4445" s="92" t="s">
        <v>5010</v>
      </c>
      <c r="C4445" s="90" t="s">
        <v>82</v>
      </c>
      <c r="D4445" s="90">
        <v>1</v>
      </c>
      <c r="E4445" s="90">
        <v>1</v>
      </c>
      <c r="F4445" s="90" t="s">
        <v>566</v>
      </c>
      <c r="G4445" s="95">
        <v>1.9633041069999999</v>
      </c>
      <c r="H4445" s="97">
        <v>2.2924138467000308</v>
      </c>
      <c r="I4445" s="97">
        <v>1.6341943672999688</v>
      </c>
      <c r="J4445" s="90" t="s">
        <v>8678</v>
      </c>
      <c r="K4445" s="95">
        <v>1.880787373</v>
      </c>
      <c r="L4445" s="110">
        <v>4.5691375732419601</v>
      </c>
    </row>
    <row r="4446" spans="1:12" ht="15" customHeight="1">
      <c r="A4446" s="90">
        <v>114</v>
      </c>
      <c r="B4446" s="92" t="s">
        <v>5011</v>
      </c>
      <c r="C4446" s="90" t="s">
        <v>82</v>
      </c>
      <c r="D4446" s="90">
        <v>1</v>
      </c>
      <c r="E4446" s="90">
        <v>1</v>
      </c>
      <c r="F4446" s="90" t="s">
        <v>566</v>
      </c>
      <c r="G4446" s="95">
        <v>1.0506512800000001</v>
      </c>
      <c r="H4446" s="97">
        <v>1.2267725278716139</v>
      </c>
      <c r="I4446" s="97">
        <v>0.8745300321283862</v>
      </c>
      <c r="J4446" s="90" t="s">
        <v>8678</v>
      </c>
      <c r="K4446" s="95">
        <v>1.1599603890000001</v>
      </c>
      <c r="L4446" s="110">
        <v>10.49722290039</v>
      </c>
    </row>
    <row r="4447" spans="1:12" ht="15" customHeight="1">
      <c r="A4447" s="90">
        <v>114</v>
      </c>
      <c r="B4447" s="92" t="s">
        <v>5012</v>
      </c>
      <c r="C4447" s="90" t="s">
        <v>82</v>
      </c>
      <c r="D4447" s="90">
        <v>1</v>
      </c>
      <c r="E4447" s="90">
        <v>1</v>
      </c>
      <c r="F4447" s="90" t="s">
        <v>566</v>
      </c>
      <c r="G4447" s="95">
        <v>0.81043477100000005</v>
      </c>
      <c r="H4447" s="97">
        <v>0.94628839427552269</v>
      </c>
      <c r="I4447" s="97">
        <v>0.67458114772447741</v>
      </c>
      <c r="J4447" s="90" t="s">
        <v>8678</v>
      </c>
      <c r="K4447" s="95">
        <v>1.0870844129999999</v>
      </c>
      <c r="L4447" s="110">
        <v>25.172256469725994</v>
      </c>
    </row>
    <row r="4448" spans="1:12" ht="15" customHeight="1">
      <c r="A4448" s="90">
        <v>114</v>
      </c>
      <c r="B4448" s="92" t="s">
        <v>5013</v>
      </c>
      <c r="C4448" s="90" t="s">
        <v>82</v>
      </c>
      <c r="D4448" s="90">
        <v>1</v>
      </c>
      <c r="E4448" s="90">
        <v>1</v>
      </c>
      <c r="F4448" s="90" t="s">
        <v>566</v>
      </c>
      <c r="G4448" s="95">
        <v>1.18564442</v>
      </c>
      <c r="H4448" s="97">
        <v>1.3843946416552917</v>
      </c>
      <c r="I4448" s="97">
        <v>0.98689419834470837</v>
      </c>
      <c r="J4448" s="90" t="s">
        <v>8678</v>
      </c>
      <c r="K4448" s="95">
        <v>0.78234350699999999</v>
      </c>
      <c r="L4448" s="110">
        <v>14.250442504882017</v>
      </c>
    </row>
    <row r="4449" spans="1:12" ht="15" customHeight="1">
      <c r="A4449" s="90">
        <v>114</v>
      </c>
      <c r="B4449" s="92" t="s">
        <v>5014</v>
      </c>
      <c r="C4449" s="90" t="s">
        <v>82</v>
      </c>
      <c r="D4449" s="90">
        <v>1</v>
      </c>
      <c r="E4449" s="90">
        <v>1</v>
      </c>
      <c r="F4449" s="90" t="s">
        <v>566</v>
      </c>
      <c r="G4449" s="95">
        <v>2.2660536599999999</v>
      </c>
      <c r="H4449" s="97">
        <v>2.6459134726137892</v>
      </c>
      <c r="I4449" s="97">
        <v>1.8861938473862108</v>
      </c>
      <c r="J4449" s="90" t="s">
        <v>8678</v>
      </c>
      <c r="K4449" s="95">
        <v>1.3600019219999999</v>
      </c>
      <c r="L4449" s="110">
        <v>12.058944702147983</v>
      </c>
    </row>
    <row r="4450" spans="1:12" ht="15" customHeight="1">
      <c r="A4450" s="90">
        <v>114</v>
      </c>
      <c r="B4450" s="92" t="s">
        <v>5015</v>
      </c>
      <c r="C4450" s="90" t="s">
        <v>82</v>
      </c>
      <c r="D4450" s="90">
        <v>1</v>
      </c>
      <c r="E4450" s="90">
        <v>1</v>
      </c>
      <c r="F4450" s="90" t="s">
        <v>566</v>
      </c>
      <c r="G4450" s="95">
        <v>1.613338827</v>
      </c>
      <c r="H4450" s="97">
        <v>1.8837836956827525</v>
      </c>
      <c r="I4450" s="97">
        <v>1.3428939583172474</v>
      </c>
      <c r="J4450" s="90" t="s">
        <v>8678</v>
      </c>
      <c r="K4450" s="95">
        <v>1.216759205</v>
      </c>
      <c r="L4450" s="110">
        <v>10.11088562011696</v>
      </c>
    </row>
    <row r="4451" spans="1:12" ht="15" customHeight="1">
      <c r="A4451" s="90">
        <v>114</v>
      </c>
      <c r="B4451" s="92" t="s">
        <v>5016</v>
      </c>
      <c r="C4451" s="90" t="s">
        <v>82</v>
      </c>
      <c r="D4451" s="90">
        <v>1</v>
      </c>
      <c r="E4451" s="90">
        <v>1</v>
      </c>
      <c r="F4451" s="90" t="s">
        <v>566</v>
      </c>
      <c r="G4451" s="95">
        <v>2.623099195</v>
      </c>
      <c r="H4451" s="97">
        <v>3.0628107456435454</v>
      </c>
      <c r="I4451" s="97">
        <v>2.1833876443564546</v>
      </c>
      <c r="J4451" s="90" t="s">
        <v>8678</v>
      </c>
      <c r="K4451" s="95">
        <v>0.97648239100000001</v>
      </c>
      <c r="L4451" s="110">
        <v>34.356353759765</v>
      </c>
    </row>
    <row r="4452" spans="1:12" ht="15" customHeight="1">
      <c r="A4452" s="90">
        <v>114</v>
      </c>
      <c r="B4452" s="92" t="s">
        <v>5017</v>
      </c>
      <c r="C4452" s="90" t="s">
        <v>82</v>
      </c>
      <c r="D4452" s="90">
        <v>1</v>
      </c>
      <c r="E4452" s="90">
        <v>1</v>
      </c>
      <c r="F4452" s="90" t="s">
        <v>566</v>
      </c>
      <c r="G4452" s="95">
        <v>1.8820812250000001</v>
      </c>
      <c r="H4452" s="97">
        <v>2.1975755286311114</v>
      </c>
      <c r="I4452" s="97">
        <v>1.5665869213688888</v>
      </c>
      <c r="J4452" s="90" t="s">
        <v>8678</v>
      </c>
      <c r="K4452" s="95">
        <v>1.016553402</v>
      </c>
      <c r="L4452" s="110">
        <v>28.994400024414006</v>
      </c>
    </row>
    <row r="4453" spans="1:12" ht="15" customHeight="1">
      <c r="A4453" s="90">
        <v>114</v>
      </c>
      <c r="B4453" s="92" t="s">
        <v>5018</v>
      </c>
      <c r="C4453" s="90" t="s">
        <v>82</v>
      </c>
      <c r="D4453" s="90">
        <v>1</v>
      </c>
      <c r="E4453" s="90">
        <v>1</v>
      </c>
      <c r="F4453" s="90" t="s">
        <v>566</v>
      </c>
      <c r="G4453" s="95">
        <v>1.4295463740000001</v>
      </c>
      <c r="H4453" s="97">
        <v>1.6691820134095108</v>
      </c>
      <c r="I4453" s="97">
        <v>1.1899107345904893</v>
      </c>
      <c r="J4453" s="90" t="s">
        <v>8678</v>
      </c>
      <c r="K4453" s="95">
        <v>0.74620544899999997</v>
      </c>
      <c r="L4453" s="110">
        <v>20.262939453125</v>
      </c>
    </row>
    <row r="4454" spans="1:12" ht="15" customHeight="1">
      <c r="A4454" s="90">
        <v>114</v>
      </c>
      <c r="B4454" s="92" t="s">
        <v>5019</v>
      </c>
      <c r="C4454" s="90" t="s">
        <v>82</v>
      </c>
      <c r="D4454" s="90">
        <v>1</v>
      </c>
      <c r="E4454" s="90">
        <v>1</v>
      </c>
      <c r="F4454" s="90" t="s">
        <v>566</v>
      </c>
      <c r="G4454" s="95">
        <v>2.7185763679999999</v>
      </c>
      <c r="H4454" s="97">
        <v>3.1742928092976679</v>
      </c>
      <c r="I4454" s="97">
        <v>2.2628599267023319</v>
      </c>
      <c r="J4454" s="90" t="s">
        <v>8678</v>
      </c>
      <c r="K4454" s="95">
        <v>0.79411256299999999</v>
      </c>
      <c r="L4454" s="110">
        <v>22.113296508789006</v>
      </c>
    </row>
    <row r="4455" spans="1:12" ht="15" customHeight="1">
      <c r="A4455" s="90">
        <v>114</v>
      </c>
      <c r="B4455" s="92" t="s">
        <v>5020</v>
      </c>
      <c r="C4455" s="90" t="s">
        <v>82</v>
      </c>
      <c r="D4455" s="90">
        <v>1</v>
      </c>
      <c r="E4455" s="90">
        <v>1</v>
      </c>
      <c r="F4455" s="90" t="s">
        <v>566</v>
      </c>
      <c r="G4455" s="95">
        <v>1.8343987749999999</v>
      </c>
      <c r="H4455" s="97">
        <v>2.1419000434962032</v>
      </c>
      <c r="I4455" s="97">
        <v>1.5268975065037966</v>
      </c>
      <c r="J4455" s="90" t="s">
        <v>8678</v>
      </c>
      <c r="K4455" s="95">
        <v>1.2818604709999999</v>
      </c>
      <c r="L4455" s="110">
        <v>9.6468963623040054</v>
      </c>
    </row>
    <row r="4456" spans="1:12" ht="15" customHeight="1">
      <c r="A4456" s="90">
        <v>114</v>
      </c>
      <c r="B4456" s="92" t="s">
        <v>5021</v>
      </c>
      <c r="C4456" s="90" t="s">
        <v>82</v>
      </c>
      <c r="D4456" s="90">
        <v>1</v>
      </c>
      <c r="E4456" s="90">
        <v>1</v>
      </c>
      <c r="F4456" s="90" t="s">
        <v>566</v>
      </c>
      <c r="G4456" s="95">
        <v>0.49478874</v>
      </c>
      <c r="H4456" s="97">
        <v>0.57773044671131102</v>
      </c>
      <c r="I4456" s="97">
        <v>0.41184703328868899</v>
      </c>
      <c r="J4456" s="90" t="s">
        <v>8678</v>
      </c>
      <c r="K4456" s="95">
        <v>1.674601912</v>
      </c>
      <c r="L4456" s="110">
        <v>353.54731750488202</v>
      </c>
    </row>
    <row r="4457" spans="1:12" ht="15" customHeight="1">
      <c r="A4457" s="90">
        <v>114</v>
      </c>
      <c r="B4457" s="92" t="s">
        <v>5022</v>
      </c>
      <c r="C4457" s="90" t="s">
        <v>82</v>
      </c>
      <c r="D4457" s="90">
        <v>1</v>
      </c>
      <c r="E4457" s="90">
        <v>1</v>
      </c>
      <c r="F4457" s="90" t="s">
        <v>566</v>
      </c>
      <c r="G4457" s="95">
        <v>1.103418287</v>
      </c>
      <c r="H4457" s="97">
        <v>1.2883848970733238</v>
      </c>
      <c r="I4457" s="97">
        <v>0.91845167692667617</v>
      </c>
      <c r="J4457" s="90" t="s">
        <v>8678</v>
      </c>
      <c r="K4457" s="95">
        <v>0.98023176199999995</v>
      </c>
      <c r="L4457" s="110">
        <v>5.7205047607419601</v>
      </c>
    </row>
    <row r="4458" spans="1:12" ht="15" customHeight="1">
      <c r="A4458" s="90">
        <v>114</v>
      </c>
      <c r="B4458" s="92" t="s">
        <v>5023</v>
      </c>
      <c r="C4458" s="90" t="s">
        <v>82</v>
      </c>
      <c r="D4458" s="90">
        <v>1</v>
      </c>
      <c r="E4458" s="90">
        <v>1</v>
      </c>
      <c r="F4458" s="90" t="s">
        <v>566</v>
      </c>
      <c r="G4458" s="95">
        <v>3.133955834</v>
      </c>
      <c r="H4458" s="97">
        <v>3.6593025620395871</v>
      </c>
      <c r="I4458" s="97">
        <v>2.6086091059604128</v>
      </c>
      <c r="J4458" s="90" t="s">
        <v>8678</v>
      </c>
      <c r="K4458" s="95">
        <v>1.108614564</v>
      </c>
      <c r="L4458" s="110">
        <v>32.457000732420966</v>
      </c>
    </row>
    <row r="4459" spans="1:12" ht="15" customHeight="1">
      <c r="A4459" s="90">
        <v>114</v>
      </c>
      <c r="B4459" s="92" t="s">
        <v>5024</v>
      </c>
      <c r="C4459" s="90" t="s">
        <v>82</v>
      </c>
      <c r="D4459" s="90">
        <v>1</v>
      </c>
      <c r="E4459" s="90">
        <v>1</v>
      </c>
      <c r="F4459" s="90" t="s">
        <v>566</v>
      </c>
      <c r="G4459" s="95">
        <v>4.7911906149999997</v>
      </c>
      <c r="H4459" s="97">
        <v>5.5943405144648013</v>
      </c>
      <c r="I4459" s="97">
        <v>3.988040715535198</v>
      </c>
      <c r="J4459" s="90" t="s">
        <v>8678</v>
      </c>
      <c r="K4459" s="95">
        <v>1.1748439070000001</v>
      </c>
      <c r="L4459" s="110">
        <v>42.834747314453011</v>
      </c>
    </row>
    <row r="4460" spans="1:12" ht="15" customHeight="1">
      <c r="A4460" s="90">
        <v>114</v>
      </c>
      <c r="B4460" s="92" t="s">
        <v>5025</v>
      </c>
      <c r="C4460" s="90" t="s">
        <v>82</v>
      </c>
      <c r="D4460" s="90">
        <v>1</v>
      </c>
      <c r="E4460" s="90">
        <v>1</v>
      </c>
      <c r="F4460" s="90" t="s">
        <v>566</v>
      </c>
      <c r="G4460" s="95">
        <v>2.896919155</v>
      </c>
      <c r="H4460" s="97">
        <v>3.382531295083036</v>
      </c>
      <c r="I4460" s="97">
        <v>2.411307014916964</v>
      </c>
      <c r="J4460" s="90" t="s">
        <v>8678</v>
      </c>
      <c r="K4460" s="95">
        <v>0.95760059399999997</v>
      </c>
      <c r="L4460" s="110">
        <v>45.916107177734034</v>
      </c>
    </row>
    <row r="4461" spans="1:12" ht="15" customHeight="1">
      <c r="A4461" s="90">
        <v>114</v>
      </c>
      <c r="B4461" s="92" t="s">
        <v>5026</v>
      </c>
      <c r="C4461" s="90" t="s">
        <v>82</v>
      </c>
      <c r="D4461" s="90">
        <v>1</v>
      </c>
      <c r="E4461" s="90">
        <v>1</v>
      </c>
      <c r="F4461" s="90" t="s">
        <v>566</v>
      </c>
      <c r="G4461" s="95">
        <v>1.947707461</v>
      </c>
      <c r="H4461" s="97">
        <v>2.2742027264130615</v>
      </c>
      <c r="I4461" s="97">
        <v>1.6212121955869387</v>
      </c>
      <c r="J4461" s="90" t="s">
        <v>8678</v>
      </c>
      <c r="K4461" s="95">
        <v>0.616420627</v>
      </c>
      <c r="L4461" s="110">
        <v>35.285842895507017</v>
      </c>
    </row>
    <row r="4462" spans="1:12" ht="15" customHeight="1">
      <c r="A4462" s="90">
        <v>114</v>
      </c>
      <c r="B4462" s="92" t="s">
        <v>5027</v>
      </c>
      <c r="C4462" s="90" t="s">
        <v>82</v>
      </c>
      <c r="D4462" s="90">
        <v>1</v>
      </c>
      <c r="E4462" s="90">
        <v>1</v>
      </c>
      <c r="F4462" s="90" t="s">
        <v>566</v>
      </c>
      <c r="G4462" s="95">
        <v>2.7875754740000001</v>
      </c>
      <c r="H4462" s="97">
        <v>3.2548582731197855</v>
      </c>
      <c r="I4462" s="97">
        <v>2.3202926748802146</v>
      </c>
      <c r="J4462" s="90" t="s">
        <v>8678</v>
      </c>
      <c r="K4462" s="95">
        <v>0.86133301299999998</v>
      </c>
      <c r="L4462" s="110">
        <v>50.391540527343011</v>
      </c>
    </row>
    <row r="4463" spans="1:12" ht="15" customHeight="1">
      <c r="A4463" s="90">
        <v>114</v>
      </c>
      <c r="B4463" s="92" t="s">
        <v>5028</v>
      </c>
      <c r="C4463" s="90" t="s">
        <v>82</v>
      </c>
      <c r="D4463" s="90">
        <v>1</v>
      </c>
      <c r="E4463" s="90">
        <v>1</v>
      </c>
      <c r="F4463" s="90" t="s">
        <v>566</v>
      </c>
      <c r="G4463" s="95">
        <v>1.679068714</v>
      </c>
      <c r="H4463" s="97">
        <v>1.9605319195384407</v>
      </c>
      <c r="I4463" s="97">
        <v>1.3976055084615593</v>
      </c>
      <c r="J4463" s="90" t="s">
        <v>8678</v>
      </c>
      <c r="K4463" s="95">
        <v>0.86416286200000003</v>
      </c>
      <c r="L4463" s="110">
        <v>36.861846923828011</v>
      </c>
    </row>
    <row r="4464" spans="1:12" ht="15" customHeight="1">
      <c r="A4464" s="90">
        <v>114</v>
      </c>
      <c r="B4464" s="92" t="s">
        <v>5029</v>
      </c>
      <c r="C4464" s="90" t="s">
        <v>82</v>
      </c>
      <c r="D4464" s="90">
        <v>1</v>
      </c>
      <c r="E4464" s="90">
        <v>1</v>
      </c>
      <c r="F4464" s="90" t="s">
        <v>566</v>
      </c>
      <c r="G4464" s="95">
        <v>1.6692717930000001</v>
      </c>
      <c r="H4464" s="97">
        <v>1.9490927353206968</v>
      </c>
      <c r="I4464" s="97">
        <v>1.3894508506793033</v>
      </c>
      <c r="J4464" s="90" t="s">
        <v>8678</v>
      </c>
      <c r="K4464" s="95">
        <v>0.35837301599999999</v>
      </c>
      <c r="L4464" s="110">
        <v>46.149002075194971</v>
      </c>
    </row>
    <row r="4465" spans="1:12" ht="15" customHeight="1">
      <c r="A4465" s="90">
        <v>114</v>
      </c>
      <c r="B4465" s="92" t="s">
        <v>5030</v>
      </c>
      <c r="C4465" s="90" t="s">
        <v>82</v>
      </c>
      <c r="D4465" s="90">
        <v>1</v>
      </c>
      <c r="E4465" s="90">
        <v>1</v>
      </c>
      <c r="F4465" s="90" t="s">
        <v>566</v>
      </c>
      <c r="G4465" s="95">
        <v>2.5770631000000002</v>
      </c>
      <c r="H4465" s="97">
        <v>3.009057594896432</v>
      </c>
      <c r="I4465" s="97">
        <v>2.1450686051035683</v>
      </c>
      <c r="J4465" s="90" t="s">
        <v>8678</v>
      </c>
      <c r="K4465" s="95">
        <v>1.0541069510000001</v>
      </c>
      <c r="L4465" s="110">
        <v>51.30322265625</v>
      </c>
    </row>
    <row r="4466" spans="1:12" ht="15" customHeight="1">
      <c r="A4466" s="90">
        <v>114</v>
      </c>
      <c r="B4466" s="92" t="s">
        <v>5031</v>
      </c>
      <c r="C4466" s="90" t="s">
        <v>82</v>
      </c>
      <c r="D4466" s="90">
        <v>1</v>
      </c>
      <c r="E4466" s="90">
        <v>1</v>
      </c>
      <c r="F4466" s="90" t="s">
        <v>566</v>
      </c>
      <c r="G4466" s="95">
        <v>4.0280937019999996</v>
      </c>
      <c r="H4466" s="97">
        <v>4.7033252491790298</v>
      </c>
      <c r="I4466" s="97">
        <v>3.3528621548209694</v>
      </c>
      <c r="J4466" s="90" t="s">
        <v>8678</v>
      </c>
      <c r="K4466" s="95">
        <v>1.2269444469999999</v>
      </c>
      <c r="L4466" s="110">
        <v>46.780151367186988</v>
      </c>
    </row>
    <row r="4467" spans="1:12" ht="15" customHeight="1">
      <c r="A4467" s="90">
        <v>114</v>
      </c>
      <c r="B4467" s="92" t="s">
        <v>5032</v>
      </c>
      <c r="C4467" s="90" t="s">
        <v>82</v>
      </c>
      <c r="D4467" s="90">
        <v>1</v>
      </c>
      <c r="E4467" s="90">
        <v>1</v>
      </c>
      <c r="F4467" s="90" t="s">
        <v>566</v>
      </c>
      <c r="G4467" s="95">
        <v>2.729650372</v>
      </c>
      <c r="H4467" s="97">
        <v>3.1872231546361709</v>
      </c>
      <c r="I4467" s="97">
        <v>2.2720775893638292</v>
      </c>
      <c r="J4467" s="90" t="s">
        <v>8678</v>
      </c>
      <c r="K4467" s="95">
        <v>1.3851206300000001</v>
      </c>
      <c r="L4467" s="110">
        <v>28.871337890625</v>
      </c>
    </row>
    <row r="4468" spans="1:12" ht="15" customHeight="1">
      <c r="A4468" s="90">
        <v>114</v>
      </c>
      <c r="B4468" s="92" t="s">
        <v>5033</v>
      </c>
      <c r="C4468" s="90" t="s">
        <v>82</v>
      </c>
      <c r="D4468" s="90">
        <v>1</v>
      </c>
      <c r="E4468" s="90">
        <v>1</v>
      </c>
      <c r="F4468" s="90" t="s">
        <v>566</v>
      </c>
      <c r="G4468" s="95">
        <v>1.9590278750000001</v>
      </c>
      <c r="H4468" s="97">
        <v>2.2874207875944395</v>
      </c>
      <c r="I4468" s="97">
        <v>1.6306349624055607</v>
      </c>
      <c r="J4468" s="90" t="s">
        <v>8678</v>
      </c>
      <c r="K4468" s="95">
        <v>1.2367856500000001</v>
      </c>
      <c r="L4468" s="110">
        <v>24.248519897460028</v>
      </c>
    </row>
    <row r="4469" spans="1:12" ht="15" customHeight="1">
      <c r="A4469" s="90">
        <v>114</v>
      </c>
      <c r="B4469" s="92" t="s">
        <v>5034</v>
      </c>
      <c r="C4469" s="90" t="s">
        <v>82</v>
      </c>
      <c r="D4469" s="90">
        <v>1</v>
      </c>
      <c r="E4469" s="90">
        <v>1</v>
      </c>
      <c r="F4469" s="90" t="s">
        <v>566</v>
      </c>
      <c r="G4469" s="95">
        <v>2.3802777509999999</v>
      </c>
      <c r="H4469" s="97">
        <v>2.7792850103707387</v>
      </c>
      <c r="I4469" s="97">
        <v>1.9812704916292614</v>
      </c>
      <c r="J4469" s="90" t="s">
        <v>8678</v>
      </c>
      <c r="K4469" s="95">
        <v>0.69971889300000001</v>
      </c>
      <c r="L4469" s="110">
        <v>27.64907836914</v>
      </c>
    </row>
    <row r="4470" spans="1:12" ht="15" customHeight="1">
      <c r="A4470" s="90">
        <v>114</v>
      </c>
      <c r="B4470" s="92" t="s">
        <v>5035</v>
      </c>
      <c r="C4470" s="90" t="s">
        <v>82</v>
      </c>
      <c r="D4470" s="90">
        <v>1</v>
      </c>
      <c r="E4470" s="90">
        <v>1</v>
      </c>
      <c r="F4470" s="90" t="s">
        <v>566</v>
      </c>
      <c r="G4470" s="95">
        <v>2.51185349</v>
      </c>
      <c r="H4470" s="97">
        <v>2.932916862358399</v>
      </c>
      <c r="I4470" s="97">
        <v>2.0907901176416011</v>
      </c>
      <c r="J4470" s="90" t="s">
        <v>8678</v>
      </c>
      <c r="K4470" s="95">
        <v>0.71718227899999998</v>
      </c>
      <c r="L4470" s="110">
        <v>49.155990600585028</v>
      </c>
    </row>
    <row r="4471" spans="1:12" ht="15" customHeight="1">
      <c r="A4471" s="90">
        <v>114</v>
      </c>
      <c r="B4471" s="92" t="s">
        <v>5036</v>
      </c>
      <c r="C4471" s="90" t="s">
        <v>82</v>
      </c>
      <c r="D4471" s="90">
        <v>1</v>
      </c>
      <c r="E4471" s="90">
        <v>1</v>
      </c>
      <c r="F4471" s="90" t="s">
        <v>566</v>
      </c>
      <c r="G4471" s="95">
        <v>1.5761221480000001</v>
      </c>
      <c r="H4471" s="97">
        <v>1.8403283644563759</v>
      </c>
      <c r="I4471" s="97">
        <v>1.3119159315436242</v>
      </c>
      <c r="J4471" s="90" t="s">
        <v>8678</v>
      </c>
      <c r="K4471" s="95">
        <v>1.1227879519999999</v>
      </c>
      <c r="L4471" s="110">
        <v>3.9958038330070167</v>
      </c>
    </row>
    <row r="4472" spans="1:12" ht="15" customHeight="1">
      <c r="A4472" s="90">
        <v>114</v>
      </c>
      <c r="B4472" s="92" t="s">
        <v>5037</v>
      </c>
      <c r="C4472" s="90" t="s">
        <v>82</v>
      </c>
      <c r="D4472" s="90">
        <v>1</v>
      </c>
      <c r="E4472" s="90">
        <v>1</v>
      </c>
      <c r="F4472" s="90" t="s">
        <v>566</v>
      </c>
      <c r="G4472" s="95">
        <v>0.78789147699999995</v>
      </c>
      <c r="H4472" s="97">
        <v>0.9199661555904538</v>
      </c>
      <c r="I4472" s="97">
        <v>0.6558167984095461</v>
      </c>
      <c r="J4472" s="90" t="s">
        <v>8678</v>
      </c>
      <c r="K4472" s="95">
        <v>0.45775848600000002</v>
      </c>
      <c r="L4472" s="110">
        <v>3.8915710449209655</v>
      </c>
    </row>
    <row r="4473" spans="1:12" ht="15" customHeight="1">
      <c r="A4473" s="90">
        <v>114</v>
      </c>
      <c r="B4473" s="92" t="s">
        <v>5038</v>
      </c>
      <c r="C4473" s="90" t="s">
        <v>82</v>
      </c>
      <c r="D4473" s="90">
        <v>1</v>
      </c>
      <c r="E4473" s="90">
        <v>1</v>
      </c>
      <c r="F4473" s="90" t="s">
        <v>566</v>
      </c>
      <c r="G4473" s="95">
        <v>0.53803142299999995</v>
      </c>
      <c r="H4473" s="97">
        <v>0.62822192427926371</v>
      </c>
      <c r="I4473" s="97">
        <v>0.4478409217207362</v>
      </c>
      <c r="J4473" s="90" t="s">
        <v>8678</v>
      </c>
      <c r="K4473" s="95">
        <v>0.39893525800000001</v>
      </c>
      <c r="L4473" s="110">
        <v>355.71537780761696</v>
      </c>
    </row>
    <row r="4474" spans="1:12" ht="15" customHeight="1">
      <c r="A4474" s="90">
        <v>114</v>
      </c>
      <c r="B4474" s="92" t="s">
        <v>5039</v>
      </c>
      <c r="C4474" s="90" t="s">
        <v>82</v>
      </c>
      <c r="D4474" s="90">
        <v>1</v>
      </c>
      <c r="E4474" s="90">
        <v>1</v>
      </c>
      <c r="F4474" s="90" t="s">
        <v>566</v>
      </c>
      <c r="H4474" s="97">
        <v>0</v>
      </c>
      <c r="I4474" s="97">
        <v>0</v>
      </c>
      <c r="J4474" s="90" t="s">
        <v>8678</v>
      </c>
      <c r="K4474" s="95">
        <v>0</v>
      </c>
      <c r="L4474" s="110">
        <v>162</v>
      </c>
    </row>
    <row r="4475" spans="1:12" ht="15" customHeight="1">
      <c r="A4475" s="90">
        <v>114</v>
      </c>
      <c r="B4475" s="92" t="s">
        <v>5040</v>
      </c>
      <c r="C4475" s="90" t="s">
        <v>82</v>
      </c>
      <c r="D4475" s="90">
        <v>1</v>
      </c>
      <c r="E4475" s="90">
        <v>1</v>
      </c>
      <c r="F4475" s="90" t="s">
        <v>566</v>
      </c>
      <c r="H4475" s="97">
        <v>0</v>
      </c>
      <c r="I4475" s="97">
        <v>0</v>
      </c>
      <c r="J4475" s="90" t="s">
        <v>8678</v>
      </c>
      <c r="K4475" s="95">
        <v>0</v>
      </c>
      <c r="L4475" s="110">
        <v>162</v>
      </c>
    </row>
    <row r="4476" spans="1:12" ht="15" customHeight="1">
      <c r="A4476" s="90">
        <v>114</v>
      </c>
      <c r="B4476" s="92" t="s">
        <v>5041</v>
      </c>
      <c r="C4476" s="90" t="s">
        <v>82</v>
      </c>
      <c r="D4476" s="90">
        <v>1</v>
      </c>
      <c r="E4476" s="90">
        <v>1</v>
      </c>
      <c r="F4476" s="90" t="s">
        <v>566</v>
      </c>
      <c r="G4476" s="95">
        <v>0.59963086099999996</v>
      </c>
      <c r="H4476" s="97">
        <v>0.70014730971326877</v>
      </c>
      <c r="I4476" s="97">
        <v>0.49911441228673115</v>
      </c>
      <c r="J4476" s="90" t="s">
        <v>8678</v>
      </c>
      <c r="K4476" s="95">
        <v>4.5161317999999999E-2</v>
      </c>
      <c r="L4476" s="110">
        <v>24.249694824218011</v>
      </c>
    </row>
    <row r="4477" spans="1:12" ht="15" customHeight="1">
      <c r="A4477" s="90">
        <v>114</v>
      </c>
      <c r="B4477" s="92" t="s">
        <v>5042</v>
      </c>
      <c r="C4477" s="90" t="s">
        <v>82</v>
      </c>
      <c r="D4477" s="90">
        <v>1</v>
      </c>
      <c r="E4477" s="90">
        <v>1</v>
      </c>
      <c r="F4477" s="90" t="s">
        <v>566</v>
      </c>
      <c r="G4477" s="95">
        <v>0.19636626800000001</v>
      </c>
      <c r="H4477" s="97">
        <v>0.2292832527487853</v>
      </c>
      <c r="I4477" s="97">
        <v>0.16344928325121472</v>
      </c>
      <c r="J4477" s="90" t="s">
        <v>8678</v>
      </c>
      <c r="K4477" s="95">
        <v>7.9074740000000004E-2</v>
      </c>
      <c r="L4477" s="110">
        <v>352.66873168945301</v>
      </c>
    </row>
    <row r="4478" spans="1:12" ht="15" customHeight="1">
      <c r="A4478" s="90">
        <v>114</v>
      </c>
      <c r="B4478" s="92" t="s">
        <v>5043</v>
      </c>
      <c r="C4478" s="90" t="s">
        <v>82</v>
      </c>
      <c r="D4478" s="90">
        <v>1</v>
      </c>
      <c r="E4478" s="90">
        <v>1</v>
      </c>
      <c r="F4478" s="90" t="s">
        <v>566</v>
      </c>
      <c r="G4478" s="95">
        <v>0</v>
      </c>
      <c r="H4478" s="97">
        <v>0</v>
      </c>
      <c r="I4478" s="97">
        <v>0</v>
      </c>
      <c r="J4478" s="90" t="s">
        <v>8678</v>
      </c>
      <c r="K4478" s="95">
        <v>0.76394253999999995</v>
      </c>
      <c r="L4478" s="110">
        <v>2.82763671875</v>
      </c>
    </row>
    <row r="4479" spans="1:12" ht="15" customHeight="1">
      <c r="A4479" s="90">
        <v>114</v>
      </c>
      <c r="B4479" s="92" t="s">
        <v>5044</v>
      </c>
      <c r="C4479" s="90" t="s">
        <v>82</v>
      </c>
      <c r="D4479" s="90">
        <v>1</v>
      </c>
      <c r="E4479" s="90">
        <v>1</v>
      </c>
      <c r="F4479" s="90" t="s">
        <v>566</v>
      </c>
      <c r="G4479" s="95">
        <v>1.6151665100000001</v>
      </c>
      <c r="H4479" s="97">
        <v>1.8859177541822176</v>
      </c>
      <c r="I4479" s="97">
        <v>1.3444152658177826</v>
      </c>
      <c r="J4479" s="90" t="s">
        <v>8678</v>
      </c>
      <c r="K4479" s="95">
        <v>0.47600036899999998</v>
      </c>
      <c r="L4479" s="110">
        <v>337.01219177246003</v>
      </c>
    </row>
    <row r="4480" spans="1:12" ht="15" customHeight="1">
      <c r="A4480" s="90">
        <v>114</v>
      </c>
      <c r="B4480" s="92" t="s">
        <v>5045</v>
      </c>
      <c r="C4480" s="90" t="s">
        <v>82</v>
      </c>
      <c r="D4480" s="90">
        <v>1</v>
      </c>
      <c r="E4480" s="90">
        <v>1</v>
      </c>
      <c r="F4480" s="90" t="s">
        <v>566</v>
      </c>
      <c r="G4480" s="95">
        <v>1.045210811</v>
      </c>
      <c r="H4480" s="97">
        <v>1.220420070081873</v>
      </c>
      <c r="I4480" s="97">
        <v>0.870001551918127</v>
      </c>
      <c r="J4480" s="90" t="s">
        <v>8678</v>
      </c>
      <c r="K4480" s="95">
        <v>0.37174341100000002</v>
      </c>
      <c r="L4480" s="110">
        <v>353.64796447753901</v>
      </c>
    </row>
    <row r="4481" spans="1:12" ht="15" customHeight="1">
      <c r="A4481" s="90">
        <v>114</v>
      </c>
      <c r="B4481" s="92" t="s">
        <v>5046</v>
      </c>
      <c r="C4481" s="90" t="s">
        <v>82</v>
      </c>
      <c r="D4481" s="90">
        <v>1</v>
      </c>
      <c r="E4481" s="90">
        <v>1</v>
      </c>
      <c r="F4481" s="90" t="s">
        <v>566</v>
      </c>
      <c r="G4481" s="95">
        <v>1.524988365</v>
      </c>
      <c r="H4481" s="97">
        <v>1.7806229974857588</v>
      </c>
      <c r="I4481" s="97">
        <v>1.2693537325142412</v>
      </c>
      <c r="J4481" s="90" t="s">
        <v>8678</v>
      </c>
      <c r="K4481" s="95">
        <v>0.31372636599999998</v>
      </c>
      <c r="L4481" s="110">
        <v>18.114334106444971</v>
      </c>
    </row>
    <row r="4482" spans="1:12" ht="15" customHeight="1">
      <c r="A4482" s="90">
        <v>114</v>
      </c>
      <c r="B4482" s="92" t="s">
        <v>5047</v>
      </c>
      <c r="C4482" s="90" t="s">
        <v>82</v>
      </c>
      <c r="D4482" s="90">
        <v>1</v>
      </c>
      <c r="E4482" s="90">
        <v>1</v>
      </c>
      <c r="F4482" s="90" t="s">
        <v>566</v>
      </c>
      <c r="G4482" s="95">
        <v>1.67382798</v>
      </c>
      <c r="H4482" s="97">
        <v>1.9544126784358338</v>
      </c>
      <c r="I4482" s="97">
        <v>1.3932432815641662</v>
      </c>
      <c r="J4482" s="90" t="s">
        <v>8678</v>
      </c>
      <c r="K4482" s="95">
        <v>0.44481041999999998</v>
      </c>
      <c r="L4482" s="110">
        <v>23.518798828125</v>
      </c>
    </row>
    <row r="4483" spans="1:12" ht="15" customHeight="1">
      <c r="A4483" s="90">
        <v>114</v>
      </c>
      <c r="B4483" s="92" t="s">
        <v>5048</v>
      </c>
      <c r="C4483" s="90" t="s">
        <v>82</v>
      </c>
      <c r="D4483" s="90">
        <v>1</v>
      </c>
      <c r="E4483" s="90">
        <v>1</v>
      </c>
      <c r="F4483" s="90" t="s">
        <v>566</v>
      </c>
      <c r="G4483" s="95">
        <v>1.441050124</v>
      </c>
      <c r="H4483" s="97">
        <v>1.6826141433046962</v>
      </c>
      <c r="I4483" s="97">
        <v>1.1994861046953038</v>
      </c>
      <c r="J4483" s="90" t="s">
        <v>8678</v>
      </c>
      <c r="K4483" s="95">
        <v>0.94273155900000005</v>
      </c>
      <c r="L4483" s="110">
        <v>4.0281677246090339</v>
      </c>
    </row>
    <row r="4484" spans="1:12" ht="15" customHeight="1">
      <c r="A4484" s="90">
        <v>114</v>
      </c>
      <c r="B4484" s="92" t="s">
        <v>5049</v>
      </c>
      <c r="C4484" s="90" t="s">
        <v>82</v>
      </c>
      <c r="D4484" s="90">
        <v>1</v>
      </c>
      <c r="E4484" s="90">
        <v>1</v>
      </c>
      <c r="F4484" s="90" t="s">
        <v>566</v>
      </c>
      <c r="G4484" s="95">
        <v>9.7527176079999993</v>
      </c>
      <c r="H4484" s="97">
        <v>11.387570987001661</v>
      </c>
      <c r="I4484" s="97">
        <v>8.1178642289983376</v>
      </c>
      <c r="J4484" s="90" t="s">
        <v>8678</v>
      </c>
      <c r="K4484" s="95">
        <v>0.92625695500000005</v>
      </c>
      <c r="L4484" s="110">
        <v>339.30915832519497</v>
      </c>
    </row>
    <row r="4485" spans="1:12" ht="15" customHeight="1">
      <c r="A4485" s="90">
        <v>114</v>
      </c>
      <c r="B4485" s="92" t="s">
        <v>5050</v>
      </c>
      <c r="C4485" s="90" t="s">
        <v>82</v>
      </c>
      <c r="D4485" s="90">
        <v>1</v>
      </c>
      <c r="E4485" s="90">
        <v>1</v>
      </c>
      <c r="F4485" s="90" t="s">
        <v>566</v>
      </c>
      <c r="G4485" s="95">
        <v>3.7873935479999998</v>
      </c>
      <c r="H4485" s="97">
        <v>4.4222763969074501</v>
      </c>
      <c r="I4485" s="97">
        <v>3.1525106990925496</v>
      </c>
      <c r="J4485" s="90" t="s">
        <v>8678</v>
      </c>
      <c r="K4485" s="95">
        <v>0.72877270000000005</v>
      </c>
      <c r="L4485" s="110">
        <v>339.66497802734301</v>
      </c>
    </row>
    <row r="4486" spans="1:12" ht="15" customHeight="1">
      <c r="A4486" s="90">
        <v>114</v>
      </c>
      <c r="B4486" s="92" t="s">
        <v>5051</v>
      </c>
      <c r="C4486" s="90" t="s">
        <v>82</v>
      </c>
      <c r="D4486" s="90">
        <v>1</v>
      </c>
      <c r="E4486" s="90">
        <v>1</v>
      </c>
      <c r="F4486" s="90" t="s">
        <v>566</v>
      </c>
      <c r="G4486" s="95">
        <v>1.4083543409999999</v>
      </c>
      <c r="H4486" s="97">
        <v>1.6444375483438527</v>
      </c>
      <c r="I4486" s="97">
        <v>1.1722711336561471</v>
      </c>
      <c r="J4486" s="90" t="s">
        <v>8678</v>
      </c>
      <c r="K4486" s="95">
        <v>0.79692190900000004</v>
      </c>
      <c r="L4486" s="110">
        <v>1.1082458496090339</v>
      </c>
    </row>
    <row r="4487" spans="1:12" ht="15" customHeight="1">
      <c r="A4487" s="90">
        <v>114</v>
      </c>
      <c r="B4487" s="92" t="s">
        <v>5052</v>
      </c>
      <c r="C4487" s="90" t="s">
        <v>82</v>
      </c>
      <c r="D4487" s="90">
        <v>1</v>
      </c>
      <c r="E4487" s="90">
        <v>1</v>
      </c>
      <c r="F4487" s="90" t="s">
        <v>566</v>
      </c>
      <c r="G4487" s="95">
        <v>4.3913786029999997</v>
      </c>
      <c r="H4487" s="97">
        <v>5.1275077965389482</v>
      </c>
      <c r="I4487" s="97">
        <v>3.6552494094610508</v>
      </c>
      <c r="J4487" s="90" t="s">
        <v>8678</v>
      </c>
      <c r="K4487" s="95">
        <v>0.79841911799999998</v>
      </c>
      <c r="L4487" s="110">
        <v>343.32531738281199</v>
      </c>
    </row>
    <row r="4488" spans="1:12" ht="15" customHeight="1">
      <c r="A4488" s="90">
        <v>114</v>
      </c>
      <c r="B4488" s="92" t="s">
        <v>5053</v>
      </c>
      <c r="C4488" s="90" t="s">
        <v>82</v>
      </c>
      <c r="D4488" s="90">
        <v>1</v>
      </c>
      <c r="E4488" s="90">
        <v>1</v>
      </c>
      <c r="F4488" s="90" t="s">
        <v>566</v>
      </c>
      <c r="G4488" s="95">
        <v>0.33627849300000001</v>
      </c>
      <c r="H4488" s="97">
        <v>0.39264904043753396</v>
      </c>
      <c r="I4488" s="97">
        <v>0.27990794556246607</v>
      </c>
      <c r="J4488" s="90" t="s">
        <v>8678</v>
      </c>
      <c r="K4488" s="95">
        <v>0.16385854799999999</v>
      </c>
      <c r="L4488" s="110">
        <v>320.17994689941401</v>
      </c>
    </row>
    <row r="4489" spans="1:12" ht="15" customHeight="1">
      <c r="A4489" s="90">
        <v>114</v>
      </c>
      <c r="B4489" s="92" t="s">
        <v>5054</v>
      </c>
      <c r="C4489" s="90" t="s">
        <v>82</v>
      </c>
      <c r="D4489" s="90">
        <v>1</v>
      </c>
      <c r="E4489" s="90">
        <v>1</v>
      </c>
      <c r="F4489" s="90" t="s">
        <v>566</v>
      </c>
      <c r="G4489" s="95">
        <v>0.25405045100000001</v>
      </c>
      <c r="H4489" s="97">
        <v>0.2966370668488536</v>
      </c>
      <c r="I4489" s="97">
        <v>0.21146383515114645</v>
      </c>
      <c r="J4489" s="90" t="s">
        <v>8678</v>
      </c>
      <c r="K4489" s="95">
        <v>0.21393667199999999</v>
      </c>
      <c r="L4489" s="110">
        <v>330.412017822265</v>
      </c>
    </row>
    <row r="4490" spans="1:12" ht="15" customHeight="1">
      <c r="A4490" s="90">
        <v>114</v>
      </c>
      <c r="B4490" s="92" t="s">
        <v>5055</v>
      </c>
      <c r="C4490" s="90" t="s">
        <v>82</v>
      </c>
      <c r="D4490" s="90">
        <v>1</v>
      </c>
      <c r="E4490" s="90">
        <v>1</v>
      </c>
      <c r="F4490" s="90" t="s">
        <v>566</v>
      </c>
      <c r="G4490" s="95">
        <v>1.4051551339999999</v>
      </c>
      <c r="H4490" s="97">
        <v>1.6407020565272201</v>
      </c>
      <c r="I4490" s="97">
        <v>1.1696082114727797</v>
      </c>
      <c r="J4490" s="90" t="s">
        <v>8678</v>
      </c>
      <c r="K4490" s="95">
        <v>0.72512191500000001</v>
      </c>
      <c r="L4490" s="110">
        <v>18.598220825194971</v>
      </c>
    </row>
    <row r="4491" spans="1:12" ht="15" customHeight="1">
      <c r="A4491" s="90">
        <v>114</v>
      </c>
      <c r="B4491" s="92" t="s">
        <v>5056</v>
      </c>
      <c r="C4491" s="90" t="s">
        <v>82</v>
      </c>
      <c r="D4491" s="90">
        <v>1</v>
      </c>
      <c r="E4491" s="90">
        <v>1</v>
      </c>
      <c r="F4491" s="90" t="s">
        <v>566</v>
      </c>
      <c r="G4491" s="95">
        <v>1.5531867100000001</v>
      </c>
      <c r="H4491" s="97">
        <v>1.8135482464584207</v>
      </c>
      <c r="I4491" s="97">
        <v>1.2928251735415794</v>
      </c>
      <c r="J4491" s="90" t="s">
        <v>8678</v>
      </c>
      <c r="K4491" s="95">
        <v>0.83807647200000002</v>
      </c>
      <c r="L4491" s="110">
        <v>8.030212402343011</v>
      </c>
    </row>
    <row r="4492" spans="1:12" ht="15" customHeight="1">
      <c r="A4492" s="90">
        <v>114</v>
      </c>
      <c r="B4492" s="92" t="s">
        <v>5057</v>
      </c>
      <c r="C4492" s="90" t="s">
        <v>82</v>
      </c>
      <c r="D4492" s="90">
        <v>1</v>
      </c>
      <c r="E4492" s="90">
        <v>1</v>
      </c>
      <c r="F4492" s="90" t="s">
        <v>566</v>
      </c>
      <c r="G4492" s="95">
        <v>2.214045209</v>
      </c>
      <c r="H4492" s="97">
        <v>2.5851868165686387</v>
      </c>
      <c r="I4492" s="97">
        <v>1.8429036014313611</v>
      </c>
      <c r="J4492" s="90" t="s">
        <v>8678</v>
      </c>
      <c r="K4492" s="95">
        <v>0.40658417299999999</v>
      </c>
      <c r="L4492" s="110">
        <v>30.266937255859034</v>
      </c>
    </row>
    <row r="4493" spans="1:12" ht="15" customHeight="1">
      <c r="A4493" s="90">
        <v>114</v>
      </c>
      <c r="B4493" s="92" t="s">
        <v>5058</v>
      </c>
      <c r="C4493" s="90" t="s">
        <v>82</v>
      </c>
      <c r="D4493" s="90">
        <v>1</v>
      </c>
      <c r="E4493" s="90">
        <v>1</v>
      </c>
      <c r="F4493" s="90" t="s">
        <v>566</v>
      </c>
      <c r="G4493" s="95">
        <v>8.2717610990000008</v>
      </c>
      <c r="H4493" s="97">
        <v>9.6583609295848465</v>
      </c>
      <c r="I4493" s="97">
        <v>6.8851612684151542</v>
      </c>
      <c r="J4493" s="90" t="s">
        <v>8678</v>
      </c>
      <c r="K4493" s="95">
        <v>0.84523266600000002</v>
      </c>
      <c r="L4493" s="110">
        <v>70.347290039061988</v>
      </c>
    </row>
    <row r="4494" spans="1:12" ht="15" customHeight="1">
      <c r="A4494" s="90">
        <v>114</v>
      </c>
      <c r="B4494" s="92" t="s">
        <v>5059</v>
      </c>
      <c r="C4494" s="90" t="s">
        <v>82</v>
      </c>
      <c r="D4494" s="90">
        <v>1</v>
      </c>
      <c r="E4494" s="90">
        <v>1</v>
      </c>
      <c r="F4494" s="90" t="s">
        <v>566</v>
      </c>
      <c r="G4494" s="95">
        <v>8.0818221920000006</v>
      </c>
      <c r="H4494" s="97">
        <v>9.4365824598707455</v>
      </c>
      <c r="I4494" s="97">
        <v>6.7270619241292549</v>
      </c>
      <c r="J4494" s="90" t="s">
        <v>8678</v>
      </c>
      <c r="K4494" s="95">
        <v>1.4635665419999999</v>
      </c>
      <c r="L4494" s="110">
        <v>95.177734375</v>
      </c>
    </row>
    <row r="4495" spans="1:12" ht="15" customHeight="1">
      <c r="A4495" s="90">
        <v>114</v>
      </c>
      <c r="B4495" s="92" t="s">
        <v>5060</v>
      </c>
      <c r="C4495" s="90" t="s">
        <v>82</v>
      </c>
      <c r="D4495" s="90">
        <v>1</v>
      </c>
      <c r="E4495" s="90">
        <v>1</v>
      </c>
      <c r="F4495" s="90" t="s">
        <v>566</v>
      </c>
      <c r="G4495" s="95">
        <v>2.245295939</v>
      </c>
      <c r="H4495" s="97">
        <v>2.6216761235058876</v>
      </c>
      <c r="I4495" s="97">
        <v>1.8689157544941124</v>
      </c>
      <c r="J4495" s="90" t="s">
        <v>8678</v>
      </c>
      <c r="K4495" s="95">
        <v>0.56838524300000004</v>
      </c>
      <c r="L4495" s="110">
        <v>88.710571289061988</v>
      </c>
    </row>
    <row r="4496" spans="1:12" ht="15" customHeight="1">
      <c r="A4496" s="90">
        <v>114</v>
      </c>
      <c r="B4496" s="92" t="s">
        <v>5061</v>
      </c>
      <c r="C4496" s="90" t="s">
        <v>82</v>
      </c>
      <c r="D4496" s="90">
        <v>1</v>
      </c>
      <c r="E4496" s="90">
        <v>1</v>
      </c>
      <c r="F4496" s="90" t="s">
        <v>566</v>
      </c>
      <c r="G4496" s="95">
        <v>1.2351676789999999</v>
      </c>
      <c r="H4496" s="97">
        <v>1.442219511608213</v>
      </c>
      <c r="I4496" s="97">
        <v>1.0281158463917868</v>
      </c>
      <c r="J4496" s="90" t="s">
        <v>8678</v>
      </c>
      <c r="K4496" s="95">
        <v>1.468019366</v>
      </c>
      <c r="L4496" s="110">
        <v>102.24105834960898</v>
      </c>
    </row>
    <row r="4497" spans="1:12" ht="15" customHeight="1">
      <c r="A4497" s="90">
        <v>114</v>
      </c>
      <c r="B4497" s="92" t="s">
        <v>5062</v>
      </c>
      <c r="C4497" s="90" t="s">
        <v>82</v>
      </c>
      <c r="D4497" s="90">
        <v>1</v>
      </c>
      <c r="E4497" s="90">
        <v>1</v>
      </c>
      <c r="F4497" s="90" t="s">
        <v>566</v>
      </c>
      <c r="G4497" s="95">
        <v>7.7383466810000003</v>
      </c>
      <c r="H4497" s="97">
        <v>9.0355299613752749</v>
      </c>
      <c r="I4497" s="97">
        <v>6.4411634006247258</v>
      </c>
      <c r="J4497" s="90" t="s">
        <v>8678</v>
      </c>
      <c r="K4497" s="95">
        <v>2.3341510300000001</v>
      </c>
      <c r="L4497" s="110">
        <v>95.798278808593011</v>
      </c>
    </row>
    <row r="4498" spans="1:12" ht="15" customHeight="1">
      <c r="A4498" s="90">
        <v>114</v>
      </c>
      <c r="B4498" s="92" t="s">
        <v>5063</v>
      </c>
      <c r="C4498" s="90" t="s">
        <v>82</v>
      </c>
      <c r="D4498" s="90">
        <v>1</v>
      </c>
      <c r="E4498" s="90">
        <v>1</v>
      </c>
      <c r="F4498" s="90" t="s">
        <v>566</v>
      </c>
      <c r="G4498" s="95">
        <v>8.816229216</v>
      </c>
      <c r="H4498" s="97">
        <v>10.294098534394681</v>
      </c>
      <c r="I4498" s="97">
        <v>7.3383598976053186</v>
      </c>
      <c r="J4498" s="90" t="s">
        <v>8678</v>
      </c>
      <c r="K4498" s="95">
        <v>2.8493747709999999</v>
      </c>
      <c r="L4498" s="110">
        <v>98.856231689453011</v>
      </c>
    </row>
    <row r="4499" spans="1:12" ht="15" customHeight="1">
      <c r="A4499" s="90">
        <v>114</v>
      </c>
      <c r="B4499" s="92" t="s">
        <v>5064</v>
      </c>
      <c r="C4499" s="90" t="s">
        <v>82</v>
      </c>
      <c r="D4499" s="90">
        <v>1</v>
      </c>
      <c r="E4499" s="90">
        <v>1</v>
      </c>
      <c r="F4499" s="90" t="s">
        <v>566</v>
      </c>
      <c r="G4499" s="95">
        <v>10.006440749999999</v>
      </c>
      <c r="H4499" s="97">
        <v>11.683825877864088</v>
      </c>
      <c r="I4499" s="97">
        <v>8.3290556221359111</v>
      </c>
      <c r="J4499" s="90" t="s">
        <v>8678</v>
      </c>
      <c r="K4499" s="95">
        <v>2.4039356710000002</v>
      </c>
      <c r="L4499" s="110">
        <v>97.670440673828011</v>
      </c>
    </row>
    <row r="4500" spans="1:12" ht="15" customHeight="1">
      <c r="A4500" s="90">
        <v>114</v>
      </c>
      <c r="B4500" s="92" t="s">
        <v>5065</v>
      </c>
      <c r="C4500" s="90" t="s">
        <v>82</v>
      </c>
      <c r="D4500" s="90">
        <v>1</v>
      </c>
      <c r="E4500" s="90">
        <v>1</v>
      </c>
      <c r="F4500" s="90" t="s">
        <v>566</v>
      </c>
      <c r="G4500" s="95">
        <v>9.2487802630000004</v>
      </c>
      <c r="H4500" s="97">
        <v>10.799158349637761</v>
      </c>
      <c r="I4500" s="97">
        <v>7.698402176362241</v>
      </c>
      <c r="J4500" s="90" t="s">
        <v>8678</v>
      </c>
      <c r="K4500" s="95">
        <v>2.03127265</v>
      </c>
      <c r="L4500" s="110">
        <v>100.12753295898398</v>
      </c>
    </row>
    <row r="4501" spans="1:12" ht="15" customHeight="1">
      <c r="A4501" s="90">
        <v>114</v>
      </c>
      <c r="B4501" s="92" t="s">
        <v>5066</v>
      </c>
      <c r="C4501" s="90" t="s">
        <v>82</v>
      </c>
      <c r="D4501" s="90">
        <v>1</v>
      </c>
      <c r="E4501" s="90">
        <v>1</v>
      </c>
      <c r="F4501" s="90" t="s">
        <v>566</v>
      </c>
      <c r="G4501" s="95">
        <v>3.7036370380000001</v>
      </c>
      <c r="H4501" s="97">
        <v>4.3244797373931689</v>
      </c>
      <c r="I4501" s="97">
        <v>3.0827943386068317</v>
      </c>
      <c r="J4501" s="90" t="s">
        <v>8678</v>
      </c>
      <c r="K4501" s="95">
        <v>0.90438669900000002</v>
      </c>
      <c r="L4501" s="110">
        <v>88.236022949218011</v>
      </c>
    </row>
    <row r="4502" spans="1:12" ht="15" customHeight="1">
      <c r="A4502" s="90">
        <v>114</v>
      </c>
      <c r="B4502" s="92" t="s">
        <v>5067</v>
      </c>
      <c r="C4502" s="90" t="s">
        <v>82</v>
      </c>
      <c r="D4502" s="90">
        <v>1</v>
      </c>
      <c r="E4502" s="90">
        <v>1</v>
      </c>
      <c r="F4502" s="90" t="s">
        <v>566</v>
      </c>
      <c r="G4502" s="95">
        <v>2.7397567299999999</v>
      </c>
      <c r="H4502" s="97">
        <v>3.1990236469472215</v>
      </c>
      <c r="I4502" s="97">
        <v>2.2804898130527782</v>
      </c>
      <c r="J4502" s="90" t="s">
        <v>8678</v>
      </c>
      <c r="K4502" s="95">
        <v>0.38368359200000002</v>
      </c>
      <c r="L4502" s="110">
        <v>75.805633544921022</v>
      </c>
    </row>
    <row r="4503" spans="1:12" ht="15" customHeight="1">
      <c r="A4503" s="90">
        <v>114</v>
      </c>
      <c r="B4503" s="92" t="s">
        <v>5068</v>
      </c>
      <c r="C4503" s="90" t="s">
        <v>82</v>
      </c>
      <c r="D4503" s="90">
        <v>1</v>
      </c>
      <c r="E4503" s="90">
        <v>1</v>
      </c>
      <c r="F4503" s="90" t="s">
        <v>566</v>
      </c>
      <c r="G4503" s="95">
        <v>2.858606821</v>
      </c>
      <c r="H4503" s="97">
        <v>3.3377966436106261</v>
      </c>
      <c r="I4503" s="97">
        <v>2.3794169983893738</v>
      </c>
      <c r="J4503" s="90" t="s">
        <v>8678</v>
      </c>
      <c r="K4503" s="95">
        <v>0.88473957800000003</v>
      </c>
      <c r="L4503" s="110">
        <v>97.315643310546022</v>
      </c>
    </row>
    <row r="4504" spans="1:12" ht="15" customHeight="1">
      <c r="A4504" s="90">
        <v>114</v>
      </c>
      <c r="B4504" s="92" t="s">
        <v>5069</v>
      </c>
      <c r="C4504" s="90" t="s">
        <v>82</v>
      </c>
      <c r="D4504" s="90">
        <v>1</v>
      </c>
      <c r="E4504" s="90">
        <v>1</v>
      </c>
      <c r="F4504" s="90" t="s">
        <v>566</v>
      </c>
      <c r="G4504" s="95">
        <v>0</v>
      </c>
      <c r="H4504" s="97">
        <v>0</v>
      </c>
      <c r="I4504" s="97">
        <v>0</v>
      </c>
      <c r="J4504" s="90" t="s">
        <v>8678</v>
      </c>
      <c r="K4504" s="95">
        <v>2.2658574580000002</v>
      </c>
      <c r="L4504" s="110">
        <v>97.72769165039</v>
      </c>
    </row>
    <row r="4505" spans="1:12" ht="15" customHeight="1">
      <c r="A4505" s="90">
        <v>114</v>
      </c>
      <c r="B4505" s="92" t="s">
        <v>5070</v>
      </c>
      <c r="C4505" s="90" t="s">
        <v>82</v>
      </c>
      <c r="D4505" s="90">
        <v>1</v>
      </c>
      <c r="E4505" s="90">
        <v>1</v>
      </c>
      <c r="F4505" s="90" t="s">
        <v>566</v>
      </c>
      <c r="G4505" s="95">
        <v>4.1876905610000001</v>
      </c>
      <c r="H4505" s="97">
        <v>4.8896754168158125</v>
      </c>
      <c r="I4505" s="97">
        <v>3.4857057051841878</v>
      </c>
      <c r="J4505" s="90" t="s">
        <v>8678</v>
      </c>
      <c r="K4505" s="95">
        <v>2.46060276</v>
      </c>
      <c r="L4505" s="110">
        <v>116.397216796875</v>
      </c>
    </row>
    <row r="4506" spans="1:12" ht="15" customHeight="1">
      <c r="A4506" s="90">
        <v>114</v>
      </c>
      <c r="B4506" s="92" t="s">
        <v>5071</v>
      </c>
      <c r="C4506" s="90" t="s">
        <v>82</v>
      </c>
      <c r="D4506" s="90">
        <v>1</v>
      </c>
      <c r="E4506" s="90">
        <v>1</v>
      </c>
      <c r="F4506" s="90" t="s">
        <v>566</v>
      </c>
      <c r="G4506" s="95">
        <v>3.0659691100000002</v>
      </c>
      <c r="H4506" s="97">
        <v>3.5799191863650348</v>
      </c>
      <c r="I4506" s="97">
        <v>2.5520190336349655</v>
      </c>
      <c r="J4506" s="90" t="s">
        <v>8678</v>
      </c>
      <c r="K4506" s="95">
        <v>1.276646495</v>
      </c>
      <c r="L4506" s="110">
        <v>112.79281616210898</v>
      </c>
    </row>
    <row r="4507" spans="1:12" ht="15" customHeight="1">
      <c r="A4507" s="90">
        <v>114</v>
      </c>
      <c r="B4507" s="92" t="s">
        <v>5072</v>
      </c>
      <c r="C4507" s="90" t="s">
        <v>82</v>
      </c>
      <c r="D4507" s="90">
        <v>1</v>
      </c>
      <c r="E4507" s="90">
        <v>1</v>
      </c>
      <c r="F4507" s="90" t="s">
        <v>566</v>
      </c>
      <c r="G4507" s="95">
        <v>2.7828107599999998</v>
      </c>
      <c r="H4507" s="97">
        <v>3.2492948475097529</v>
      </c>
      <c r="I4507" s="97">
        <v>2.3163266724902467</v>
      </c>
      <c r="J4507" s="90" t="s">
        <v>8678</v>
      </c>
      <c r="K4507" s="95">
        <v>0.75851064899999998</v>
      </c>
      <c r="L4507" s="110">
        <v>113.6337890625</v>
      </c>
    </row>
    <row r="4508" spans="1:12" ht="15" customHeight="1">
      <c r="A4508" s="90">
        <v>114</v>
      </c>
      <c r="B4508" s="92" t="s">
        <v>5073</v>
      </c>
      <c r="C4508" s="90" t="s">
        <v>82</v>
      </c>
      <c r="D4508" s="90">
        <v>1</v>
      </c>
      <c r="E4508" s="90">
        <v>1</v>
      </c>
      <c r="F4508" s="90" t="s">
        <v>566</v>
      </c>
      <c r="G4508" s="95">
        <v>4.0973191999999999E-2</v>
      </c>
      <c r="H4508" s="97">
        <v>4.7841550552157497E-2</v>
      </c>
      <c r="I4508" s="97">
        <v>3.41048334478425E-2</v>
      </c>
      <c r="J4508" s="90" t="s">
        <v>8678</v>
      </c>
      <c r="K4508" s="95">
        <v>0.98312878599999998</v>
      </c>
      <c r="L4508" s="110">
        <v>115.60018920898398</v>
      </c>
    </row>
    <row r="4509" spans="1:12" ht="15" customHeight="1">
      <c r="A4509" s="90">
        <v>114</v>
      </c>
      <c r="B4509" s="92" t="s">
        <v>5074</v>
      </c>
      <c r="C4509" s="90" t="s">
        <v>82</v>
      </c>
      <c r="D4509" s="90">
        <v>1</v>
      </c>
      <c r="E4509" s="90">
        <v>1</v>
      </c>
      <c r="F4509" s="90" t="s">
        <v>566</v>
      </c>
      <c r="G4509" s="95">
        <v>3.2067396700000002</v>
      </c>
      <c r="H4509" s="97">
        <v>3.7442871922186063</v>
      </c>
      <c r="I4509" s="97">
        <v>2.669192147781394</v>
      </c>
      <c r="J4509" s="90" t="s">
        <v>8678</v>
      </c>
      <c r="K4509" s="95">
        <v>1.779436469</v>
      </c>
      <c r="L4509" s="110">
        <v>138.00588989257801</v>
      </c>
    </row>
    <row r="4510" spans="1:12" ht="15" customHeight="1">
      <c r="A4510" s="90">
        <v>114</v>
      </c>
      <c r="B4510" s="92" t="s">
        <v>5075</v>
      </c>
      <c r="C4510" s="90" t="s">
        <v>82</v>
      </c>
      <c r="D4510" s="90">
        <v>1</v>
      </c>
      <c r="E4510" s="90">
        <v>1</v>
      </c>
      <c r="F4510" s="90" t="s">
        <v>566</v>
      </c>
      <c r="G4510" s="95">
        <v>3.3941135839999999</v>
      </c>
      <c r="H4510" s="97">
        <v>3.9630706977552657</v>
      </c>
      <c r="I4510" s="97">
        <v>2.825156470244734</v>
      </c>
      <c r="J4510" s="90" t="s">
        <v>8678</v>
      </c>
      <c r="K4510" s="95">
        <v>2.4419963359999999</v>
      </c>
      <c r="L4510" s="110">
        <v>129.92364501953102</v>
      </c>
    </row>
    <row r="4511" spans="1:12" ht="15" customHeight="1">
      <c r="A4511" s="90">
        <v>114</v>
      </c>
      <c r="B4511" s="92" t="s">
        <v>5076</v>
      </c>
      <c r="C4511" s="90" t="s">
        <v>82</v>
      </c>
      <c r="D4511" s="90">
        <v>1</v>
      </c>
      <c r="E4511" s="90">
        <v>1</v>
      </c>
      <c r="F4511" s="90" t="s">
        <v>566</v>
      </c>
      <c r="G4511" s="95">
        <v>2.5871101090000002</v>
      </c>
      <c r="H4511" s="97">
        <v>3.0207887895021996</v>
      </c>
      <c r="I4511" s="97">
        <v>2.1534314284978007</v>
      </c>
      <c r="J4511" s="90" t="s">
        <v>8678</v>
      </c>
      <c r="K4511" s="95">
        <v>1.808887243</v>
      </c>
      <c r="L4511" s="110">
        <v>124.95724487304602</v>
      </c>
    </row>
    <row r="4512" spans="1:12" ht="15" customHeight="1">
      <c r="A4512" s="90">
        <v>114</v>
      </c>
      <c r="B4512" s="92" t="s">
        <v>5077</v>
      </c>
      <c r="C4512" s="90" t="s">
        <v>82</v>
      </c>
      <c r="D4512" s="90">
        <v>1</v>
      </c>
      <c r="E4512" s="90">
        <v>1</v>
      </c>
      <c r="F4512" s="90" t="s">
        <v>566</v>
      </c>
      <c r="G4512" s="95">
        <v>3.9166664619999998</v>
      </c>
      <c r="H4512" s="97">
        <v>4.5732194000826896</v>
      </c>
      <c r="I4512" s="97">
        <v>3.26011352391731</v>
      </c>
      <c r="J4512" s="90" t="s">
        <v>8678</v>
      </c>
      <c r="K4512" s="95">
        <v>1.961045742</v>
      </c>
      <c r="L4512" s="110">
        <v>116.46759033203102</v>
      </c>
    </row>
    <row r="4513" spans="1:12" ht="15" customHeight="1">
      <c r="A4513" s="90">
        <v>114</v>
      </c>
      <c r="B4513" s="92" t="s">
        <v>5078</v>
      </c>
      <c r="C4513" s="90" t="s">
        <v>82</v>
      </c>
      <c r="D4513" s="90">
        <v>1</v>
      </c>
      <c r="E4513" s="90">
        <v>1</v>
      </c>
      <c r="F4513" s="90" t="s">
        <v>566</v>
      </c>
      <c r="G4513" s="95">
        <v>4.3907434900000002</v>
      </c>
      <c r="H4513" s="97">
        <v>5.1267662191998973</v>
      </c>
      <c r="I4513" s="97">
        <v>3.6547207608001036</v>
      </c>
      <c r="J4513" s="90" t="s">
        <v>8678</v>
      </c>
      <c r="K4513" s="95">
        <v>2.024078131</v>
      </c>
      <c r="L4513" s="110">
        <v>113.77728271484301</v>
      </c>
    </row>
    <row r="4514" spans="1:12" ht="15" customHeight="1">
      <c r="A4514" s="90">
        <v>114</v>
      </c>
      <c r="B4514" s="92" t="s">
        <v>5079</v>
      </c>
      <c r="C4514" s="90" t="s">
        <v>82</v>
      </c>
      <c r="D4514" s="90">
        <v>1</v>
      </c>
      <c r="E4514" s="90">
        <v>1</v>
      </c>
      <c r="F4514" s="90" t="s">
        <v>566</v>
      </c>
      <c r="G4514" s="95">
        <v>4.6436694139999997</v>
      </c>
      <c r="H4514" s="97">
        <v>5.4220902539735878</v>
      </c>
      <c r="I4514" s="97">
        <v>3.8652485740264115</v>
      </c>
      <c r="J4514" s="90" t="s">
        <v>8678</v>
      </c>
      <c r="K4514" s="95">
        <v>2.5469145769999999</v>
      </c>
      <c r="L4514" s="110">
        <v>67.883117675781023</v>
      </c>
    </row>
    <row r="4515" spans="1:12" ht="15" customHeight="1">
      <c r="A4515" s="90">
        <v>114</v>
      </c>
      <c r="B4515" s="92" t="s">
        <v>5080</v>
      </c>
      <c r="C4515" s="90" t="s">
        <v>82</v>
      </c>
      <c r="D4515" s="90">
        <v>1</v>
      </c>
      <c r="E4515" s="90">
        <v>1</v>
      </c>
      <c r="F4515" s="90" t="s">
        <v>566</v>
      </c>
      <c r="G4515" s="95">
        <v>5.8745675740000003</v>
      </c>
      <c r="H4515" s="97">
        <v>6.8593245447800664</v>
      </c>
      <c r="I4515" s="97">
        <v>4.8898106032199342</v>
      </c>
      <c r="J4515" s="90" t="s">
        <v>8678</v>
      </c>
      <c r="K4515" s="95">
        <v>2.138586283</v>
      </c>
      <c r="L4515" s="110">
        <v>69.794677734375</v>
      </c>
    </row>
    <row r="4516" spans="1:12" ht="15" customHeight="1">
      <c r="A4516" s="90">
        <v>114</v>
      </c>
      <c r="B4516" s="92" t="s">
        <v>5081</v>
      </c>
      <c r="C4516" s="90" t="s">
        <v>82</v>
      </c>
      <c r="D4516" s="90">
        <v>1</v>
      </c>
      <c r="E4516" s="90">
        <v>1</v>
      </c>
      <c r="F4516" s="90" t="s">
        <v>566</v>
      </c>
      <c r="G4516" s="95">
        <v>3.863568517</v>
      </c>
      <c r="H4516" s="97">
        <v>4.5112206175633007</v>
      </c>
      <c r="I4516" s="97">
        <v>3.2159164164366993</v>
      </c>
      <c r="J4516" s="90" t="s">
        <v>8678</v>
      </c>
      <c r="K4516" s="95">
        <v>1.959440708</v>
      </c>
      <c r="L4516" s="110">
        <v>84.457305908203011</v>
      </c>
    </row>
    <row r="4517" spans="1:12" ht="15" customHeight="1">
      <c r="A4517" s="90">
        <v>114</v>
      </c>
      <c r="B4517" s="92" t="s">
        <v>5082</v>
      </c>
      <c r="C4517" s="90" t="s">
        <v>82</v>
      </c>
      <c r="D4517" s="90">
        <v>1</v>
      </c>
      <c r="E4517" s="90">
        <v>1</v>
      </c>
      <c r="F4517" s="90" t="s">
        <v>566</v>
      </c>
      <c r="G4517" s="95">
        <v>3.4343284189999999</v>
      </c>
      <c r="H4517" s="97">
        <v>4.0100267675093422</v>
      </c>
      <c r="I4517" s="97">
        <v>2.8586300704906575</v>
      </c>
      <c r="J4517" s="90" t="s">
        <v>8678</v>
      </c>
      <c r="K4517" s="95">
        <v>1.6921147110000001</v>
      </c>
      <c r="L4517" s="110">
        <v>97.409393310546022</v>
      </c>
    </row>
    <row r="4518" spans="1:12" ht="15" customHeight="1">
      <c r="A4518" s="90">
        <v>114</v>
      </c>
      <c r="B4518" s="92" t="s">
        <v>5083</v>
      </c>
      <c r="C4518" s="90" t="s">
        <v>82</v>
      </c>
      <c r="D4518" s="90">
        <v>1</v>
      </c>
      <c r="E4518" s="90">
        <v>1</v>
      </c>
      <c r="F4518" s="90" t="s">
        <v>566</v>
      </c>
      <c r="G4518" s="95">
        <v>0.55777342600000002</v>
      </c>
      <c r="H4518" s="97">
        <v>0.65127329002409873</v>
      </c>
      <c r="I4518" s="97">
        <v>0.46427356197590131</v>
      </c>
      <c r="J4518" s="90" t="s">
        <v>8678</v>
      </c>
      <c r="K4518" s="95">
        <v>0.97422951499999999</v>
      </c>
      <c r="L4518" s="110">
        <v>89.285827636718011</v>
      </c>
    </row>
    <row r="4519" spans="1:12" ht="15" customHeight="1">
      <c r="A4519" s="90">
        <v>114</v>
      </c>
      <c r="B4519" s="92" t="s">
        <v>5084</v>
      </c>
      <c r="C4519" s="90" t="s">
        <v>82</v>
      </c>
      <c r="D4519" s="90">
        <v>1</v>
      </c>
      <c r="E4519" s="90">
        <v>1</v>
      </c>
      <c r="F4519" s="90" t="s">
        <v>566</v>
      </c>
      <c r="G4519" s="95">
        <v>5.0539165639999997</v>
      </c>
      <c r="H4519" s="97">
        <v>5.9011073577814521</v>
      </c>
      <c r="I4519" s="97">
        <v>4.2067257702185472</v>
      </c>
      <c r="J4519" s="90" t="s">
        <v>8678</v>
      </c>
      <c r="K4519" s="95">
        <v>1.3224540950000001</v>
      </c>
      <c r="L4519" s="110">
        <v>93.701538085936988</v>
      </c>
    </row>
    <row r="4520" spans="1:12" ht="15" customHeight="1">
      <c r="A4520" s="90">
        <v>114</v>
      </c>
      <c r="B4520" s="92" t="s">
        <v>5085</v>
      </c>
      <c r="C4520" s="90" t="s">
        <v>82</v>
      </c>
      <c r="D4520" s="90">
        <v>1</v>
      </c>
      <c r="E4520" s="90">
        <v>1</v>
      </c>
      <c r="F4520" s="90" t="s">
        <v>566</v>
      </c>
      <c r="G4520" s="95">
        <v>4.7940910609999996</v>
      </c>
      <c r="H4520" s="97">
        <v>5.5977271638118378</v>
      </c>
      <c r="I4520" s="97">
        <v>3.9904549581881614</v>
      </c>
      <c r="J4520" s="90" t="s">
        <v>8678</v>
      </c>
      <c r="K4520" s="95">
        <v>1.34067297</v>
      </c>
      <c r="L4520" s="110">
        <v>96.545745849608977</v>
      </c>
    </row>
    <row r="4521" spans="1:12" ht="15" customHeight="1">
      <c r="A4521" s="90">
        <v>114</v>
      </c>
      <c r="B4521" s="92" t="s">
        <v>5086</v>
      </c>
      <c r="C4521" s="90" t="s">
        <v>82</v>
      </c>
      <c r="D4521" s="90">
        <v>1</v>
      </c>
      <c r="E4521" s="90">
        <v>1</v>
      </c>
      <c r="F4521" s="90" t="s">
        <v>566</v>
      </c>
      <c r="G4521" s="95">
        <v>3.2815759299999998</v>
      </c>
      <c r="H4521" s="97">
        <v>3.8316682953536612</v>
      </c>
      <c r="I4521" s="97">
        <v>2.7314835646463385</v>
      </c>
      <c r="J4521" s="90" t="s">
        <v>8678</v>
      </c>
      <c r="K4521" s="95">
        <v>1.2744102479999999</v>
      </c>
      <c r="L4521" s="110">
        <v>87.47314453125</v>
      </c>
    </row>
    <row r="4522" spans="1:12" ht="15" customHeight="1">
      <c r="A4522" s="90">
        <v>114</v>
      </c>
      <c r="B4522" s="92" t="s">
        <v>5087</v>
      </c>
      <c r="C4522" s="90" t="s">
        <v>82</v>
      </c>
      <c r="D4522" s="90">
        <v>1</v>
      </c>
      <c r="E4522" s="90">
        <v>1</v>
      </c>
      <c r="F4522" s="90" t="s">
        <v>566</v>
      </c>
      <c r="G4522" s="95">
        <v>6.4303764360000004</v>
      </c>
      <c r="H4522" s="97">
        <v>7.5083039498679138</v>
      </c>
      <c r="I4522" s="97">
        <v>5.352448922132087</v>
      </c>
      <c r="J4522" s="90" t="s">
        <v>8678</v>
      </c>
      <c r="K4522" s="95">
        <v>1.4061275719999999</v>
      </c>
      <c r="L4522" s="110">
        <v>79.985382080078011</v>
      </c>
    </row>
    <row r="4523" spans="1:12" ht="15" customHeight="1">
      <c r="A4523" s="90">
        <v>114</v>
      </c>
      <c r="B4523" s="92" t="s">
        <v>5088</v>
      </c>
      <c r="C4523" s="90" t="s">
        <v>82</v>
      </c>
      <c r="D4523" s="90">
        <v>1</v>
      </c>
      <c r="E4523" s="90">
        <v>1</v>
      </c>
      <c r="F4523" s="90" t="s">
        <v>566</v>
      </c>
      <c r="G4523" s="95">
        <v>4.2700354819999999</v>
      </c>
      <c r="H4523" s="97">
        <v>4.9858238618950956</v>
      </c>
      <c r="I4523" s="97">
        <v>3.5542471021049047</v>
      </c>
      <c r="J4523" s="90" t="s">
        <v>8678</v>
      </c>
      <c r="K4523" s="95">
        <v>1.5342721939999999</v>
      </c>
      <c r="L4523" s="110">
        <v>81.414733886718011</v>
      </c>
    </row>
    <row r="4524" spans="1:12" ht="15" customHeight="1">
      <c r="A4524" s="90">
        <v>114</v>
      </c>
      <c r="B4524" s="92" t="s">
        <v>5089</v>
      </c>
      <c r="C4524" s="90" t="s">
        <v>82</v>
      </c>
      <c r="D4524" s="90">
        <v>1</v>
      </c>
      <c r="E4524" s="90">
        <v>1</v>
      </c>
      <c r="F4524" s="90" t="s">
        <v>566</v>
      </c>
      <c r="G4524" s="95">
        <v>1.8599360069999999</v>
      </c>
      <c r="H4524" s="97">
        <v>2.1717180956433286</v>
      </c>
      <c r="I4524" s="97">
        <v>1.5481539183566713</v>
      </c>
      <c r="J4524" s="90" t="s">
        <v>8678</v>
      </c>
      <c r="K4524" s="95">
        <v>1.5805908440000001</v>
      </c>
      <c r="L4524" s="110">
        <v>100.91583251953102</v>
      </c>
    </row>
    <row r="4525" spans="1:12" ht="15" customHeight="1">
      <c r="A4525" s="90">
        <v>114</v>
      </c>
      <c r="B4525" s="92" t="s">
        <v>5090</v>
      </c>
      <c r="C4525" s="90" t="s">
        <v>82</v>
      </c>
      <c r="D4525" s="90">
        <v>1</v>
      </c>
      <c r="E4525" s="90">
        <v>1</v>
      </c>
      <c r="F4525" s="90" t="s">
        <v>566</v>
      </c>
      <c r="G4525" s="95">
        <v>1.4910858789999999</v>
      </c>
      <c r="H4525" s="97">
        <v>1.7410374192419935</v>
      </c>
      <c r="I4525" s="97">
        <v>1.2411343387580063</v>
      </c>
      <c r="J4525" s="90" t="s">
        <v>8678</v>
      </c>
      <c r="K4525" s="95">
        <v>1.0640150310000001</v>
      </c>
      <c r="L4525" s="110">
        <v>114.44274902343699</v>
      </c>
    </row>
    <row r="4526" spans="1:12" ht="15" customHeight="1">
      <c r="A4526" s="90">
        <v>114</v>
      </c>
      <c r="B4526" s="92" t="s">
        <v>5091</v>
      </c>
      <c r="C4526" s="90" t="s">
        <v>82</v>
      </c>
      <c r="D4526" s="90">
        <v>1</v>
      </c>
      <c r="E4526" s="90">
        <v>1</v>
      </c>
      <c r="F4526" s="90" t="s">
        <v>566</v>
      </c>
      <c r="G4526" s="95">
        <v>1.4391998399999999</v>
      </c>
      <c r="H4526" s="97">
        <v>1.6804536951872575</v>
      </c>
      <c r="I4526" s="97">
        <v>1.1979459848127423</v>
      </c>
      <c r="J4526" s="90" t="s">
        <v>8678</v>
      </c>
      <c r="K4526" s="95">
        <v>0.67355304999999999</v>
      </c>
      <c r="L4526" s="110">
        <v>112.24514770507801</v>
      </c>
    </row>
    <row r="4527" spans="1:12" ht="15" customHeight="1">
      <c r="A4527" s="90">
        <v>114</v>
      </c>
      <c r="B4527" s="92" t="s">
        <v>5092</v>
      </c>
      <c r="C4527" s="90" t="s">
        <v>82</v>
      </c>
      <c r="D4527" s="90">
        <v>1</v>
      </c>
      <c r="E4527" s="90">
        <v>1</v>
      </c>
      <c r="F4527" s="90" t="s">
        <v>566</v>
      </c>
      <c r="G4527" s="95">
        <v>0.87956941099999997</v>
      </c>
      <c r="H4527" s="97">
        <v>1.0270121117360809</v>
      </c>
      <c r="I4527" s="97">
        <v>0.73212671026391907</v>
      </c>
      <c r="J4527" s="90" t="s">
        <v>8678</v>
      </c>
      <c r="K4527" s="95">
        <v>0.66618943200000003</v>
      </c>
      <c r="L4527" s="110">
        <v>123.26467895507801</v>
      </c>
    </row>
    <row r="4528" spans="1:12" ht="15" customHeight="1">
      <c r="A4528" s="90">
        <v>114</v>
      </c>
      <c r="B4528" s="92" t="s">
        <v>5093</v>
      </c>
      <c r="C4528" s="90" t="s">
        <v>82</v>
      </c>
      <c r="D4528" s="90">
        <v>1</v>
      </c>
      <c r="E4528" s="90">
        <v>1</v>
      </c>
      <c r="F4528" s="90" t="s">
        <v>566</v>
      </c>
      <c r="G4528" s="95">
        <v>2.0816661509999999</v>
      </c>
      <c r="H4528" s="97">
        <v>2.4306169847782817</v>
      </c>
      <c r="I4528" s="97">
        <v>1.7327153172217178</v>
      </c>
      <c r="J4528" s="90" t="s">
        <v>8678</v>
      </c>
      <c r="K4528" s="95">
        <v>0.80987525000000005</v>
      </c>
      <c r="L4528" s="110">
        <v>94.040710449218011</v>
      </c>
    </row>
    <row r="4529" spans="1:12" ht="15" customHeight="1">
      <c r="A4529" s="90">
        <v>114</v>
      </c>
      <c r="B4529" s="92" t="s">
        <v>5094</v>
      </c>
      <c r="C4529" s="90" t="s">
        <v>82</v>
      </c>
      <c r="D4529" s="90">
        <v>1</v>
      </c>
      <c r="E4529" s="90">
        <v>1</v>
      </c>
      <c r="F4529" s="90" t="s">
        <v>566</v>
      </c>
      <c r="G4529" s="95">
        <v>4.023426282</v>
      </c>
      <c r="H4529" s="97">
        <v>4.6978754270153544</v>
      </c>
      <c r="I4529" s="97">
        <v>3.3489771369846455</v>
      </c>
      <c r="J4529" s="90" t="s">
        <v>8678</v>
      </c>
      <c r="K4529" s="95">
        <v>0.93165659899999997</v>
      </c>
      <c r="L4529" s="110">
        <v>64.800994873046022</v>
      </c>
    </row>
    <row r="4530" spans="1:12" ht="15" customHeight="1">
      <c r="A4530" s="90">
        <v>114</v>
      </c>
      <c r="B4530" s="92" t="s">
        <v>5095</v>
      </c>
      <c r="C4530" s="90" t="s">
        <v>82</v>
      </c>
      <c r="D4530" s="90">
        <v>1</v>
      </c>
      <c r="E4530" s="90">
        <v>1</v>
      </c>
      <c r="F4530" s="90" t="s">
        <v>566</v>
      </c>
      <c r="G4530" s="95">
        <v>1.113500548</v>
      </c>
      <c r="H4530" s="97">
        <v>1.3001572529911041</v>
      </c>
      <c r="I4530" s="97">
        <v>0.92684384300889588</v>
      </c>
      <c r="J4530" s="90" t="s">
        <v>8678</v>
      </c>
      <c r="K4530" s="95">
        <v>0.46370828200000003</v>
      </c>
      <c r="L4530" s="110">
        <v>85.020812988281023</v>
      </c>
    </row>
    <row r="4531" spans="1:12" ht="15" customHeight="1">
      <c r="A4531" s="90">
        <v>114</v>
      </c>
      <c r="B4531" s="92" t="s">
        <v>5096</v>
      </c>
      <c r="C4531" s="90" t="s">
        <v>82</v>
      </c>
      <c r="D4531" s="90">
        <v>1</v>
      </c>
      <c r="E4531" s="90">
        <v>1</v>
      </c>
      <c r="F4531" s="90" t="s">
        <v>566</v>
      </c>
      <c r="G4531" s="95">
        <v>2.9559791</v>
      </c>
      <c r="H4531" s="97">
        <v>3.4514914909185261</v>
      </c>
      <c r="I4531" s="97">
        <v>2.4604667090814738</v>
      </c>
      <c r="J4531" s="90" t="s">
        <v>8678</v>
      </c>
      <c r="K4531" s="95">
        <v>1.726653695</v>
      </c>
      <c r="L4531" s="110">
        <v>86.793426513671022</v>
      </c>
    </row>
    <row r="4532" spans="1:12" ht="15" customHeight="1">
      <c r="A4532" s="90">
        <v>114</v>
      </c>
      <c r="B4532" s="92" t="s">
        <v>5097</v>
      </c>
      <c r="C4532" s="90" t="s">
        <v>82</v>
      </c>
      <c r="D4532" s="90">
        <v>1</v>
      </c>
      <c r="E4532" s="90">
        <v>1</v>
      </c>
      <c r="F4532" s="90" t="s">
        <v>566</v>
      </c>
      <c r="G4532" s="95">
        <v>2.1289094890000002</v>
      </c>
      <c r="H4532" s="97">
        <v>2.4857797493288123</v>
      </c>
      <c r="I4532" s="97">
        <v>1.7720392286711879</v>
      </c>
      <c r="J4532" s="90" t="s">
        <v>8678</v>
      </c>
      <c r="K4532" s="95">
        <v>0.94069898100000005</v>
      </c>
      <c r="L4532" s="110">
        <v>65.058441162108977</v>
      </c>
    </row>
    <row r="4533" spans="1:12" ht="15" customHeight="1">
      <c r="A4533" s="90">
        <v>114</v>
      </c>
      <c r="B4533" s="92" t="s">
        <v>5098</v>
      </c>
      <c r="C4533" s="90" t="s">
        <v>82</v>
      </c>
      <c r="D4533" s="90">
        <v>1</v>
      </c>
      <c r="E4533" s="90">
        <v>1</v>
      </c>
      <c r="F4533" s="90" t="s">
        <v>566</v>
      </c>
      <c r="G4533" s="95">
        <v>1.6555573560000001</v>
      </c>
      <c r="H4533" s="97">
        <v>1.9330793397563513</v>
      </c>
      <c r="I4533" s="97">
        <v>1.3780353722436489</v>
      </c>
      <c r="J4533" s="90" t="s">
        <v>8678</v>
      </c>
      <c r="K4533" s="95">
        <v>0.92519676699999998</v>
      </c>
      <c r="L4533" s="110">
        <v>58.947723388671022</v>
      </c>
    </row>
    <row r="4534" spans="1:12" ht="15" customHeight="1">
      <c r="A4534" s="90">
        <v>114</v>
      </c>
      <c r="B4534" s="92" t="s">
        <v>5099</v>
      </c>
      <c r="C4534" s="90" t="s">
        <v>82</v>
      </c>
      <c r="D4534" s="90">
        <v>1</v>
      </c>
      <c r="E4534" s="90">
        <v>1</v>
      </c>
      <c r="F4534" s="90" t="s">
        <v>566</v>
      </c>
      <c r="G4534" s="95">
        <v>1.8586630980000001</v>
      </c>
      <c r="H4534" s="97">
        <v>2.1702318082124692</v>
      </c>
      <c r="I4534" s="97">
        <v>1.5470943877875309</v>
      </c>
      <c r="J4534" s="90" t="s">
        <v>8678</v>
      </c>
      <c r="K4534" s="95">
        <v>0.56604802600000004</v>
      </c>
      <c r="L4534" s="110">
        <v>50.758071899414006</v>
      </c>
    </row>
    <row r="4535" spans="1:12" ht="15" customHeight="1">
      <c r="A4535" s="90">
        <v>114</v>
      </c>
      <c r="B4535" s="92" t="s">
        <v>5100</v>
      </c>
      <c r="C4535" s="90" t="s">
        <v>82</v>
      </c>
      <c r="D4535" s="90">
        <v>1</v>
      </c>
      <c r="E4535" s="90">
        <v>1</v>
      </c>
      <c r="F4535" s="90" t="s">
        <v>566</v>
      </c>
      <c r="G4535" s="95">
        <v>1.380344413</v>
      </c>
      <c r="H4535" s="97">
        <v>1.6117323008158033</v>
      </c>
      <c r="I4535" s="97">
        <v>1.1489565251841967</v>
      </c>
      <c r="J4535" s="90" t="s">
        <v>8678</v>
      </c>
      <c r="K4535" s="95">
        <v>0.68300306799999999</v>
      </c>
      <c r="L4535" s="110">
        <v>9.675964355468011</v>
      </c>
    </row>
    <row r="4536" spans="1:12" ht="15" customHeight="1">
      <c r="A4536" s="90">
        <v>114</v>
      </c>
      <c r="B4536" s="92" t="s">
        <v>5101</v>
      </c>
      <c r="C4536" s="90" t="s">
        <v>82</v>
      </c>
      <c r="D4536" s="90">
        <v>1</v>
      </c>
      <c r="E4536" s="90">
        <v>1</v>
      </c>
      <c r="F4536" s="90" t="s">
        <v>566</v>
      </c>
      <c r="G4536" s="95">
        <v>1.8551197079999999</v>
      </c>
      <c r="H4536" s="97">
        <v>2.1660944378115734</v>
      </c>
      <c r="I4536" s="97">
        <v>1.5441449781884264</v>
      </c>
      <c r="J4536" s="90" t="s">
        <v>8678</v>
      </c>
      <c r="K4536" s="95">
        <v>0.88014423799999997</v>
      </c>
      <c r="L4536" s="110">
        <v>19.987762451170966</v>
      </c>
    </row>
    <row r="4537" spans="1:12" ht="15" customHeight="1">
      <c r="A4537" s="90">
        <v>114</v>
      </c>
      <c r="B4537" s="92" t="s">
        <v>5102</v>
      </c>
      <c r="C4537" s="90" t="s">
        <v>82</v>
      </c>
      <c r="D4537" s="90">
        <v>1</v>
      </c>
      <c r="E4537" s="90">
        <v>1</v>
      </c>
      <c r="F4537" s="90" t="s">
        <v>566</v>
      </c>
      <c r="G4537" s="95">
        <v>0.79015171699999998</v>
      </c>
      <c r="H4537" s="97">
        <v>0.92260528085606675</v>
      </c>
      <c r="I4537" s="97">
        <v>0.65769815314393321</v>
      </c>
      <c r="J4537" s="90" t="s">
        <v>8678</v>
      </c>
      <c r="K4537" s="95">
        <v>1.049857974</v>
      </c>
      <c r="L4537" s="110">
        <v>357.61901855468699</v>
      </c>
    </row>
    <row r="4538" spans="1:12" ht="15" customHeight="1">
      <c r="A4538" s="90">
        <v>114</v>
      </c>
      <c r="B4538" s="92" t="s">
        <v>5103</v>
      </c>
      <c r="C4538" s="90" t="s">
        <v>82</v>
      </c>
      <c r="D4538" s="90">
        <v>1</v>
      </c>
      <c r="E4538" s="90">
        <v>1</v>
      </c>
      <c r="F4538" s="90" t="s">
        <v>566</v>
      </c>
      <c r="G4538" s="95">
        <v>0.37868557000000003</v>
      </c>
      <c r="H4538" s="97">
        <v>0.44216483891534686</v>
      </c>
      <c r="I4538" s="97">
        <v>0.3152063010846532</v>
      </c>
      <c r="J4538" s="90" t="s">
        <v>8678</v>
      </c>
      <c r="K4538" s="95">
        <v>1.069589734</v>
      </c>
      <c r="L4538" s="110">
        <v>13.698715209960028</v>
      </c>
    </row>
    <row r="4539" spans="1:12" ht="15" customHeight="1">
      <c r="A4539" s="90">
        <v>114</v>
      </c>
      <c r="B4539" s="92" t="s">
        <v>5104</v>
      </c>
      <c r="C4539" s="90" t="s">
        <v>82</v>
      </c>
      <c r="D4539" s="90">
        <v>1</v>
      </c>
      <c r="E4539" s="90">
        <v>1</v>
      </c>
      <c r="F4539" s="90" t="s">
        <v>566</v>
      </c>
      <c r="G4539" s="95">
        <v>6.224299845</v>
      </c>
      <c r="H4539" s="97">
        <v>7.2676826273714186</v>
      </c>
      <c r="I4539" s="97">
        <v>5.1809170626285814</v>
      </c>
      <c r="J4539" s="90" t="s">
        <v>8678</v>
      </c>
      <c r="K4539" s="95">
        <v>1.3846926690000001</v>
      </c>
      <c r="L4539" s="110">
        <v>21.703536987304005</v>
      </c>
    </row>
    <row r="4540" spans="1:12" ht="15" customHeight="1">
      <c r="A4540" s="90">
        <v>114</v>
      </c>
      <c r="B4540" s="92" t="s">
        <v>5105</v>
      </c>
      <c r="C4540" s="90" t="s">
        <v>82</v>
      </c>
      <c r="D4540" s="90">
        <v>1</v>
      </c>
      <c r="E4540" s="90">
        <v>1</v>
      </c>
      <c r="F4540" s="90" t="s">
        <v>566</v>
      </c>
      <c r="G4540" s="95">
        <v>3.6493409130000001</v>
      </c>
      <c r="H4540" s="97">
        <v>4.2610819233060022</v>
      </c>
      <c r="I4540" s="97">
        <v>3.0375999026939979</v>
      </c>
      <c r="J4540" s="90" t="s">
        <v>8678</v>
      </c>
      <c r="K4540" s="95">
        <v>1.2426007990000001</v>
      </c>
      <c r="L4540" s="110">
        <v>9.7293701171869884</v>
      </c>
    </row>
    <row r="4541" spans="1:12" ht="15" customHeight="1">
      <c r="A4541" s="90">
        <v>114</v>
      </c>
      <c r="B4541" s="92" t="s">
        <v>5106</v>
      </c>
      <c r="C4541" s="90" t="s">
        <v>82</v>
      </c>
      <c r="D4541" s="90">
        <v>1</v>
      </c>
      <c r="E4541" s="90">
        <v>1</v>
      </c>
      <c r="F4541" s="90" t="s">
        <v>566</v>
      </c>
      <c r="G4541" s="95">
        <v>7.9676525820000004</v>
      </c>
      <c r="H4541" s="97">
        <v>9.3032745357935802</v>
      </c>
      <c r="I4541" s="97">
        <v>6.6320306282064205</v>
      </c>
      <c r="J4541" s="90" t="s">
        <v>8678</v>
      </c>
      <c r="K4541" s="95">
        <v>2.0793249610000002</v>
      </c>
      <c r="L4541" s="110">
        <v>20.78666687011696</v>
      </c>
    </row>
    <row r="4542" spans="1:12" ht="15" customHeight="1">
      <c r="A4542" s="90">
        <v>114</v>
      </c>
      <c r="B4542" s="92" t="s">
        <v>5107</v>
      </c>
      <c r="C4542" s="90" t="s">
        <v>82</v>
      </c>
      <c r="D4542" s="90">
        <v>1</v>
      </c>
      <c r="E4542" s="90">
        <v>1</v>
      </c>
      <c r="F4542" s="90" t="s">
        <v>566</v>
      </c>
      <c r="G4542" s="95">
        <v>2.8053297439999998</v>
      </c>
      <c r="H4542" s="97">
        <v>3.275588701096245</v>
      </c>
      <c r="I4542" s="97">
        <v>2.3350707869037546</v>
      </c>
      <c r="J4542" s="90" t="s">
        <v>8678</v>
      </c>
      <c r="K4542" s="95">
        <v>1.5371942519999999</v>
      </c>
      <c r="L4542" s="110">
        <v>2.2826385498040054</v>
      </c>
    </row>
    <row r="4543" spans="1:12" ht="15" customHeight="1">
      <c r="A4543" s="90">
        <v>114</v>
      </c>
      <c r="B4543" s="92" t="s">
        <v>5108</v>
      </c>
      <c r="C4543" s="90" t="s">
        <v>82</v>
      </c>
      <c r="D4543" s="90">
        <v>1</v>
      </c>
      <c r="E4543" s="90">
        <v>1</v>
      </c>
      <c r="F4543" s="90" t="s">
        <v>566</v>
      </c>
      <c r="G4543" s="95">
        <v>3.6690178100000002</v>
      </c>
      <c r="H4543" s="97">
        <v>4.2840572692965004</v>
      </c>
      <c r="I4543" s="97">
        <v>3.0539783507034999</v>
      </c>
      <c r="J4543" s="90" t="s">
        <v>8678</v>
      </c>
      <c r="K4543" s="95">
        <v>1.593524814</v>
      </c>
      <c r="L4543" s="110">
        <v>6.2678375244140057</v>
      </c>
    </row>
    <row r="4544" spans="1:12" ht="15" customHeight="1">
      <c r="A4544" s="90">
        <v>114</v>
      </c>
      <c r="B4544" s="92" t="s">
        <v>5109</v>
      </c>
      <c r="C4544" s="90" t="s">
        <v>82</v>
      </c>
      <c r="D4544" s="90">
        <v>1</v>
      </c>
      <c r="E4544" s="90">
        <v>1</v>
      </c>
      <c r="F4544" s="90" t="s">
        <v>566</v>
      </c>
      <c r="G4544" s="95">
        <v>5.1166672179999999</v>
      </c>
      <c r="H4544" s="97">
        <v>5.9743769381822656</v>
      </c>
      <c r="I4544" s="97">
        <v>4.2589574978177343</v>
      </c>
      <c r="J4544" s="90" t="s">
        <v>8678</v>
      </c>
      <c r="K4544" s="95">
        <v>1.0645954609999999</v>
      </c>
      <c r="L4544" s="110">
        <v>29.104949951170966</v>
      </c>
    </row>
    <row r="4545" spans="1:12" ht="15" customHeight="1">
      <c r="A4545" s="90">
        <v>114</v>
      </c>
      <c r="B4545" s="92" t="s">
        <v>5110</v>
      </c>
      <c r="C4545" s="90" t="s">
        <v>82</v>
      </c>
      <c r="D4545" s="90">
        <v>1</v>
      </c>
      <c r="E4545" s="90">
        <v>1</v>
      </c>
      <c r="F4545" s="90" t="s">
        <v>566</v>
      </c>
      <c r="G4545" s="95">
        <v>6.6412785889999997</v>
      </c>
      <c r="H4545" s="97">
        <v>7.754559745957911</v>
      </c>
      <c r="I4545" s="97">
        <v>5.5279974320420884</v>
      </c>
      <c r="J4545" s="90" t="s">
        <v>8678</v>
      </c>
      <c r="K4545" s="95">
        <v>1.0777271989999999</v>
      </c>
      <c r="L4545" s="110">
        <v>18.229660034179005</v>
      </c>
    </row>
    <row r="4546" spans="1:12" ht="15" customHeight="1">
      <c r="A4546" s="90">
        <v>114</v>
      </c>
      <c r="B4546" s="92" t="s">
        <v>5111</v>
      </c>
      <c r="C4546" s="90" t="s">
        <v>82</v>
      </c>
      <c r="D4546" s="90">
        <v>1</v>
      </c>
      <c r="E4546" s="90">
        <v>1</v>
      </c>
      <c r="F4546" s="90" t="s">
        <v>566</v>
      </c>
      <c r="G4546" s="95">
        <v>2.590306945</v>
      </c>
      <c r="H4546" s="97">
        <v>3.0245215128668073</v>
      </c>
      <c r="I4546" s="97">
        <v>2.1560923771331928</v>
      </c>
      <c r="J4546" s="90" t="s">
        <v>8678</v>
      </c>
      <c r="K4546" s="95">
        <v>0.65113192799999997</v>
      </c>
      <c r="L4546" s="110">
        <v>6.6311798095699714</v>
      </c>
    </row>
    <row r="4547" spans="1:12" ht="15" customHeight="1">
      <c r="A4547" s="90">
        <v>114</v>
      </c>
      <c r="B4547" s="92" t="s">
        <v>5112</v>
      </c>
      <c r="C4547" s="90" t="s">
        <v>82</v>
      </c>
      <c r="D4547" s="90">
        <v>1</v>
      </c>
      <c r="E4547" s="90">
        <v>1</v>
      </c>
      <c r="F4547" s="90" t="s">
        <v>566</v>
      </c>
      <c r="G4547" s="95">
        <v>3.118517942</v>
      </c>
      <c r="H4547" s="97">
        <v>3.6412768077723401</v>
      </c>
      <c r="I4547" s="97">
        <v>2.5957590762276599</v>
      </c>
      <c r="J4547" s="90" t="s">
        <v>8678</v>
      </c>
      <c r="K4547" s="95">
        <v>0.45673266099999998</v>
      </c>
      <c r="L4547" s="110">
        <v>31.261352539061988</v>
      </c>
    </row>
    <row r="4548" spans="1:12" ht="15" customHeight="1">
      <c r="A4548" s="90">
        <v>114</v>
      </c>
      <c r="B4548" s="92" t="s">
        <v>5113</v>
      </c>
      <c r="C4548" s="90" t="s">
        <v>82</v>
      </c>
      <c r="D4548" s="90">
        <v>1</v>
      </c>
      <c r="E4548" s="90">
        <v>1</v>
      </c>
      <c r="F4548" s="90" t="s">
        <v>566</v>
      </c>
      <c r="G4548" s="95">
        <v>2.0797675610000002</v>
      </c>
      <c r="H4548" s="97">
        <v>2.4284001330996818</v>
      </c>
      <c r="I4548" s="97">
        <v>1.7311349889003185</v>
      </c>
      <c r="J4548" s="90" t="s">
        <v>8678</v>
      </c>
      <c r="K4548" s="95">
        <v>0.46025544400000001</v>
      </c>
      <c r="L4548" s="110">
        <v>19.236846923828011</v>
      </c>
    </row>
    <row r="4549" spans="1:12" ht="15" customHeight="1">
      <c r="A4549" s="90">
        <v>114</v>
      </c>
      <c r="B4549" s="92" t="s">
        <v>5114</v>
      </c>
      <c r="C4549" s="90" t="s">
        <v>82</v>
      </c>
      <c r="D4549" s="90">
        <v>1</v>
      </c>
      <c r="E4549" s="90">
        <v>1</v>
      </c>
      <c r="F4549" s="90" t="s">
        <v>566</v>
      </c>
      <c r="H4549" s="97">
        <v>0</v>
      </c>
      <c r="I4549" s="97">
        <v>0</v>
      </c>
      <c r="J4549" s="90" t="s">
        <v>8678</v>
      </c>
      <c r="K4549" s="95">
        <v>0</v>
      </c>
      <c r="L4549" s="110">
        <v>162</v>
      </c>
    </row>
    <row r="4550" spans="1:12" ht="15" customHeight="1">
      <c r="A4550" s="90">
        <v>114</v>
      </c>
      <c r="B4550" s="92" t="s">
        <v>5115</v>
      </c>
      <c r="C4550" s="90" t="s">
        <v>82</v>
      </c>
      <c r="D4550" s="90">
        <v>1</v>
      </c>
      <c r="E4550" s="90">
        <v>1</v>
      </c>
      <c r="F4550" s="90" t="s">
        <v>566</v>
      </c>
      <c r="G4550" s="95">
        <v>0.61129533899999999</v>
      </c>
      <c r="H4550" s="97">
        <v>0.71376711053087483</v>
      </c>
      <c r="I4550" s="97">
        <v>0.50882356746912516</v>
      </c>
      <c r="J4550" s="90" t="s">
        <v>8678</v>
      </c>
      <c r="K4550" s="95">
        <v>0.136179835</v>
      </c>
      <c r="L4550" s="110">
        <v>41.973083496093011</v>
      </c>
    </row>
    <row r="4551" spans="1:12" ht="15" customHeight="1">
      <c r="A4551" s="90">
        <v>114</v>
      </c>
      <c r="B4551" s="92" t="s">
        <v>5116</v>
      </c>
      <c r="C4551" s="90" t="s">
        <v>82</v>
      </c>
      <c r="D4551" s="90">
        <v>1</v>
      </c>
      <c r="E4551" s="90">
        <v>1</v>
      </c>
      <c r="F4551" s="90" t="s">
        <v>566</v>
      </c>
      <c r="G4551" s="95">
        <v>4.6993694650000002</v>
      </c>
      <c r="H4551" s="97">
        <v>5.487127334942878</v>
      </c>
      <c r="I4551" s="97">
        <v>3.9116115950571224</v>
      </c>
      <c r="J4551" s="90" t="s">
        <v>8678</v>
      </c>
      <c r="K4551" s="95">
        <v>0.423294008</v>
      </c>
      <c r="L4551" s="110">
        <v>334.02922058105401</v>
      </c>
    </row>
    <row r="4552" spans="1:12" ht="15" customHeight="1">
      <c r="A4552" s="90">
        <v>114</v>
      </c>
      <c r="B4552" s="92" t="s">
        <v>5117</v>
      </c>
      <c r="C4552" s="90" t="s">
        <v>82</v>
      </c>
      <c r="D4552" s="90">
        <v>1</v>
      </c>
      <c r="E4552" s="90">
        <v>1</v>
      </c>
      <c r="F4552" s="90" t="s">
        <v>566</v>
      </c>
      <c r="G4552" s="95">
        <v>1.678365691</v>
      </c>
      <c r="H4552" s="97">
        <v>1.9597110484090001</v>
      </c>
      <c r="I4552" s="97">
        <v>1.3970203335909999</v>
      </c>
      <c r="J4552" s="90" t="s">
        <v>8678</v>
      </c>
      <c r="K4552" s="95">
        <v>0.75859707600000004</v>
      </c>
      <c r="L4552" s="110">
        <v>326.51585388183503</v>
      </c>
    </row>
    <row r="4553" spans="1:12" ht="15" customHeight="1">
      <c r="A4553" s="90">
        <v>114</v>
      </c>
      <c r="B4553" s="92" t="s">
        <v>5118</v>
      </c>
      <c r="C4553" s="90" t="s">
        <v>82</v>
      </c>
      <c r="D4553" s="90">
        <v>1</v>
      </c>
      <c r="E4553" s="90">
        <v>1</v>
      </c>
      <c r="F4553" s="90" t="s">
        <v>566</v>
      </c>
      <c r="G4553" s="95">
        <v>2.2281568780000001</v>
      </c>
      <c r="H4553" s="97">
        <v>2.6016640323500897</v>
      </c>
      <c r="I4553" s="97">
        <v>1.8546497236499104</v>
      </c>
      <c r="J4553" s="90" t="s">
        <v>8678</v>
      </c>
      <c r="K4553" s="95">
        <v>0.72793364500000002</v>
      </c>
      <c r="L4553" s="110">
        <v>7.1004180908199714</v>
      </c>
    </row>
    <row r="4554" spans="1:12" ht="15" customHeight="1">
      <c r="A4554" s="90">
        <v>114</v>
      </c>
      <c r="B4554" s="92" t="s">
        <v>5119</v>
      </c>
      <c r="C4554" s="90" t="s">
        <v>82</v>
      </c>
      <c r="D4554" s="90">
        <v>1</v>
      </c>
      <c r="E4554" s="90">
        <v>1</v>
      </c>
      <c r="F4554" s="90" t="s">
        <v>566</v>
      </c>
      <c r="G4554" s="95">
        <v>6.7105519669999998</v>
      </c>
      <c r="H4554" s="97">
        <v>7.8354454581451805</v>
      </c>
      <c r="I4554" s="97">
        <v>5.5856584758548191</v>
      </c>
      <c r="J4554" s="90" t="s">
        <v>8678</v>
      </c>
      <c r="K4554" s="95">
        <v>0.91712522500000004</v>
      </c>
      <c r="L4554" s="110">
        <v>57.06265258789</v>
      </c>
    </row>
    <row r="4555" spans="1:12" ht="15" customHeight="1">
      <c r="A4555" s="90">
        <v>114</v>
      </c>
      <c r="B4555" s="92" t="s">
        <v>5120</v>
      </c>
      <c r="C4555" s="90" t="s">
        <v>82</v>
      </c>
      <c r="D4555" s="90">
        <v>1</v>
      </c>
      <c r="E4555" s="90">
        <v>1</v>
      </c>
      <c r="F4555" s="90" t="s">
        <v>566</v>
      </c>
      <c r="G4555" s="95">
        <v>8.5198678930000007</v>
      </c>
      <c r="H4555" s="97">
        <v>9.948058000964707</v>
      </c>
      <c r="I4555" s="97">
        <v>7.0916777850352943</v>
      </c>
      <c r="J4555" s="90" t="s">
        <v>8678</v>
      </c>
      <c r="K4555" s="95">
        <v>1.3731721640000001</v>
      </c>
      <c r="L4555" s="110">
        <v>73.814910888671022</v>
      </c>
    </row>
    <row r="4556" spans="1:12" ht="15" customHeight="1">
      <c r="A4556" s="90">
        <v>114</v>
      </c>
      <c r="B4556" s="92" t="s">
        <v>5121</v>
      </c>
      <c r="C4556" s="90" t="s">
        <v>82</v>
      </c>
      <c r="D4556" s="90">
        <v>1</v>
      </c>
      <c r="E4556" s="90">
        <v>1</v>
      </c>
      <c r="F4556" s="90" t="s">
        <v>566</v>
      </c>
      <c r="G4556" s="95">
        <v>4.9489144029999999</v>
      </c>
      <c r="H4556" s="97">
        <v>5.7785036271868897</v>
      </c>
      <c r="I4556" s="97">
        <v>4.11932517881311</v>
      </c>
      <c r="J4556" s="90" t="s">
        <v>8678</v>
      </c>
      <c r="K4556" s="95">
        <v>1.6964837310000001</v>
      </c>
      <c r="L4556" s="110">
        <v>64.414916992186988</v>
      </c>
    </row>
    <row r="4557" spans="1:12" ht="15" customHeight="1">
      <c r="A4557" s="90">
        <v>114</v>
      </c>
      <c r="B4557" s="92" t="s">
        <v>5122</v>
      </c>
      <c r="C4557" s="90" t="s">
        <v>82</v>
      </c>
      <c r="D4557" s="90">
        <v>1</v>
      </c>
      <c r="E4557" s="90">
        <v>1</v>
      </c>
      <c r="F4557" s="90" t="s">
        <v>566</v>
      </c>
      <c r="G4557" s="95">
        <v>6.5840062420000001</v>
      </c>
      <c r="H4557" s="97">
        <v>7.6876868041514443</v>
      </c>
      <c r="I4557" s="97">
        <v>5.4803256798485558</v>
      </c>
      <c r="J4557" s="90" t="s">
        <v>8678</v>
      </c>
      <c r="K4557" s="95">
        <v>1.072890401</v>
      </c>
      <c r="L4557" s="110">
        <v>45.261077880859034</v>
      </c>
    </row>
    <row r="4558" spans="1:12" ht="15" customHeight="1">
      <c r="A4558" s="90">
        <v>114</v>
      </c>
      <c r="B4558" s="92" t="s">
        <v>5123</v>
      </c>
      <c r="C4558" s="90" t="s">
        <v>82</v>
      </c>
      <c r="D4558" s="90">
        <v>1</v>
      </c>
      <c r="E4558" s="90">
        <v>1</v>
      </c>
      <c r="F4558" s="90" t="s">
        <v>566</v>
      </c>
      <c r="G4558" s="95">
        <v>4.478477517</v>
      </c>
      <c r="H4558" s="97">
        <v>5.2292071490611791</v>
      </c>
      <c r="I4558" s="97">
        <v>3.7277478849388208</v>
      </c>
      <c r="J4558" s="90" t="s">
        <v>8678</v>
      </c>
      <c r="K4558" s="95">
        <v>0.79305350799999996</v>
      </c>
      <c r="L4558" s="110">
        <v>84.181762695311988</v>
      </c>
    </row>
    <row r="4559" spans="1:12" ht="15" customHeight="1">
      <c r="A4559" s="90">
        <v>114</v>
      </c>
      <c r="B4559" s="92" t="s">
        <v>5124</v>
      </c>
      <c r="C4559" s="90" t="s">
        <v>82</v>
      </c>
      <c r="D4559" s="90">
        <v>1</v>
      </c>
      <c r="E4559" s="90">
        <v>1</v>
      </c>
      <c r="F4559" s="90" t="s">
        <v>566</v>
      </c>
      <c r="G4559" s="95">
        <v>0.36519922300000002</v>
      </c>
      <c r="H4559" s="97">
        <v>0.4264177682022709</v>
      </c>
      <c r="I4559" s="97">
        <v>0.30398067779772914</v>
      </c>
      <c r="J4559" s="90" t="s">
        <v>8678</v>
      </c>
      <c r="K4559" s="95">
        <v>1.0070847270000001</v>
      </c>
      <c r="L4559" s="110">
        <v>65.039123535156023</v>
      </c>
    </row>
    <row r="4560" spans="1:12" ht="15" customHeight="1">
      <c r="A4560" s="90">
        <v>114</v>
      </c>
      <c r="B4560" s="92" t="s">
        <v>5125</v>
      </c>
      <c r="C4560" s="90" t="s">
        <v>82</v>
      </c>
      <c r="D4560" s="90">
        <v>1</v>
      </c>
      <c r="E4560" s="90">
        <v>1</v>
      </c>
      <c r="F4560" s="90" t="s">
        <v>566</v>
      </c>
      <c r="G4560" s="95">
        <v>6.7048787189999999</v>
      </c>
      <c r="H4560" s="97">
        <v>7.8288212004845388</v>
      </c>
      <c r="I4560" s="97">
        <v>5.580936237515461</v>
      </c>
      <c r="J4560" s="90" t="s">
        <v>8678</v>
      </c>
      <c r="K4560" s="95">
        <v>1.740253091</v>
      </c>
      <c r="L4560" s="110">
        <v>99.384887695311988</v>
      </c>
    </row>
    <row r="4561" spans="1:12" ht="15" customHeight="1">
      <c r="A4561" s="90">
        <v>114</v>
      </c>
      <c r="B4561" s="92" t="s">
        <v>5126</v>
      </c>
      <c r="C4561" s="90" t="s">
        <v>82</v>
      </c>
      <c r="D4561" s="90">
        <v>1</v>
      </c>
      <c r="E4561" s="90">
        <v>1</v>
      </c>
      <c r="F4561" s="90" t="s">
        <v>566</v>
      </c>
      <c r="G4561" s="95">
        <v>8.2037516030000006</v>
      </c>
      <c r="H4561" s="97">
        <v>9.5789509646274968</v>
      </c>
      <c r="I4561" s="97">
        <v>6.8285522413725035</v>
      </c>
      <c r="J4561" s="90" t="s">
        <v>8678</v>
      </c>
      <c r="K4561" s="95">
        <v>3.2262663840000001</v>
      </c>
      <c r="L4561" s="110">
        <v>110.32382202148398</v>
      </c>
    </row>
    <row r="4562" spans="1:12" ht="15" customHeight="1">
      <c r="A4562" s="90">
        <v>114</v>
      </c>
      <c r="B4562" s="92" t="s">
        <v>5127</v>
      </c>
      <c r="C4562" s="90" t="s">
        <v>82</v>
      </c>
      <c r="D4562" s="90">
        <v>1</v>
      </c>
      <c r="E4562" s="90">
        <v>1</v>
      </c>
      <c r="F4562" s="90" t="s">
        <v>566</v>
      </c>
      <c r="G4562" s="95">
        <v>8.4774018350000002</v>
      </c>
      <c r="H4562" s="97">
        <v>9.8984733344696529</v>
      </c>
      <c r="I4562" s="97">
        <v>7.0563303355303484</v>
      </c>
      <c r="J4562" s="90" t="s">
        <v>8678</v>
      </c>
      <c r="K4562" s="95">
        <v>3.3746843339999999</v>
      </c>
      <c r="L4562" s="110">
        <v>107.675537109375</v>
      </c>
    </row>
    <row r="4563" spans="1:12" ht="15" customHeight="1">
      <c r="A4563" s="90">
        <v>114</v>
      </c>
      <c r="B4563" s="92" t="s">
        <v>5128</v>
      </c>
      <c r="C4563" s="90" t="s">
        <v>82</v>
      </c>
      <c r="D4563" s="90">
        <v>1</v>
      </c>
      <c r="E4563" s="90">
        <v>1</v>
      </c>
      <c r="F4563" s="90" t="s">
        <v>566</v>
      </c>
      <c r="G4563" s="95">
        <v>7.0398987320000002</v>
      </c>
      <c r="H4563" s="97">
        <v>8.2200008012323647</v>
      </c>
      <c r="I4563" s="97">
        <v>5.8597966627676357</v>
      </c>
      <c r="J4563" s="90" t="s">
        <v>8678</v>
      </c>
      <c r="K4563" s="95">
        <v>2.663869858</v>
      </c>
      <c r="L4563" s="110">
        <v>103.330078125</v>
      </c>
    </row>
    <row r="4564" spans="1:12" ht="15" customHeight="1">
      <c r="A4564" s="90">
        <v>114</v>
      </c>
      <c r="B4564" s="92" t="s">
        <v>5129</v>
      </c>
      <c r="C4564" s="90" t="s">
        <v>82</v>
      </c>
      <c r="D4564" s="90">
        <v>1</v>
      </c>
      <c r="E4564" s="90">
        <v>1</v>
      </c>
      <c r="F4564" s="90" t="s">
        <v>566</v>
      </c>
      <c r="G4564" s="95">
        <v>8.7291150480000006</v>
      </c>
      <c r="H4564" s="97">
        <v>10.192381370836101</v>
      </c>
      <c r="I4564" s="97">
        <v>7.2658487251638997</v>
      </c>
      <c r="J4564" s="90" t="s">
        <v>8678</v>
      </c>
      <c r="K4564" s="95">
        <v>1.9194980859999999</v>
      </c>
      <c r="L4564" s="110">
        <v>80.112060546875</v>
      </c>
    </row>
    <row r="4565" spans="1:12" ht="15" customHeight="1">
      <c r="A4565" s="90">
        <v>114</v>
      </c>
      <c r="B4565" s="92" t="s">
        <v>5130</v>
      </c>
      <c r="C4565" s="90" t="s">
        <v>82</v>
      </c>
      <c r="D4565" s="90">
        <v>1</v>
      </c>
      <c r="E4565" s="90">
        <v>1</v>
      </c>
      <c r="F4565" s="90" t="s">
        <v>566</v>
      </c>
      <c r="G4565" s="95">
        <v>6.5959635959999998</v>
      </c>
      <c r="H4565" s="97">
        <v>7.7016485759328823</v>
      </c>
      <c r="I4565" s="97">
        <v>5.4902786160671173</v>
      </c>
      <c r="J4565" s="90" t="s">
        <v>8678</v>
      </c>
      <c r="K4565" s="95">
        <v>1.1722546819999999</v>
      </c>
      <c r="L4565" s="110">
        <v>51.487731933593011</v>
      </c>
    </row>
    <row r="4566" spans="1:12" ht="15" customHeight="1">
      <c r="A4566" s="90">
        <v>114</v>
      </c>
      <c r="B4566" s="92" t="s">
        <v>5131</v>
      </c>
      <c r="C4566" s="90" t="s">
        <v>82</v>
      </c>
      <c r="D4566" s="90">
        <v>1</v>
      </c>
      <c r="E4566" s="90">
        <v>1</v>
      </c>
      <c r="F4566" s="90" t="s">
        <v>566</v>
      </c>
      <c r="G4566" s="95">
        <v>1.6534503270000001</v>
      </c>
      <c r="H4566" s="97">
        <v>1.9306191083343434</v>
      </c>
      <c r="I4566" s="97">
        <v>1.3762815456656567</v>
      </c>
      <c r="J4566" s="90" t="s">
        <v>8678</v>
      </c>
      <c r="K4566" s="95">
        <v>0.79869854500000004</v>
      </c>
      <c r="L4566" s="110">
        <v>3.66015625</v>
      </c>
    </row>
    <row r="4567" spans="1:12" ht="15" customHeight="1">
      <c r="A4567" s="90">
        <v>114</v>
      </c>
      <c r="B4567" s="92" t="s">
        <v>5132</v>
      </c>
      <c r="C4567" s="90" t="s">
        <v>82</v>
      </c>
      <c r="D4567" s="90">
        <v>1</v>
      </c>
      <c r="E4567" s="90">
        <v>1</v>
      </c>
      <c r="F4567" s="90" t="s">
        <v>566</v>
      </c>
      <c r="G4567" s="95">
        <v>10.533707550000001</v>
      </c>
      <c r="H4567" s="97">
        <v>12.299478699510846</v>
      </c>
      <c r="I4567" s="97">
        <v>8.7679364004891553</v>
      </c>
      <c r="J4567" s="90" t="s">
        <v>8678</v>
      </c>
      <c r="K4567" s="95">
        <v>0.91250300399999995</v>
      </c>
      <c r="L4567" s="110">
        <v>348.29698181152298</v>
      </c>
    </row>
    <row r="4568" spans="1:12" ht="15" customHeight="1">
      <c r="A4568" s="90">
        <v>114</v>
      </c>
      <c r="B4568" s="92" t="s">
        <v>5133</v>
      </c>
      <c r="C4568" s="90" t="s">
        <v>82</v>
      </c>
      <c r="D4568" s="90">
        <v>1</v>
      </c>
      <c r="E4568" s="90">
        <v>1</v>
      </c>
      <c r="F4568" s="90" t="s">
        <v>566</v>
      </c>
      <c r="G4568" s="95">
        <v>8.8579389749999997</v>
      </c>
      <c r="H4568" s="97">
        <v>10.342800123075319</v>
      </c>
      <c r="I4568" s="97">
        <v>7.3730778269246802</v>
      </c>
      <c r="J4568" s="90" t="s">
        <v>8678</v>
      </c>
      <c r="K4568" s="95">
        <v>0.95319092299999997</v>
      </c>
      <c r="L4568" s="110">
        <v>338.97653198242097</v>
      </c>
    </row>
    <row r="4569" spans="1:12" ht="15" customHeight="1">
      <c r="A4569" s="90">
        <v>114</v>
      </c>
      <c r="B4569" s="92" t="s">
        <v>5134</v>
      </c>
      <c r="C4569" s="90" t="s">
        <v>82</v>
      </c>
      <c r="D4569" s="90">
        <v>1</v>
      </c>
      <c r="E4569" s="90">
        <v>1</v>
      </c>
      <c r="F4569" s="90" t="s">
        <v>566</v>
      </c>
      <c r="G4569" s="95">
        <v>0.63831294299999997</v>
      </c>
      <c r="H4569" s="97">
        <v>0.74531369024485394</v>
      </c>
      <c r="I4569" s="97">
        <v>0.53131219575514599</v>
      </c>
      <c r="J4569" s="90" t="s">
        <v>8678</v>
      </c>
      <c r="K4569" s="95">
        <v>0.28157836200000003</v>
      </c>
      <c r="L4569" s="110">
        <v>329.38838195800702</v>
      </c>
    </row>
    <row r="4570" spans="1:12" ht="15" customHeight="1">
      <c r="A4570" s="90">
        <v>114</v>
      </c>
      <c r="B4570" s="92" t="s">
        <v>5135</v>
      </c>
      <c r="C4570" s="90" t="s">
        <v>82</v>
      </c>
      <c r="D4570" s="90">
        <v>1</v>
      </c>
      <c r="E4570" s="90">
        <v>1</v>
      </c>
      <c r="F4570" s="90" t="s">
        <v>566</v>
      </c>
      <c r="H4570" s="97">
        <v>0</v>
      </c>
      <c r="I4570" s="97">
        <v>0</v>
      </c>
      <c r="J4570" s="90" t="s">
        <v>8678</v>
      </c>
      <c r="K4570" s="95">
        <v>0</v>
      </c>
      <c r="L4570" s="110">
        <v>162</v>
      </c>
    </row>
    <row r="4571" spans="1:12" ht="15" customHeight="1">
      <c r="A4571" s="90">
        <v>114</v>
      </c>
      <c r="B4571" s="92" t="s">
        <v>5136</v>
      </c>
      <c r="C4571" s="90" t="s">
        <v>82</v>
      </c>
      <c r="D4571" s="90">
        <v>1</v>
      </c>
      <c r="E4571" s="90">
        <v>1</v>
      </c>
      <c r="F4571" s="90" t="s">
        <v>566</v>
      </c>
      <c r="G4571" s="95">
        <v>3.579505277</v>
      </c>
      <c r="H4571" s="97">
        <v>4.1795397015031206</v>
      </c>
      <c r="I4571" s="97">
        <v>2.9794708524968794</v>
      </c>
      <c r="J4571" s="90" t="s">
        <v>8678</v>
      </c>
      <c r="K4571" s="95">
        <v>1.0489715340000001</v>
      </c>
      <c r="L4571" s="110">
        <v>118.13458251953102</v>
      </c>
    </row>
    <row r="4572" spans="1:12" ht="15" customHeight="1">
      <c r="A4572" s="90">
        <v>114</v>
      </c>
      <c r="B4572" s="92" t="s">
        <v>5137</v>
      </c>
      <c r="C4572" s="90" t="s">
        <v>82</v>
      </c>
      <c r="D4572" s="90">
        <v>1</v>
      </c>
      <c r="E4572" s="90">
        <v>1</v>
      </c>
      <c r="F4572" s="90" t="s">
        <v>566</v>
      </c>
      <c r="G4572" s="95">
        <v>2.004955313</v>
      </c>
      <c r="H4572" s="97">
        <v>2.3410470671093009</v>
      </c>
      <c r="I4572" s="97">
        <v>1.6688635588906993</v>
      </c>
      <c r="J4572" s="90" t="s">
        <v>8678</v>
      </c>
      <c r="K4572" s="95">
        <v>1.8009957080000001</v>
      </c>
      <c r="L4572" s="110">
        <v>112.04046630859301</v>
      </c>
    </row>
    <row r="4573" spans="1:12" ht="15" customHeight="1">
      <c r="A4573" s="90">
        <v>114</v>
      </c>
      <c r="B4573" s="92" t="s">
        <v>5138</v>
      </c>
      <c r="C4573" s="90" t="s">
        <v>82</v>
      </c>
      <c r="D4573" s="90">
        <v>1</v>
      </c>
      <c r="E4573" s="90">
        <v>1</v>
      </c>
      <c r="F4573" s="90" t="s">
        <v>566</v>
      </c>
      <c r="G4573" s="95">
        <v>6.3477271630000001</v>
      </c>
      <c r="H4573" s="97">
        <v>7.4118001340966506</v>
      </c>
      <c r="I4573" s="97">
        <v>5.2836541919033495</v>
      </c>
      <c r="J4573" s="90" t="s">
        <v>8678</v>
      </c>
      <c r="K4573" s="95">
        <v>1.086936235</v>
      </c>
      <c r="L4573" s="110">
        <v>105.19927978515602</v>
      </c>
    </row>
    <row r="4574" spans="1:12" ht="15" customHeight="1">
      <c r="A4574" s="90">
        <v>114</v>
      </c>
      <c r="B4574" s="92" t="s">
        <v>5139</v>
      </c>
      <c r="C4574" s="90" t="s">
        <v>82</v>
      </c>
      <c r="D4574" s="90">
        <v>1</v>
      </c>
      <c r="E4574" s="90">
        <v>1</v>
      </c>
      <c r="F4574" s="90" t="s">
        <v>566</v>
      </c>
      <c r="G4574" s="95">
        <v>11.78278532</v>
      </c>
      <c r="H4574" s="97">
        <v>13.757940058270279</v>
      </c>
      <c r="I4574" s="97">
        <v>9.8076305817297218</v>
      </c>
      <c r="J4574" s="90" t="s">
        <v>8678</v>
      </c>
      <c r="K4574" s="95">
        <v>1.3241953849999999</v>
      </c>
      <c r="L4574" s="110">
        <v>59.374603271483977</v>
      </c>
    </row>
    <row r="4575" spans="1:12" ht="15" customHeight="1">
      <c r="A4575" s="90">
        <v>114</v>
      </c>
      <c r="B4575" s="92" t="s">
        <v>5140</v>
      </c>
      <c r="C4575" s="90" t="s">
        <v>82</v>
      </c>
      <c r="D4575" s="90">
        <v>1</v>
      </c>
      <c r="E4575" s="90">
        <v>1</v>
      </c>
      <c r="F4575" s="90" t="s">
        <v>566</v>
      </c>
      <c r="G4575" s="95">
        <v>4.4870523929999999</v>
      </c>
      <c r="H4575" s="97">
        <v>5.2392194362081623</v>
      </c>
      <c r="I4575" s="97">
        <v>3.7348853497918375</v>
      </c>
      <c r="J4575" s="90" t="s">
        <v>8678</v>
      </c>
      <c r="K4575" s="95">
        <v>1.0425318480000001</v>
      </c>
      <c r="L4575" s="110">
        <v>70.470184326171022</v>
      </c>
    </row>
    <row r="4576" spans="1:12" ht="15" customHeight="1">
      <c r="A4576" s="90">
        <v>114</v>
      </c>
      <c r="B4576" s="92" t="s">
        <v>5141</v>
      </c>
      <c r="C4576" s="90" t="s">
        <v>82</v>
      </c>
      <c r="D4576" s="90">
        <v>1</v>
      </c>
      <c r="E4576" s="90">
        <v>1</v>
      </c>
      <c r="F4576" s="90" t="s">
        <v>566</v>
      </c>
      <c r="G4576" s="95">
        <v>4.5259830389999998</v>
      </c>
      <c r="H4576" s="97">
        <v>5.2846760476588184</v>
      </c>
      <c r="I4576" s="97">
        <v>3.7672900303411812</v>
      </c>
      <c r="J4576" s="90" t="s">
        <v>8678</v>
      </c>
      <c r="K4576" s="95">
        <v>1.9075133799999999</v>
      </c>
      <c r="L4576" s="110">
        <v>109.15277099609301</v>
      </c>
    </row>
    <row r="4577" spans="1:12" ht="15" customHeight="1">
      <c r="A4577" s="90">
        <v>114</v>
      </c>
      <c r="B4577" s="92" t="s">
        <v>5142</v>
      </c>
      <c r="C4577" s="90" t="s">
        <v>82</v>
      </c>
      <c r="D4577" s="90">
        <v>1</v>
      </c>
      <c r="E4577" s="90">
        <v>1</v>
      </c>
      <c r="F4577" s="90" t="s">
        <v>566</v>
      </c>
      <c r="G4577" s="95">
        <v>3.9695251040000001</v>
      </c>
      <c r="H4577" s="97">
        <v>4.6349387651094958</v>
      </c>
      <c r="I4577" s="97">
        <v>3.3041114428905045</v>
      </c>
      <c r="J4577" s="90" t="s">
        <v>8678</v>
      </c>
      <c r="K4577" s="95">
        <v>1.376152635</v>
      </c>
      <c r="L4577" s="110">
        <v>68.12808227539</v>
      </c>
    </row>
    <row r="4578" spans="1:12" ht="15" customHeight="1">
      <c r="A4578" s="90">
        <v>114</v>
      </c>
      <c r="B4578" s="92" t="s">
        <v>5143</v>
      </c>
      <c r="C4578" s="90" t="s">
        <v>82</v>
      </c>
      <c r="D4578" s="90">
        <v>1</v>
      </c>
      <c r="E4578" s="90">
        <v>1</v>
      </c>
      <c r="F4578" s="90" t="s">
        <v>566</v>
      </c>
      <c r="G4578" s="95">
        <v>6.1344559710000004</v>
      </c>
      <c r="H4578" s="97">
        <v>7.1627781757052498</v>
      </c>
      <c r="I4578" s="97">
        <v>5.106133766294751</v>
      </c>
      <c r="J4578" s="90" t="s">
        <v>8678</v>
      </c>
      <c r="K4578" s="95">
        <v>2.1172878740000001</v>
      </c>
      <c r="L4578" s="110">
        <v>73.336791992186988</v>
      </c>
    </row>
    <row r="4579" spans="1:12" ht="15" customHeight="1">
      <c r="A4579" s="90">
        <v>114</v>
      </c>
      <c r="B4579" s="92" t="s">
        <v>5144</v>
      </c>
      <c r="C4579" s="90" t="s">
        <v>82</v>
      </c>
      <c r="D4579" s="90">
        <v>1</v>
      </c>
      <c r="E4579" s="90">
        <v>1</v>
      </c>
      <c r="F4579" s="90" t="s">
        <v>566</v>
      </c>
      <c r="G4579" s="95">
        <v>5.0080966309999999</v>
      </c>
      <c r="H4579" s="97">
        <v>5.8476066043884538</v>
      </c>
      <c r="I4579" s="97">
        <v>4.168586657611546</v>
      </c>
      <c r="J4579" s="90" t="s">
        <v>8678</v>
      </c>
      <c r="K4579" s="95">
        <v>2.6245455739999999</v>
      </c>
      <c r="L4579" s="110">
        <v>85.124328613281023</v>
      </c>
    </row>
    <row r="4580" spans="1:12" ht="15" customHeight="1">
      <c r="A4580" s="90">
        <v>114</v>
      </c>
      <c r="B4580" s="92" t="s">
        <v>5145</v>
      </c>
      <c r="C4580" s="90" t="s">
        <v>82</v>
      </c>
      <c r="D4580" s="90">
        <v>1</v>
      </c>
      <c r="E4580" s="90">
        <v>1</v>
      </c>
      <c r="F4580" s="90" t="s">
        <v>566</v>
      </c>
      <c r="G4580" s="95">
        <v>10.5043471</v>
      </c>
      <c r="H4580" s="97">
        <v>12.265196541242359</v>
      </c>
      <c r="I4580" s="97">
        <v>8.7434976587576418</v>
      </c>
      <c r="J4580" s="90" t="s">
        <v>8678</v>
      </c>
      <c r="K4580" s="95">
        <v>4.8970208169999996</v>
      </c>
      <c r="L4580" s="110">
        <v>111.37094116210898</v>
      </c>
    </row>
    <row r="4581" spans="1:12" ht="15" customHeight="1">
      <c r="A4581" s="90">
        <v>114</v>
      </c>
      <c r="B4581" s="92" t="s">
        <v>5146</v>
      </c>
      <c r="C4581" s="90" t="s">
        <v>82</v>
      </c>
      <c r="D4581" s="90">
        <v>1</v>
      </c>
      <c r="E4581" s="90">
        <v>1</v>
      </c>
      <c r="F4581" s="90" t="s">
        <v>566</v>
      </c>
      <c r="G4581" s="95">
        <v>6.6459670270000002</v>
      </c>
      <c r="H4581" s="97">
        <v>7.7600341093804062</v>
      </c>
      <c r="I4581" s="97">
        <v>5.5318999446195942</v>
      </c>
      <c r="J4581" s="90" t="s">
        <v>8678</v>
      </c>
      <c r="K4581" s="95">
        <v>3.7108898159999999</v>
      </c>
      <c r="L4581" s="110">
        <v>112.32723999023398</v>
      </c>
    </row>
    <row r="4582" spans="1:12" ht="15" customHeight="1">
      <c r="A4582" s="90">
        <v>114</v>
      </c>
      <c r="B4582" s="92" t="s">
        <v>5147</v>
      </c>
      <c r="C4582" s="90" t="s">
        <v>82</v>
      </c>
      <c r="D4582" s="90">
        <v>1</v>
      </c>
      <c r="E4582" s="90">
        <v>1</v>
      </c>
      <c r="F4582" s="90" t="s">
        <v>566</v>
      </c>
      <c r="G4582" s="95">
        <v>5.4233287929999996</v>
      </c>
      <c r="H4582" s="97">
        <v>6.3324443604804035</v>
      </c>
      <c r="I4582" s="97">
        <v>4.5142132255195957</v>
      </c>
      <c r="J4582" s="90" t="s">
        <v>8678</v>
      </c>
      <c r="K4582" s="95">
        <v>2.3042647839999999</v>
      </c>
      <c r="L4582" s="110">
        <v>114.04382324218699</v>
      </c>
    </row>
    <row r="4583" spans="1:12" ht="15" customHeight="1">
      <c r="A4583" s="90">
        <v>114</v>
      </c>
      <c r="B4583" s="92" t="s">
        <v>5148</v>
      </c>
      <c r="C4583" s="90" t="s">
        <v>82</v>
      </c>
      <c r="D4583" s="90">
        <v>1</v>
      </c>
      <c r="E4583" s="90">
        <v>1</v>
      </c>
      <c r="F4583" s="90" t="s">
        <v>566</v>
      </c>
      <c r="G4583" s="95">
        <v>7.1635255469999999</v>
      </c>
      <c r="H4583" s="97">
        <v>8.3643512467486598</v>
      </c>
      <c r="I4583" s="97">
        <v>5.9626998472513399</v>
      </c>
      <c r="J4583" s="90" t="s">
        <v>8678</v>
      </c>
      <c r="K4583" s="95">
        <v>2.2423932550000001</v>
      </c>
      <c r="L4583" s="110">
        <v>107.09371948242102</v>
      </c>
    </row>
    <row r="4584" spans="1:12" ht="15" customHeight="1">
      <c r="A4584" s="90">
        <v>114</v>
      </c>
      <c r="B4584" s="92" t="s">
        <v>5149</v>
      </c>
      <c r="C4584" s="90" t="s">
        <v>82</v>
      </c>
      <c r="D4584" s="90">
        <v>1</v>
      </c>
      <c r="E4584" s="90">
        <v>1</v>
      </c>
      <c r="F4584" s="90" t="s">
        <v>566</v>
      </c>
      <c r="G4584" s="95">
        <v>4.2156233050000003</v>
      </c>
      <c r="H4584" s="97">
        <v>4.9222905419477883</v>
      </c>
      <c r="I4584" s="97">
        <v>3.5089560680522123</v>
      </c>
      <c r="J4584" s="90" t="s">
        <v>8678</v>
      </c>
      <c r="K4584" s="95">
        <v>1.5842483039999999</v>
      </c>
      <c r="L4584" s="110">
        <v>130.44692993164</v>
      </c>
    </row>
    <row r="4585" spans="1:12" ht="15" customHeight="1">
      <c r="A4585" s="90">
        <v>114</v>
      </c>
      <c r="B4585" s="92" t="s">
        <v>5150</v>
      </c>
      <c r="C4585" s="90" t="s">
        <v>82</v>
      </c>
      <c r="D4585" s="90">
        <v>1</v>
      </c>
      <c r="E4585" s="90">
        <v>1</v>
      </c>
      <c r="F4585" s="90" t="s">
        <v>566</v>
      </c>
      <c r="G4585" s="95">
        <v>3.9820318079999999</v>
      </c>
      <c r="H4585" s="97">
        <v>4.6495419747314566</v>
      </c>
      <c r="I4585" s="97">
        <v>3.3145216412685432</v>
      </c>
      <c r="J4585" s="90" t="s">
        <v>8678</v>
      </c>
      <c r="K4585" s="95">
        <v>0.507077157</v>
      </c>
      <c r="L4585" s="110">
        <v>153.76806640625</v>
      </c>
    </row>
    <row r="4586" spans="1:12" ht="15" customHeight="1">
      <c r="A4586" s="90">
        <v>114</v>
      </c>
      <c r="B4586" s="92" t="s">
        <v>5151</v>
      </c>
      <c r="C4586" s="90" t="s">
        <v>82</v>
      </c>
      <c r="D4586" s="90">
        <v>1</v>
      </c>
      <c r="E4586" s="90">
        <v>1</v>
      </c>
      <c r="F4586" s="90" t="s">
        <v>566</v>
      </c>
      <c r="G4586" s="95">
        <v>3.1242593890000001</v>
      </c>
      <c r="H4586" s="97">
        <v>3.6479806966685979</v>
      </c>
      <c r="I4586" s="97">
        <v>2.6005380813314023</v>
      </c>
      <c r="J4586" s="90" t="s">
        <v>8678</v>
      </c>
      <c r="K4586" s="95">
        <v>1.1449985499999999</v>
      </c>
      <c r="L4586" s="110">
        <v>170.24312973022461</v>
      </c>
    </row>
    <row r="4587" spans="1:12" ht="15" customHeight="1">
      <c r="A4587" s="90">
        <v>114</v>
      </c>
      <c r="B4587" s="92" t="s">
        <v>5152</v>
      </c>
      <c r="C4587" s="90" t="s">
        <v>82</v>
      </c>
      <c r="D4587" s="90">
        <v>1</v>
      </c>
      <c r="E4587" s="90">
        <v>1</v>
      </c>
      <c r="F4587" s="90" t="s">
        <v>566</v>
      </c>
      <c r="G4587" s="95">
        <v>5.1996182729999996</v>
      </c>
      <c r="H4587" s="97">
        <v>6.071233123835003</v>
      </c>
      <c r="I4587" s="97">
        <v>4.3280034221649961</v>
      </c>
      <c r="J4587" s="90" t="s">
        <v>8678</v>
      </c>
      <c r="K4587" s="95">
        <v>1.8901532889999999</v>
      </c>
      <c r="L4587" s="110">
        <v>122.517822265625</v>
      </c>
    </row>
    <row r="4588" spans="1:12" ht="15" customHeight="1">
      <c r="A4588" s="90">
        <v>114</v>
      </c>
      <c r="B4588" s="92" t="s">
        <v>5153</v>
      </c>
      <c r="C4588" s="90" t="s">
        <v>82</v>
      </c>
      <c r="D4588" s="90">
        <v>1</v>
      </c>
      <c r="E4588" s="90">
        <v>1</v>
      </c>
      <c r="F4588" s="90" t="s">
        <v>566</v>
      </c>
      <c r="G4588" s="95">
        <v>6.8544123409999997</v>
      </c>
      <c r="H4588" s="97">
        <v>8.0034212252070507</v>
      </c>
      <c r="I4588" s="97">
        <v>5.7054034567929488</v>
      </c>
      <c r="J4588" s="90" t="s">
        <v>8678</v>
      </c>
      <c r="K4588" s="95">
        <v>2.7491612430000001</v>
      </c>
      <c r="L4588" s="110">
        <v>115.24838256835898</v>
      </c>
    </row>
    <row r="4589" spans="1:12" ht="15" customHeight="1">
      <c r="A4589" s="90">
        <v>114</v>
      </c>
      <c r="B4589" s="92" t="s">
        <v>5154</v>
      </c>
      <c r="C4589" s="90" t="s">
        <v>82</v>
      </c>
      <c r="D4589" s="90">
        <v>1</v>
      </c>
      <c r="E4589" s="90">
        <v>1</v>
      </c>
      <c r="F4589" s="90" t="s">
        <v>566</v>
      </c>
      <c r="G4589" s="95">
        <v>0</v>
      </c>
      <c r="H4589" s="97">
        <v>0</v>
      </c>
      <c r="I4589" s="97">
        <v>0</v>
      </c>
      <c r="J4589" s="90" t="s">
        <v>8678</v>
      </c>
      <c r="K4589" s="95">
        <v>2.3274273870000002</v>
      </c>
      <c r="L4589" s="110">
        <v>113.19143676757801</v>
      </c>
    </row>
    <row r="4590" spans="1:12" ht="15" customHeight="1">
      <c r="A4590" s="90">
        <v>114</v>
      </c>
      <c r="B4590" s="92" t="s">
        <v>5155</v>
      </c>
      <c r="C4590" s="90" t="s">
        <v>82</v>
      </c>
      <c r="D4590" s="90">
        <v>1</v>
      </c>
      <c r="E4590" s="90">
        <v>1</v>
      </c>
      <c r="F4590" s="90" t="s">
        <v>566</v>
      </c>
      <c r="G4590" s="95">
        <v>3.36963715</v>
      </c>
      <c r="H4590" s="97">
        <v>3.9344912657562272</v>
      </c>
      <c r="I4590" s="97">
        <v>2.8047830342437727</v>
      </c>
      <c r="J4590" s="90" t="s">
        <v>8678</v>
      </c>
      <c r="K4590" s="95">
        <v>2.0122752190000002</v>
      </c>
      <c r="L4590" s="110">
        <v>140.84896850585898</v>
      </c>
    </row>
    <row r="4591" spans="1:12" ht="15" customHeight="1">
      <c r="A4591" s="90">
        <v>114</v>
      </c>
      <c r="B4591" s="92" t="s">
        <v>5156</v>
      </c>
      <c r="C4591" s="90" t="s">
        <v>82</v>
      </c>
      <c r="D4591" s="90">
        <v>1</v>
      </c>
      <c r="E4591" s="90">
        <v>1</v>
      </c>
      <c r="F4591" s="90" t="s">
        <v>566</v>
      </c>
      <c r="G4591" s="95">
        <v>7.3614288979999998</v>
      </c>
      <c r="H4591" s="97">
        <v>8.5954292445602007</v>
      </c>
      <c r="I4591" s="97">
        <v>6.1274285514397988</v>
      </c>
      <c r="J4591" s="90" t="s">
        <v>8678</v>
      </c>
      <c r="K4591" s="95">
        <v>1.9863389730000001</v>
      </c>
      <c r="L4591" s="110">
        <v>130.27621459960898</v>
      </c>
    </row>
    <row r="4592" spans="1:12" ht="15" customHeight="1">
      <c r="A4592" s="90">
        <v>114</v>
      </c>
      <c r="B4592" s="92" t="s">
        <v>5157</v>
      </c>
      <c r="C4592" s="90" t="s">
        <v>82</v>
      </c>
      <c r="D4592" s="90">
        <v>1</v>
      </c>
      <c r="E4592" s="90">
        <v>1</v>
      </c>
      <c r="F4592" s="90" t="s">
        <v>566</v>
      </c>
      <c r="G4592" s="95">
        <v>4.5861447269999998</v>
      </c>
      <c r="H4592" s="97">
        <v>5.3549226722751069</v>
      </c>
      <c r="I4592" s="97">
        <v>3.8173667817248922</v>
      </c>
      <c r="J4592" s="90" t="s">
        <v>8678</v>
      </c>
      <c r="K4592" s="95">
        <v>1.3298766609999999</v>
      </c>
      <c r="L4592" s="110">
        <v>131.062255859375</v>
      </c>
    </row>
    <row r="4593" spans="1:12" ht="15" customHeight="1">
      <c r="A4593" s="90">
        <v>114</v>
      </c>
      <c r="B4593" s="92" t="s">
        <v>5158</v>
      </c>
      <c r="C4593" s="90" t="s">
        <v>82</v>
      </c>
      <c r="D4593" s="90">
        <v>1</v>
      </c>
      <c r="E4593" s="90">
        <v>1</v>
      </c>
      <c r="F4593" s="90" t="s">
        <v>566</v>
      </c>
      <c r="G4593" s="95">
        <v>0</v>
      </c>
      <c r="H4593" s="97">
        <v>0</v>
      </c>
      <c r="I4593" s="97">
        <v>0</v>
      </c>
      <c r="J4593" s="90" t="s">
        <v>8678</v>
      </c>
      <c r="K4593" s="95">
        <v>1.6267229320000001</v>
      </c>
      <c r="L4593" s="110">
        <v>145.19656372070301</v>
      </c>
    </row>
    <row r="4594" spans="1:12" ht="15" customHeight="1">
      <c r="A4594" s="90">
        <v>114</v>
      </c>
      <c r="B4594" s="92" t="s">
        <v>5159</v>
      </c>
      <c r="C4594" s="90" t="s">
        <v>82</v>
      </c>
      <c r="D4594" s="90">
        <v>1</v>
      </c>
      <c r="E4594" s="90">
        <v>1</v>
      </c>
      <c r="F4594" s="90" t="s">
        <v>566</v>
      </c>
      <c r="G4594" s="95">
        <v>4.7719393410000004</v>
      </c>
      <c r="H4594" s="97">
        <v>5.5718621388902445</v>
      </c>
      <c r="I4594" s="97">
        <v>3.9720165431097558</v>
      </c>
      <c r="J4594" s="90" t="s">
        <v>8678</v>
      </c>
      <c r="K4594" s="95">
        <v>1.866965532</v>
      </c>
      <c r="L4594" s="110">
        <v>134.59808349609301</v>
      </c>
    </row>
    <row r="4595" spans="1:12" ht="15" customHeight="1">
      <c r="A4595" s="90">
        <v>114</v>
      </c>
      <c r="B4595" s="92" t="s">
        <v>5160</v>
      </c>
      <c r="C4595" s="90" t="s">
        <v>82</v>
      </c>
      <c r="D4595" s="90">
        <v>1</v>
      </c>
      <c r="E4595" s="90">
        <v>1</v>
      </c>
      <c r="F4595" s="90" t="s">
        <v>566</v>
      </c>
      <c r="G4595" s="95">
        <v>7.2346226859999998</v>
      </c>
      <c r="H4595" s="97">
        <v>8.4473664379883928</v>
      </c>
      <c r="I4595" s="97">
        <v>6.0218789340116077</v>
      </c>
      <c r="J4595" s="90" t="s">
        <v>8678</v>
      </c>
      <c r="K4595" s="95">
        <v>1.19317162</v>
      </c>
      <c r="L4595" s="110">
        <v>112.119049072265</v>
      </c>
    </row>
    <row r="4596" spans="1:12" ht="15" customHeight="1">
      <c r="A4596" s="90">
        <v>114</v>
      </c>
      <c r="B4596" s="92" t="s">
        <v>5161</v>
      </c>
      <c r="C4596" s="90" t="s">
        <v>82</v>
      </c>
      <c r="D4596" s="90">
        <v>1</v>
      </c>
      <c r="E4596" s="90">
        <v>1</v>
      </c>
      <c r="F4596" s="90" t="s">
        <v>566</v>
      </c>
      <c r="G4596" s="95">
        <v>5.7271295000000002</v>
      </c>
      <c r="H4596" s="97">
        <v>6.6871713459132627</v>
      </c>
      <c r="I4596" s="97">
        <v>4.7670876540867377</v>
      </c>
      <c r="J4596" s="90" t="s">
        <v>8678</v>
      </c>
      <c r="K4596" s="95">
        <v>1.8078815939999999</v>
      </c>
      <c r="L4596" s="110">
        <v>113.95031738281199</v>
      </c>
    </row>
    <row r="4597" spans="1:12" ht="15" customHeight="1">
      <c r="A4597" s="90">
        <v>114</v>
      </c>
      <c r="B4597" s="92" t="s">
        <v>5162</v>
      </c>
      <c r="C4597" s="90" t="s">
        <v>82</v>
      </c>
      <c r="D4597" s="90">
        <v>1</v>
      </c>
      <c r="E4597" s="90">
        <v>1</v>
      </c>
      <c r="F4597" s="90" t="s">
        <v>566</v>
      </c>
      <c r="G4597" s="95">
        <v>3.3116523959999999</v>
      </c>
      <c r="H4597" s="97">
        <v>3.8667864957752744</v>
      </c>
      <c r="I4597" s="97">
        <v>2.7565182962247254</v>
      </c>
      <c r="J4597" s="90" t="s">
        <v>8678</v>
      </c>
      <c r="K4597" s="95">
        <v>1.583828926</v>
      </c>
      <c r="L4597" s="110">
        <v>125.65087890625</v>
      </c>
    </row>
    <row r="4598" spans="1:12" ht="15" customHeight="1">
      <c r="A4598" s="90">
        <v>114</v>
      </c>
      <c r="B4598" s="92" t="s">
        <v>5163</v>
      </c>
      <c r="C4598" s="90" t="s">
        <v>82</v>
      </c>
      <c r="D4598" s="90">
        <v>1</v>
      </c>
      <c r="E4598" s="90">
        <v>1</v>
      </c>
      <c r="F4598" s="90" t="s">
        <v>566</v>
      </c>
      <c r="G4598" s="95">
        <v>3.6604935190000001</v>
      </c>
      <c r="H4598" s="97">
        <v>4.2741040467406934</v>
      </c>
      <c r="I4598" s="97">
        <v>3.0468829912593067</v>
      </c>
      <c r="J4598" s="90" t="s">
        <v>8678</v>
      </c>
      <c r="K4598" s="95">
        <v>1.669990659</v>
      </c>
      <c r="L4598" s="110">
        <v>127.71066284179602</v>
      </c>
    </row>
    <row r="4599" spans="1:12" ht="15" customHeight="1">
      <c r="A4599" s="90">
        <v>114</v>
      </c>
      <c r="B4599" s="92" t="s">
        <v>5164</v>
      </c>
      <c r="C4599" s="90" t="s">
        <v>82</v>
      </c>
      <c r="D4599" s="90">
        <v>1</v>
      </c>
      <c r="E4599" s="90">
        <v>1</v>
      </c>
      <c r="F4599" s="90" t="s">
        <v>566</v>
      </c>
      <c r="G4599" s="95">
        <v>2.7946264589999998</v>
      </c>
      <c r="H4599" s="97">
        <v>3.2630912185861769</v>
      </c>
      <c r="I4599" s="97">
        <v>2.3261616994138228</v>
      </c>
      <c r="J4599" s="90" t="s">
        <v>8678</v>
      </c>
      <c r="K4599" s="95">
        <v>0.88969421400000004</v>
      </c>
      <c r="L4599" s="110">
        <v>131.59045410156199</v>
      </c>
    </row>
    <row r="4600" spans="1:12" ht="15" customHeight="1">
      <c r="A4600" s="90">
        <v>114</v>
      </c>
      <c r="B4600" s="92" t="s">
        <v>5165</v>
      </c>
      <c r="C4600" s="90" t="s">
        <v>82</v>
      </c>
      <c r="D4600" s="90">
        <v>1</v>
      </c>
      <c r="E4600" s="90">
        <v>1</v>
      </c>
      <c r="F4600" s="90" t="s">
        <v>566</v>
      </c>
      <c r="G4600" s="95">
        <v>5.1295174289999999</v>
      </c>
      <c r="H4600" s="97">
        <v>5.9893812370702406</v>
      </c>
      <c r="I4600" s="97">
        <v>4.2696536209297591</v>
      </c>
      <c r="J4600" s="90" t="s">
        <v>8678</v>
      </c>
      <c r="K4600" s="95">
        <v>1.5567991729999999</v>
      </c>
      <c r="L4600" s="110">
        <v>106.73352050781199</v>
      </c>
    </row>
    <row r="4601" spans="1:12" ht="15" customHeight="1">
      <c r="A4601" s="90">
        <v>114</v>
      </c>
      <c r="B4601" s="92" t="s">
        <v>5166</v>
      </c>
      <c r="C4601" s="90" t="s">
        <v>82</v>
      </c>
      <c r="D4601" s="90">
        <v>1</v>
      </c>
      <c r="E4601" s="90">
        <v>1</v>
      </c>
      <c r="F4601" s="90" t="s">
        <v>566</v>
      </c>
      <c r="G4601" s="95">
        <v>6.8554375739999998</v>
      </c>
      <c r="H4601" s="97">
        <v>8.0046183185747637</v>
      </c>
      <c r="I4601" s="97">
        <v>5.7062568294252358</v>
      </c>
      <c r="J4601" s="90" t="s">
        <v>8678</v>
      </c>
      <c r="K4601" s="95">
        <v>1.909614921</v>
      </c>
      <c r="L4601" s="110">
        <v>97.802001953125</v>
      </c>
    </row>
    <row r="4602" spans="1:12" ht="15" customHeight="1">
      <c r="A4602" s="90">
        <v>114</v>
      </c>
      <c r="B4602" s="92" t="s">
        <v>5167</v>
      </c>
      <c r="C4602" s="90" t="s">
        <v>82</v>
      </c>
      <c r="D4602" s="90">
        <v>1</v>
      </c>
      <c r="E4602" s="90">
        <v>1</v>
      </c>
      <c r="F4602" s="90" t="s">
        <v>566</v>
      </c>
      <c r="G4602" s="95">
        <v>8.9411353249999994</v>
      </c>
      <c r="H4602" s="97">
        <v>10.439942722662874</v>
      </c>
      <c r="I4602" s="97">
        <v>7.442327927337125</v>
      </c>
      <c r="J4602" s="90" t="s">
        <v>8678</v>
      </c>
      <c r="K4602" s="95">
        <v>2.5163989070000001</v>
      </c>
      <c r="L4602" s="110">
        <v>86.673645019531023</v>
      </c>
    </row>
    <row r="4603" spans="1:12" ht="15" customHeight="1">
      <c r="A4603" s="90">
        <v>114</v>
      </c>
      <c r="B4603" s="92" t="s">
        <v>5168</v>
      </c>
      <c r="C4603" s="90" t="s">
        <v>82</v>
      </c>
      <c r="D4603" s="90">
        <v>1</v>
      </c>
      <c r="E4603" s="90">
        <v>1</v>
      </c>
      <c r="F4603" s="90" t="s">
        <v>566</v>
      </c>
      <c r="G4603" s="95">
        <v>4.9523305659999997</v>
      </c>
      <c r="H4603" s="97">
        <v>5.7824924434562908</v>
      </c>
      <c r="I4603" s="97">
        <v>4.1221686885437085</v>
      </c>
      <c r="J4603" s="90" t="s">
        <v>8678</v>
      </c>
      <c r="K4603" s="95">
        <v>1.8719749450000001</v>
      </c>
      <c r="L4603" s="110">
        <v>100.91213989257801</v>
      </c>
    </row>
    <row r="4604" spans="1:12" ht="15" customHeight="1">
      <c r="A4604" s="90">
        <v>114</v>
      </c>
      <c r="B4604" s="92" t="s">
        <v>5169</v>
      </c>
      <c r="C4604" s="90" t="s">
        <v>82</v>
      </c>
      <c r="D4604" s="90">
        <v>1</v>
      </c>
      <c r="E4604" s="90">
        <v>1</v>
      </c>
      <c r="F4604" s="90" t="s">
        <v>566</v>
      </c>
      <c r="G4604" s="95">
        <v>5.0356970209999998</v>
      </c>
      <c r="H4604" s="97">
        <v>5.8798336628378971</v>
      </c>
      <c r="I4604" s="97">
        <v>4.1915603791621026</v>
      </c>
      <c r="J4604" s="90" t="s">
        <v>8678</v>
      </c>
      <c r="K4604" s="95">
        <v>1.955405474</v>
      </c>
      <c r="L4604" s="110">
        <v>100.92541503906199</v>
      </c>
    </row>
    <row r="4605" spans="1:12" ht="15" customHeight="1">
      <c r="A4605" s="90">
        <v>114</v>
      </c>
      <c r="B4605" s="92" t="s">
        <v>5170</v>
      </c>
      <c r="C4605" s="90" t="s">
        <v>82</v>
      </c>
      <c r="D4605" s="90">
        <v>1</v>
      </c>
      <c r="E4605" s="90">
        <v>1</v>
      </c>
      <c r="F4605" s="90" t="s">
        <v>566</v>
      </c>
      <c r="G4605" s="95">
        <v>3.903719062</v>
      </c>
      <c r="H4605" s="97">
        <v>4.5581016203495661</v>
      </c>
      <c r="I4605" s="97">
        <v>3.2493365036504342</v>
      </c>
      <c r="J4605" s="90" t="s">
        <v>8678</v>
      </c>
      <c r="K4605" s="95">
        <v>0.78307402100000001</v>
      </c>
      <c r="L4605" s="110">
        <v>42.333206176757017</v>
      </c>
    </row>
    <row r="4606" spans="1:12" ht="15" customHeight="1">
      <c r="A4606" s="90">
        <v>114</v>
      </c>
      <c r="B4606" s="92" t="s">
        <v>5171</v>
      </c>
      <c r="C4606" s="90" t="s">
        <v>82</v>
      </c>
      <c r="D4606" s="90">
        <v>1</v>
      </c>
      <c r="E4606" s="90">
        <v>1</v>
      </c>
      <c r="F4606" s="90" t="s">
        <v>566</v>
      </c>
      <c r="G4606" s="95">
        <v>17.677097700000001</v>
      </c>
      <c r="H4606" s="97">
        <v>20.640319241663601</v>
      </c>
      <c r="I4606" s="97">
        <v>14.713876158336401</v>
      </c>
      <c r="J4606" s="90" t="s">
        <v>8678</v>
      </c>
      <c r="K4606" s="95">
        <v>1.6710138320000001</v>
      </c>
      <c r="L4606" s="110">
        <v>92.648803710936988</v>
      </c>
    </row>
    <row r="4607" spans="1:12" ht="15" customHeight="1">
      <c r="A4607" s="90">
        <v>114</v>
      </c>
      <c r="B4607" s="92" t="s">
        <v>5172</v>
      </c>
      <c r="C4607" s="90" t="s">
        <v>82</v>
      </c>
      <c r="D4607" s="90">
        <v>1</v>
      </c>
      <c r="E4607" s="90">
        <v>1</v>
      </c>
      <c r="F4607" s="90" t="s">
        <v>566</v>
      </c>
      <c r="G4607" s="95">
        <v>9.6460489379999999</v>
      </c>
      <c r="H4607" s="97">
        <v>11.263021389593277</v>
      </c>
      <c r="I4607" s="97">
        <v>8.0290764864067228</v>
      </c>
      <c r="J4607" s="90" t="s">
        <v>8678</v>
      </c>
      <c r="K4607" s="95">
        <v>1.5411754849999999</v>
      </c>
      <c r="L4607" s="110">
        <v>70.288665771483977</v>
      </c>
    </row>
    <row r="4608" spans="1:12" ht="15" customHeight="1">
      <c r="A4608" s="90">
        <v>114</v>
      </c>
      <c r="B4608" s="92" t="s">
        <v>5173</v>
      </c>
      <c r="C4608" s="90" t="s">
        <v>82</v>
      </c>
      <c r="D4608" s="90">
        <v>1</v>
      </c>
      <c r="E4608" s="90">
        <v>1</v>
      </c>
      <c r="F4608" s="90" t="s">
        <v>566</v>
      </c>
      <c r="G4608" s="95">
        <v>15.636737220000001</v>
      </c>
      <c r="H4608" s="97">
        <v>18.257932020073827</v>
      </c>
      <c r="I4608" s="97">
        <v>13.015542419926174</v>
      </c>
      <c r="J4608" s="90" t="s">
        <v>8678</v>
      </c>
      <c r="K4608" s="95">
        <v>2.1905961039999999</v>
      </c>
      <c r="L4608" s="110">
        <v>79.449340820311988</v>
      </c>
    </row>
    <row r="4609" spans="1:12" ht="15" customHeight="1">
      <c r="A4609" s="90">
        <v>114</v>
      </c>
      <c r="B4609" s="92" t="s">
        <v>5174</v>
      </c>
      <c r="C4609" s="90" t="s">
        <v>82</v>
      </c>
      <c r="D4609" s="90">
        <v>1</v>
      </c>
      <c r="E4609" s="90">
        <v>1</v>
      </c>
      <c r="F4609" s="90" t="s">
        <v>566</v>
      </c>
      <c r="G4609" s="95">
        <v>10.891240059999999</v>
      </c>
      <c r="H4609" s="97">
        <v>12.716944579425807</v>
      </c>
      <c r="I4609" s="97">
        <v>9.0655355405741922</v>
      </c>
      <c r="J4609" s="90" t="s">
        <v>8678</v>
      </c>
      <c r="K4609" s="95">
        <v>1.599572301</v>
      </c>
      <c r="L4609" s="110">
        <v>65.858459472656023</v>
      </c>
    </row>
    <row r="4610" spans="1:12" ht="15" customHeight="1">
      <c r="A4610" s="90">
        <v>114</v>
      </c>
      <c r="B4610" s="92" t="s">
        <v>5175</v>
      </c>
      <c r="C4610" s="90" t="s">
        <v>82</v>
      </c>
      <c r="D4610" s="90">
        <v>1</v>
      </c>
      <c r="E4610" s="90">
        <v>1</v>
      </c>
      <c r="F4610" s="90" t="s">
        <v>566</v>
      </c>
      <c r="G4610" s="95">
        <v>14.08009255</v>
      </c>
      <c r="H4610" s="97">
        <v>16.440346153892065</v>
      </c>
      <c r="I4610" s="97">
        <v>11.719838946107933</v>
      </c>
      <c r="J4610" s="90" t="s">
        <v>8678</v>
      </c>
      <c r="K4610" s="95">
        <v>2.5720376969999998</v>
      </c>
      <c r="L4610" s="110">
        <v>58.06509399414</v>
      </c>
    </row>
    <row r="4611" spans="1:12" ht="15" customHeight="1">
      <c r="A4611" s="90">
        <v>114</v>
      </c>
      <c r="B4611" s="92" t="s">
        <v>5176</v>
      </c>
      <c r="C4611" s="90" t="s">
        <v>82</v>
      </c>
      <c r="D4611" s="90">
        <v>1</v>
      </c>
      <c r="E4611" s="90">
        <v>1</v>
      </c>
      <c r="F4611" s="90" t="s">
        <v>566</v>
      </c>
      <c r="G4611" s="95">
        <v>12.897684119999999</v>
      </c>
      <c r="H4611" s="97">
        <v>15.059729953007785</v>
      </c>
      <c r="I4611" s="97">
        <v>10.735638286992213</v>
      </c>
      <c r="J4611" s="90" t="s">
        <v>8678</v>
      </c>
      <c r="K4611" s="95">
        <v>3.301707983</v>
      </c>
      <c r="L4611" s="110">
        <v>62.489837646483977</v>
      </c>
    </row>
    <row r="4612" spans="1:12" ht="15" customHeight="1">
      <c r="A4612" s="90">
        <v>114</v>
      </c>
      <c r="B4612" s="92" t="s">
        <v>5177</v>
      </c>
      <c r="C4612" s="90" t="s">
        <v>82</v>
      </c>
      <c r="D4612" s="90">
        <v>1</v>
      </c>
      <c r="E4612" s="90">
        <v>1</v>
      </c>
      <c r="F4612" s="90" t="s">
        <v>566</v>
      </c>
      <c r="G4612" s="95">
        <v>13.371972960000001</v>
      </c>
      <c r="H4612" s="97">
        <v>15.613524090286234</v>
      </c>
      <c r="I4612" s="97">
        <v>11.130421829713768</v>
      </c>
      <c r="J4612" s="90" t="s">
        <v>8678</v>
      </c>
      <c r="K4612" s="95">
        <v>3.1574623580000001</v>
      </c>
      <c r="L4612" s="110">
        <v>65.236328125</v>
      </c>
    </row>
    <row r="4613" spans="1:12" ht="15" customHeight="1">
      <c r="A4613" s="90">
        <v>114</v>
      </c>
      <c r="B4613" s="92" t="s">
        <v>5178</v>
      </c>
      <c r="C4613" s="90" t="s">
        <v>82</v>
      </c>
      <c r="D4613" s="90">
        <v>1</v>
      </c>
      <c r="E4613" s="90">
        <v>1</v>
      </c>
      <c r="F4613" s="90" t="s">
        <v>566</v>
      </c>
      <c r="G4613" s="95">
        <v>13.74367943</v>
      </c>
      <c r="H4613" s="97">
        <v>16.047539918856998</v>
      </c>
      <c r="I4613" s="97">
        <v>11.439818941143002</v>
      </c>
      <c r="J4613" s="90" t="s">
        <v>8678</v>
      </c>
      <c r="K4613" s="95">
        <v>2.3857085699999998</v>
      </c>
      <c r="L4613" s="110">
        <v>46.722595214843011</v>
      </c>
    </row>
    <row r="4614" spans="1:12" ht="15" customHeight="1">
      <c r="A4614" s="90">
        <v>114</v>
      </c>
      <c r="B4614" s="92" t="s">
        <v>5179</v>
      </c>
      <c r="C4614" s="90" t="s">
        <v>82</v>
      </c>
      <c r="D4614" s="90">
        <v>1</v>
      </c>
      <c r="E4614" s="90">
        <v>1</v>
      </c>
      <c r="F4614" s="90" t="s">
        <v>566</v>
      </c>
      <c r="G4614" s="95">
        <v>14.0099356</v>
      </c>
      <c r="H4614" s="97">
        <v>16.358428756047882</v>
      </c>
      <c r="I4614" s="97">
        <v>11.661442443952119</v>
      </c>
      <c r="J4614" s="90" t="s">
        <v>8678</v>
      </c>
      <c r="K4614" s="95">
        <v>2.2568554879999998</v>
      </c>
      <c r="L4614" s="110">
        <v>59.939758300781023</v>
      </c>
    </row>
    <row r="4615" spans="1:12" ht="15" customHeight="1">
      <c r="A4615" s="90">
        <v>114</v>
      </c>
      <c r="B4615" s="92" t="s">
        <v>5180</v>
      </c>
      <c r="C4615" s="90" t="s">
        <v>82</v>
      </c>
      <c r="D4615" s="90">
        <v>1</v>
      </c>
      <c r="E4615" s="90">
        <v>1</v>
      </c>
      <c r="F4615" s="90" t="s">
        <v>566</v>
      </c>
      <c r="G4615" s="95">
        <v>10.830996150000001</v>
      </c>
      <c r="H4615" s="97">
        <v>12.646601949890755</v>
      </c>
      <c r="I4615" s="97">
        <v>9.0153903501092465</v>
      </c>
      <c r="J4615" s="90" t="s">
        <v>8678</v>
      </c>
      <c r="K4615" s="95">
        <v>3.3426928519999999</v>
      </c>
      <c r="L4615" s="110">
        <v>25.119201660156023</v>
      </c>
    </row>
    <row r="4616" spans="1:12" ht="15" customHeight="1">
      <c r="A4616" s="90">
        <v>114</v>
      </c>
      <c r="B4616" s="92" t="s">
        <v>5181</v>
      </c>
      <c r="C4616" s="90" t="s">
        <v>82</v>
      </c>
      <c r="D4616" s="90">
        <v>1</v>
      </c>
      <c r="E4616" s="90">
        <v>1</v>
      </c>
      <c r="F4616" s="90" t="s">
        <v>566</v>
      </c>
      <c r="G4616" s="95">
        <v>6.940605219</v>
      </c>
      <c r="H4616" s="97">
        <v>8.1040626624197767</v>
      </c>
      <c r="I4616" s="97">
        <v>5.7771477755802234</v>
      </c>
      <c r="J4616" s="90" t="s">
        <v>8678</v>
      </c>
      <c r="K4616" s="95">
        <v>2.1897721290000001</v>
      </c>
      <c r="L4616" s="110">
        <v>16.833099365234034</v>
      </c>
    </row>
    <row r="4617" spans="1:12" ht="15" customHeight="1">
      <c r="A4617" s="90">
        <v>114</v>
      </c>
      <c r="B4617" s="92" t="s">
        <v>5182</v>
      </c>
      <c r="C4617" s="90" t="s">
        <v>82</v>
      </c>
      <c r="D4617" s="90">
        <v>1</v>
      </c>
      <c r="E4617" s="90">
        <v>1</v>
      </c>
      <c r="F4617" s="90" t="s">
        <v>566</v>
      </c>
      <c r="G4617" s="95">
        <v>8.1714524720000004</v>
      </c>
      <c r="H4617" s="97">
        <v>9.5412375126580429</v>
      </c>
      <c r="I4617" s="97">
        <v>6.8016674313419587</v>
      </c>
      <c r="J4617" s="90" t="s">
        <v>8678</v>
      </c>
      <c r="K4617" s="95">
        <v>1.5022001270000001</v>
      </c>
      <c r="L4617" s="110">
        <v>40.198928833007017</v>
      </c>
    </row>
    <row r="4618" spans="1:12" ht="15" customHeight="1">
      <c r="A4618" s="90">
        <v>114</v>
      </c>
      <c r="B4618" s="92" t="s">
        <v>5183</v>
      </c>
      <c r="C4618" s="90" t="s">
        <v>82</v>
      </c>
      <c r="D4618" s="90">
        <v>1</v>
      </c>
      <c r="E4618" s="90">
        <v>1</v>
      </c>
      <c r="F4618" s="90" t="s">
        <v>566</v>
      </c>
      <c r="G4618" s="95">
        <v>5.2395817969999996</v>
      </c>
      <c r="H4618" s="97">
        <v>6.1178957551888979</v>
      </c>
      <c r="I4618" s="97">
        <v>4.3612678388111012</v>
      </c>
      <c r="J4618" s="90" t="s">
        <v>8678</v>
      </c>
      <c r="K4618" s="95">
        <v>1.7080217600000001</v>
      </c>
      <c r="L4618" s="110">
        <v>75.697845458983977</v>
      </c>
    </row>
    <row r="4619" spans="1:12" ht="15" customHeight="1">
      <c r="A4619" s="90">
        <v>114</v>
      </c>
      <c r="B4619" s="92" t="s">
        <v>5184</v>
      </c>
      <c r="C4619" s="90" t="s">
        <v>82</v>
      </c>
      <c r="D4619" s="90">
        <v>1</v>
      </c>
      <c r="E4619" s="90">
        <v>1</v>
      </c>
      <c r="F4619" s="90" t="s">
        <v>566</v>
      </c>
      <c r="G4619" s="95">
        <v>9.1256507389999992</v>
      </c>
      <c r="H4619" s="97">
        <v>10.655388556283384</v>
      </c>
      <c r="I4619" s="97">
        <v>7.5959129217166144</v>
      </c>
      <c r="J4619" s="90" t="s">
        <v>8678</v>
      </c>
      <c r="K4619" s="95">
        <v>2.8918874259999998</v>
      </c>
      <c r="L4619" s="110">
        <v>70.043762207031023</v>
      </c>
    </row>
    <row r="4620" spans="1:12" ht="15" customHeight="1">
      <c r="A4620" s="90">
        <v>114</v>
      </c>
      <c r="B4620" s="92" t="s">
        <v>5185</v>
      </c>
      <c r="C4620" s="90" t="s">
        <v>82</v>
      </c>
      <c r="D4620" s="90">
        <v>1</v>
      </c>
      <c r="E4620" s="90">
        <v>1</v>
      </c>
      <c r="F4620" s="90" t="s">
        <v>566</v>
      </c>
      <c r="G4620" s="95">
        <v>9.1872171569999992</v>
      </c>
      <c r="H4620" s="97">
        <v>10.727275386556755</v>
      </c>
      <c r="I4620" s="97">
        <v>7.6471589274432423</v>
      </c>
      <c r="J4620" s="90" t="s">
        <v>8678</v>
      </c>
      <c r="K4620" s="95">
        <v>2.687407732</v>
      </c>
      <c r="L4620" s="110">
        <v>78.591583251953011</v>
      </c>
    </row>
    <row r="4621" spans="1:12" ht="15" customHeight="1">
      <c r="A4621" s="90">
        <v>114</v>
      </c>
      <c r="B4621" s="92" t="s">
        <v>5186</v>
      </c>
      <c r="C4621" s="90" t="s">
        <v>82</v>
      </c>
      <c r="D4621" s="90">
        <v>1</v>
      </c>
      <c r="E4621" s="90">
        <v>1</v>
      </c>
      <c r="F4621" s="90" t="s">
        <v>566</v>
      </c>
      <c r="G4621" s="95">
        <v>8.5678903599999998</v>
      </c>
      <c r="H4621" s="97">
        <v>10.004130500335021</v>
      </c>
      <c r="I4621" s="97">
        <v>7.1316502196649774</v>
      </c>
      <c r="J4621" s="90" t="s">
        <v>8678</v>
      </c>
      <c r="K4621" s="95">
        <v>3.4093215469999998</v>
      </c>
      <c r="L4621" s="110">
        <v>57.318771362304005</v>
      </c>
    </row>
    <row r="4622" spans="1:12" ht="15" customHeight="1">
      <c r="A4622" s="90">
        <v>114</v>
      </c>
      <c r="B4622" s="92" t="s">
        <v>5187</v>
      </c>
      <c r="C4622" s="90" t="s">
        <v>82</v>
      </c>
      <c r="D4622" s="90">
        <v>1</v>
      </c>
      <c r="E4622" s="90">
        <v>1</v>
      </c>
      <c r="F4622" s="90" t="s">
        <v>566</v>
      </c>
      <c r="G4622" s="95">
        <v>8.6071145369999993</v>
      </c>
      <c r="H4622" s="97">
        <v>10.049929847547517</v>
      </c>
      <c r="I4622" s="97">
        <v>7.1642992264524814</v>
      </c>
      <c r="J4622" s="90" t="s">
        <v>8678</v>
      </c>
      <c r="K4622" s="95">
        <v>3.5439257620000002</v>
      </c>
      <c r="L4622" s="110">
        <v>53.93388366699196</v>
      </c>
    </row>
    <row r="4623" spans="1:12" ht="15" customHeight="1">
      <c r="A4623" s="90">
        <v>114</v>
      </c>
      <c r="B4623" s="92" t="s">
        <v>5188</v>
      </c>
      <c r="C4623" s="90" t="s">
        <v>82</v>
      </c>
      <c r="D4623" s="90">
        <v>1</v>
      </c>
      <c r="E4623" s="90">
        <v>1</v>
      </c>
      <c r="F4623" s="90" t="s">
        <v>566</v>
      </c>
      <c r="G4623" s="95">
        <v>7.4446449829999999</v>
      </c>
      <c r="H4623" s="97">
        <v>8.6925948873365844</v>
      </c>
      <c r="I4623" s="97">
        <v>6.1966950786634163</v>
      </c>
      <c r="J4623" s="90" t="s">
        <v>8678</v>
      </c>
      <c r="K4623" s="95">
        <v>3.421707869</v>
      </c>
      <c r="L4623" s="110">
        <v>80.783233642578011</v>
      </c>
    </row>
    <row r="4624" spans="1:12" ht="15" customHeight="1">
      <c r="A4624" s="90">
        <v>114</v>
      </c>
      <c r="B4624" s="92" t="s">
        <v>5189</v>
      </c>
      <c r="C4624" s="90" t="s">
        <v>82</v>
      </c>
      <c r="D4624" s="90">
        <v>1</v>
      </c>
      <c r="E4624" s="90">
        <v>1</v>
      </c>
      <c r="F4624" s="90" t="s">
        <v>566</v>
      </c>
      <c r="G4624" s="95">
        <v>10.273327829999999</v>
      </c>
      <c r="H4624" s="97">
        <v>11.995451384842838</v>
      </c>
      <c r="I4624" s="97">
        <v>8.5512042751571613</v>
      </c>
      <c r="J4624" s="90" t="s">
        <v>8678</v>
      </c>
      <c r="K4624" s="95">
        <v>2.8201072219999999</v>
      </c>
      <c r="L4624" s="110">
        <v>111.21810913085898</v>
      </c>
    </row>
    <row r="4625" spans="1:12" ht="15" customHeight="1">
      <c r="A4625" s="90">
        <v>114</v>
      </c>
      <c r="B4625" s="92" t="s">
        <v>5190</v>
      </c>
      <c r="C4625" s="90" t="s">
        <v>82</v>
      </c>
      <c r="D4625" s="90">
        <v>1</v>
      </c>
      <c r="E4625" s="90">
        <v>1</v>
      </c>
      <c r="F4625" s="90" t="s">
        <v>566</v>
      </c>
      <c r="G4625" s="95">
        <v>7.5915088229999999</v>
      </c>
      <c r="H4625" s="97">
        <v>8.8640775930443532</v>
      </c>
      <c r="I4625" s="97">
        <v>6.3189400529556456</v>
      </c>
      <c r="J4625" s="90" t="s">
        <v>8678</v>
      </c>
      <c r="K4625" s="95">
        <v>2.6992633339999998</v>
      </c>
      <c r="L4625" s="110">
        <v>96.615356445311988</v>
      </c>
    </row>
    <row r="4626" spans="1:12" ht="15" customHeight="1">
      <c r="A4626" s="90">
        <v>114</v>
      </c>
      <c r="B4626" s="92" t="s">
        <v>5191</v>
      </c>
      <c r="C4626" s="90" t="s">
        <v>82</v>
      </c>
      <c r="D4626" s="90">
        <v>1</v>
      </c>
      <c r="E4626" s="90">
        <v>1</v>
      </c>
      <c r="F4626" s="90" t="s">
        <v>566</v>
      </c>
      <c r="G4626" s="95">
        <v>8.5631273320000005</v>
      </c>
      <c r="H4626" s="97">
        <v>9.9985690433500913</v>
      </c>
      <c r="I4626" s="97">
        <v>7.1276856206499097</v>
      </c>
      <c r="J4626" s="90" t="s">
        <v>8678</v>
      </c>
      <c r="K4626" s="95">
        <v>2.7410626410000001</v>
      </c>
      <c r="L4626" s="110">
        <v>62.372192382811988</v>
      </c>
    </row>
    <row r="4627" spans="1:12" ht="15" customHeight="1">
      <c r="A4627" s="90">
        <v>114</v>
      </c>
      <c r="B4627" s="92" t="s">
        <v>5192</v>
      </c>
      <c r="C4627" s="90" t="s">
        <v>82</v>
      </c>
      <c r="D4627" s="90">
        <v>1</v>
      </c>
      <c r="E4627" s="90">
        <v>1</v>
      </c>
      <c r="F4627" s="90" t="s">
        <v>566</v>
      </c>
      <c r="G4627" s="95">
        <v>6.666727882</v>
      </c>
      <c r="H4627" s="97">
        <v>7.7842751178424399</v>
      </c>
      <c r="I4627" s="97">
        <v>5.5491806461575601</v>
      </c>
      <c r="J4627" s="90" t="s">
        <v>8678</v>
      </c>
      <c r="K4627" s="95">
        <v>2.8379685879999998</v>
      </c>
      <c r="L4627" s="110">
        <v>73.857757568358977</v>
      </c>
    </row>
    <row r="4628" spans="1:12" ht="15" customHeight="1">
      <c r="A4628" s="90">
        <v>114</v>
      </c>
      <c r="B4628" s="92" t="s">
        <v>5193</v>
      </c>
      <c r="C4628" s="90" t="s">
        <v>82</v>
      </c>
      <c r="D4628" s="90">
        <v>1</v>
      </c>
      <c r="E4628" s="90">
        <v>1</v>
      </c>
      <c r="F4628" s="90" t="s">
        <v>566</v>
      </c>
      <c r="G4628" s="95">
        <v>9.4990279470000001</v>
      </c>
      <c r="H4628" s="97">
        <v>11.09135518957755</v>
      </c>
      <c r="I4628" s="97">
        <v>7.9067007044224491</v>
      </c>
      <c r="J4628" s="90" t="s">
        <v>8678</v>
      </c>
      <c r="K4628" s="95">
        <v>4.5857501029999996</v>
      </c>
      <c r="L4628" s="110">
        <v>82.692657470703011</v>
      </c>
    </row>
    <row r="4629" spans="1:12" ht="15" customHeight="1">
      <c r="A4629" s="90">
        <v>114</v>
      </c>
      <c r="B4629" s="92" t="s">
        <v>5194</v>
      </c>
      <c r="C4629" s="90" t="s">
        <v>82</v>
      </c>
      <c r="D4629" s="90">
        <v>1</v>
      </c>
      <c r="E4629" s="90">
        <v>1</v>
      </c>
      <c r="F4629" s="90" t="s">
        <v>566</v>
      </c>
      <c r="G4629" s="95">
        <v>11.921936710000001</v>
      </c>
      <c r="H4629" s="97">
        <v>13.920417471772453</v>
      </c>
      <c r="I4629" s="97">
        <v>9.9234559482275486</v>
      </c>
      <c r="J4629" s="90" t="s">
        <v>8678</v>
      </c>
      <c r="K4629" s="95">
        <v>3.8050487039999998</v>
      </c>
      <c r="L4629" s="110">
        <v>73.279113769531023</v>
      </c>
    </row>
    <row r="4630" spans="1:12" ht="15" customHeight="1">
      <c r="A4630" s="90">
        <v>114</v>
      </c>
      <c r="B4630" s="92" t="s">
        <v>5195</v>
      </c>
      <c r="C4630" s="90" t="s">
        <v>82</v>
      </c>
      <c r="D4630" s="90">
        <v>1</v>
      </c>
      <c r="E4630" s="90">
        <v>1</v>
      </c>
      <c r="F4630" s="90" t="s">
        <v>566</v>
      </c>
      <c r="G4630" s="95">
        <v>11.72461704</v>
      </c>
      <c r="H4630" s="97">
        <v>13.690020997725714</v>
      </c>
      <c r="I4630" s="97">
        <v>9.759213082274286</v>
      </c>
      <c r="J4630" s="90" t="s">
        <v>8678</v>
      </c>
      <c r="K4630" s="95">
        <v>3.8705353740000001</v>
      </c>
      <c r="L4630" s="110">
        <v>80.148071289061988</v>
      </c>
    </row>
    <row r="4631" spans="1:12" ht="15" customHeight="1">
      <c r="A4631" s="90">
        <v>114</v>
      </c>
      <c r="B4631" s="92" t="s">
        <v>5196</v>
      </c>
      <c r="C4631" s="90" t="s">
        <v>82</v>
      </c>
      <c r="D4631" s="90">
        <v>1</v>
      </c>
      <c r="E4631" s="90">
        <v>1</v>
      </c>
      <c r="F4631" s="90" t="s">
        <v>566</v>
      </c>
      <c r="G4631" s="95">
        <v>9.5900376600000001</v>
      </c>
      <c r="H4631" s="97">
        <v>11.197620910472004</v>
      </c>
      <c r="I4631" s="97">
        <v>7.9824544095279961</v>
      </c>
      <c r="J4631" s="90" t="s">
        <v>8678</v>
      </c>
      <c r="K4631" s="95">
        <v>3.7594611640000002</v>
      </c>
      <c r="L4631" s="110">
        <v>100.24188232421801</v>
      </c>
    </row>
    <row r="4632" spans="1:12" ht="15" customHeight="1">
      <c r="A4632" s="90">
        <v>114</v>
      </c>
      <c r="B4632" s="92" t="s">
        <v>5197</v>
      </c>
      <c r="C4632" s="90" t="s">
        <v>82</v>
      </c>
      <c r="D4632" s="90">
        <v>1</v>
      </c>
      <c r="E4632" s="90">
        <v>1</v>
      </c>
      <c r="F4632" s="90" t="s">
        <v>566</v>
      </c>
      <c r="G4632" s="95">
        <v>9.2628175989999999</v>
      </c>
      <c r="H4632" s="97">
        <v>10.815548771937824</v>
      </c>
      <c r="I4632" s="97">
        <v>7.7100864260621762</v>
      </c>
      <c r="J4632" s="90" t="s">
        <v>8678</v>
      </c>
      <c r="K4632" s="95">
        <v>5.1713705059999997</v>
      </c>
      <c r="L4632" s="110">
        <v>94.08169555664</v>
      </c>
    </row>
    <row r="4633" spans="1:12" ht="15" customHeight="1">
      <c r="A4633" s="90">
        <v>114</v>
      </c>
      <c r="B4633" s="92" t="s">
        <v>5198</v>
      </c>
      <c r="C4633" s="90" t="s">
        <v>82</v>
      </c>
      <c r="D4633" s="90">
        <v>1</v>
      </c>
      <c r="E4633" s="90">
        <v>1</v>
      </c>
      <c r="F4633" s="90" t="s">
        <v>566</v>
      </c>
      <c r="G4633" s="95">
        <v>11.20655485</v>
      </c>
      <c r="H4633" s="97">
        <v>13.085115759880285</v>
      </c>
      <c r="I4633" s="97">
        <v>9.3279939401197147</v>
      </c>
      <c r="J4633" s="90" t="s">
        <v>8678</v>
      </c>
      <c r="K4633" s="95">
        <v>3.9756782049999999</v>
      </c>
      <c r="L4633" s="110">
        <v>90.209167480468011</v>
      </c>
    </row>
    <row r="4634" spans="1:12" ht="15" customHeight="1">
      <c r="A4634" s="90">
        <v>114</v>
      </c>
      <c r="B4634" s="92" t="s">
        <v>5199</v>
      </c>
      <c r="C4634" s="90" t="s">
        <v>82</v>
      </c>
      <c r="D4634" s="90">
        <v>1</v>
      </c>
      <c r="E4634" s="90">
        <v>1</v>
      </c>
      <c r="F4634" s="90" t="s">
        <v>566</v>
      </c>
      <c r="G4634" s="95">
        <v>11.482327339999999</v>
      </c>
      <c r="H4634" s="97">
        <v>13.407116142990034</v>
      </c>
      <c r="I4634" s="97">
        <v>9.5575385370099646</v>
      </c>
      <c r="J4634" s="90" t="s">
        <v>8678</v>
      </c>
      <c r="K4634" s="95">
        <v>3.9967365259999998</v>
      </c>
      <c r="L4634" s="110">
        <v>97.005859375</v>
      </c>
    </row>
    <row r="4635" spans="1:12" ht="15" customHeight="1">
      <c r="A4635" s="90">
        <v>114</v>
      </c>
      <c r="B4635" s="92" t="s">
        <v>5200</v>
      </c>
      <c r="C4635" s="90" t="s">
        <v>82</v>
      </c>
      <c r="D4635" s="90">
        <v>1</v>
      </c>
      <c r="E4635" s="90">
        <v>1</v>
      </c>
      <c r="F4635" s="90" t="s">
        <v>566</v>
      </c>
      <c r="G4635" s="95">
        <v>19.204382500000001</v>
      </c>
      <c r="H4635" s="97">
        <v>22.423623626802591</v>
      </c>
      <c r="I4635" s="97">
        <v>15.985141373197411</v>
      </c>
      <c r="J4635" s="90" t="s">
        <v>8678</v>
      </c>
      <c r="K4635" s="95">
        <v>3.2921414379999998</v>
      </c>
      <c r="L4635" s="110">
        <v>74.18896484375</v>
      </c>
    </row>
    <row r="4636" spans="1:12" ht="15" customHeight="1">
      <c r="A4636" s="90">
        <v>114</v>
      </c>
      <c r="B4636" s="92" t="s">
        <v>5201</v>
      </c>
      <c r="C4636" s="90" t="s">
        <v>82</v>
      </c>
      <c r="D4636" s="90">
        <v>1</v>
      </c>
      <c r="E4636" s="90">
        <v>1</v>
      </c>
      <c r="F4636" s="90" t="s">
        <v>566</v>
      </c>
      <c r="G4636" s="95">
        <v>11.00408161</v>
      </c>
      <c r="H4636" s="97">
        <v>12.848701820079864</v>
      </c>
      <c r="I4636" s="97">
        <v>9.1594613999201364</v>
      </c>
      <c r="J4636" s="90" t="s">
        <v>8678</v>
      </c>
      <c r="K4636" s="95">
        <v>3.0462679860000001</v>
      </c>
      <c r="L4636" s="110">
        <v>57.560729980468011</v>
      </c>
    </row>
    <row r="4637" spans="1:12" ht="15" customHeight="1">
      <c r="A4637" s="90">
        <v>114</v>
      </c>
      <c r="B4637" s="92" t="s">
        <v>5202</v>
      </c>
      <c r="C4637" s="90" t="s">
        <v>82</v>
      </c>
      <c r="D4637" s="90">
        <v>1</v>
      </c>
      <c r="E4637" s="90">
        <v>1</v>
      </c>
      <c r="F4637" s="90" t="s">
        <v>566</v>
      </c>
      <c r="G4637" s="95">
        <v>14.118750370000001</v>
      </c>
      <c r="H4637" s="97">
        <v>16.485484205371343</v>
      </c>
      <c r="I4637" s="97">
        <v>11.752016534628659</v>
      </c>
      <c r="J4637" s="90" t="s">
        <v>8678</v>
      </c>
      <c r="K4637" s="95">
        <v>2.8804986480000001</v>
      </c>
      <c r="L4637" s="110">
        <v>51.555450439453011</v>
      </c>
    </row>
    <row r="4638" spans="1:12" ht="15" customHeight="1">
      <c r="A4638" s="90">
        <v>114</v>
      </c>
      <c r="B4638" s="92" t="s">
        <v>5203</v>
      </c>
      <c r="C4638" s="90" t="s">
        <v>82</v>
      </c>
      <c r="D4638" s="90">
        <v>1</v>
      </c>
      <c r="E4638" s="90">
        <v>1</v>
      </c>
      <c r="F4638" s="90" t="s">
        <v>566</v>
      </c>
      <c r="G4638" s="95">
        <v>9.5861646149999995</v>
      </c>
      <c r="H4638" s="97">
        <v>11.193098624823419</v>
      </c>
      <c r="I4638" s="97">
        <v>7.9792306051765802</v>
      </c>
      <c r="J4638" s="90" t="s">
        <v>8678</v>
      </c>
      <c r="K4638" s="95">
        <v>1.9866307969999999</v>
      </c>
      <c r="L4638" s="110">
        <v>76.071899414061988</v>
      </c>
    </row>
    <row r="4639" spans="1:12" ht="15" customHeight="1">
      <c r="A4639" s="90">
        <v>114</v>
      </c>
      <c r="B4639" s="92" t="s">
        <v>5204</v>
      </c>
      <c r="C4639" s="90" t="s">
        <v>82</v>
      </c>
      <c r="D4639" s="90">
        <v>1</v>
      </c>
      <c r="E4639" s="90">
        <v>1</v>
      </c>
      <c r="F4639" s="90" t="s">
        <v>566</v>
      </c>
      <c r="G4639" s="95">
        <v>14.655708929999999</v>
      </c>
      <c r="H4639" s="97">
        <v>17.11245342203998</v>
      </c>
      <c r="I4639" s="97">
        <v>12.19896443796002</v>
      </c>
      <c r="J4639" s="90" t="s">
        <v>8678</v>
      </c>
      <c r="K4639" s="95">
        <v>2.1939833160000002</v>
      </c>
      <c r="L4639" s="110">
        <v>60.545104980468011</v>
      </c>
    </row>
    <row r="4640" spans="1:12" ht="15" customHeight="1">
      <c r="A4640" s="90">
        <v>114</v>
      </c>
      <c r="B4640" s="92" t="s">
        <v>5205</v>
      </c>
      <c r="C4640" s="90" t="s">
        <v>82</v>
      </c>
      <c r="D4640" s="90">
        <v>1</v>
      </c>
      <c r="E4640" s="90">
        <v>1</v>
      </c>
      <c r="F4640" s="90" t="s">
        <v>566</v>
      </c>
      <c r="G4640" s="95">
        <v>20.421129700000002</v>
      </c>
      <c r="H4640" s="97">
        <v>23.844334824455832</v>
      </c>
      <c r="I4640" s="97">
        <v>16.997924575544172</v>
      </c>
      <c r="J4640" s="90" t="s">
        <v>8678</v>
      </c>
      <c r="K4640" s="95">
        <v>3.5601053239999998</v>
      </c>
      <c r="L4640" s="110">
        <v>42.916687011718011</v>
      </c>
    </row>
    <row r="4641" spans="1:12" ht="15" customHeight="1">
      <c r="A4641" s="90">
        <v>114</v>
      </c>
      <c r="B4641" s="92" t="s">
        <v>5206</v>
      </c>
      <c r="C4641" s="90" t="s">
        <v>82</v>
      </c>
      <c r="D4641" s="90">
        <v>1</v>
      </c>
      <c r="E4641" s="90">
        <v>1</v>
      </c>
      <c r="F4641" s="90" t="s">
        <v>566</v>
      </c>
      <c r="G4641" s="95">
        <v>10.195123260000001</v>
      </c>
      <c r="H4641" s="97">
        <v>11.904137340062908</v>
      </c>
      <c r="I4641" s="97">
        <v>8.4861091799370936</v>
      </c>
      <c r="J4641" s="90" t="s">
        <v>8678</v>
      </c>
      <c r="K4641" s="95">
        <v>2.258383512</v>
      </c>
      <c r="L4641" s="110">
        <v>31.88017272949196</v>
      </c>
    </row>
    <row r="4642" spans="1:12" ht="15" customHeight="1">
      <c r="A4642" s="90">
        <v>114</v>
      </c>
      <c r="B4642" s="92" t="s">
        <v>5207</v>
      </c>
      <c r="C4642" s="90" t="s">
        <v>82</v>
      </c>
      <c r="D4642" s="90">
        <v>1</v>
      </c>
      <c r="E4642" s="90">
        <v>1</v>
      </c>
      <c r="F4642" s="90" t="s">
        <v>566</v>
      </c>
      <c r="G4642" s="95">
        <v>8.2116817280000003</v>
      </c>
      <c r="H4642" s="97">
        <v>9.5882104208122243</v>
      </c>
      <c r="I4642" s="97">
        <v>6.8351530351877763</v>
      </c>
      <c r="J4642" s="90" t="s">
        <v>8678</v>
      </c>
      <c r="K4642" s="95">
        <v>1.211409688</v>
      </c>
      <c r="L4642" s="110">
        <v>42.283996582031023</v>
      </c>
    </row>
    <row r="4643" spans="1:12" ht="15" customHeight="1">
      <c r="A4643" s="90">
        <v>114</v>
      </c>
      <c r="B4643" s="92" t="s">
        <v>5208</v>
      </c>
      <c r="C4643" s="90" t="s">
        <v>82</v>
      </c>
      <c r="D4643" s="90">
        <v>1</v>
      </c>
      <c r="E4643" s="90">
        <v>1</v>
      </c>
      <c r="F4643" s="90" t="s">
        <v>566</v>
      </c>
      <c r="G4643" s="95">
        <v>18.9566968</v>
      </c>
      <c r="H4643" s="97">
        <v>22.134418237639927</v>
      </c>
      <c r="I4643" s="97">
        <v>15.778975362360073</v>
      </c>
      <c r="J4643" s="90" t="s">
        <v>8678</v>
      </c>
      <c r="K4643" s="95">
        <v>1.785162449</v>
      </c>
      <c r="L4643" s="110">
        <v>45.67236328125</v>
      </c>
    </row>
    <row r="4644" spans="1:12" ht="15" customHeight="1">
      <c r="A4644" s="90">
        <v>114</v>
      </c>
      <c r="B4644" s="92" t="s">
        <v>5209</v>
      </c>
      <c r="C4644" s="90" t="s">
        <v>82</v>
      </c>
      <c r="D4644" s="90">
        <v>1</v>
      </c>
      <c r="E4644" s="90">
        <v>1</v>
      </c>
      <c r="F4644" s="90" t="s">
        <v>566</v>
      </c>
      <c r="G4644" s="95">
        <v>14.261891520000001</v>
      </c>
      <c r="H4644" s="97">
        <v>16.652620184521293</v>
      </c>
      <c r="I4644" s="97">
        <v>11.871162855478708</v>
      </c>
      <c r="J4644" s="90" t="s">
        <v>8678</v>
      </c>
      <c r="K4644" s="95">
        <v>2.0587301249999999</v>
      </c>
      <c r="L4644" s="110">
        <v>43.837585449218011</v>
      </c>
    </row>
    <row r="4645" spans="1:12" ht="15" customHeight="1">
      <c r="A4645" s="90">
        <v>114</v>
      </c>
      <c r="B4645" s="92" t="s">
        <v>5210</v>
      </c>
      <c r="C4645" s="90" t="s">
        <v>82</v>
      </c>
      <c r="D4645" s="90">
        <v>1</v>
      </c>
      <c r="E4645" s="90">
        <v>1</v>
      </c>
      <c r="F4645" s="90" t="s">
        <v>566</v>
      </c>
      <c r="G4645" s="95">
        <v>10.99095636</v>
      </c>
      <c r="H4645" s="97">
        <v>12.833376377254108</v>
      </c>
      <c r="I4645" s="97">
        <v>9.1485363427458921</v>
      </c>
      <c r="J4645" s="90" t="s">
        <v>8678</v>
      </c>
      <c r="K4645" s="95">
        <v>1.4037696120000001</v>
      </c>
      <c r="L4645" s="110">
        <v>77.422912597656023</v>
      </c>
    </row>
    <row r="4646" spans="1:12" ht="15" customHeight="1">
      <c r="A4646" s="90">
        <v>114</v>
      </c>
      <c r="B4646" s="92" t="s">
        <v>5211</v>
      </c>
      <c r="C4646" s="90" t="s">
        <v>82</v>
      </c>
      <c r="D4646" s="90">
        <v>1</v>
      </c>
      <c r="E4646" s="90">
        <v>1</v>
      </c>
      <c r="F4646" s="90" t="s">
        <v>566</v>
      </c>
      <c r="G4646" s="95">
        <v>0.32325900499999999</v>
      </c>
      <c r="H4646" s="97">
        <v>0.37744708855359949</v>
      </c>
      <c r="I4646" s="97">
        <v>0.26907092144640049</v>
      </c>
      <c r="J4646" s="90" t="s">
        <v>8678</v>
      </c>
      <c r="K4646" s="95">
        <v>1.707430124</v>
      </c>
      <c r="L4646" s="110">
        <v>103.98348999023398</v>
      </c>
    </row>
    <row r="4647" spans="1:12" ht="15" customHeight="1">
      <c r="A4647" s="90">
        <v>114</v>
      </c>
      <c r="B4647" s="92" t="s">
        <v>5212</v>
      </c>
      <c r="C4647" s="90" t="s">
        <v>82</v>
      </c>
      <c r="D4647" s="90">
        <v>1</v>
      </c>
      <c r="E4647" s="90">
        <v>1</v>
      </c>
      <c r="F4647" s="90" t="s">
        <v>566</v>
      </c>
      <c r="G4647" s="95">
        <v>24.666114239999999</v>
      </c>
      <c r="H4647" s="97">
        <v>28.800908441262081</v>
      </c>
      <c r="I4647" s="97">
        <v>20.531320038737917</v>
      </c>
      <c r="J4647" s="90" t="s">
        <v>8678</v>
      </c>
      <c r="K4647" s="95">
        <v>2.8196947570000002</v>
      </c>
      <c r="L4647" s="110">
        <v>86.315246582031023</v>
      </c>
    </row>
    <row r="4648" spans="1:12" ht="15" customHeight="1">
      <c r="A4648" s="90">
        <v>114</v>
      </c>
      <c r="B4648" s="92" t="s">
        <v>5213</v>
      </c>
      <c r="C4648" s="90" t="s">
        <v>82</v>
      </c>
      <c r="D4648" s="90">
        <v>1</v>
      </c>
      <c r="E4648" s="90">
        <v>1</v>
      </c>
      <c r="F4648" s="90" t="s">
        <v>566</v>
      </c>
      <c r="G4648" s="95">
        <v>8.33245492</v>
      </c>
      <c r="H4648" s="97">
        <v>9.7292288889465457</v>
      </c>
      <c r="I4648" s="97">
        <v>6.9356809510534543</v>
      </c>
      <c r="J4648" s="90" t="s">
        <v>8678</v>
      </c>
      <c r="K4648" s="95">
        <v>1.876719952</v>
      </c>
      <c r="L4648" s="110">
        <v>73.856842041015</v>
      </c>
    </row>
    <row r="4649" spans="1:12" ht="15" customHeight="1">
      <c r="A4649" s="90">
        <v>114</v>
      </c>
      <c r="B4649" s="92" t="s">
        <v>5214</v>
      </c>
      <c r="C4649" s="90" t="s">
        <v>82</v>
      </c>
      <c r="D4649" s="90">
        <v>1</v>
      </c>
      <c r="E4649" s="90">
        <v>1</v>
      </c>
      <c r="F4649" s="90" t="s">
        <v>566</v>
      </c>
      <c r="G4649" s="95">
        <v>11.930084040000001</v>
      </c>
      <c r="H4649" s="97">
        <v>13.929930543149956</v>
      </c>
      <c r="I4649" s="97">
        <v>9.9302375368500453</v>
      </c>
      <c r="J4649" s="90" t="s">
        <v>8678</v>
      </c>
      <c r="K4649" s="95">
        <v>2.4410738950000002</v>
      </c>
      <c r="L4649" s="110">
        <v>97.816253662108977</v>
      </c>
    </row>
    <row r="4650" spans="1:12" ht="15" customHeight="1">
      <c r="A4650" s="90">
        <v>114</v>
      </c>
      <c r="B4650" s="92" t="s">
        <v>5215</v>
      </c>
      <c r="C4650" s="90" t="s">
        <v>82</v>
      </c>
      <c r="D4650" s="90">
        <v>1</v>
      </c>
      <c r="E4650" s="90">
        <v>1</v>
      </c>
      <c r="F4650" s="90" t="s">
        <v>566</v>
      </c>
      <c r="G4650" s="95">
        <v>16.481094349999999</v>
      </c>
      <c r="H4650" s="97">
        <v>19.243829196914959</v>
      </c>
      <c r="I4650" s="97">
        <v>13.718359503085042</v>
      </c>
      <c r="J4650" s="90" t="s">
        <v>8678</v>
      </c>
      <c r="K4650" s="95">
        <v>1.907793522</v>
      </c>
      <c r="L4650" s="110">
        <v>85.328491210936988</v>
      </c>
    </row>
    <row r="4651" spans="1:12" ht="15" customHeight="1">
      <c r="A4651" s="90">
        <v>114</v>
      </c>
      <c r="B4651" s="92" t="s">
        <v>5216</v>
      </c>
      <c r="C4651" s="90" t="s">
        <v>82</v>
      </c>
      <c r="D4651" s="90">
        <v>1</v>
      </c>
      <c r="E4651" s="90">
        <v>1</v>
      </c>
      <c r="F4651" s="90" t="s">
        <v>566</v>
      </c>
      <c r="G4651" s="95">
        <v>15.146601609999999</v>
      </c>
      <c r="H4651" s="97">
        <v>17.685634710085687</v>
      </c>
      <c r="I4651" s="97">
        <v>12.607568509914312</v>
      </c>
      <c r="J4651" s="90" t="s">
        <v>8678</v>
      </c>
      <c r="K4651" s="95">
        <v>1.4645745750000001</v>
      </c>
      <c r="L4651" s="110">
        <v>89.55679321289</v>
      </c>
    </row>
    <row r="4652" spans="1:12" ht="15" customHeight="1">
      <c r="A4652" s="90">
        <v>114</v>
      </c>
      <c r="B4652" s="92" t="s">
        <v>5217</v>
      </c>
      <c r="C4652" s="90" t="s">
        <v>82</v>
      </c>
      <c r="D4652" s="90">
        <v>1</v>
      </c>
      <c r="E4652" s="90">
        <v>1</v>
      </c>
      <c r="F4652" s="90" t="s">
        <v>566</v>
      </c>
      <c r="G4652" s="95">
        <v>0.406298624</v>
      </c>
      <c r="H4652" s="97">
        <v>0.47440668423802645</v>
      </c>
      <c r="I4652" s="97">
        <v>0.33819056376197354</v>
      </c>
      <c r="J4652" s="90" t="s">
        <v>8678</v>
      </c>
      <c r="K4652" s="95">
        <v>0.52027082400000002</v>
      </c>
      <c r="L4652" s="110">
        <v>99.745574951171022</v>
      </c>
    </row>
    <row r="4653" spans="1:12" ht="15" customHeight="1">
      <c r="A4653" s="90">
        <v>114</v>
      </c>
      <c r="B4653" s="92" t="s">
        <v>5218</v>
      </c>
      <c r="C4653" s="90" t="s">
        <v>82</v>
      </c>
      <c r="D4653" s="90">
        <v>1</v>
      </c>
      <c r="E4653" s="90">
        <v>1</v>
      </c>
      <c r="F4653" s="90" t="s">
        <v>566</v>
      </c>
      <c r="G4653" s="95">
        <v>5.5979531099999997</v>
      </c>
      <c r="H4653" s="97">
        <v>6.5363410471088583</v>
      </c>
      <c r="I4653" s="97">
        <v>4.6595651728911411</v>
      </c>
      <c r="J4653" s="90" t="s">
        <v>8678</v>
      </c>
      <c r="K4653" s="95">
        <v>0.79579311600000002</v>
      </c>
      <c r="L4653" s="110">
        <v>119.184967041015</v>
      </c>
    </row>
    <row r="4654" spans="1:12" ht="15" customHeight="1">
      <c r="A4654" s="90">
        <v>114</v>
      </c>
      <c r="B4654" s="92" t="s">
        <v>5219</v>
      </c>
      <c r="C4654" s="90" t="s">
        <v>82</v>
      </c>
      <c r="D4654" s="90">
        <v>1</v>
      </c>
      <c r="E4654" s="90">
        <v>1</v>
      </c>
      <c r="F4654" s="90" t="s">
        <v>566</v>
      </c>
      <c r="G4654" s="95">
        <v>2.6113484269999998</v>
      </c>
      <c r="H4654" s="97">
        <v>3.0490901899861123</v>
      </c>
      <c r="I4654" s="97">
        <v>2.1736066640138874</v>
      </c>
      <c r="J4654" s="90" t="s">
        <v>8678</v>
      </c>
      <c r="K4654" s="95">
        <v>0.794493318</v>
      </c>
      <c r="L4654" s="110">
        <v>105.13928222656199</v>
      </c>
    </row>
    <row r="4655" spans="1:12" ht="15" customHeight="1">
      <c r="A4655" s="90">
        <v>114</v>
      </c>
      <c r="B4655" s="92" t="s">
        <v>5220</v>
      </c>
      <c r="C4655" s="90" t="s">
        <v>82</v>
      </c>
      <c r="D4655" s="90">
        <v>1</v>
      </c>
      <c r="E4655" s="90">
        <v>1</v>
      </c>
      <c r="F4655" s="90" t="s">
        <v>566</v>
      </c>
      <c r="G4655" s="95">
        <v>11.70969661</v>
      </c>
      <c r="H4655" s="97">
        <v>13.672599447896134</v>
      </c>
      <c r="I4655" s="97">
        <v>9.7467937721038655</v>
      </c>
      <c r="J4655" s="90" t="s">
        <v>8678</v>
      </c>
      <c r="K4655" s="95">
        <v>2.1351399419999999</v>
      </c>
      <c r="L4655" s="110">
        <v>103.70867919921801</v>
      </c>
    </row>
    <row r="4656" spans="1:12" ht="15" customHeight="1">
      <c r="A4656" s="90">
        <v>114</v>
      </c>
      <c r="B4656" s="92" t="s">
        <v>5221</v>
      </c>
      <c r="C4656" s="90" t="s">
        <v>82</v>
      </c>
      <c r="D4656" s="90">
        <v>1</v>
      </c>
      <c r="E4656" s="90">
        <v>1</v>
      </c>
      <c r="F4656" s="90" t="s">
        <v>566</v>
      </c>
      <c r="G4656" s="95">
        <v>6.8411743109999996</v>
      </c>
      <c r="H4656" s="97">
        <v>7.9879640970083008</v>
      </c>
      <c r="I4656" s="97">
        <v>5.6943845249916984</v>
      </c>
      <c r="J4656" s="90" t="s">
        <v>8678</v>
      </c>
      <c r="K4656" s="95">
        <v>1.754729033</v>
      </c>
      <c r="L4656" s="110">
        <v>120.41323852539</v>
      </c>
    </row>
    <row r="4657" spans="1:12" ht="15" customHeight="1">
      <c r="A4657" s="90">
        <v>114</v>
      </c>
      <c r="B4657" s="92" t="s">
        <v>5222</v>
      </c>
      <c r="C4657" s="90" t="s">
        <v>82</v>
      </c>
      <c r="D4657" s="90">
        <v>1</v>
      </c>
      <c r="E4657" s="90">
        <v>1</v>
      </c>
      <c r="F4657" s="90" t="s">
        <v>566</v>
      </c>
      <c r="G4657" s="95">
        <v>16.89009849</v>
      </c>
      <c r="H4657" s="97">
        <v>19.721394924277661</v>
      </c>
      <c r="I4657" s="97">
        <v>14.058802055722339</v>
      </c>
      <c r="J4657" s="90" t="s">
        <v>8678</v>
      </c>
      <c r="K4657" s="95">
        <v>3.857845545</v>
      </c>
      <c r="L4657" s="110">
        <v>87.576507568358977</v>
      </c>
    </row>
    <row r="4658" spans="1:12" ht="15" customHeight="1">
      <c r="A4658" s="90">
        <v>114</v>
      </c>
      <c r="B4658" s="92" t="s">
        <v>5223</v>
      </c>
      <c r="C4658" s="90" t="s">
        <v>82</v>
      </c>
      <c r="D4658" s="90">
        <v>1</v>
      </c>
      <c r="E4658" s="90">
        <v>1</v>
      </c>
      <c r="F4658" s="90" t="s">
        <v>566</v>
      </c>
      <c r="G4658" s="95">
        <v>20.120172759999999</v>
      </c>
      <c r="H4658" s="97">
        <v>23.49292830823828</v>
      </c>
      <c r="I4658" s="97">
        <v>16.747417211761718</v>
      </c>
      <c r="J4658" s="90" t="s">
        <v>8678</v>
      </c>
      <c r="K4658" s="95">
        <v>4.4478516580000003</v>
      </c>
      <c r="L4658" s="110">
        <v>106.25994873046801</v>
      </c>
    </row>
    <row r="4659" spans="1:12" ht="15" customHeight="1">
      <c r="A4659" s="90">
        <v>114</v>
      </c>
      <c r="B4659" s="92" t="s">
        <v>5224</v>
      </c>
      <c r="C4659" s="90" t="s">
        <v>82</v>
      </c>
      <c r="D4659" s="90">
        <v>1</v>
      </c>
      <c r="E4659" s="90">
        <v>1</v>
      </c>
      <c r="F4659" s="90" t="s">
        <v>566</v>
      </c>
      <c r="G4659" s="95">
        <v>13.83526249</v>
      </c>
      <c r="H4659" s="97">
        <v>16.154475097222189</v>
      </c>
      <c r="I4659" s="97">
        <v>11.516049882777811</v>
      </c>
      <c r="J4659" s="90" t="s">
        <v>8678</v>
      </c>
      <c r="K4659" s="95">
        <v>4.1831998830000003</v>
      </c>
      <c r="L4659" s="110">
        <v>110.37078857421801</v>
      </c>
    </row>
    <row r="4660" spans="1:12" ht="15" customHeight="1">
      <c r="A4660" s="90">
        <v>114</v>
      </c>
      <c r="B4660" s="92" t="s">
        <v>5225</v>
      </c>
      <c r="C4660" s="90" t="s">
        <v>82</v>
      </c>
      <c r="D4660" s="90">
        <v>1</v>
      </c>
      <c r="E4660" s="90">
        <v>1</v>
      </c>
      <c r="F4660" s="90" t="s">
        <v>566</v>
      </c>
      <c r="G4660" s="95">
        <v>16.609935</v>
      </c>
      <c r="H4660" s="97">
        <v>19.394267475439801</v>
      </c>
      <c r="I4660" s="97">
        <v>13.8256025245602</v>
      </c>
      <c r="J4660" s="90" t="s">
        <v>8678</v>
      </c>
      <c r="K4660" s="95">
        <v>3.5887999530000001</v>
      </c>
      <c r="L4660" s="110">
        <v>107.15216064453102</v>
      </c>
    </row>
    <row r="4661" spans="1:12" ht="15" customHeight="1">
      <c r="A4661" s="90">
        <v>114</v>
      </c>
      <c r="B4661" s="92" t="s">
        <v>5226</v>
      </c>
      <c r="C4661" s="90" t="s">
        <v>82</v>
      </c>
      <c r="D4661" s="90">
        <v>1</v>
      </c>
      <c r="E4661" s="90">
        <v>1</v>
      </c>
      <c r="F4661" s="90" t="s">
        <v>566</v>
      </c>
      <c r="G4661" s="95">
        <v>19.241869300000001</v>
      </c>
      <c r="H4661" s="97">
        <v>22.467394359559723</v>
      </c>
      <c r="I4661" s="97">
        <v>16.016344240440279</v>
      </c>
      <c r="J4661" s="90" t="s">
        <v>8678</v>
      </c>
      <c r="K4661" s="95">
        <v>4.3011598590000002</v>
      </c>
      <c r="L4661" s="110">
        <v>105.55303955078102</v>
      </c>
    </row>
    <row r="4662" spans="1:12" ht="15" customHeight="1">
      <c r="A4662" s="90">
        <v>114</v>
      </c>
      <c r="B4662" s="92" t="s">
        <v>5227</v>
      </c>
      <c r="C4662" s="90" t="s">
        <v>82</v>
      </c>
      <c r="D4662" s="90">
        <v>1</v>
      </c>
      <c r="E4662" s="90">
        <v>1</v>
      </c>
      <c r="F4662" s="90" t="s">
        <v>566</v>
      </c>
      <c r="G4662" s="95">
        <v>13.00123333</v>
      </c>
      <c r="H4662" s="97">
        <v>15.1806371736327</v>
      </c>
      <c r="I4662" s="97">
        <v>10.821829486367299</v>
      </c>
      <c r="J4662" s="90" t="s">
        <v>8678</v>
      </c>
      <c r="K4662" s="95">
        <v>3.3566026689999999</v>
      </c>
      <c r="L4662" s="110">
        <v>104.28137207031199</v>
      </c>
    </row>
    <row r="4663" spans="1:12" ht="15" customHeight="1">
      <c r="A4663" s="90">
        <v>114</v>
      </c>
      <c r="B4663" s="92" t="s">
        <v>5228</v>
      </c>
      <c r="C4663" s="90" t="s">
        <v>82</v>
      </c>
      <c r="D4663" s="90">
        <v>1</v>
      </c>
      <c r="E4663" s="90">
        <v>1</v>
      </c>
      <c r="F4663" s="90" t="s">
        <v>566</v>
      </c>
      <c r="G4663" s="95">
        <v>13.88326473</v>
      </c>
      <c r="H4663" s="97">
        <v>16.210523978929448</v>
      </c>
      <c r="I4663" s="97">
        <v>11.556005481070551</v>
      </c>
      <c r="J4663" s="90" t="s">
        <v>8678</v>
      </c>
      <c r="K4663" s="95">
        <v>2.165702343</v>
      </c>
      <c r="L4663" s="110">
        <v>101.86212158203102</v>
      </c>
    </row>
    <row r="4664" spans="1:12" ht="15" customHeight="1">
      <c r="A4664" s="90">
        <v>114</v>
      </c>
      <c r="B4664" s="92" t="s">
        <v>5229</v>
      </c>
      <c r="C4664" s="90" t="s">
        <v>82</v>
      </c>
      <c r="D4664" s="90">
        <v>1</v>
      </c>
      <c r="E4664" s="90">
        <v>1</v>
      </c>
      <c r="F4664" s="90" t="s">
        <v>566</v>
      </c>
      <c r="G4664" s="95">
        <v>14.21912273</v>
      </c>
      <c r="H4664" s="97">
        <v>16.602682038895743</v>
      </c>
      <c r="I4664" s="97">
        <v>11.835563421104258</v>
      </c>
      <c r="J4664" s="90" t="s">
        <v>8678</v>
      </c>
      <c r="K4664" s="95">
        <v>3.6464040280000001</v>
      </c>
      <c r="L4664" s="110">
        <v>95.652252197265</v>
      </c>
    </row>
    <row r="4665" spans="1:12" ht="15" customHeight="1">
      <c r="A4665" s="90">
        <v>114</v>
      </c>
      <c r="B4665" s="92" t="s">
        <v>5230</v>
      </c>
      <c r="C4665" s="90" t="s">
        <v>82</v>
      </c>
      <c r="D4665" s="90">
        <v>1</v>
      </c>
      <c r="E4665" s="90">
        <v>1</v>
      </c>
      <c r="F4665" s="90" t="s">
        <v>566</v>
      </c>
      <c r="G4665" s="95">
        <v>14.187620819999999</v>
      </c>
      <c r="H4665" s="97">
        <v>16.565899446517914</v>
      </c>
      <c r="I4665" s="97">
        <v>11.809342193482085</v>
      </c>
      <c r="J4665" s="90" t="s">
        <v>8678</v>
      </c>
      <c r="K4665" s="95">
        <v>3.290836573</v>
      </c>
      <c r="L4665" s="110">
        <v>62.243286132811988</v>
      </c>
    </row>
    <row r="4666" spans="1:12" ht="15" customHeight="1">
      <c r="A4666" s="90">
        <v>114</v>
      </c>
      <c r="B4666" s="92" t="s">
        <v>5231</v>
      </c>
      <c r="C4666" s="90" t="s">
        <v>82</v>
      </c>
      <c r="D4666" s="90">
        <v>1</v>
      </c>
      <c r="E4666" s="90">
        <v>1</v>
      </c>
      <c r="F4666" s="90" t="s">
        <v>566</v>
      </c>
      <c r="G4666" s="95">
        <v>9.6169111820000008</v>
      </c>
      <c r="H4666" s="97">
        <v>11.228999255641634</v>
      </c>
      <c r="I4666" s="97">
        <v>8.0048231083583676</v>
      </c>
      <c r="J4666" s="90" t="s">
        <v>8678</v>
      </c>
      <c r="K4666" s="95">
        <v>2.535475731</v>
      </c>
      <c r="L4666" s="110">
        <v>53.920013427734034</v>
      </c>
    </row>
    <row r="4667" spans="1:12" ht="15" customHeight="1">
      <c r="A4667" s="90">
        <v>114</v>
      </c>
      <c r="B4667" s="92" t="s">
        <v>5232</v>
      </c>
      <c r="C4667" s="90" t="s">
        <v>82</v>
      </c>
      <c r="D4667" s="90">
        <v>1</v>
      </c>
      <c r="E4667" s="90">
        <v>1</v>
      </c>
      <c r="F4667" s="90" t="s">
        <v>566</v>
      </c>
      <c r="G4667" s="95">
        <v>14.14246715</v>
      </c>
      <c r="H4667" s="97">
        <v>16.513176642155482</v>
      </c>
      <c r="I4667" s="97">
        <v>11.771757657844519</v>
      </c>
      <c r="J4667" s="90" t="s">
        <v>8678</v>
      </c>
      <c r="K4667" s="95">
        <v>1.5087240930000001</v>
      </c>
      <c r="L4667" s="110">
        <v>57.622238159179005</v>
      </c>
    </row>
    <row r="4668" spans="1:12" ht="15" customHeight="1">
      <c r="A4668" s="90">
        <v>114</v>
      </c>
      <c r="B4668" s="92" t="s">
        <v>5233</v>
      </c>
      <c r="C4668" s="90" t="s">
        <v>82</v>
      </c>
      <c r="D4668" s="90">
        <v>1</v>
      </c>
      <c r="E4668" s="90">
        <v>1</v>
      </c>
      <c r="F4668" s="90" t="s">
        <v>566</v>
      </c>
      <c r="G4668" s="95">
        <v>8.8294150679999994</v>
      </c>
      <c r="H4668" s="97">
        <v>10.309494737966794</v>
      </c>
      <c r="I4668" s="97">
        <v>7.3493353980332046</v>
      </c>
      <c r="J4668" s="90" t="s">
        <v>8678</v>
      </c>
      <c r="K4668" s="95">
        <v>1.5156919959999999</v>
      </c>
      <c r="L4668" s="110">
        <v>27.064025878906023</v>
      </c>
    </row>
    <row r="4669" spans="1:12" ht="15" customHeight="1">
      <c r="A4669" s="90">
        <v>114</v>
      </c>
      <c r="B4669" s="92" t="s">
        <v>5234</v>
      </c>
      <c r="C4669" s="90" t="s">
        <v>82</v>
      </c>
      <c r="D4669" s="90">
        <v>1</v>
      </c>
      <c r="E4669" s="90">
        <v>1</v>
      </c>
      <c r="F4669" s="90" t="s">
        <v>566</v>
      </c>
      <c r="G4669" s="95">
        <v>9.308200158</v>
      </c>
      <c r="H4669" s="97">
        <v>10.868538834088334</v>
      </c>
      <c r="I4669" s="97">
        <v>7.7478614819116665</v>
      </c>
      <c r="J4669" s="90" t="s">
        <v>8678</v>
      </c>
      <c r="K4669" s="95">
        <v>1.532224536</v>
      </c>
      <c r="L4669" s="110">
        <v>64.196197509765</v>
      </c>
    </row>
    <row r="4670" spans="1:12" ht="15" customHeight="1">
      <c r="A4670" s="90">
        <v>114</v>
      </c>
      <c r="B4670" s="92" t="s">
        <v>5235</v>
      </c>
      <c r="C4670" s="90" t="s">
        <v>82</v>
      </c>
      <c r="D4670" s="90">
        <v>1</v>
      </c>
      <c r="E4670" s="90">
        <v>1</v>
      </c>
      <c r="F4670" s="90" t="s">
        <v>566</v>
      </c>
      <c r="G4670" s="95">
        <v>3.4701523060000001</v>
      </c>
      <c r="H4670" s="97">
        <v>4.0518558322520963</v>
      </c>
      <c r="I4670" s="97">
        <v>2.8884487797479039</v>
      </c>
      <c r="J4670" s="90" t="s">
        <v>8678</v>
      </c>
      <c r="K4670" s="95">
        <v>0.40699714399999998</v>
      </c>
      <c r="L4670" s="110">
        <v>52.856613159179005</v>
      </c>
    </row>
    <row r="4671" spans="1:12" ht="15" customHeight="1">
      <c r="A4671" s="90">
        <v>114</v>
      </c>
      <c r="B4671" s="92" t="s">
        <v>5236</v>
      </c>
      <c r="C4671" s="90" t="s">
        <v>82</v>
      </c>
      <c r="D4671" s="90">
        <v>1</v>
      </c>
      <c r="E4671" s="90">
        <v>1</v>
      </c>
      <c r="F4671" s="90" t="s">
        <v>566</v>
      </c>
      <c r="G4671" s="95">
        <v>3.6110498290000002</v>
      </c>
      <c r="H4671" s="97">
        <v>4.2163720839826979</v>
      </c>
      <c r="I4671" s="97">
        <v>3.0057275740173024</v>
      </c>
      <c r="J4671" s="90" t="s">
        <v>8678</v>
      </c>
      <c r="K4671" s="95">
        <v>0.90077137900000004</v>
      </c>
      <c r="L4671" s="110">
        <v>15.12699890136696</v>
      </c>
    </row>
    <row r="4672" spans="1:12" ht="15" customHeight="1">
      <c r="A4672" s="90">
        <v>114</v>
      </c>
      <c r="B4672" s="92" t="s">
        <v>5237</v>
      </c>
      <c r="C4672" s="90" t="s">
        <v>82</v>
      </c>
      <c r="D4672" s="90">
        <v>1</v>
      </c>
      <c r="E4672" s="90">
        <v>1</v>
      </c>
      <c r="F4672" s="90" t="s">
        <v>566</v>
      </c>
      <c r="G4672" s="95">
        <v>1.4986288E-2</v>
      </c>
      <c r="H4672" s="97">
        <v>1.7498447642087328E-2</v>
      </c>
      <c r="I4672" s="97">
        <v>1.2474128357912673E-2</v>
      </c>
      <c r="J4672" s="90" t="s">
        <v>8678</v>
      </c>
      <c r="K4672" s="95">
        <v>1.2755907769999999</v>
      </c>
      <c r="L4672" s="110">
        <v>2.5385894775390057</v>
      </c>
    </row>
    <row r="4673" spans="1:12" ht="15" customHeight="1">
      <c r="A4673" s="90">
        <v>114</v>
      </c>
      <c r="B4673" s="92" t="s">
        <v>5238</v>
      </c>
      <c r="C4673" s="90" t="s">
        <v>82</v>
      </c>
      <c r="D4673" s="90">
        <v>1</v>
      </c>
      <c r="E4673" s="90">
        <v>1</v>
      </c>
      <c r="F4673" s="90" t="s">
        <v>566</v>
      </c>
      <c r="G4673" s="95">
        <v>13.965480980000001</v>
      </c>
      <c r="H4673" s="97">
        <v>16.306522183818728</v>
      </c>
      <c r="I4673" s="97">
        <v>11.624439776181271</v>
      </c>
      <c r="J4673" s="90" t="s">
        <v>8678</v>
      </c>
      <c r="K4673" s="95">
        <v>1.285850763</v>
      </c>
      <c r="L4673" s="110">
        <v>348.69026184081997</v>
      </c>
    </row>
    <row r="4674" spans="1:12" ht="15" customHeight="1">
      <c r="A4674" s="90">
        <v>114</v>
      </c>
      <c r="B4674" s="92" t="s">
        <v>5239</v>
      </c>
      <c r="C4674" s="90" t="s">
        <v>82</v>
      </c>
      <c r="D4674" s="90">
        <v>1</v>
      </c>
      <c r="E4674" s="90">
        <v>1</v>
      </c>
      <c r="F4674" s="90" t="s">
        <v>566</v>
      </c>
      <c r="G4674" s="95">
        <v>13.158144350000001</v>
      </c>
      <c r="H4674" s="97">
        <v>15.363851273611063</v>
      </c>
      <c r="I4674" s="97">
        <v>10.952437426388938</v>
      </c>
      <c r="J4674" s="90" t="s">
        <v>8678</v>
      </c>
      <c r="K4674" s="95">
        <v>2.5706205369999999</v>
      </c>
      <c r="L4674" s="110">
        <v>75.816253662108977</v>
      </c>
    </row>
    <row r="4675" spans="1:12" ht="15" customHeight="1">
      <c r="A4675" s="90">
        <v>114</v>
      </c>
      <c r="B4675" s="92" t="s">
        <v>5240</v>
      </c>
      <c r="C4675" s="90" t="s">
        <v>82</v>
      </c>
      <c r="D4675" s="90">
        <v>1</v>
      </c>
      <c r="E4675" s="90">
        <v>1</v>
      </c>
      <c r="F4675" s="90" t="s">
        <v>566</v>
      </c>
      <c r="G4675" s="95">
        <v>11.17146713</v>
      </c>
      <c r="H4675" s="97">
        <v>13.044146266213794</v>
      </c>
      <c r="I4675" s="97">
        <v>9.2987879937862061</v>
      </c>
      <c r="J4675" s="90" t="s">
        <v>8678</v>
      </c>
      <c r="K4675" s="95">
        <v>3.9228038789999999</v>
      </c>
      <c r="L4675" s="110">
        <v>55.275634765625</v>
      </c>
    </row>
    <row r="4676" spans="1:12" ht="15" customHeight="1">
      <c r="A4676" s="90">
        <v>114</v>
      </c>
      <c r="B4676" s="92" t="s">
        <v>5241</v>
      </c>
      <c r="C4676" s="90" t="s">
        <v>82</v>
      </c>
      <c r="D4676" s="90">
        <v>1</v>
      </c>
      <c r="E4676" s="90">
        <v>1</v>
      </c>
      <c r="F4676" s="90" t="s">
        <v>566</v>
      </c>
      <c r="G4676" s="95">
        <v>11.95587564</v>
      </c>
      <c r="H4676" s="97">
        <v>13.960045603143842</v>
      </c>
      <c r="I4676" s="97">
        <v>9.9517056768561591</v>
      </c>
      <c r="J4676" s="90" t="s">
        <v>8678</v>
      </c>
      <c r="K4676" s="95">
        <v>3.6738464830000002</v>
      </c>
      <c r="L4676" s="110">
        <v>43.181518554686988</v>
      </c>
    </row>
    <row r="4677" spans="1:12" ht="15" customHeight="1">
      <c r="A4677" s="90">
        <v>114</v>
      </c>
      <c r="B4677" s="92" t="s">
        <v>5242</v>
      </c>
      <c r="C4677" s="90" t="s">
        <v>82</v>
      </c>
      <c r="D4677" s="90">
        <v>1</v>
      </c>
      <c r="E4677" s="90">
        <v>1</v>
      </c>
      <c r="F4677" s="90" t="s">
        <v>566</v>
      </c>
      <c r="G4677" s="95">
        <v>6.3291603380000003</v>
      </c>
      <c r="H4677" s="97">
        <v>7.3901209420817704</v>
      </c>
      <c r="I4677" s="97">
        <v>5.2681997339182303</v>
      </c>
      <c r="J4677" s="90" t="s">
        <v>8678</v>
      </c>
      <c r="K4677" s="95">
        <v>3.5370225909999999</v>
      </c>
      <c r="L4677" s="110">
        <v>38.850769042968011</v>
      </c>
    </row>
    <row r="4678" spans="1:12" ht="15" customHeight="1">
      <c r="A4678" s="90">
        <v>114</v>
      </c>
      <c r="B4678" s="92" t="s">
        <v>5243</v>
      </c>
      <c r="C4678" s="90" t="s">
        <v>82</v>
      </c>
      <c r="D4678" s="90">
        <v>1</v>
      </c>
      <c r="E4678" s="90">
        <v>1</v>
      </c>
      <c r="F4678" s="90" t="s">
        <v>566</v>
      </c>
      <c r="G4678" s="95">
        <v>8.3679481490000001</v>
      </c>
      <c r="H4678" s="97">
        <v>9.7706718673081738</v>
      </c>
      <c r="I4678" s="97">
        <v>6.9652244306918272</v>
      </c>
      <c r="J4678" s="90" t="s">
        <v>8678</v>
      </c>
      <c r="K4678" s="95">
        <v>2.618626356</v>
      </c>
      <c r="L4678" s="110">
        <v>37.279754638670966</v>
      </c>
    </row>
    <row r="4679" spans="1:12" ht="15" customHeight="1">
      <c r="A4679" s="90">
        <v>115</v>
      </c>
      <c r="B4679" s="92" t="s">
        <v>5244</v>
      </c>
      <c r="C4679" s="90" t="s">
        <v>82</v>
      </c>
      <c r="D4679" s="90">
        <v>1</v>
      </c>
      <c r="E4679" s="90">
        <v>1</v>
      </c>
      <c r="F4679" s="90" t="s">
        <v>565</v>
      </c>
      <c r="G4679" s="95">
        <v>0</v>
      </c>
      <c r="H4679" s="97">
        <v>0</v>
      </c>
      <c r="I4679" s="97">
        <v>0</v>
      </c>
      <c r="J4679" s="90" t="s">
        <v>8678</v>
      </c>
      <c r="K4679" s="95">
        <v>1.530085087</v>
      </c>
      <c r="L4679" s="110">
        <v>37.675018310545966</v>
      </c>
    </row>
    <row r="4680" spans="1:12" ht="15" customHeight="1">
      <c r="A4680" s="90">
        <v>115</v>
      </c>
      <c r="B4680" s="92" t="s">
        <v>5245</v>
      </c>
      <c r="C4680" s="90" t="s">
        <v>82</v>
      </c>
      <c r="D4680" s="90">
        <v>1</v>
      </c>
      <c r="E4680" s="90">
        <v>1</v>
      </c>
      <c r="F4680" s="90" t="s">
        <v>565</v>
      </c>
      <c r="G4680" s="95">
        <v>0.35182187199999998</v>
      </c>
      <c r="H4680" s="97">
        <v>0.41079796454820228</v>
      </c>
      <c r="I4680" s="97">
        <v>0.29284577945179768</v>
      </c>
      <c r="J4680" s="90" t="s">
        <v>8678</v>
      </c>
      <c r="K4680" s="95">
        <v>0.53627353899999997</v>
      </c>
      <c r="L4680" s="110">
        <v>38.193267822265</v>
      </c>
    </row>
    <row r="4681" spans="1:12" ht="15" customHeight="1">
      <c r="A4681" s="90">
        <v>115</v>
      </c>
      <c r="B4681" s="92" t="s">
        <v>5246</v>
      </c>
      <c r="C4681" s="90" t="s">
        <v>82</v>
      </c>
      <c r="D4681" s="90">
        <v>1</v>
      </c>
      <c r="E4681" s="90">
        <v>1</v>
      </c>
      <c r="F4681" s="90" t="s">
        <v>565</v>
      </c>
      <c r="G4681" s="95">
        <v>0.42727040500000002</v>
      </c>
      <c r="H4681" s="97">
        <v>0.49889397634063537</v>
      </c>
      <c r="I4681" s="97">
        <v>0.35564683365936467</v>
      </c>
      <c r="J4681" s="90" t="s">
        <v>8678</v>
      </c>
      <c r="K4681" s="95">
        <v>1.867624164</v>
      </c>
      <c r="L4681" s="110">
        <v>20.437667846679005</v>
      </c>
    </row>
    <row r="4682" spans="1:12" ht="15" customHeight="1">
      <c r="A4682" s="90">
        <v>115</v>
      </c>
      <c r="B4682" s="92" t="s">
        <v>5247</v>
      </c>
      <c r="C4682" s="90" t="s">
        <v>82</v>
      </c>
      <c r="D4682" s="90">
        <v>1</v>
      </c>
      <c r="E4682" s="90">
        <v>1</v>
      </c>
      <c r="F4682" s="90" t="s">
        <v>565</v>
      </c>
      <c r="G4682" s="95">
        <v>0.203674511</v>
      </c>
      <c r="H4682" s="97">
        <v>0.2378165805142167</v>
      </c>
      <c r="I4682" s="97">
        <v>0.16953244148578331</v>
      </c>
      <c r="J4682" s="90" t="s">
        <v>8678</v>
      </c>
      <c r="K4682" s="95">
        <v>1.470306635</v>
      </c>
      <c r="L4682" s="110">
        <v>358.77058410644497</v>
      </c>
    </row>
    <row r="4683" spans="1:12" ht="15" customHeight="1">
      <c r="A4683" s="90">
        <v>115</v>
      </c>
      <c r="B4683" s="92" t="s">
        <v>5248</v>
      </c>
      <c r="C4683" s="90" t="s">
        <v>82</v>
      </c>
      <c r="D4683" s="90">
        <v>1</v>
      </c>
      <c r="E4683" s="90">
        <v>1</v>
      </c>
      <c r="F4683" s="90" t="s">
        <v>565</v>
      </c>
      <c r="G4683" s="95">
        <v>8.8178666000000003E-2</v>
      </c>
      <c r="H4683" s="97">
        <v>0.10296010393968846</v>
      </c>
      <c r="I4683" s="97">
        <v>7.3397228060311542E-2</v>
      </c>
      <c r="J4683" s="90" t="s">
        <v>8678</v>
      </c>
      <c r="K4683" s="95">
        <v>0.93356341099999995</v>
      </c>
      <c r="L4683" s="110">
        <v>3.5273742675780113</v>
      </c>
    </row>
    <row r="4684" spans="1:12" ht="15" customHeight="1">
      <c r="A4684" s="90">
        <v>115</v>
      </c>
      <c r="B4684" s="92" t="s">
        <v>5249</v>
      </c>
      <c r="C4684" s="90" t="s">
        <v>82</v>
      </c>
      <c r="D4684" s="90">
        <v>1</v>
      </c>
      <c r="E4684" s="90">
        <v>1</v>
      </c>
      <c r="F4684" s="90" t="s">
        <v>565</v>
      </c>
      <c r="G4684" s="95">
        <v>0.117323829</v>
      </c>
      <c r="H4684" s="97">
        <v>0.13699088653078781</v>
      </c>
      <c r="I4684" s="97">
        <v>9.7656771469212214E-2</v>
      </c>
      <c r="J4684" s="90" t="s">
        <v>8678</v>
      </c>
      <c r="K4684" s="95">
        <v>0.68343234100000005</v>
      </c>
      <c r="L4684" s="110">
        <v>358.06341552734301</v>
      </c>
    </row>
    <row r="4685" spans="1:12" ht="15" customHeight="1">
      <c r="A4685" s="90">
        <v>115</v>
      </c>
      <c r="B4685" s="92" t="s">
        <v>5250</v>
      </c>
      <c r="C4685" s="90" t="s">
        <v>82</v>
      </c>
      <c r="D4685" s="90">
        <v>1</v>
      </c>
      <c r="E4685" s="90">
        <v>1</v>
      </c>
      <c r="F4685" s="90" t="s">
        <v>565</v>
      </c>
      <c r="G4685" s="95">
        <v>0.93952530199999995</v>
      </c>
      <c r="H4685" s="97">
        <v>1.0970184414888653</v>
      </c>
      <c r="I4685" s="97">
        <v>0.78203216251113472</v>
      </c>
      <c r="J4685" s="90" t="s">
        <v>8678</v>
      </c>
      <c r="K4685" s="95">
        <v>1.18183291</v>
      </c>
      <c r="L4685" s="110">
        <v>349.34120178222599</v>
      </c>
    </row>
    <row r="4686" spans="1:12" ht="15" customHeight="1">
      <c r="A4686" s="90">
        <v>115</v>
      </c>
      <c r="B4686" s="92" t="s">
        <v>5251</v>
      </c>
      <c r="C4686" s="90" t="s">
        <v>82</v>
      </c>
      <c r="D4686" s="90">
        <v>1</v>
      </c>
      <c r="E4686" s="90">
        <v>1</v>
      </c>
      <c r="F4686" s="90" t="s">
        <v>565</v>
      </c>
      <c r="G4686" s="95">
        <v>0.127199954</v>
      </c>
      <c r="H4686" s="97">
        <v>0.14852255175830842</v>
      </c>
      <c r="I4686" s="97">
        <v>0.10587735624169158</v>
      </c>
      <c r="J4686" s="90" t="s">
        <v>8678</v>
      </c>
      <c r="K4686" s="95">
        <v>1.458284259</v>
      </c>
      <c r="L4686" s="110">
        <v>328.67076110839798</v>
      </c>
    </row>
    <row r="4687" spans="1:12" ht="15" customHeight="1">
      <c r="A4687" s="90">
        <v>115</v>
      </c>
      <c r="B4687" s="92" t="s">
        <v>5252</v>
      </c>
      <c r="C4687" s="90" t="s">
        <v>82</v>
      </c>
      <c r="D4687" s="90">
        <v>1</v>
      </c>
      <c r="E4687" s="90">
        <v>1</v>
      </c>
      <c r="F4687" s="90" t="s">
        <v>565</v>
      </c>
      <c r="G4687" s="95">
        <v>9.6880063000000002E-2</v>
      </c>
      <c r="H4687" s="97">
        <v>0.11312012087100032</v>
      </c>
      <c r="I4687" s="97">
        <v>8.0640005128999687E-2</v>
      </c>
      <c r="J4687" s="90" t="s">
        <v>8678</v>
      </c>
      <c r="K4687" s="95">
        <v>1.1983362440000001</v>
      </c>
      <c r="L4687" s="110">
        <v>325.15628051757801</v>
      </c>
    </row>
    <row r="4688" spans="1:12" ht="15" customHeight="1">
      <c r="A4688" s="90">
        <v>115</v>
      </c>
      <c r="B4688" s="92" t="s">
        <v>5253</v>
      </c>
      <c r="C4688" s="90" t="s">
        <v>82</v>
      </c>
      <c r="D4688" s="90">
        <v>1</v>
      </c>
      <c r="E4688" s="90">
        <v>1</v>
      </c>
      <c r="F4688" s="90" t="s">
        <v>565</v>
      </c>
      <c r="G4688" s="95">
        <v>0.110473221</v>
      </c>
      <c r="H4688" s="97">
        <v>0.12899190737034028</v>
      </c>
      <c r="I4688" s="97">
        <v>9.1954534629659718E-2</v>
      </c>
      <c r="J4688" s="90" t="s">
        <v>8678</v>
      </c>
      <c r="K4688" s="95">
        <v>0.91244840599999999</v>
      </c>
      <c r="L4688" s="110">
        <v>319.64959716796801</v>
      </c>
    </row>
    <row r="4689" spans="1:12" ht="15" customHeight="1">
      <c r="A4689" s="90">
        <v>115</v>
      </c>
      <c r="B4689" s="92" t="s">
        <v>5254</v>
      </c>
      <c r="C4689" s="90" t="s">
        <v>82</v>
      </c>
      <c r="D4689" s="90">
        <v>1</v>
      </c>
      <c r="E4689" s="90">
        <v>1</v>
      </c>
      <c r="F4689" s="90" t="s">
        <v>565</v>
      </c>
      <c r="G4689" s="95">
        <v>4.1171957000000002E-2</v>
      </c>
      <c r="H4689" s="97">
        <v>4.8073634637661497E-2</v>
      </c>
      <c r="I4689" s="97">
        <v>3.4270279362338507E-2</v>
      </c>
      <c r="J4689" s="90" t="s">
        <v>8678</v>
      </c>
      <c r="K4689" s="95">
        <v>0.86651158299999997</v>
      </c>
      <c r="L4689" s="110">
        <v>323.18586730956997</v>
      </c>
    </row>
    <row r="4690" spans="1:12" ht="15" customHeight="1">
      <c r="A4690" s="90">
        <v>115</v>
      </c>
      <c r="B4690" s="92" t="s">
        <v>5255</v>
      </c>
      <c r="C4690" s="90" t="s">
        <v>82</v>
      </c>
      <c r="D4690" s="90">
        <v>1</v>
      </c>
      <c r="E4690" s="90">
        <v>1</v>
      </c>
      <c r="F4690" s="90" t="s">
        <v>565</v>
      </c>
      <c r="G4690" s="95">
        <v>0.299517863</v>
      </c>
      <c r="H4690" s="97">
        <v>0.34972620595409515</v>
      </c>
      <c r="I4690" s="97">
        <v>0.24930952004590481</v>
      </c>
      <c r="J4690" s="90" t="s">
        <v>8678</v>
      </c>
      <c r="K4690" s="95">
        <v>0.25752195700000002</v>
      </c>
      <c r="L4690" s="110">
        <v>340.99462890625</v>
      </c>
    </row>
    <row r="4691" spans="1:12" ht="15" customHeight="1">
      <c r="A4691" s="90">
        <v>115</v>
      </c>
      <c r="B4691" s="92" t="s">
        <v>5256</v>
      </c>
      <c r="C4691" s="90" t="s">
        <v>82</v>
      </c>
      <c r="D4691" s="90">
        <v>1</v>
      </c>
      <c r="E4691" s="90">
        <v>1</v>
      </c>
      <c r="F4691" s="90" t="s">
        <v>565</v>
      </c>
      <c r="G4691" s="95">
        <v>0.13788666999999999</v>
      </c>
      <c r="H4691" s="97">
        <v>0.16100068779785714</v>
      </c>
      <c r="I4691" s="97">
        <v>0.11477265220214282</v>
      </c>
      <c r="J4691" s="90" t="s">
        <v>8678</v>
      </c>
      <c r="K4691" s="95">
        <v>0.67839437700000005</v>
      </c>
      <c r="L4691" s="110">
        <v>345.501373291015</v>
      </c>
    </row>
    <row r="4692" spans="1:12" ht="15" customHeight="1">
      <c r="A4692" s="90">
        <v>115</v>
      </c>
      <c r="B4692" s="92" t="s">
        <v>5257</v>
      </c>
      <c r="C4692" s="90" t="s">
        <v>82</v>
      </c>
      <c r="D4692" s="90">
        <v>1</v>
      </c>
      <c r="E4692" s="90">
        <v>1</v>
      </c>
      <c r="F4692" s="90" t="s">
        <v>565</v>
      </c>
      <c r="G4692" s="95">
        <v>1.0112082999999999E-2</v>
      </c>
      <c r="H4692" s="97">
        <v>1.1807176995927298E-2</v>
      </c>
      <c r="I4692" s="97">
        <v>8.4169890040727002E-3</v>
      </c>
      <c r="J4692" s="90" t="s">
        <v>8678</v>
      </c>
      <c r="K4692" s="95">
        <v>0.17278549100000001</v>
      </c>
      <c r="L4692" s="110">
        <v>338.41865539550702</v>
      </c>
    </row>
    <row r="4693" spans="1:12" ht="15" customHeight="1">
      <c r="A4693" s="90">
        <v>116</v>
      </c>
      <c r="B4693" s="92" t="s">
        <v>5258</v>
      </c>
      <c r="C4693" s="90" t="s">
        <v>82</v>
      </c>
      <c r="D4693" s="90">
        <v>1</v>
      </c>
      <c r="E4693" s="90">
        <v>1</v>
      </c>
      <c r="F4693" s="90" t="s">
        <v>565</v>
      </c>
      <c r="G4693" s="95">
        <v>0</v>
      </c>
      <c r="H4693" s="97">
        <v>0</v>
      </c>
      <c r="I4693" s="97">
        <v>0</v>
      </c>
      <c r="J4693" s="90" t="s">
        <v>8678</v>
      </c>
      <c r="K4693" s="95">
        <v>1.3646947149999999</v>
      </c>
      <c r="L4693" s="110">
        <v>226.99843597412109</v>
      </c>
    </row>
    <row r="4694" spans="1:12" ht="15" customHeight="1">
      <c r="A4694" s="90">
        <v>116</v>
      </c>
      <c r="B4694" s="92" t="s">
        <v>5259</v>
      </c>
      <c r="C4694" s="90" t="s">
        <v>82</v>
      </c>
      <c r="D4694" s="90">
        <v>1</v>
      </c>
      <c r="E4694" s="90">
        <v>1</v>
      </c>
      <c r="F4694" s="90" t="s">
        <v>565</v>
      </c>
      <c r="G4694" s="95">
        <v>17.692416309999999</v>
      </c>
      <c r="H4694" s="97">
        <v>20.658205718624043</v>
      </c>
      <c r="I4694" s="97">
        <v>14.726626901375957</v>
      </c>
      <c r="J4694" s="90" t="s">
        <v>8678</v>
      </c>
      <c r="K4694" s="95">
        <v>1.5305826659999999</v>
      </c>
      <c r="L4694" s="110">
        <v>230.28035736083979</v>
      </c>
    </row>
    <row r="4695" spans="1:12" ht="15" customHeight="1">
      <c r="A4695" s="90">
        <v>116</v>
      </c>
      <c r="B4695" s="92" t="s">
        <v>5260</v>
      </c>
      <c r="C4695" s="90" t="s">
        <v>82</v>
      </c>
      <c r="D4695" s="90">
        <v>1</v>
      </c>
      <c r="E4695" s="90">
        <v>1</v>
      </c>
      <c r="F4695" s="90" t="s">
        <v>565</v>
      </c>
      <c r="G4695" s="95">
        <v>8.7398654140000005</v>
      </c>
      <c r="H4695" s="97">
        <v>10.204933826559913</v>
      </c>
      <c r="I4695" s="97">
        <v>7.2747970014400893</v>
      </c>
      <c r="J4695" s="90" t="s">
        <v>8678</v>
      </c>
      <c r="K4695" s="95">
        <v>0.654697478</v>
      </c>
      <c r="L4695" s="110">
        <v>205.58148193359369</v>
      </c>
    </row>
    <row r="4696" spans="1:12" ht="15" customHeight="1">
      <c r="A4696" s="90">
        <v>117</v>
      </c>
      <c r="B4696" s="92" t="s">
        <v>5261</v>
      </c>
      <c r="C4696" s="90" t="s">
        <v>82</v>
      </c>
      <c r="D4696" s="90">
        <v>1</v>
      </c>
      <c r="E4696" s="90">
        <v>1</v>
      </c>
      <c r="F4696" s="90" t="s">
        <v>566</v>
      </c>
      <c r="G4696" s="95">
        <v>2.8188471380000002</v>
      </c>
      <c r="H4696" s="97">
        <v>3.2913720232348873</v>
      </c>
      <c r="I4696" s="97">
        <v>2.3463222527651131</v>
      </c>
      <c r="J4696" s="90" t="s">
        <v>8678</v>
      </c>
      <c r="K4696" s="95">
        <v>0.15016926799999999</v>
      </c>
      <c r="L4696" s="110">
        <v>204.28749847412101</v>
      </c>
    </row>
    <row r="4697" spans="1:12" ht="15" customHeight="1">
      <c r="A4697" s="90">
        <v>117</v>
      </c>
      <c r="B4697" s="92" t="s">
        <v>5262</v>
      </c>
      <c r="C4697" s="90" t="s">
        <v>82</v>
      </c>
      <c r="D4697" s="90">
        <v>1</v>
      </c>
      <c r="E4697" s="90">
        <v>1</v>
      </c>
      <c r="F4697" s="90" t="s">
        <v>566</v>
      </c>
      <c r="G4697" s="95">
        <v>2.7561661310000001</v>
      </c>
      <c r="H4697" s="97">
        <v>3.2181837647987215</v>
      </c>
      <c r="I4697" s="97">
        <v>2.2941484972012787</v>
      </c>
      <c r="J4697" s="90" t="s">
        <v>8678</v>
      </c>
      <c r="K4697" s="95">
        <v>0.220602825</v>
      </c>
      <c r="L4697" s="110">
        <v>208.2016983032226</v>
      </c>
    </row>
    <row r="4698" spans="1:12" ht="15" customHeight="1">
      <c r="A4698" s="90">
        <v>117</v>
      </c>
      <c r="B4698" s="92" t="s">
        <v>5263</v>
      </c>
      <c r="C4698" s="90" t="s">
        <v>82</v>
      </c>
      <c r="D4698" s="90">
        <v>1</v>
      </c>
      <c r="E4698" s="90">
        <v>1</v>
      </c>
      <c r="F4698" s="90" t="s">
        <v>566</v>
      </c>
      <c r="G4698" s="95">
        <v>0.47696484</v>
      </c>
      <c r="H4698" s="97">
        <v>0.55691871661992343</v>
      </c>
      <c r="I4698" s="97">
        <v>0.39701096338007658</v>
      </c>
      <c r="J4698" s="90" t="s">
        <v>8678</v>
      </c>
      <c r="K4698" s="95">
        <v>0.10973801499999999</v>
      </c>
      <c r="L4698" s="110">
        <v>211.40864944457999</v>
      </c>
    </row>
    <row r="4699" spans="1:12" ht="15" customHeight="1">
      <c r="A4699" s="90">
        <v>117</v>
      </c>
      <c r="B4699" s="92" t="s">
        <v>5264</v>
      </c>
      <c r="C4699" s="90" t="s">
        <v>82</v>
      </c>
      <c r="D4699" s="90">
        <v>1</v>
      </c>
      <c r="E4699" s="90">
        <v>1</v>
      </c>
      <c r="F4699" s="90" t="s">
        <v>566</v>
      </c>
      <c r="G4699" s="95">
        <v>4.4244771439999999</v>
      </c>
      <c r="H4699" s="97">
        <v>5.1661546640432956</v>
      </c>
      <c r="I4699" s="97">
        <v>3.6827996239567042</v>
      </c>
      <c r="J4699" s="90" t="s">
        <v>8678</v>
      </c>
      <c r="K4699" s="95">
        <v>0.37352430800000003</v>
      </c>
      <c r="L4699" s="110">
        <v>212.4697570800781</v>
      </c>
    </row>
    <row r="4700" spans="1:12" ht="15" customHeight="1">
      <c r="A4700" s="90">
        <v>117</v>
      </c>
      <c r="B4700" s="92" t="s">
        <v>5265</v>
      </c>
      <c r="C4700" s="90" t="s">
        <v>82</v>
      </c>
      <c r="D4700" s="90">
        <v>1</v>
      </c>
      <c r="E4700" s="90">
        <v>1</v>
      </c>
      <c r="F4700" s="90" t="s">
        <v>566</v>
      </c>
      <c r="G4700" s="95">
        <v>0</v>
      </c>
      <c r="H4700" s="97">
        <v>0</v>
      </c>
      <c r="I4700" s="97">
        <v>0</v>
      </c>
      <c r="J4700" s="90" t="s">
        <v>8678</v>
      </c>
      <c r="K4700" s="95">
        <v>0.680319071</v>
      </c>
      <c r="L4700" s="110">
        <v>206.6602058410644</v>
      </c>
    </row>
    <row r="4701" spans="1:12" ht="15" customHeight="1">
      <c r="A4701" s="90">
        <v>117</v>
      </c>
      <c r="B4701" s="92" t="s">
        <v>5266</v>
      </c>
      <c r="C4701" s="90" t="s">
        <v>82</v>
      </c>
      <c r="D4701" s="90">
        <v>1</v>
      </c>
      <c r="E4701" s="90">
        <v>1</v>
      </c>
      <c r="F4701" s="90" t="s">
        <v>566</v>
      </c>
      <c r="G4701" s="95">
        <v>15.9717313</v>
      </c>
      <c r="H4701" s="97">
        <v>18.649081340658697</v>
      </c>
      <c r="I4701" s="97">
        <v>13.294381259341302</v>
      </c>
      <c r="J4701" s="90" t="s">
        <v>8678</v>
      </c>
      <c r="K4701" s="95">
        <v>1.0182573800000001</v>
      </c>
      <c r="L4701" s="110">
        <v>236.32899475097651</v>
      </c>
    </row>
    <row r="4702" spans="1:12" ht="15" customHeight="1">
      <c r="A4702" s="90">
        <v>117</v>
      </c>
      <c r="B4702" s="92" t="s">
        <v>5267</v>
      </c>
      <c r="C4702" s="90" t="s">
        <v>82</v>
      </c>
      <c r="D4702" s="90">
        <v>1</v>
      </c>
      <c r="E4702" s="90">
        <v>1</v>
      </c>
      <c r="F4702" s="90" t="s">
        <v>566</v>
      </c>
      <c r="G4702" s="95">
        <v>7.9429851789999999</v>
      </c>
      <c r="H4702" s="97">
        <v>9.2744721225567748</v>
      </c>
      <c r="I4702" s="97">
        <v>6.6114982354432241</v>
      </c>
      <c r="J4702" s="90" t="s">
        <v>8678</v>
      </c>
      <c r="K4702" s="95">
        <v>0.89301979499999995</v>
      </c>
      <c r="L4702" s="110">
        <v>271.61904144287098</v>
      </c>
    </row>
    <row r="4703" spans="1:12" ht="15" customHeight="1">
      <c r="A4703" s="90">
        <v>117</v>
      </c>
      <c r="B4703" s="92" t="s">
        <v>5268</v>
      </c>
      <c r="C4703" s="90" t="s">
        <v>82</v>
      </c>
      <c r="D4703" s="90">
        <v>1</v>
      </c>
      <c r="E4703" s="90">
        <v>1</v>
      </c>
      <c r="F4703" s="90" t="s">
        <v>566</v>
      </c>
      <c r="G4703" s="95">
        <v>7.9623509170000002</v>
      </c>
      <c r="H4703" s="97">
        <v>9.2970841497941663</v>
      </c>
      <c r="I4703" s="97">
        <v>6.6276176842058341</v>
      </c>
      <c r="J4703" s="90" t="s">
        <v>8678</v>
      </c>
      <c r="K4703" s="95">
        <v>0.57409125599999999</v>
      </c>
      <c r="L4703" s="110">
        <v>270.90124511718699</v>
      </c>
    </row>
    <row r="4704" spans="1:12" ht="15" customHeight="1">
      <c r="A4704" s="90">
        <v>117</v>
      </c>
      <c r="B4704" s="92" t="s">
        <v>5269</v>
      </c>
      <c r="C4704" s="90" t="s">
        <v>82</v>
      </c>
      <c r="D4704" s="90">
        <v>1</v>
      </c>
      <c r="E4704" s="90">
        <v>1</v>
      </c>
      <c r="F4704" s="90" t="s">
        <v>566</v>
      </c>
      <c r="G4704" s="95">
        <v>14.2133854</v>
      </c>
      <c r="H4704" s="97">
        <v>16.595982957134446</v>
      </c>
      <c r="I4704" s="97">
        <v>11.830787842865556</v>
      </c>
      <c r="J4704" s="90" t="s">
        <v>8678</v>
      </c>
      <c r="K4704" s="95">
        <v>1.2378537650000001</v>
      </c>
      <c r="L4704" s="110">
        <v>249.4176712036132</v>
      </c>
    </row>
    <row r="4705" spans="1:12" ht="15" customHeight="1">
      <c r="A4705" s="90">
        <v>117</v>
      </c>
      <c r="B4705" s="92" t="s">
        <v>5270</v>
      </c>
      <c r="C4705" s="90" t="s">
        <v>82</v>
      </c>
      <c r="D4705" s="90">
        <v>1</v>
      </c>
      <c r="E4705" s="90">
        <v>1</v>
      </c>
      <c r="F4705" s="90" t="s">
        <v>566</v>
      </c>
      <c r="G4705" s="95">
        <v>6.8956363200000004</v>
      </c>
      <c r="H4705" s="97">
        <v>8.0515556023209847</v>
      </c>
      <c r="I4705" s="97">
        <v>5.7397170376790161</v>
      </c>
      <c r="J4705" s="90" t="s">
        <v>8678</v>
      </c>
      <c r="K4705" s="95">
        <v>0.44441607599999999</v>
      </c>
      <c r="L4705" s="110">
        <v>291.42778015136696</v>
      </c>
    </row>
    <row r="4706" spans="1:12" ht="15" customHeight="1">
      <c r="A4706" s="90">
        <v>117</v>
      </c>
      <c r="B4706" s="92" t="s">
        <v>5271</v>
      </c>
      <c r="C4706" s="90" t="s">
        <v>82</v>
      </c>
      <c r="D4706" s="90">
        <v>1</v>
      </c>
      <c r="E4706" s="90">
        <v>1</v>
      </c>
      <c r="F4706" s="90" t="s">
        <v>566</v>
      </c>
      <c r="G4706" s="95">
        <v>2.8558209809999999</v>
      </c>
      <c r="H4706" s="97">
        <v>3.3345438117299606</v>
      </c>
      <c r="I4706" s="97">
        <v>2.3770981502700392</v>
      </c>
      <c r="J4706" s="90" t="s">
        <v>8678</v>
      </c>
      <c r="K4706" s="95">
        <v>0.22725153000000001</v>
      </c>
      <c r="L4706" s="110">
        <v>284.950157165527</v>
      </c>
    </row>
    <row r="4707" spans="1:12" ht="15" customHeight="1">
      <c r="A4707" s="90">
        <v>117</v>
      </c>
      <c r="B4707" s="92" t="s">
        <v>5272</v>
      </c>
      <c r="C4707" s="90" t="s">
        <v>82</v>
      </c>
      <c r="D4707" s="90">
        <v>1</v>
      </c>
      <c r="E4707" s="90">
        <v>1</v>
      </c>
      <c r="F4707" s="90" t="s">
        <v>566</v>
      </c>
      <c r="G4707" s="95">
        <v>24.35781502</v>
      </c>
      <c r="H4707" s="97">
        <v>28.440928854638205</v>
      </c>
      <c r="I4707" s="97">
        <v>20.274701185361796</v>
      </c>
      <c r="J4707" s="90" t="s">
        <v>8678</v>
      </c>
      <c r="K4707" s="95">
        <v>1.017864466</v>
      </c>
      <c r="L4707" s="110">
        <v>216.62400817871091</v>
      </c>
    </row>
    <row r="4708" spans="1:12" ht="15" customHeight="1">
      <c r="A4708" s="90">
        <v>117</v>
      </c>
      <c r="B4708" s="92" t="s">
        <v>5273</v>
      </c>
      <c r="C4708" s="90" t="s">
        <v>82</v>
      </c>
      <c r="D4708" s="90">
        <v>1</v>
      </c>
      <c r="E4708" s="90">
        <v>1</v>
      </c>
      <c r="F4708" s="90" t="s">
        <v>566</v>
      </c>
      <c r="G4708" s="95">
        <v>25.536333890000002</v>
      </c>
      <c r="H4708" s="97">
        <v>29.817003486455434</v>
      </c>
      <c r="I4708" s="97">
        <v>21.255664293544569</v>
      </c>
      <c r="J4708" s="90" t="s">
        <v>8678</v>
      </c>
      <c r="K4708" s="95">
        <v>1.312068343</v>
      </c>
      <c r="L4708" s="110">
        <v>232.55881500244141</v>
      </c>
    </row>
    <row r="4709" spans="1:12" ht="15" customHeight="1">
      <c r="A4709" s="90">
        <v>117</v>
      </c>
      <c r="B4709" s="92" t="s">
        <v>5274</v>
      </c>
      <c r="C4709" s="90" t="s">
        <v>82</v>
      </c>
      <c r="D4709" s="90">
        <v>1</v>
      </c>
      <c r="E4709" s="90">
        <v>1</v>
      </c>
      <c r="F4709" s="90" t="s">
        <v>566</v>
      </c>
      <c r="G4709" s="95">
        <v>12.95290366</v>
      </c>
      <c r="H4709" s="97">
        <v>15.12420597465572</v>
      </c>
      <c r="I4709" s="97">
        <v>10.781601345344281</v>
      </c>
      <c r="J4709" s="90" t="s">
        <v>8678</v>
      </c>
      <c r="K4709" s="95">
        <v>0.78053998899999999</v>
      </c>
      <c r="L4709" s="110">
        <v>228.41307067871088</v>
      </c>
    </row>
    <row r="4710" spans="1:12" ht="15" customHeight="1">
      <c r="A4710" s="90">
        <v>117</v>
      </c>
      <c r="B4710" s="92" t="s">
        <v>5275</v>
      </c>
      <c r="C4710" s="90" t="s">
        <v>82</v>
      </c>
      <c r="D4710" s="90">
        <v>1</v>
      </c>
      <c r="E4710" s="90">
        <v>1</v>
      </c>
      <c r="F4710" s="90" t="s">
        <v>566</v>
      </c>
      <c r="G4710" s="95">
        <v>8.5218676969999994</v>
      </c>
      <c r="H4710" s="97">
        <v>9.9503930332014043</v>
      </c>
      <c r="I4710" s="97">
        <v>7.0933423607985953</v>
      </c>
      <c r="J4710" s="90" t="s">
        <v>8678</v>
      </c>
      <c r="K4710" s="95">
        <v>0.72775471199999997</v>
      </c>
      <c r="L4710" s="110">
        <v>231.09698486328119</v>
      </c>
    </row>
    <row r="4711" spans="1:12" ht="15" customHeight="1">
      <c r="A4711" s="90">
        <v>117</v>
      </c>
      <c r="B4711" s="92" t="s">
        <v>5276</v>
      </c>
      <c r="C4711" s="90" t="s">
        <v>82</v>
      </c>
      <c r="D4711" s="90">
        <v>1</v>
      </c>
      <c r="E4711" s="90">
        <v>1</v>
      </c>
      <c r="F4711" s="90" t="s">
        <v>566</v>
      </c>
      <c r="G4711" s="95">
        <v>6.9173028490000004</v>
      </c>
      <c r="H4711" s="97">
        <v>8.0768541034102643</v>
      </c>
      <c r="I4711" s="97">
        <v>5.7577515945897364</v>
      </c>
      <c r="J4711" s="90" t="s">
        <v>8678</v>
      </c>
      <c r="K4711" s="95">
        <v>0.399737328</v>
      </c>
      <c r="L4711" s="110">
        <v>260.42754364013672</v>
      </c>
    </row>
    <row r="4712" spans="1:12" ht="15" customHeight="1">
      <c r="A4712" s="90">
        <v>117</v>
      </c>
      <c r="B4712" s="92" t="s">
        <v>5277</v>
      </c>
      <c r="C4712" s="90" t="s">
        <v>82</v>
      </c>
      <c r="D4712" s="90">
        <v>1</v>
      </c>
      <c r="E4712" s="90">
        <v>1</v>
      </c>
      <c r="F4712" s="90" t="s">
        <v>566</v>
      </c>
      <c r="G4712" s="95">
        <v>3.49971576</v>
      </c>
      <c r="H4712" s="97">
        <v>4.0863750241919714</v>
      </c>
      <c r="I4712" s="97">
        <v>2.9130564958080281</v>
      </c>
      <c r="J4712" s="90" t="s">
        <v>8678</v>
      </c>
      <c r="K4712" s="95">
        <v>0.45008704100000002</v>
      </c>
      <c r="L4712" s="110">
        <v>303.80767822265602</v>
      </c>
    </row>
    <row r="4713" spans="1:12" ht="15" customHeight="1">
      <c r="A4713" s="90">
        <v>117</v>
      </c>
      <c r="B4713" s="92" t="s">
        <v>5278</v>
      </c>
      <c r="C4713" s="90" t="s">
        <v>82</v>
      </c>
      <c r="D4713" s="90">
        <v>1</v>
      </c>
      <c r="E4713" s="90">
        <v>1</v>
      </c>
      <c r="F4713" s="90" t="s">
        <v>566</v>
      </c>
      <c r="G4713" s="95">
        <v>6.5170255240000001</v>
      </c>
      <c r="H4713" s="97">
        <v>7.6094780718120942</v>
      </c>
      <c r="I4713" s="97">
        <v>5.424572976187906</v>
      </c>
      <c r="J4713" s="90" t="s">
        <v>8678</v>
      </c>
      <c r="K4713" s="95">
        <v>0.54161256599999996</v>
      </c>
      <c r="L4713" s="110">
        <v>288.10334014892499</v>
      </c>
    </row>
    <row r="4714" spans="1:12" ht="15" customHeight="1">
      <c r="A4714" s="90">
        <v>117</v>
      </c>
      <c r="B4714" s="92" t="s">
        <v>5279</v>
      </c>
      <c r="C4714" s="90" t="s">
        <v>82</v>
      </c>
      <c r="D4714" s="90">
        <v>1</v>
      </c>
      <c r="E4714" s="90">
        <v>1</v>
      </c>
      <c r="F4714" s="90" t="s">
        <v>566</v>
      </c>
      <c r="G4714" s="95">
        <v>7.6405164000000001</v>
      </c>
      <c r="H4714" s="97">
        <v>8.9213003369419805</v>
      </c>
      <c r="I4714" s="97">
        <v>6.3597324630580196</v>
      </c>
      <c r="J4714" s="90" t="s">
        <v>8678</v>
      </c>
      <c r="K4714" s="95">
        <v>0.85662967000000001</v>
      </c>
      <c r="L4714" s="110">
        <v>231.40891265869141</v>
      </c>
    </row>
    <row r="4715" spans="1:12" ht="15" customHeight="1">
      <c r="A4715" s="90">
        <v>117</v>
      </c>
      <c r="B4715" s="92" t="s">
        <v>5280</v>
      </c>
      <c r="C4715" s="90" t="s">
        <v>82</v>
      </c>
      <c r="D4715" s="90">
        <v>1</v>
      </c>
      <c r="E4715" s="90">
        <v>1</v>
      </c>
      <c r="F4715" s="90" t="s">
        <v>566</v>
      </c>
      <c r="G4715" s="95">
        <v>13.160176119999999</v>
      </c>
      <c r="H4715" s="97">
        <v>15.366223630325798</v>
      </c>
      <c r="I4715" s="97">
        <v>10.9541286096742</v>
      </c>
      <c r="J4715" s="90" t="s">
        <v>8678</v>
      </c>
      <c r="K4715" s="95">
        <v>0.99194836600000003</v>
      </c>
      <c r="L4715" s="110">
        <v>237.56636047363281</v>
      </c>
    </row>
    <row r="4716" spans="1:12" ht="15" customHeight="1">
      <c r="A4716" s="90">
        <v>117</v>
      </c>
      <c r="B4716" s="92" t="s">
        <v>5281</v>
      </c>
      <c r="C4716" s="90" t="s">
        <v>82</v>
      </c>
      <c r="D4716" s="90">
        <v>1</v>
      </c>
      <c r="E4716" s="90">
        <v>1</v>
      </c>
      <c r="F4716" s="90" t="s">
        <v>566</v>
      </c>
      <c r="G4716" s="95">
        <v>14.50973478</v>
      </c>
      <c r="H4716" s="97">
        <v>16.942009545552807</v>
      </c>
      <c r="I4716" s="97">
        <v>12.077460014447194</v>
      </c>
      <c r="J4716" s="90" t="s">
        <v>8678</v>
      </c>
      <c r="K4716" s="95">
        <v>1.07081604</v>
      </c>
      <c r="L4716" s="110">
        <v>250.5448684692382</v>
      </c>
    </row>
    <row r="4717" spans="1:12" ht="15" customHeight="1">
      <c r="A4717" s="90">
        <v>117</v>
      </c>
      <c r="B4717" s="92" t="s">
        <v>5282</v>
      </c>
      <c r="C4717" s="90" t="s">
        <v>82</v>
      </c>
      <c r="D4717" s="90">
        <v>1</v>
      </c>
      <c r="E4717" s="90">
        <v>1</v>
      </c>
      <c r="F4717" s="90" t="s">
        <v>566</v>
      </c>
      <c r="G4717" s="95">
        <v>12.253697470000001</v>
      </c>
      <c r="H4717" s="97">
        <v>14.307791469159872</v>
      </c>
      <c r="I4717" s="97">
        <v>10.199603470840129</v>
      </c>
      <c r="J4717" s="90" t="s">
        <v>8678</v>
      </c>
      <c r="K4717" s="95">
        <v>0.65094196800000004</v>
      </c>
      <c r="L4717" s="110">
        <v>233.5725402832031</v>
      </c>
    </row>
    <row r="4718" spans="1:12" ht="15" customHeight="1">
      <c r="A4718" s="90">
        <v>117</v>
      </c>
      <c r="B4718" s="92" t="s">
        <v>5283</v>
      </c>
      <c r="C4718" s="90" t="s">
        <v>82</v>
      </c>
      <c r="D4718" s="90">
        <v>1</v>
      </c>
      <c r="E4718" s="90">
        <v>1</v>
      </c>
      <c r="F4718" s="90" t="s">
        <v>566</v>
      </c>
      <c r="G4718" s="95">
        <v>7.230659674</v>
      </c>
      <c r="H4718" s="97">
        <v>8.4427391041224631</v>
      </c>
      <c r="I4718" s="97">
        <v>6.0185802438775369</v>
      </c>
      <c r="J4718" s="90" t="s">
        <v>8678</v>
      </c>
      <c r="K4718" s="95">
        <v>0.38040661799999997</v>
      </c>
      <c r="L4718" s="110">
        <v>239.06261444091791</v>
      </c>
    </row>
    <row r="4719" spans="1:12" ht="15" customHeight="1">
      <c r="A4719" s="90">
        <v>117</v>
      </c>
      <c r="B4719" s="92" t="s">
        <v>5284</v>
      </c>
      <c r="C4719" s="90" t="s">
        <v>82</v>
      </c>
      <c r="D4719" s="90">
        <v>1</v>
      </c>
      <c r="E4719" s="90">
        <v>1</v>
      </c>
      <c r="F4719" s="90" t="s">
        <v>566</v>
      </c>
      <c r="G4719" s="95">
        <v>12.43136737</v>
      </c>
      <c r="H4719" s="97">
        <v>14.515244271529937</v>
      </c>
      <c r="I4719" s="97">
        <v>10.347490468470063</v>
      </c>
      <c r="J4719" s="90" t="s">
        <v>8678</v>
      </c>
      <c r="K4719" s="95">
        <v>0.53523278200000002</v>
      </c>
      <c r="L4719" s="110">
        <v>243.0366897583007</v>
      </c>
    </row>
    <row r="4720" spans="1:12" ht="15" customHeight="1">
      <c r="A4720" s="90">
        <v>117</v>
      </c>
      <c r="B4720" s="92" t="s">
        <v>5285</v>
      </c>
      <c r="C4720" s="90" t="s">
        <v>82</v>
      </c>
      <c r="D4720" s="90">
        <v>1</v>
      </c>
      <c r="E4720" s="90">
        <v>1</v>
      </c>
      <c r="F4720" s="90" t="s">
        <v>566</v>
      </c>
      <c r="G4720" s="95">
        <v>14.98236732</v>
      </c>
      <c r="H4720" s="97">
        <v>17.493869736357677</v>
      </c>
      <c r="I4720" s="97">
        <v>12.470864903642322</v>
      </c>
      <c r="J4720" s="90" t="s">
        <v>8678</v>
      </c>
      <c r="K4720" s="95">
        <v>0.78909438799999998</v>
      </c>
      <c r="L4720" s="110">
        <v>241.6037673950195</v>
      </c>
    </row>
    <row r="4721" spans="1:12" ht="15" customHeight="1">
      <c r="A4721" s="90">
        <v>117</v>
      </c>
      <c r="B4721" s="92" t="s">
        <v>5286</v>
      </c>
      <c r="C4721" s="90" t="s">
        <v>82</v>
      </c>
      <c r="D4721" s="90">
        <v>1</v>
      </c>
      <c r="E4721" s="90">
        <v>1</v>
      </c>
      <c r="F4721" s="90" t="s">
        <v>566</v>
      </c>
      <c r="G4721" s="95">
        <v>14.607431119999999</v>
      </c>
      <c r="H4721" s="97">
        <v>17.056082776383121</v>
      </c>
      <c r="I4721" s="97">
        <v>12.158779463616879</v>
      </c>
      <c r="J4721" s="90" t="s">
        <v>8678</v>
      </c>
      <c r="K4721" s="95">
        <v>1.0299484729999999</v>
      </c>
      <c r="L4721" s="110">
        <v>264.55899810790999</v>
      </c>
    </row>
    <row r="4722" spans="1:12" ht="15" customHeight="1">
      <c r="A4722" s="90">
        <v>117</v>
      </c>
      <c r="B4722" s="92" t="s">
        <v>5287</v>
      </c>
      <c r="C4722" s="90" t="s">
        <v>82</v>
      </c>
      <c r="D4722" s="90">
        <v>1</v>
      </c>
      <c r="E4722" s="90">
        <v>1</v>
      </c>
      <c r="F4722" s="90" t="s">
        <v>566</v>
      </c>
      <c r="G4722" s="95">
        <v>14.51775814</v>
      </c>
      <c r="H4722" s="97">
        <v>16.951377865771505</v>
      </c>
      <c r="I4722" s="97">
        <v>12.084138414228496</v>
      </c>
      <c r="J4722" s="90" t="s">
        <v>8678</v>
      </c>
      <c r="K4722" s="95">
        <v>0.61049061999999998</v>
      </c>
      <c r="L4722" s="110">
        <v>282.67964172363202</v>
      </c>
    </row>
    <row r="4723" spans="1:12" ht="15" customHeight="1">
      <c r="A4723" s="90">
        <v>117</v>
      </c>
      <c r="B4723" s="92" t="s">
        <v>5288</v>
      </c>
      <c r="C4723" s="90" t="s">
        <v>82</v>
      </c>
      <c r="D4723" s="90">
        <v>1</v>
      </c>
      <c r="E4723" s="90">
        <v>1</v>
      </c>
      <c r="F4723" s="90" t="s">
        <v>566</v>
      </c>
      <c r="G4723" s="95">
        <v>6.5696567310000002</v>
      </c>
      <c r="H4723" s="97">
        <v>7.6709318767856383</v>
      </c>
      <c r="I4723" s="97">
        <v>5.4683815852143622</v>
      </c>
      <c r="J4723" s="90" t="s">
        <v>8678</v>
      </c>
      <c r="K4723" s="95">
        <v>0.69259953500000004</v>
      </c>
      <c r="L4723" s="110">
        <v>224.42893218994141</v>
      </c>
    </row>
    <row r="4724" spans="1:12" ht="15" customHeight="1">
      <c r="A4724" s="90">
        <v>117</v>
      </c>
      <c r="B4724" s="92" t="s">
        <v>5289</v>
      </c>
      <c r="C4724" s="90" t="s">
        <v>82</v>
      </c>
      <c r="D4724" s="90">
        <v>1</v>
      </c>
      <c r="E4724" s="90">
        <v>1</v>
      </c>
      <c r="F4724" s="90" t="s">
        <v>566</v>
      </c>
      <c r="G4724" s="95">
        <v>4.6797806800000004</v>
      </c>
      <c r="H4724" s="97">
        <v>5.4642548712150623</v>
      </c>
      <c r="I4724" s="97">
        <v>3.8953064887849385</v>
      </c>
      <c r="J4724" s="90" t="s">
        <v>8678</v>
      </c>
      <c r="K4724" s="95">
        <v>0.62183338399999999</v>
      </c>
      <c r="L4724" s="110">
        <v>226.27727508544922</v>
      </c>
    </row>
    <row r="4725" spans="1:12" ht="15" customHeight="1">
      <c r="A4725" s="90">
        <v>117</v>
      </c>
      <c r="B4725" s="92" t="s">
        <v>5290</v>
      </c>
      <c r="C4725" s="90" t="s">
        <v>82</v>
      </c>
      <c r="D4725" s="90">
        <v>1</v>
      </c>
      <c r="E4725" s="90">
        <v>1</v>
      </c>
      <c r="F4725" s="90" t="s">
        <v>566</v>
      </c>
      <c r="G4725" s="95">
        <v>3.52227077</v>
      </c>
      <c r="H4725" s="97">
        <v>4.1127109428365189</v>
      </c>
      <c r="I4725" s="97">
        <v>2.931830597163481</v>
      </c>
      <c r="J4725" s="90" t="s">
        <v>8678</v>
      </c>
      <c r="K4725" s="95">
        <v>0.60498249500000001</v>
      </c>
      <c r="L4725" s="110">
        <v>278.65046691894497</v>
      </c>
    </row>
    <row r="4726" spans="1:12" ht="15" customHeight="1">
      <c r="A4726" s="90">
        <v>118</v>
      </c>
      <c r="B4726" s="92" t="s">
        <v>5291</v>
      </c>
      <c r="C4726" s="90" t="s">
        <v>82</v>
      </c>
      <c r="D4726" s="90">
        <v>1</v>
      </c>
      <c r="E4726" s="90">
        <v>1</v>
      </c>
      <c r="F4726" s="90" t="s">
        <v>566</v>
      </c>
      <c r="G4726" s="95">
        <v>0.804929389</v>
      </c>
      <c r="H4726" s="97">
        <v>0.93986014208414004</v>
      </c>
      <c r="I4726" s="97">
        <v>0.66999863591585995</v>
      </c>
      <c r="J4726" s="90" t="s">
        <v>8678</v>
      </c>
      <c r="K4726" s="95">
        <v>0.87068027299999995</v>
      </c>
      <c r="L4726" s="110">
        <v>300.56715393066401</v>
      </c>
    </row>
    <row r="4727" spans="1:12" ht="15" customHeight="1">
      <c r="A4727" s="90">
        <v>118</v>
      </c>
      <c r="B4727" s="92" t="s">
        <v>5292</v>
      </c>
      <c r="C4727" s="90" t="s">
        <v>82</v>
      </c>
      <c r="D4727" s="90">
        <v>1</v>
      </c>
      <c r="E4727" s="90">
        <v>1</v>
      </c>
      <c r="F4727" s="90" t="s">
        <v>566</v>
      </c>
      <c r="G4727" s="95">
        <v>2.2746942940000001</v>
      </c>
      <c r="H4727" s="97">
        <v>2.6560025408102259</v>
      </c>
      <c r="I4727" s="97">
        <v>1.8933860471897743</v>
      </c>
      <c r="J4727" s="90" t="s">
        <v>8678</v>
      </c>
      <c r="K4727" s="95">
        <v>2.630522966</v>
      </c>
      <c r="L4727" s="110">
        <v>231.87118530273432</v>
      </c>
    </row>
    <row r="4728" spans="1:12" ht="15" customHeight="1">
      <c r="A4728" s="90">
        <v>118</v>
      </c>
      <c r="B4728" s="92" t="s">
        <v>5293</v>
      </c>
      <c r="C4728" s="90" t="s">
        <v>82</v>
      </c>
      <c r="D4728" s="90">
        <v>1</v>
      </c>
      <c r="E4728" s="90">
        <v>1</v>
      </c>
      <c r="F4728" s="90" t="s">
        <v>566</v>
      </c>
      <c r="G4728" s="95">
        <v>2.7049773460000002</v>
      </c>
      <c r="H4728" s="97">
        <v>3.1584141758128057</v>
      </c>
      <c r="I4728" s="97">
        <v>2.2515405161871946</v>
      </c>
      <c r="J4728" s="90" t="s">
        <v>8678</v>
      </c>
      <c r="K4728" s="95">
        <v>2.489895105</v>
      </c>
      <c r="L4728" s="110">
        <v>231.71173095703119</v>
      </c>
    </row>
    <row r="4729" spans="1:12" ht="15" customHeight="1">
      <c r="A4729" s="90">
        <v>118</v>
      </c>
      <c r="B4729" s="92" t="s">
        <v>5294</v>
      </c>
      <c r="C4729" s="90" t="s">
        <v>82</v>
      </c>
      <c r="D4729" s="90">
        <v>1</v>
      </c>
      <c r="E4729" s="90">
        <v>1</v>
      </c>
      <c r="F4729" s="90" t="s">
        <v>566</v>
      </c>
      <c r="G4729" s="95">
        <v>2.3590817730000002</v>
      </c>
      <c r="H4729" s="97">
        <v>2.7545359390025768</v>
      </c>
      <c r="I4729" s="97">
        <v>1.9636276069974239</v>
      </c>
      <c r="J4729" s="90" t="s">
        <v>8678</v>
      </c>
      <c r="K4729" s="95">
        <v>1.8756829500000001</v>
      </c>
      <c r="L4729" s="110">
        <v>227.4219131469726</v>
      </c>
    </row>
    <row r="4730" spans="1:12" ht="15" customHeight="1">
      <c r="A4730" s="90">
        <v>118</v>
      </c>
      <c r="B4730" s="92" t="s">
        <v>5295</v>
      </c>
      <c r="C4730" s="90" t="s">
        <v>82</v>
      </c>
      <c r="D4730" s="90">
        <v>1</v>
      </c>
      <c r="E4730" s="90">
        <v>1</v>
      </c>
      <c r="F4730" s="90" t="s">
        <v>566</v>
      </c>
      <c r="G4730" s="95">
        <v>2.451108853</v>
      </c>
      <c r="H4730" s="97">
        <v>2.8619895686828669</v>
      </c>
      <c r="I4730" s="97">
        <v>2.0402281373171332</v>
      </c>
      <c r="J4730" s="90" t="s">
        <v>8678</v>
      </c>
      <c r="K4730" s="95">
        <v>1.6444549559999999</v>
      </c>
      <c r="L4730" s="110">
        <v>245.50631713867182</v>
      </c>
    </row>
    <row r="4731" spans="1:12" ht="15" customHeight="1">
      <c r="A4731" s="90">
        <v>118</v>
      </c>
      <c r="B4731" s="92" t="s">
        <v>5296</v>
      </c>
      <c r="C4731" s="90" t="s">
        <v>82</v>
      </c>
      <c r="D4731" s="90">
        <v>1</v>
      </c>
      <c r="E4731" s="90">
        <v>1</v>
      </c>
      <c r="F4731" s="90" t="s">
        <v>566</v>
      </c>
      <c r="G4731" s="95">
        <v>3.8657588000000001</v>
      </c>
      <c r="H4731" s="97">
        <v>4.5137780588987972</v>
      </c>
      <c r="I4731" s="97">
        <v>3.2177395411012029</v>
      </c>
      <c r="J4731" s="90" t="s">
        <v>8678</v>
      </c>
      <c r="K4731" s="95">
        <v>2.0399584769999999</v>
      </c>
      <c r="L4731" s="110">
        <v>249.0807342529296</v>
      </c>
    </row>
    <row r="4732" spans="1:12" ht="15" customHeight="1">
      <c r="A4732" s="90">
        <v>118</v>
      </c>
      <c r="B4732" s="92" t="s">
        <v>5297</v>
      </c>
      <c r="C4732" s="90" t="s">
        <v>82</v>
      </c>
      <c r="D4732" s="90">
        <v>1</v>
      </c>
      <c r="E4732" s="90">
        <v>1</v>
      </c>
      <c r="F4732" s="90" t="s">
        <v>566</v>
      </c>
      <c r="G4732" s="95">
        <v>2.0356295860000002</v>
      </c>
      <c r="H4732" s="97">
        <v>2.3768632852448119</v>
      </c>
      <c r="I4732" s="97">
        <v>1.6943958867551883</v>
      </c>
      <c r="J4732" s="90" t="s">
        <v>8678</v>
      </c>
      <c r="K4732" s="95">
        <v>2.678218126</v>
      </c>
      <c r="L4732" s="110">
        <v>274.93445587158203</v>
      </c>
    </row>
    <row r="4733" spans="1:12" ht="15" customHeight="1">
      <c r="A4733" s="90">
        <v>118</v>
      </c>
      <c r="B4733" s="92" t="s">
        <v>5298</v>
      </c>
      <c r="C4733" s="90" t="s">
        <v>82</v>
      </c>
      <c r="D4733" s="90">
        <v>1</v>
      </c>
      <c r="E4733" s="90">
        <v>1</v>
      </c>
      <c r="F4733" s="90" t="s">
        <v>566</v>
      </c>
      <c r="G4733" s="95">
        <v>1.305082665</v>
      </c>
      <c r="H4733" s="97">
        <v>1.5238543848949317</v>
      </c>
      <c r="I4733" s="97">
        <v>1.0863109451050683</v>
      </c>
      <c r="J4733" s="90" t="s">
        <v>8678</v>
      </c>
      <c r="K4733" s="95">
        <v>1.3963763709999999</v>
      </c>
      <c r="L4733" s="110">
        <v>286.62214660644497</v>
      </c>
    </row>
    <row r="4734" spans="1:12" ht="15" customHeight="1">
      <c r="A4734" s="90">
        <v>118</v>
      </c>
      <c r="B4734" s="92" t="s">
        <v>5299</v>
      </c>
      <c r="C4734" s="90" t="s">
        <v>82</v>
      </c>
      <c r="D4734" s="90">
        <v>1</v>
      </c>
      <c r="E4734" s="90">
        <v>1</v>
      </c>
      <c r="F4734" s="90" t="s">
        <v>566</v>
      </c>
      <c r="G4734" s="95">
        <v>1.910228813</v>
      </c>
      <c r="H4734" s="97">
        <v>2.2304415121801426</v>
      </c>
      <c r="I4734" s="97">
        <v>1.5900161138198574</v>
      </c>
      <c r="J4734" s="90" t="s">
        <v>8678</v>
      </c>
      <c r="K4734" s="95">
        <v>1.8238416909999999</v>
      </c>
      <c r="L4734" s="110">
        <v>247.9067459106445</v>
      </c>
    </row>
    <row r="4735" spans="1:12" ht="15" customHeight="1">
      <c r="A4735" s="90">
        <v>118</v>
      </c>
      <c r="B4735" s="92" t="s">
        <v>5300</v>
      </c>
      <c r="C4735" s="90" t="s">
        <v>82</v>
      </c>
      <c r="D4735" s="90">
        <v>1</v>
      </c>
      <c r="E4735" s="90">
        <v>1</v>
      </c>
      <c r="F4735" s="90" t="s">
        <v>566</v>
      </c>
      <c r="G4735" s="95">
        <v>1.7732676810000001</v>
      </c>
      <c r="H4735" s="97">
        <v>2.0705215108227009</v>
      </c>
      <c r="I4735" s="97">
        <v>1.4760138511772993</v>
      </c>
      <c r="J4735" s="90" t="s">
        <v>8678</v>
      </c>
      <c r="K4735" s="95">
        <v>1.584077001</v>
      </c>
      <c r="L4735" s="110">
        <v>216.17601776123041</v>
      </c>
    </row>
    <row r="4736" spans="1:12" ht="15" customHeight="1">
      <c r="A4736" s="90">
        <v>118</v>
      </c>
      <c r="B4736" s="92" t="s">
        <v>5301</v>
      </c>
      <c r="C4736" s="90" t="s">
        <v>82</v>
      </c>
      <c r="D4736" s="90">
        <v>1</v>
      </c>
      <c r="E4736" s="90">
        <v>1</v>
      </c>
      <c r="F4736" s="90" t="s">
        <v>566</v>
      </c>
      <c r="G4736" s="95">
        <v>3.1323758970000002</v>
      </c>
      <c r="H4736" s="97">
        <v>3.657457779337407</v>
      </c>
      <c r="I4736" s="97">
        <v>2.6072940146625934</v>
      </c>
      <c r="J4736" s="90" t="s">
        <v>8678</v>
      </c>
      <c r="K4736" s="95">
        <v>1.530389547</v>
      </c>
      <c r="L4736" s="110">
        <v>235.62945556640619</v>
      </c>
    </row>
    <row r="4737" spans="1:12" ht="15" customHeight="1">
      <c r="A4737" s="90">
        <v>118</v>
      </c>
      <c r="B4737" s="92" t="s">
        <v>5302</v>
      </c>
      <c r="C4737" s="90" t="s">
        <v>82</v>
      </c>
      <c r="D4737" s="90">
        <v>1</v>
      </c>
      <c r="E4737" s="90">
        <v>1</v>
      </c>
      <c r="F4737" s="90" t="s">
        <v>566</v>
      </c>
      <c r="G4737" s="95">
        <v>3.087991787</v>
      </c>
      <c r="H4737" s="97">
        <v>3.6056335367380621</v>
      </c>
      <c r="I4737" s="97">
        <v>2.5703500372619379</v>
      </c>
      <c r="J4737" s="90" t="s">
        <v>8678</v>
      </c>
      <c r="K4737" s="95">
        <v>1.5188258889999999</v>
      </c>
      <c r="L4737" s="110">
        <v>250.45823669433588</v>
      </c>
    </row>
    <row r="4738" spans="1:12" ht="15" customHeight="1">
      <c r="A4738" s="90">
        <v>118</v>
      </c>
      <c r="B4738" s="92" t="s">
        <v>5303</v>
      </c>
      <c r="C4738" s="90" t="s">
        <v>82</v>
      </c>
      <c r="D4738" s="90">
        <v>1</v>
      </c>
      <c r="E4738" s="90">
        <v>1</v>
      </c>
      <c r="F4738" s="90" t="s">
        <v>566</v>
      </c>
      <c r="G4738" s="95">
        <v>3.9183684470000002</v>
      </c>
      <c r="H4738" s="97">
        <v>4.5752066897577661</v>
      </c>
      <c r="I4738" s="97">
        <v>3.2615302042422343</v>
      </c>
      <c r="J4738" s="90" t="s">
        <v>8678</v>
      </c>
      <c r="K4738" s="95">
        <v>1.6413745879999999</v>
      </c>
      <c r="L4738" s="110">
        <v>262.08355712890602</v>
      </c>
    </row>
    <row r="4739" spans="1:12" ht="15" customHeight="1">
      <c r="A4739" s="90">
        <v>118</v>
      </c>
      <c r="B4739" s="92" t="s">
        <v>5304</v>
      </c>
      <c r="C4739" s="90" t="s">
        <v>82</v>
      </c>
      <c r="D4739" s="90">
        <v>1</v>
      </c>
      <c r="E4739" s="90">
        <v>1</v>
      </c>
      <c r="F4739" s="90" t="s">
        <v>566</v>
      </c>
      <c r="G4739" s="95">
        <v>1.378011144</v>
      </c>
      <c r="H4739" s="97">
        <v>1.6090079046590364</v>
      </c>
      <c r="I4739" s="97">
        <v>1.1470143833409636</v>
      </c>
      <c r="J4739" s="90" t="s">
        <v>8678</v>
      </c>
      <c r="K4739" s="95">
        <v>2.047072172</v>
      </c>
      <c r="L4739" s="110">
        <v>321.28091430664</v>
      </c>
    </row>
    <row r="4740" spans="1:12" ht="15" customHeight="1">
      <c r="A4740" s="90">
        <v>118</v>
      </c>
      <c r="B4740" s="92" t="s">
        <v>5305</v>
      </c>
      <c r="C4740" s="90" t="s">
        <v>82</v>
      </c>
      <c r="D4740" s="90">
        <v>1</v>
      </c>
      <c r="E4740" s="90">
        <v>1</v>
      </c>
      <c r="F4740" s="90" t="s">
        <v>566</v>
      </c>
      <c r="G4740" s="95">
        <v>1.469127563</v>
      </c>
      <c r="H4740" s="97">
        <v>1.7153982187385464</v>
      </c>
      <c r="I4740" s="97">
        <v>1.2228569072614537</v>
      </c>
      <c r="J4740" s="90" t="s">
        <v>8678</v>
      </c>
      <c r="K4740" s="95">
        <v>4.2212567329999997</v>
      </c>
      <c r="L4740" s="110">
        <v>6.0061340332030113</v>
      </c>
    </row>
    <row r="4741" spans="1:12" ht="15" customHeight="1">
      <c r="A4741" s="90">
        <v>118</v>
      </c>
      <c r="B4741" s="92" t="s">
        <v>5306</v>
      </c>
      <c r="C4741" s="90" t="s">
        <v>82</v>
      </c>
      <c r="D4741" s="90">
        <v>1</v>
      </c>
      <c r="E4741" s="90">
        <v>1</v>
      </c>
      <c r="F4741" s="90" t="s">
        <v>566</v>
      </c>
      <c r="G4741" s="95">
        <v>1.2996875939999999</v>
      </c>
      <c r="H4741" s="97">
        <v>1.5175549351967246</v>
      </c>
      <c r="I4741" s="97">
        <v>1.0818202528032752</v>
      </c>
      <c r="J4741" s="90" t="s">
        <v>8678</v>
      </c>
      <c r="K4741" s="95">
        <v>3.045777798</v>
      </c>
      <c r="L4741" s="110">
        <v>1.9460144042959655</v>
      </c>
    </row>
    <row r="4742" spans="1:12" ht="15" customHeight="1">
      <c r="A4742" s="90">
        <v>118</v>
      </c>
      <c r="B4742" s="92" t="s">
        <v>5307</v>
      </c>
      <c r="C4742" s="90" t="s">
        <v>82</v>
      </c>
      <c r="D4742" s="90">
        <v>1</v>
      </c>
      <c r="E4742" s="90">
        <v>1</v>
      </c>
      <c r="F4742" s="90" t="s">
        <v>566</v>
      </c>
      <c r="G4742" s="95">
        <v>5.2150673559999996</v>
      </c>
      <c r="H4742" s="97">
        <v>6.0892719450556925</v>
      </c>
      <c r="I4742" s="97">
        <v>4.3408627669443067</v>
      </c>
      <c r="J4742" s="90" t="s">
        <v>8678</v>
      </c>
      <c r="K4742" s="95">
        <v>2.1006829740000001</v>
      </c>
      <c r="L4742" s="110">
        <v>339.91011047363202</v>
      </c>
    </row>
    <row r="4743" spans="1:12" ht="15" customHeight="1">
      <c r="A4743" s="90">
        <v>118</v>
      </c>
      <c r="B4743" s="92" t="s">
        <v>5308</v>
      </c>
      <c r="C4743" s="90" t="s">
        <v>82</v>
      </c>
      <c r="D4743" s="90">
        <v>1</v>
      </c>
      <c r="E4743" s="90">
        <v>1</v>
      </c>
      <c r="F4743" s="90" t="s">
        <v>566</v>
      </c>
      <c r="G4743" s="95">
        <v>3.5596418230000002</v>
      </c>
      <c r="H4743" s="97">
        <v>4.1563465258608261</v>
      </c>
      <c r="I4743" s="97">
        <v>2.9629371201391743</v>
      </c>
      <c r="J4743" s="90" t="s">
        <v>8678</v>
      </c>
      <c r="K4743" s="95">
        <v>3.2263913149999999</v>
      </c>
      <c r="L4743" s="110">
        <v>345.32528686523403</v>
      </c>
    </row>
    <row r="4744" spans="1:12" ht="15" customHeight="1">
      <c r="A4744" s="90">
        <v>118</v>
      </c>
      <c r="B4744" s="92" t="s">
        <v>5309</v>
      </c>
      <c r="C4744" s="90" t="s">
        <v>82</v>
      </c>
      <c r="D4744" s="90">
        <v>1</v>
      </c>
      <c r="E4744" s="90">
        <v>1</v>
      </c>
      <c r="F4744" s="90" t="s">
        <v>566</v>
      </c>
      <c r="G4744" s="95">
        <v>6.3679315980000002</v>
      </c>
      <c r="H4744" s="97">
        <v>7.4353914495701998</v>
      </c>
      <c r="I4744" s="97">
        <v>5.3004717464298006</v>
      </c>
      <c r="J4744" s="90" t="s">
        <v>8678</v>
      </c>
      <c r="K4744" s="95">
        <v>2.6250238420000001</v>
      </c>
      <c r="L4744" s="110">
        <v>334.12101745605401</v>
      </c>
    </row>
    <row r="4745" spans="1:12" ht="15" customHeight="1">
      <c r="A4745" s="90">
        <v>118</v>
      </c>
      <c r="B4745" s="92" t="s">
        <v>5310</v>
      </c>
      <c r="C4745" s="90" t="s">
        <v>82</v>
      </c>
      <c r="D4745" s="90">
        <v>1</v>
      </c>
      <c r="E4745" s="90">
        <v>1</v>
      </c>
      <c r="F4745" s="90" t="s">
        <v>566</v>
      </c>
      <c r="G4745" s="95">
        <v>5.8849694479999997</v>
      </c>
      <c r="H4745" s="97">
        <v>6.8714700905995905</v>
      </c>
      <c r="I4745" s="97">
        <v>4.8984688054004089</v>
      </c>
      <c r="J4745" s="90" t="s">
        <v>8678</v>
      </c>
      <c r="K4745" s="95">
        <v>2.6537218089999999</v>
      </c>
      <c r="L4745" s="110">
        <v>337.68101501464798</v>
      </c>
    </row>
    <row r="4746" spans="1:12" ht="15" customHeight="1">
      <c r="A4746" s="90">
        <v>118</v>
      </c>
      <c r="B4746" s="92" t="s">
        <v>5311</v>
      </c>
      <c r="C4746" s="90" t="s">
        <v>82</v>
      </c>
      <c r="D4746" s="90">
        <v>1</v>
      </c>
      <c r="E4746" s="90">
        <v>1</v>
      </c>
      <c r="F4746" s="90" t="s">
        <v>566</v>
      </c>
      <c r="G4746" s="95">
        <v>5.6478927790000002</v>
      </c>
      <c r="H4746" s="97">
        <v>6.594652130097499</v>
      </c>
      <c r="I4746" s="97">
        <v>4.7011334279025014</v>
      </c>
      <c r="J4746" s="90" t="s">
        <v>8678</v>
      </c>
      <c r="K4746" s="95">
        <v>2.3723843100000002</v>
      </c>
      <c r="L4746" s="110">
        <v>344.96304321289</v>
      </c>
    </row>
    <row r="4747" spans="1:12" ht="15" customHeight="1">
      <c r="A4747" s="90">
        <v>118</v>
      </c>
      <c r="B4747" s="92" t="s">
        <v>5312</v>
      </c>
      <c r="C4747" s="90" t="s">
        <v>82</v>
      </c>
      <c r="D4747" s="90">
        <v>1</v>
      </c>
      <c r="E4747" s="90">
        <v>1</v>
      </c>
      <c r="F4747" s="90" t="s">
        <v>566</v>
      </c>
      <c r="G4747" s="95">
        <v>7.678599481</v>
      </c>
      <c r="H4747" s="97">
        <v>8.9657673056087948</v>
      </c>
      <c r="I4747" s="97">
        <v>6.3914316563912044</v>
      </c>
      <c r="J4747" s="90" t="s">
        <v>8678</v>
      </c>
      <c r="K4747" s="95">
        <v>1.936958194</v>
      </c>
      <c r="L4747" s="110">
        <v>345.33139038085903</v>
      </c>
    </row>
    <row r="4748" spans="1:12" ht="15" customHeight="1">
      <c r="A4748" s="90">
        <v>118</v>
      </c>
      <c r="B4748" s="92" t="s">
        <v>5313</v>
      </c>
      <c r="C4748" s="90" t="s">
        <v>82</v>
      </c>
      <c r="D4748" s="90">
        <v>1</v>
      </c>
      <c r="E4748" s="90">
        <v>1</v>
      </c>
      <c r="F4748" s="90" t="s">
        <v>566</v>
      </c>
      <c r="G4748" s="95">
        <v>2.8479061950000002</v>
      </c>
      <c r="H4748" s="97">
        <v>3.3253022658301807</v>
      </c>
      <c r="I4748" s="97">
        <v>2.3705101241698197</v>
      </c>
      <c r="J4748" s="90" t="s">
        <v>8678</v>
      </c>
      <c r="K4748" s="95">
        <v>0.93252289300000002</v>
      </c>
      <c r="L4748" s="110">
        <v>340.656646728515</v>
      </c>
    </row>
    <row r="4749" spans="1:12" ht="15" customHeight="1">
      <c r="A4749" s="90">
        <v>118</v>
      </c>
      <c r="B4749" s="92" t="s">
        <v>5314</v>
      </c>
      <c r="C4749" s="90" t="s">
        <v>82</v>
      </c>
      <c r="D4749" s="90">
        <v>1</v>
      </c>
      <c r="E4749" s="90">
        <v>1</v>
      </c>
      <c r="F4749" s="90" t="s">
        <v>566</v>
      </c>
      <c r="G4749" s="95">
        <v>0.86840414200000005</v>
      </c>
      <c r="H4749" s="97">
        <v>1.0139752025957842</v>
      </c>
      <c r="I4749" s="97">
        <v>0.72283308140421587</v>
      </c>
      <c r="J4749" s="90" t="s">
        <v>8678</v>
      </c>
      <c r="K4749" s="95">
        <v>1.5868227479999999</v>
      </c>
      <c r="L4749" s="110">
        <v>355.500885009765</v>
      </c>
    </row>
    <row r="4750" spans="1:12" ht="15" customHeight="1">
      <c r="A4750" s="90">
        <v>118</v>
      </c>
      <c r="B4750" s="92" t="s">
        <v>5315</v>
      </c>
      <c r="C4750" s="90" t="s">
        <v>82</v>
      </c>
      <c r="D4750" s="90">
        <v>1</v>
      </c>
      <c r="E4750" s="90">
        <v>1</v>
      </c>
      <c r="F4750" s="90" t="s">
        <v>566</v>
      </c>
      <c r="G4750" s="95">
        <v>1.61618744</v>
      </c>
      <c r="H4750" s="97">
        <v>1.8871098232356909</v>
      </c>
      <c r="I4750" s="97">
        <v>1.3452650567643092</v>
      </c>
      <c r="J4750" s="90" t="s">
        <v>8678</v>
      </c>
      <c r="K4750" s="95">
        <v>2.9950139519999999</v>
      </c>
      <c r="L4750" s="110">
        <v>2.1369934082030113</v>
      </c>
    </row>
    <row r="4751" spans="1:12" ht="15" customHeight="1">
      <c r="A4751" s="90">
        <v>118</v>
      </c>
      <c r="B4751" s="92" t="s">
        <v>5316</v>
      </c>
      <c r="C4751" s="90" t="s">
        <v>82</v>
      </c>
      <c r="D4751" s="90">
        <v>1</v>
      </c>
      <c r="E4751" s="90">
        <v>1</v>
      </c>
      <c r="F4751" s="90" t="s">
        <v>566</v>
      </c>
      <c r="G4751" s="95">
        <v>1.250176322</v>
      </c>
      <c r="H4751" s="97">
        <v>1.4597440616311594</v>
      </c>
      <c r="I4751" s="97">
        <v>1.0406085823688405</v>
      </c>
      <c r="J4751" s="90" t="s">
        <v>8678</v>
      </c>
      <c r="K4751" s="95">
        <v>2.5391657350000001</v>
      </c>
      <c r="L4751" s="110">
        <v>1.9980926513669601</v>
      </c>
    </row>
    <row r="4752" spans="1:12" ht="15" customHeight="1">
      <c r="A4752" s="90">
        <v>118</v>
      </c>
      <c r="B4752" s="92" t="s">
        <v>5317</v>
      </c>
      <c r="C4752" s="90" t="s">
        <v>82</v>
      </c>
      <c r="D4752" s="90">
        <v>1</v>
      </c>
      <c r="E4752" s="90">
        <v>1</v>
      </c>
      <c r="F4752" s="90" t="s">
        <v>566</v>
      </c>
      <c r="G4752" s="95">
        <v>0.47551747900000002</v>
      </c>
      <c r="H4752" s="97">
        <v>0.55522873370502823</v>
      </c>
      <c r="I4752" s="97">
        <v>0.39580622429497181</v>
      </c>
      <c r="J4752" s="90" t="s">
        <v>8678</v>
      </c>
      <c r="K4752" s="95">
        <v>1.761936784</v>
      </c>
      <c r="L4752" s="110">
        <v>7.704086303710028</v>
      </c>
    </row>
    <row r="4753" spans="1:12" ht="15" customHeight="1">
      <c r="A4753" s="90">
        <v>118</v>
      </c>
      <c r="B4753" s="92" t="s">
        <v>5318</v>
      </c>
      <c r="C4753" s="90" t="s">
        <v>82</v>
      </c>
      <c r="D4753" s="90">
        <v>1</v>
      </c>
      <c r="E4753" s="90">
        <v>1</v>
      </c>
      <c r="F4753" s="90" t="s">
        <v>566</v>
      </c>
      <c r="G4753" s="95">
        <v>2.4421312479999999</v>
      </c>
      <c r="H4753" s="97">
        <v>2.8515070428536662</v>
      </c>
      <c r="I4753" s="97">
        <v>2.0327554531463337</v>
      </c>
      <c r="J4753" s="90" t="s">
        <v>8678</v>
      </c>
      <c r="K4753" s="95">
        <v>1.327694774</v>
      </c>
      <c r="L4753" s="110">
        <v>46.899780273436988</v>
      </c>
    </row>
    <row r="4754" spans="1:12" ht="15" customHeight="1">
      <c r="A4754" s="90">
        <v>118</v>
      </c>
      <c r="B4754" s="92" t="s">
        <v>5319</v>
      </c>
      <c r="C4754" s="90" t="s">
        <v>82</v>
      </c>
      <c r="D4754" s="90">
        <v>1</v>
      </c>
      <c r="E4754" s="90">
        <v>1</v>
      </c>
      <c r="F4754" s="90" t="s">
        <v>566</v>
      </c>
      <c r="G4754" s="95">
        <v>0.85303940899999997</v>
      </c>
      <c r="H4754" s="97">
        <v>0.99603487101166188</v>
      </c>
      <c r="I4754" s="97">
        <v>0.71004394698833806</v>
      </c>
      <c r="J4754" s="90" t="s">
        <v>8678</v>
      </c>
      <c r="K4754" s="95">
        <v>1.0824553969999999</v>
      </c>
      <c r="L4754" s="110">
        <v>79.542297363281023</v>
      </c>
    </row>
    <row r="4755" spans="1:12" ht="15" customHeight="1">
      <c r="A4755" s="90">
        <v>118</v>
      </c>
      <c r="B4755" s="92" t="s">
        <v>5320</v>
      </c>
      <c r="C4755" s="90" t="s">
        <v>82</v>
      </c>
      <c r="D4755" s="90">
        <v>1</v>
      </c>
      <c r="E4755" s="90">
        <v>1</v>
      </c>
      <c r="F4755" s="90" t="s">
        <v>566</v>
      </c>
      <c r="G4755" s="95">
        <v>0.56983843000000001</v>
      </c>
      <c r="H4755" s="97">
        <v>0.66536075723382893</v>
      </c>
      <c r="I4755" s="97">
        <v>0.47431610276617103</v>
      </c>
      <c r="J4755" s="90" t="s">
        <v>8678</v>
      </c>
      <c r="K4755" s="95">
        <v>0.64406758500000005</v>
      </c>
      <c r="L4755" s="110">
        <v>83.00537109375</v>
      </c>
    </row>
    <row r="4756" spans="1:12" ht="15" customHeight="1">
      <c r="A4756" s="90">
        <v>118</v>
      </c>
      <c r="B4756" s="92" t="s">
        <v>5321</v>
      </c>
      <c r="C4756" s="90" t="s">
        <v>82</v>
      </c>
      <c r="D4756" s="90">
        <v>1</v>
      </c>
      <c r="E4756" s="90">
        <v>1</v>
      </c>
      <c r="F4756" s="90" t="s">
        <v>566</v>
      </c>
      <c r="G4756" s="95">
        <v>0.651433241</v>
      </c>
      <c r="H4756" s="97">
        <v>0.76063335096414508</v>
      </c>
      <c r="I4756" s="97">
        <v>0.54223313103585491</v>
      </c>
      <c r="J4756" s="90" t="s">
        <v>8678</v>
      </c>
      <c r="K4756" s="95">
        <v>0.53084081400000005</v>
      </c>
      <c r="L4756" s="110">
        <v>63.927795410156023</v>
      </c>
    </row>
    <row r="4757" spans="1:12" ht="15" customHeight="1">
      <c r="A4757" s="90">
        <v>118</v>
      </c>
      <c r="B4757" s="92" t="s">
        <v>5322</v>
      </c>
      <c r="C4757" s="90" t="s">
        <v>82</v>
      </c>
      <c r="D4757" s="90">
        <v>1</v>
      </c>
      <c r="E4757" s="90">
        <v>1</v>
      </c>
      <c r="F4757" s="90" t="s">
        <v>566</v>
      </c>
      <c r="G4757" s="95">
        <v>0.86691475799999995</v>
      </c>
      <c r="H4757" s="97">
        <v>1.0122361523424483</v>
      </c>
      <c r="I4757" s="97">
        <v>0.72159336365755156</v>
      </c>
      <c r="J4757" s="90" t="s">
        <v>8678</v>
      </c>
      <c r="K4757" s="95">
        <v>0.92298632899999999</v>
      </c>
      <c r="L4757" s="110">
        <v>40.900970458984034</v>
      </c>
    </row>
    <row r="4758" spans="1:12" ht="15" customHeight="1">
      <c r="A4758" s="90">
        <v>118</v>
      </c>
      <c r="B4758" s="92" t="s">
        <v>5323</v>
      </c>
      <c r="C4758" s="90" t="s">
        <v>82</v>
      </c>
      <c r="D4758" s="90">
        <v>1</v>
      </c>
      <c r="E4758" s="90">
        <v>1</v>
      </c>
      <c r="F4758" s="90" t="s">
        <v>566</v>
      </c>
      <c r="G4758" s="95">
        <v>0.22083833</v>
      </c>
      <c r="H4758" s="97">
        <v>0.25785757986707603</v>
      </c>
      <c r="I4758" s="97">
        <v>0.18381908013292397</v>
      </c>
      <c r="J4758" s="90" t="s">
        <v>8678</v>
      </c>
      <c r="K4758" s="95">
        <v>1.938667417</v>
      </c>
      <c r="L4758" s="110">
        <v>355.52711486816401</v>
      </c>
    </row>
    <row r="4759" spans="1:12" ht="15" customHeight="1">
      <c r="A4759" s="90">
        <v>118</v>
      </c>
      <c r="B4759" s="92" t="s">
        <v>5324</v>
      </c>
      <c r="C4759" s="90" t="s">
        <v>82</v>
      </c>
      <c r="D4759" s="90">
        <v>1</v>
      </c>
      <c r="E4759" s="90">
        <v>1</v>
      </c>
      <c r="F4759" s="90" t="s">
        <v>566</v>
      </c>
      <c r="G4759" s="95">
        <v>0.83364870899999999</v>
      </c>
      <c r="H4759" s="97">
        <v>0.97339369738057846</v>
      </c>
      <c r="I4759" s="97">
        <v>0.69390372061942152</v>
      </c>
      <c r="J4759" s="90" t="s">
        <v>8678</v>
      </c>
      <c r="K4759" s="95">
        <v>1.0680052040000001</v>
      </c>
      <c r="L4759" s="110">
        <v>29.186584472656023</v>
      </c>
    </row>
    <row r="4760" spans="1:12" ht="15" customHeight="1">
      <c r="A4760" s="90">
        <v>118</v>
      </c>
      <c r="B4760" s="92" t="s">
        <v>5325</v>
      </c>
      <c r="C4760" s="90" t="s">
        <v>82</v>
      </c>
      <c r="D4760" s="90">
        <v>1</v>
      </c>
      <c r="E4760" s="90">
        <v>1</v>
      </c>
      <c r="F4760" s="90" t="s">
        <v>566</v>
      </c>
      <c r="G4760" s="95">
        <v>3.2350733960000002</v>
      </c>
      <c r="H4760" s="97">
        <v>3.777370516182236</v>
      </c>
      <c r="I4760" s="97">
        <v>2.6927762758177645</v>
      </c>
      <c r="J4760" s="90" t="s">
        <v>8678</v>
      </c>
      <c r="K4760" s="95">
        <v>1.0825256110000001</v>
      </c>
      <c r="L4760" s="110">
        <v>54.408081054686988</v>
      </c>
    </row>
    <row r="4761" spans="1:12" ht="15" customHeight="1">
      <c r="A4761" s="90">
        <v>118</v>
      </c>
      <c r="B4761" s="92" t="s">
        <v>5326</v>
      </c>
      <c r="C4761" s="90" t="s">
        <v>82</v>
      </c>
      <c r="D4761" s="90">
        <v>1</v>
      </c>
      <c r="E4761" s="90">
        <v>1</v>
      </c>
      <c r="F4761" s="90" t="s">
        <v>566</v>
      </c>
      <c r="G4761" s="95">
        <v>0.27275640200000001</v>
      </c>
      <c r="H4761" s="97">
        <v>0.31847870663109656</v>
      </c>
      <c r="I4761" s="97">
        <v>0.22703409736890343</v>
      </c>
      <c r="J4761" s="90" t="s">
        <v>8678</v>
      </c>
      <c r="K4761" s="95">
        <v>1.6932637690000001</v>
      </c>
      <c r="L4761" s="110">
        <v>359.43292236328102</v>
      </c>
    </row>
    <row r="4762" spans="1:12" ht="15" customHeight="1">
      <c r="A4762" s="90">
        <v>118</v>
      </c>
      <c r="B4762" s="92" t="s">
        <v>5327</v>
      </c>
      <c r="C4762" s="90" t="s">
        <v>82</v>
      </c>
      <c r="D4762" s="90">
        <v>1</v>
      </c>
      <c r="E4762" s="90">
        <v>1</v>
      </c>
      <c r="F4762" s="90" t="s">
        <v>566</v>
      </c>
      <c r="G4762" s="95">
        <v>0.57254364700000004</v>
      </c>
      <c r="H4762" s="97">
        <v>0.66851945123697276</v>
      </c>
      <c r="I4762" s="97">
        <v>0.47656784276302733</v>
      </c>
      <c r="J4762" s="90" t="s">
        <v>8678</v>
      </c>
      <c r="K4762" s="95">
        <v>2.5627188680000001</v>
      </c>
      <c r="L4762" s="110">
        <v>1.9238586425780113</v>
      </c>
    </row>
    <row r="4763" spans="1:12" ht="15" customHeight="1">
      <c r="A4763" s="90">
        <v>118</v>
      </c>
      <c r="B4763" s="92" t="s">
        <v>5328</v>
      </c>
      <c r="C4763" s="90" t="s">
        <v>82</v>
      </c>
      <c r="D4763" s="90">
        <v>1</v>
      </c>
      <c r="E4763" s="90">
        <v>1</v>
      </c>
      <c r="F4763" s="90" t="s">
        <v>566</v>
      </c>
      <c r="G4763" s="95">
        <v>0.38014186999999999</v>
      </c>
      <c r="H4763" s="97">
        <v>0.443865259279694</v>
      </c>
      <c r="I4763" s="97">
        <v>0.31641848072030598</v>
      </c>
      <c r="J4763" s="90" t="s">
        <v>8678</v>
      </c>
      <c r="K4763" s="95">
        <v>2.5898661609999998</v>
      </c>
      <c r="L4763" s="110">
        <v>357.74497985839798</v>
      </c>
    </row>
    <row r="4764" spans="1:12" ht="15" customHeight="1">
      <c r="A4764" s="90">
        <v>118</v>
      </c>
      <c r="B4764" s="92" t="s">
        <v>5329</v>
      </c>
      <c r="C4764" s="90" t="s">
        <v>82</v>
      </c>
      <c r="D4764" s="90">
        <v>1</v>
      </c>
      <c r="E4764" s="90">
        <v>1</v>
      </c>
      <c r="F4764" s="90" t="s">
        <v>566</v>
      </c>
      <c r="G4764" s="95">
        <v>5.0230484950000003</v>
      </c>
      <c r="H4764" s="97">
        <v>5.8650648575166215</v>
      </c>
      <c r="I4764" s="97">
        <v>4.181032132483379</v>
      </c>
      <c r="J4764" s="90" t="s">
        <v>8678</v>
      </c>
      <c r="K4764" s="95">
        <v>2.0758123400000001</v>
      </c>
      <c r="L4764" s="110">
        <v>350.06681823730401</v>
      </c>
    </row>
    <row r="4765" spans="1:12" ht="15" customHeight="1">
      <c r="A4765" s="90">
        <v>118</v>
      </c>
      <c r="B4765" s="92" t="s">
        <v>5330</v>
      </c>
      <c r="C4765" s="90" t="s">
        <v>82</v>
      </c>
      <c r="D4765" s="90">
        <v>1</v>
      </c>
      <c r="E4765" s="90">
        <v>1</v>
      </c>
      <c r="F4765" s="90" t="s">
        <v>566</v>
      </c>
      <c r="G4765" s="95">
        <v>1.8627837700000001</v>
      </c>
      <c r="H4765" s="97">
        <v>2.1750432307103029</v>
      </c>
      <c r="I4765" s="97">
        <v>1.5505243092896972</v>
      </c>
      <c r="J4765" s="90" t="s">
        <v>8678</v>
      </c>
      <c r="K4765" s="95">
        <v>1.696952343</v>
      </c>
      <c r="L4765" s="110">
        <v>27.842025756835028</v>
      </c>
    </row>
    <row r="4766" spans="1:12" ht="15" customHeight="1">
      <c r="A4766" s="90">
        <v>118</v>
      </c>
      <c r="B4766" s="92" t="s">
        <v>5331</v>
      </c>
      <c r="C4766" s="90" t="s">
        <v>82</v>
      </c>
      <c r="D4766" s="90">
        <v>1</v>
      </c>
      <c r="E4766" s="90">
        <v>1</v>
      </c>
      <c r="F4766" s="90" t="s">
        <v>566</v>
      </c>
      <c r="G4766" s="95">
        <v>0.88902092499999996</v>
      </c>
      <c r="H4766" s="97">
        <v>1.0380479881897735</v>
      </c>
      <c r="I4766" s="97">
        <v>0.73999386181022642</v>
      </c>
      <c r="J4766" s="90" t="s">
        <v>8678</v>
      </c>
      <c r="K4766" s="95">
        <v>2.0610768799999999</v>
      </c>
      <c r="L4766" s="110">
        <v>12.655105590819971</v>
      </c>
    </row>
    <row r="4767" spans="1:12" ht="15" customHeight="1">
      <c r="A4767" s="90">
        <v>118</v>
      </c>
      <c r="B4767" s="92" t="s">
        <v>5332</v>
      </c>
      <c r="C4767" s="90" t="s">
        <v>82</v>
      </c>
      <c r="D4767" s="90">
        <v>1</v>
      </c>
      <c r="E4767" s="90">
        <v>1</v>
      </c>
      <c r="F4767" s="90" t="s">
        <v>566</v>
      </c>
      <c r="G4767" s="95">
        <v>1.7201428270000001</v>
      </c>
      <c r="H4767" s="97">
        <v>2.0084913085329457</v>
      </c>
      <c r="I4767" s="97">
        <v>1.4317943454670545</v>
      </c>
      <c r="J4767" s="90" t="s">
        <v>8678</v>
      </c>
      <c r="K4767" s="95">
        <v>1.522808433</v>
      </c>
      <c r="L4767" s="110">
        <v>49.584075927734034</v>
      </c>
    </row>
    <row r="4768" spans="1:12" ht="15" customHeight="1">
      <c r="A4768" s="90">
        <v>118</v>
      </c>
      <c r="B4768" s="92" t="s">
        <v>5333</v>
      </c>
      <c r="C4768" s="90" t="s">
        <v>82</v>
      </c>
      <c r="D4768" s="90">
        <v>1</v>
      </c>
      <c r="E4768" s="90">
        <v>1</v>
      </c>
      <c r="F4768" s="90" t="s">
        <v>566</v>
      </c>
      <c r="G4768" s="95">
        <v>1.6825347850000001</v>
      </c>
      <c r="H4768" s="97">
        <v>1.9645790099131393</v>
      </c>
      <c r="I4768" s="97">
        <v>1.4004905600868609</v>
      </c>
      <c r="J4768" s="90" t="s">
        <v>8678</v>
      </c>
      <c r="K4768" s="95">
        <v>1.173717737</v>
      </c>
      <c r="L4768" s="110">
        <v>58.313842773436988</v>
      </c>
    </row>
    <row r="4769" spans="1:12" ht="15" customHeight="1">
      <c r="A4769" s="90">
        <v>118</v>
      </c>
      <c r="B4769" s="92" t="s">
        <v>5334</v>
      </c>
      <c r="C4769" s="90" t="s">
        <v>82</v>
      </c>
      <c r="D4769" s="90">
        <v>1</v>
      </c>
      <c r="E4769" s="90">
        <v>1</v>
      </c>
      <c r="F4769" s="90" t="s">
        <v>566</v>
      </c>
      <c r="G4769" s="95">
        <v>0.87559061800000004</v>
      </c>
      <c r="H4769" s="97">
        <v>1.0223663514925034</v>
      </c>
      <c r="I4769" s="97">
        <v>0.72881488450749665</v>
      </c>
      <c r="J4769" s="90" t="s">
        <v>8678</v>
      </c>
      <c r="K4769" s="95">
        <v>1.3407790660000001</v>
      </c>
      <c r="L4769" s="110">
        <v>4.594421386718011</v>
      </c>
    </row>
    <row r="4770" spans="1:12" ht="15" customHeight="1">
      <c r="A4770" s="90">
        <v>118</v>
      </c>
      <c r="B4770" s="92" t="s">
        <v>5335</v>
      </c>
      <c r="C4770" s="90" t="s">
        <v>82</v>
      </c>
      <c r="D4770" s="90">
        <v>1</v>
      </c>
      <c r="E4770" s="90">
        <v>1</v>
      </c>
      <c r="F4770" s="90" t="s">
        <v>566</v>
      </c>
      <c r="G4770" s="95">
        <v>0.77530168200000005</v>
      </c>
      <c r="H4770" s="97">
        <v>0.905265926378783</v>
      </c>
      <c r="I4770" s="97">
        <v>0.64533743762121709</v>
      </c>
      <c r="J4770" s="90" t="s">
        <v>8678</v>
      </c>
      <c r="K4770" s="95">
        <v>2.0167007450000001</v>
      </c>
      <c r="L4770" s="110">
        <v>6.4593505859369884</v>
      </c>
    </row>
    <row r="4771" spans="1:12" ht="15" customHeight="1">
      <c r="A4771" s="90">
        <v>118</v>
      </c>
      <c r="B4771" s="92" t="s">
        <v>5336</v>
      </c>
      <c r="C4771" s="90" t="s">
        <v>82</v>
      </c>
      <c r="D4771" s="90">
        <v>1</v>
      </c>
      <c r="E4771" s="90">
        <v>1</v>
      </c>
      <c r="F4771" s="90" t="s">
        <v>566</v>
      </c>
      <c r="G4771" s="95">
        <v>1.7704046419999999</v>
      </c>
      <c r="H4771" s="97">
        <v>2.0671785390315036</v>
      </c>
      <c r="I4771" s="97">
        <v>1.473630744968496</v>
      </c>
      <c r="J4771" s="90" t="s">
        <v>8678</v>
      </c>
      <c r="K4771" s="95">
        <v>1.1993035080000001</v>
      </c>
      <c r="L4771" s="110">
        <v>346.85714721679597</v>
      </c>
    </row>
    <row r="4772" spans="1:12" ht="15" customHeight="1">
      <c r="A4772" s="90">
        <v>118</v>
      </c>
      <c r="B4772" s="92" t="s">
        <v>5337</v>
      </c>
      <c r="C4772" s="90" t="s">
        <v>82</v>
      </c>
      <c r="D4772" s="90">
        <v>1</v>
      </c>
      <c r="E4772" s="90">
        <v>1</v>
      </c>
      <c r="F4772" s="90" t="s">
        <v>566</v>
      </c>
      <c r="G4772" s="95">
        <v>1.8636097110000001</v>
      </c>
      <c r="H4772" s="97">
        <v>2.1760076246512141</v>
      </c>
      <c r="I4772" s="97">
        <v>1.551211797348786</v>
      </c>
      <c r="J4772" s="90" t="s">
        <v>8678</v>
      </c>
      <c r="K4772" s="95">
        <v>0.57540524000000004</v>
      </c>
      <c r="L4772" s="110">
        <v>344.34484863281199</v>
      </c>
    </row>
    <row r="4773" spans="1:12" ht="15" customHeight="1">
      <c r="A4773" s="90">
        <v>118</v>
      </c>
      <c r="B4773" s="92" t="s">
        <v>5338</v>
      </c>
      <c r="C4773" s="90" t="s">
        <v>82</v>
      </c>
      <c r="D4773" s="90">
        <v>1</v>
      </c>
      <c r="E4773" s="90">
        <v>1</v>
      </c>
      <c r="F4773" s="90" t="s">
        <v>566</v>
      </c>
      <c r="G4773" s="95">
        <v>2.7753358669999999</v>
      </c>
      <c r="H4773" s="97">
        <v>3.240566934113807</v>
      </c>
      <c r="I4773" s="97">
        <v>2.3101047998861928</v>
      </c>
      <c r="J4773" s="90" t="s">
        <v>8678</v>
      </c>
      <c r="K4773" s="95">
        <v>0.62704813500000001</v>
      </c>
      <c r="L4773" s="110">
        <v>340.26918029785099</v>
      </c>
    </row>
    <row r="4774" spans="1:12" ht="15" customHeight="1">
      <c r="A4774" s="90">
        <v>118</v>
      </c>
      <c r="B4774" s="92" t="s">
        <v>5339</v>
      </c>
      <c r="C4774" s="90" t="s">
        <v>82</v>
      </c>
      <c r="D4774" s="90">
        <v>1</v>
      </c>
      <c r="E4774" s="90">
        <v>1</v>
      </c>
      <c r="F4774" s="90" t="s">
        <v>566</v>
      </c>
      <c r="G4774" s="95">
        <v>0.65245610600000004</v>
      </c>
      <c r="H4774" s="97">
        <v>0.761827679382725</v>
      </c>
      <c r="I4774" s="97">
        <v>0.54308453261727507</v>
      </c>
      <c r="J4774" s="90" t="s">
        <v>8678</v>
      </c>
      <c r="K4774" s="95">
        <v>0.30253744100000002</v>
      </c>
      <c r="L4774" s="110">
        <v>335.16819763183503</v>
      </c>
    </row>
    <row r="4775" spans="1:12" ht="15" customHeight="1">
      <c r="A4775" s="90">
        <v>118</v>
      </c>
      <c r="B4775" s="92" t="s">
        <v>5340</v>
      </c>
      <c r="C4775" s="90" t="s">
        <v>82</v>
      </c>
      <c r="D4775" s="90">
        <v>1</v>
      </c>
      <c r="E4775" s="90">
        <v>1</v>
      </c>
      <c r="F4775" s="90" t="s">
        <v>566</v>
      </c>
      <c r="G4775" s="95">
        <v>1.6469263940000001</v>
      </c>
      <c r="H4775" s="97">
        <v>1.9230015648825569</v>
      </c>
      <c r="I4775" s="97">
        <v>1.3708512231174432</v>
      </c>
      <c r="J4775" s="90" t="s">
        <v>8678</v>
      </c>
      <c r="K4775" s="95">
        <v>1.935684204</v>
      </c>
      <c r="L4775" s="110">
        <v>40.319061279295966</v>
      </c>
    </row>
    <row r="4776" spans="1:12" ht="15" customHeight="1">
      <c r="A4776" s="90">
        <v>118</v>
      </c>
      <c r="B4776" s="92" t="s">
        <v>5341</v>
      </c>
      <c r="C4776" s="90" t="s">
        <v>82</v>
      </c>
      <c r="D4776" s="90">
        <v>1</v>
      </c>
      <c r="E4776" s="90">
        <v>1</v>
      </c>
      <c r="F4776" s="90" t="s">
        <v>566</v>
      </c>
      <c r="G4776" s="95">
        <v>2.8473513050000001</v>
      </c>
      <c r="H4776" s="97">
        <v>3.3246543593164315</v>
      </c>
      <c r="I4776" s="97">
        <v>2.3700482506835687</v>
      </c>
      <c r="J4776" s="90" t="s">
        <v>8678</v>
      </c>
      <c r="K4776" s="95">
        <v>1.90030849</v>
      </c>
      <c r="L4776" s="110">
        <v>46.84390258789</v>
      </c>
    </row>
    <row r="4777" spans="1:12" ht="15" customHeight="1">
      <c r="A4777" s="90">
        <v>118</v>
      </c>
      <c r="B4777" s="92" t="s">
        <v>5342</v>
      </c>
      <c r="C4777" s="90" t="s">
        <v>82</v>
      </c>
      <c r="D4777" s="90">
        <v>1</v>
      </c>
      <c r="E4777" s="90">
        <v>1</v>
      </c>
      <c r="F4777" s="90" t="s">
        <v>566</v>
      </c>
      <c r="G4777" s="95">
        <v>2.1783259699999999</v>
      </c>
      <c r="H4777" s="97">
        <v>2.543479942027278</v>
      </c>
      <c r="I4777" s="97">
        <v>1.8131719979727221</v>
      </c>
      <c r="J4777" s="90" t="s">
        <v>8678</v>
      </c>
      <c r="K4777" s="95">
        <v>2.6420402529999998</v>
      </c>
      <c r="L4777" s="110">
        <v>36.566543579100994</v>
      </c>
    </row>
    <row r="4778" spans="1:12" ht="15" customHeight="1">
      <c r="A4778" s="90">
        <v>118</v>
      </c>
      <c r="B4778" s="92" t="s">
        <v>5343</v>
      </c>
      <c r="C4778" s="90" t="s">
        <v>82</v>
      </c>
      <c r="D4778" s="90">
        <v>1</v>
      </c>
      <c r="E4778" s="90">
        <v>1</v>
      </c>
      <c r="F4778" s="90" t="s">
        <v>566</v>
      </c>
      <c r="G4778" s="95">
        <v>1.9801970929999999</v>
      </c>
      <c r="H4778" s="97">
        <v>2.312138613169187</v>
      </c>
      <c r="I4778" s="97">
        <v>1.6482555728308128</v>
      </c>
      <c r="J4778" s="90" t="s">
        <v>8678</v>
      </c>
      <c r="K4778" s="95">
        <v>2.4280936720000001</v>
      </c>
      <c r="L4778" s="110">
        <v>30.077865600585028</v>
      </c>
    </row>
    <row r="4779" spans="1:12" ht="15" customHeight="1">
      <c r="A4779" s="90">
        <v>118</v>
      </c>
      <c r="B4779" s="92" t="s">
        <v>5344</v>
      </c>
      <c r="C4779" s="90" t="s">
        <v>82</v>
      </c>
      <c r="D4779" s="90">
        <v>1</v>
      </c>
      <c r="E4779" s="90">
        <v>1</v>
      </c>
      <c r="F4779" s="90" t="s">
        <v>566</v>
      </c>
      <c r="G4779" s="95">
        <v>2.122098829</v>
      </c>
      <c r="H4779" s="97">
        <v>2.4778274146734218</v>
      </c>
      <c r="I4779" s="97">
        <v>1.766370243326578</v>
      </c>
      <c r="J4779" s="90" t="s">
        <v>8678</v>
      </c>
      <c r="K4779" s="95">
        <v>2.388234615</v>
      </c>
      <c r="L4779" s="110">
        <v>23.232452392578011</v>
      </c>
    </row>
    <row r="4780" spans="1:12" ht="15" customHeight="1">
      <c r="A4780" s="90">
        <v>118</v>
      </c>
      <c r="B4780" s="92" t="s">
        <v>5345</v>
      </c>
      <c r="C4780" s="90" t="s">
        <v>82</v>
      </c>
      <c r="D4780" s="90">
        <v>1</v>
      </c>
      <c r="E4780" s="90">
        <v>1</v>
      </c>
      <c r="F4780" s="90" t="s">
        <v>566</v>
      </c>
      <c r="G4780" s="95">
        <v>1.3726981979999999</v>
      </c>
      <c r="H4780" s="97">
        <v>1.6028043466194311</v>
      </c>
      <c r="I4780" s="97">
        <v>1.1425920493805688</v>
      </c>
      <c r="J4780" s="90" t="s">
        <v>8678</v>
      </c>
      <c r="K4780" s="95">
        <v>0.89044427900000001</v>
      </c>
      <c r="L4780" s="110">
        <v>82.796966552733977</v>
      </c>
    </row>
    <row r="4781" spans="1:12" ht="15" customHeight="1">
      <c r="A4781" s="90">
        <v>118</v>
      </c>
      <c r="B4781" s="92" t="s">
        <v>5346</v>
      </c>
      <c r="C4781" s="90" t="s">
        <v>82</v>
      </c>
      <c r="D4781" s="90">
        <v>1</v>
      </c>
      <c r="E4781" s="90">
        <v>1</v>
      </c>
      <c r="F4781" s="90" t="s">
        <v>566</v>
      </c>
      <c r="G4781" s="95">
        <v>1.4689406250000001</v>
      </c>
      <c r="H4781" s="97">
        <v>1.7151799442195117</v>
      </c>
      <c r="I4781" s="97">
        <v>1.2227013057804885</v>
      </c>
      <c r="J4781" s="90" t="s">
        <v>8678</v>
      </c>
      <c r="K4781" s="95">
        <v>0.544521213</v>
      </c>
      <c r="L4781" s="110">
        <v>44.332702636718011</v>
      </c>
    </row>
    <row r="4782" spans="1:12" ht="15" customHeight="1">
      <c r="A4782" s="90">
        <v>119</v>
      </c>
      <c r="B4782" s="92" t="s">
        <v>5347</v>
      </c>
      <c r="C4782" s="90" t="s">
        <v>82</v>
      </c>
      <c r="D4782" s="90">
        <v>1</v>
      </c>
      <c r="E4782" s="90">
        <v>1</v>
      </c>
      <c r="F4782" s="90" t="s">
        <v>565</v>
      </c>
      <c r="G4782" s="95">
        <v>0.51402417600000005</v>
      </c>
      <c r="H4782" s="97">
        <v>0.60019032935327832</v>
      </c>
      <c r="I4782" s="97">
        <v>0.42785802264672179</v>
      </c>
      <c r="J4782" s="90" t="s">
        <v>8678</v>
      </c>
      <c r="K4782" s="95">
        <v>0.60213851900000004</v>
      </c>
      <c r="L4782" s="110">
        <v>8.4665679931640057</v>
      </c>
    </row>
    <row r="4783" spans="1:12" ht="15" customHeight="1">
      <c r="A4783" s="90">
        <v>119</v>
      </c>
      <c r="B4783" s="92" t="s">
        <v>5348</v>
      </c>
      <c r="C4783" s="90" t="s">
        <v>82</v>
      </c>
      <c r="D4783" s="90">
        <v>1</v>
      </c>
      <c r="E4783" s="90">
        <v>1</v>
      </c>
      <c r="F4783" s="90" t="s">
        <v>565</v>
      </c>
      <c r="G4783" s="95">
        <v>0.67158308899999997</v>
      </c>
      <c r="H4783" s="97">
        <v>0.78416092898907142</v>
      </c>
      <c r="I4783" s="97">
        <v>0.55900524901092852</v>
      </c>
      <c r="J4783" s="90" t="s">
        <v>8678</v>
      </c>
      <c r="K4783" s="95">
        <v>1.149638653</v>
      </c>
      <c r="L4783" s="110">
        <v>355.232818603515</v>
      </c>
    </row>
    <row r="4784" spans="1:12" ht="15" customHeight="1">
      <c r="A4784" s="90">
        <v>119</v>
      </c>
      <c r="B4784" s="92" t="s">
        <v>5349</v>
      </c>
      <c r="C4784" s="90" t="s">
        <v>82</v>
      </c>
      <c r="D4784" s="90">
        <v>1</v>
      </c>
      <c r="E4784" s="90">
        <v>1</v>
      </c>
      <c r="F4784" s="90" t="s">
        <v>565</v>
      </c>
      <c r="G4784" s="95">
        <v>0.40170142199999997</v>
      </c>
      <c r="H4784" s="97">
        <v>0.46903885075603952</v>
      </c>
      <c r="I4784" s="97">
        <v>0.33436399324396043</v>
      </c>
      <c r="J4784" s="90" t="s">
        <v>8678</v>
      </c>
      <c r="K4784" s="95">
        <v>1.1684824229999999</v>
      </c>
      <c r="L4784" s="110">
        <v>353.04089355468699</v>
      </c>
    </row>
    <row r="4785" spans="1:12" ht="15" customHeight="1">
      <c r="A4785" s="90">
        <v>119</v>
      </c>
      <c r="B4785" s="92" t="s">
        <v>5350</v>
      </c>
      <c r="C4785" s="90" t="s">
        <v>82</v>
      </c>
      <c r="D4785" s="90">
        <v>1</v>
      </c>
      <c r="E4785" s="90">
        <v>1</v>
      </c>
      <c r="F4785" s="90" t="s">
        <v>565</v>
      </c>
      <c r="G4785" s="95">
        <v>0.34709995199999999</v>
      </c>
      <c r="H4785" s="97">
        <v>0.40528450651976156</v>
      </c>
      <c r="I4785" s="97">
        <v>0.28891539748023842</v>
      </c>
      <c r="J4785" s="90" t="s">
        <v>8678</v>
      </c>
      <c r="K4785" s="95">
        <v>1.850398183</v>
      </c>
      <c r="L4785" s="110">
        <v>0.11628723144497144</v>
      </c>
    </row>
    <row r="4786" spans="1:12" ht="15" customHeight="1">
      <c r="A4786" s="90">
        <v>119</v>
      </c>
      <c r="B4786" s="92" t="s">
        <v>5351</v>
      </c>
      <c r="C4786" s="90" t="s">
        <v>82</v>
      </c>
      <c r="D4786" s="90">
        <v>1</v>
      </c>
      <c r="E4786" s="90">
        <v>1</v>
      </c>
      <c r="F4786" s="90" t="s">
        <v>565</v>
      </c>
      <c r="G4786" s="95">
        <v>0.63138635799999998</v>
      </c>
      <c r="H4786" s="97">
        <v>0.73722599801840216</v>
      </c>
      <c r="I4786" s="97">
        <v>0.5255467179815978</v>
      </c>
      <c r="J4786" s="90" t="s">
        <v>8678</v>
      </c>
      <c r="K4786" s="95">
        <v>2.463708639</v>
      </c>
      <c r="L4786" s="110">
        <v>354.12300109863202</v>
      </c>
    </row>
    <row r="4787" spans="1:12" ht="15" customHeight="1">
      <c r="A4787" s="90">
        <v>119</v>
      </c>
      <c r="B4787" s="92" t="s">
        <v>5352</v>
      </c>
      <c r="C4787" s="90" t="s">
        <v>82</v>
      </c>
      <c r="D4787" s="90">
        <v>1</v>
      </c>
      <c r="E4787" s="90">
        <v>1</v>
      </c>
      <c r="F4787" s="90" t="s">
        <v>565</v>
      </c>
      <c r="G4787" s="95">
        <v>2.3239242579999999</v>
      </c>
      <c r="H4787" s="97">
        <v>2.7134849505621164</v>
      </c>
      <c r="I4787" s="97">
        <v>1.9343635654378835</v>
      </c>
      <c r="J4787" s="90" t="s">
        <v>8678</v>
      </c>
      <c r="K4787" s="95">
        <v>2.2098567490000001</v>
      </c>
      <c r="L4787" s="110">
        <v>349.76940917968699</v>
      </c>
    </row>
    <row r="4788" spans="1:12" ht="15" customHeight="1">
      <c r="A4788" s="90">
        <v>119</v>
      </c>
      <c r="B4788" s="92" t="s">
        <v>5353</v>
      </c>
      <c r="C4788" s="90" t="s">
        <v>82</v>
      </c>
      <c r="D4788" s="90">
        <v>1</v>
      </c>
      <c r="E4788" s="90">
        <v>1</v>
      </c>
      <c r="F4788" s="90" t="s">
        <v>565</v>
      </c>
      <c r="G4788" s="95">
        <v>3.9381331670000002</v>
      </c>
      <c r="H4788" s="97">
        <v>4.5982845805657178</v>
      </c>
      <c r="I4788" s="97">
        <v>3.2779817534342826</v>
      </c>
      <c r="J4788" s="90" t="s">
        <v>8678</v>
      </c>
      <c r="K4788" s="95">
        <v>1.5825530290000001</v>
      </c>
      <c r="L4788" s="110">
        <v>345.01271057128901</v>
      </c>
    </row>
    <row r="4789" spans="1:12" ht="15" customHeight="1">
      <c r="A4789" s="90">
        <v>119</v>
      </c>
      <c r="B4789" s="92" t="s">
        <v>5354</v>
      </c>
      <c r="C4789" s="90" t="s">
        <v>82</v>
      </c>
      <c r="D4789" s="90">
        <v>1</v>
      </c>
      <c r="E4789" s="90">
        <v>1</v>
      </c>
      <c r="F4789" s="90" t="s">
        <v>565</v>
      </c>
      <c r="G4789" s="95">
        <v>0.23938389600000001</v>
      </c>
      <c r="H4789" s="97">
        <v>0.27951194922417599</v>
      </c>
      <c r="I4789" s="97">
        <v>0.19925584277582403</v>
      </c>
      <c r="J4789" s="90" t="s">
        <v>8678</v>
      </c>
      <c r="K4789" s="95">
        <v>1.5001134869999999</v>
      </c>
      <c r="L4789" s="110">
        <v>332.55488586425702</v>
      </c>
    </row>
    <row r="4790" spans="1:12" ht="15" customHeight="1">
      <c r="A4790" s="90">
        <v>119</v>
      </c>
      <c r="B4790" s="92" t="s">
        <v>5355</v>
      </c>
      <c r="C4790" s="90" t="s">
        <v>82</v>
      </c>
      <c r="D4790" s="90">
        <v>1</v>
      </c>
      <c r="E4790" s="90">
        <v>1</v>
      </c>
      <c r="F4790" s="90" t="s">
        <v>565</v>
      </c>
      <c r="G4790" s="95">
        <v>0.32577820800000001</v>
      </c>
      <c r="H4790" s="97">
        <v>0.38038858692833311</v>
      </c>
      <c r="I4790" s="97">
        <v>0.27116782907166692</v>
      </c>
      <c r="J4790" s="90" t="s">
        <v>8678</v>
      </c>
      <c r="K4790" s="95">
        <v>0.75972300800000003</v>
      </c>
      <c r="L4790" s="110">
        <v>4.4154357910149997</v>
      </c>
    </row>
    <row r="4791" spans="1:12" ht="15" customHeight="1">
      <c r="A4791" s="90">
        <v>119</v>
      </c>
      <c r="B4791" s="92" t="s">
        <v>5356</v>
      </c>
      <c r="C4791" s="90" t="s">
        <v>82</v>
      </c>
      <c r="D4791" s="90">
        <v>1</v>
      </c>
      <c r="E4791" s="90">
        <v>1</v>
      </c>
      <c r="F4791" s="90" t="s">
        <v>565</v>
      </c>
      <c r="G4791" s="95">
        <v>0.29334827499999999</v>
      </c>
      <c r="H4791" s="97">
        <v>0.34252240654818156</v>
      </c>
      <c r="I4791" s="97">
        <v>0.24417414345181843</v>
      </c>
      <c r="J4791" s="90" t="s">
        <v>8678</v>
      </c>
      <c r="K4791" s="95">
        <v>0.99460470700000003</v>
      </c>
      <c r="L4791" s="110">
        <v>348.472564697265</v>
      </c>
    </row>
    <row r="4792" spans="1:12" ht="15" customHeight="1">
      <c r="A4792" s="90">
        <v>120</v>
      </c>
      <c r="B4792" s="92" t="s">
        <v>5357</v>
      </c>
      <c r="C4792" s="90" t="s">
        <v>82</v>
      </c>
      <c r="D4792" s="90">
        <v>1</v>
      </c>
      <c r="E4792" s="90">
        <v>1</v>
      </c>
      <c r="F4792" s="90" t="s">
        <v>566</v>
      </c>
      <c r="G4792" s="95">
        <v>0.40814988099999999</v>
      </c>
      <c r="H4792" s="97">
        <v>0.47656826845998645</v>
      </c>
      <c r="I4792" s="97">
        <v>0.33973149354001353</v>
      </c>
      <c r="J4792" s="90" t="s">
        <v>8678</v>
      </c>
      <c r="K4792" s="95">
        <v>1.84144485</v>
      </c>
      <c r="L4792" s="110">
        <v>359.06105041503901</v>
      </c>
    </row>
    <row r="4793" spans="1:12" ht="15" customHeight="1">
      <c r="A4793" s="90">
        <v>120</v>
      </c>
      <c r="B4793" s="92" t="s">
        <v>5358</v>
      </c>
      <c r="C4793" s="90" t="s">
        <v>82</v>
      </c>
      <c r="D4793" s="90">
        <v>1</v>
      </c>
      <c r="E4793" s="90">
        <v>1</v>
      </c>
      <c r="F4793" s="90" t="s">
        <v>566</v>
      </c>
      <c r="G4793" s="95">
        <v>1.825354449</v>
      </c>
      <c r="H4793" s="97">
        <v>2.1313396121893335</v>
      </c>
      <c r="I4793" s="97">
        <v>1.5193692858106664</v>
      </c>
      <c r="J4793" s="90" t="s">
        <v>8678</v>
      </c>
      <c r="K4793" s="95">
        <v>0.59209382499999996</v>
      </c>
      <c r="L4793" s="110">
        <v>341.05299377441401</v>
      </c>
    </row>
    <row r="4794" spans="1:12" ht="15" customHeight="1">
      <c r="A4794" s="90">
        <v>120</v>
      </c>
      <c r="B4794" s="92" t="s">
        <v>5359</v>
      </c>
      <c r="C4794" s="90" t="s">
        <v>82</v>
      </c>
      <c r="D4794" s="90">
        <v>1</v>
      </c>
      <c r="E4794" s="90">
        <v>1</v>
      </c>
      <c r="F4794" s="90" t="s">
        <v>566</v>
      </c>
      <c r="G4794" s="95">
        <v>0.32183075300000002</v>
      </c>
      <c r="H4794" s="97">
        <v>0.37577941789081054</v>
      </c>
      <c r="I4794" s="97">
        <v>0.26788208810918951</v>
      </c>
      <c r="J4794" s="90" t="s">
        <v>8678</v>
      </c>
      <c r="K4794" s="95">
        <v>0.96293759300000004</v>
      </c>
      <c r="L4794" s="110">
        <v>351.27264404296801</v>
      </c>
    </row>
    <row r="4795" spans="1:12" ht="15" customHeight="1">
      <c r="A4795" s="90">
        <v>120</v>
      </c>
      <c r="B4795" s="92" t="s">
        <v>5360</v>
      </c>
      <c r="C4795" s="90" t="s">
        <v>82</v>
      </c>
      <c r="D4795" s="90">
        <v>1</v>
      </c>
      <c r="E4795" s="90">
        <v>1</v>
      </c>
      <c r="F4795" s="90" t="s">
        <v>566</v>
      </c>
      <c r="G4795" s="95">
        <v>0.37073654</v>
      </c>
      <c r="H4795" s="97">
        <v>0.43288330867514452</v>
      </c>
      <c r="I4795" s="97">
        <v>0.30858977132485549</v>
      </c>
      <c r="J4795" s="90" t="s">
        <v>8678</v>
      </c>
      <c r="K4795" s="95">
        <v>0.67721348999999997</v>
      </c>
      <c r="L4795" s="110">
        <v>356.45016479492097</v>
      </c>
    </row>
    <row r="4796" spans="1:12" ht="15" customHeight="1">
      <c r="A4796" s="90">
        <v>120</v>
      </c>
      <c r="B4796" s="92" t="s">
        <v>5361</v>
      </c>
      <c r="C4796" s="90" t="s">
        <v>82</v>
      </c>
      <c r="D4796" s="90">
        <v>1</v>
      </c>
      <c r="E4796" s="90">
        <v>1</v>
      </c>
      <c r="F4796" s="90" t="s">
        <v>566</v>
      </c>
      <c r="G4796" s="95">
        <v>1.9306804200000001</v>
      </c>
      <c r="H4796" s="97">
        <v>2.2543214332310422</v>
      </c>
      <c r="I4796" s="97">
        <v>1.6070394067689577</v>
      </c>
      <c r="J4796" s="90" t="s">
        <v>8678</v>
      </c>
      <c r="K4796" s="95">
        <v>1.378347397</v>
      </c>
      <c r="L4796" s="110">
        <v>37.118194580078011</v>
      </c>
    </row>
    <row r="4797" spans="1:12" ht="15" customHeight="1">
      <c r="A4797" s="90">
        <v>120</v>
      </c>
      <c r="B4797" s="92" t="s">
        <v>5362</v>
      </c>
      <c r="C4797" s="90" t="s">
        <v>82</v>
      </c>
      <c r="D4797" s="90">
        <v>1</v>
      </c>
      <c r="E4797" s="90">
        <v>1</v>
      </c>
      <c r="F4797" s="90" t="s">
        <v>566</v>
      </c>
      <c r="G4797" s="95">
        <v>1.7243206710000001</v>
      </c>
      <c r="H4797" s="97">
        <v>2.0133694868043635</v>
      </c>
      <c r="I4797" s="97">
        <v>1.4352718551956367</v>
      </c>
      <c r="J4797" s="90" t="s">
        <v>8678</v>
      </c>
      <c r="K4797" s="95">
        <v>2.0250017640000002</v>
      </c>
      <c r="L4797" s="110">
        <v>43.605209350585028</v>
      </c>
    </row>
    <row r="4798" spans="1:12" ht="15" customHeight="1">
      <c r="A4798" s="90">
        <v>120</v>
      </c>
      <c r="B4798" s="92" t="s">
        <v>5363</v>
      </c>
      <c r="C4798" s="90" t="s">
        <v>82</v>
      </c>
      <c r="D4798" s="90">
        <v>1</v>
      </c>
      <c r="E4798" s="90">
        <v>1</v>
      </c>
      <c r="F4798" s="90" t="s">
        <v>566</v>
      </c>
      <c r="G4798" s="95">
        <v>3.614228191</v>
      </c>
      <c r="H4798" s="97">
        <v>4.2200832365405958</v>
      </c>
      <c r="I4798" s="97">
        <v>3.0083731454594043</v>
      </c>
      <c r="J4798" s="90" t="s">
        <v>8678</v>
      </c>
      <c r="K4798" s="95">
        <v>1.8294707539999999</v>
      </c>
      <c r="L4798" s="110">
        <v>69.036071777343011</v>
      </c>
    </row>
    <row r="4799" spans="1:12" ht="15" customHeight="1">
      <c r="A4799" s="90">
        <v>120</v>
      </c>
      <c r="B4799" s="92" t="s">
        <v>5364</v>
      </c>
      <c r="C4799" s="90" t="s">
        <v>82</v>
      </c>
      <c r="D4799" s="90">
        <v>1</v>
      </c>
      <c r="E4799" s="90">
        <v>1</v>
      </c>
      <c r="F4799" s="90" t="s">
        <v>566</v>
      </c>
      <c r="G4799" s="95">
        <v>1.9611939819999999</v>
      </c>
      <c r="H4799" s="97">
        <v>2.2899500002938522</v>
      </c>
      <c r="I4799" s="97">
        <v>1.6324379637061477</v>
      </c>
      <c r="J4799" s="90" t="s">
        <v>8678</v>
      </c>
      <c r="K4799" s="95">
        <v>1.3132117990000001</v>
      </c>
      <c r="L4799" s="110">
        <v>63.647430419921022</v>
      </c>
    </row>
    <row r="4800" spans="1:12" ht="15" customHeight="1">
      <c r="A4800" s="90">
        <v>120</v>
      </c>
      <c r="B4800" s="92" t="s">
        <v>5365</v>
      </c>
      <c r="C4800" s="90" t="s">
        <v>82</v>
      </c>
      <c r="D4800" s="90">
        <v>1</v>
      </c>
      <c r="E4800" s="90">
        <v>1</v>
      </c>
      <c r="F4800" s="90" t="s">
        <v>566</v>
      </c>
      <c r="G4800" s="95">
        <v>2.0301386199999998</v>
      </c>
      <c r="H4800" s="97">
        <v>2.3704518656153821</v>
      </c>
      <c r="I4800" s="97">
        <v>1.6898253743846172</v>
      </c>
      <c r="J4800" s="90" t="s">
        <v>8678</v>
      </c>
      <c r="K4800" s="95">
        <v>1.1662158970000001</v>
      </c>
      <c r="L4800" s="110">
        <v>78.694854736328011</v>
      </c>
    </row>
    <row r="4801" spans="1:12" ht="15" customHeight="1">
      <c r="A4801" s="90">
        <v>120</v>
      </c>
      <c r="B4801" s="92" t="s">
        <v>5366</v>
      </c>
      <c r="C4801" s="90" t="s">
        <v>82</v>
      </c>
      <c r="D4801" s="90">
        <v>1</v>
      </c>
      <c r="E4801" s="90">
        <v>1</v>
      </c>
      <c r="F4801" s="90" t="s">
        <v>566</v>
      </c>
      <c r="G4801" s="95">
        <v>1.096605477</v>
      </c>
      <c r="H4801" s="97">
        <v>1.2804300520122593</v>
      </c>
      <c r="I4801" s="97">
        <v>0.91278090198774064</v>
      </c>
      <c r="J4801" s="90" t="s">
        <v>8678</v>
      </c>
      <c r="K4801" s="95">
        <v>0.62222391399999999</v>
      </c>
      <c r="L4801" s="110">
        <v>90.614105224608977</v>
      </c>
    </row>
    <row r="4802" spans="1:12" ht="15" customHeight="1">
      <c r="A4802" s="90">
        <v>120</v>
      </c>
      <c r="B4802" s="92" t="s">
        <v>5367</v>
      </c>
      <c r="C4802" s="90" t="s">
        <v>82</v>
      </c>
      <c r="D4802" s="90">
        <v>1</v>
      </c>
      <c r="E4802" s="90">
        <v>1</v>
      </c>
      <c r="F4802" s="90" t="s">
        <v>566</v>
      </c>
      <c r="G4802" s="95">
        <v>0.48689397400000001</v>
      </c>
      <c r="H4802" s="97">
        <v>0.56851227677506455</v>
      </c>
      <c r="I4802" s="97">
        <v>0.40527567122493546</v>
      </c>
      <c r="J4802" s="90" t="s">
        <v>8678</v>
      </c>
      <c r="K4802" s="95">
        <v>0.598321557</v>
      </c>
      <c r="L4802" s="110">
        <v>117.44921875</v>
      </c>
    </row>
    <row r="4803" spans="1:12" ht="15" customHeight="1">
      <c r="A4803" s="90">
        <v>120</v>
      </c>
      <c r="B4803" s="92" t="s">
        <v>5368</v>
      </c>
      <c r="C4803" s="90" t="s">
        <v>82</v>
      </c>
      <c r="D4803" s="90">
        <v>1</v>
      </c>
      <c r="E4803" s="90">
        <v>1</v>
      </c>
      <c r="F4803" s="90" t="s">
        <v>566</v>
      </c>
      <c r="G4803" s="95">
        <v>0.35980350900000002</v>
      </c>
      <c r="H4803" s="97">
        <v>0.42011756771762271</v>
      </c>
      <c r="I4803" s="97">
        <v>0.29948945028237733</v>
      </c>
      <c r="J4803" s="90" t="s">
        <v>8678</v>
      </c>
      <c r="K4803" s="95">
        <v>0.15481799800000001</v>
      </c>
      <c r="L4803" s="110">
        <v>121.71746826171801</v>
      </c>
    </row>
    <row r="4804" spans="1:12" ht="15" customHeight="1">
      <c r="A4804" s="90">
        <v>120</v>
      </c>
      <c r="B4804" s="92" t="s">
        <v>5369</v>
      </c>
      <c r="C4804" s="90" t="s">
        <v>82</v>
      </c>
      <c r="D4804" s="90">
        <v>1</v>
      </c>
      <c r="E4804" s="90">
        <v>1</v>
      </c>
      <c r="F4804" s="90" t="s">
        <v>566</v>
      </c>
      <c r="G4804" s="95">
        <v>1.8615167909999999</v>
      </c>
      <c r="H4804" s="97">
        <v>2.1735638673285815</v>
      </c>
      <c r="I4804" s="97">
        <v>1.549469714671418</v>
      </c>
      <c r="J4804" s="90" t="s">
        <v>8678</v>
      </c>
      <c r="K4804" s="95">
        <v>0.49573633099999997</v>
      </c>
      <c r="L4804" s="110">
        <v>86.158996582031023</v>
      </c>
    </row>
    <row r="4805" spans="1:12" ht="15" customHeight="1">
      <c r="A4805" s="90">
        <v>120</v>
      </c>
      <c r="B4805" s="92" t="s">
        <v>5370</v>
      </c>
      <c r="C4805" s="90" t="s">
        <v>82</v>
      </c>
      <c r="D4805" s="90">
        <v>1</v>
      </c>
      <c r="E4805" s="90">
        <v>1</v>
      </c>
      <c r="F4805" s="90" t="s">
        <v>566</v>
      </c>
      <c r="G4805" s="95">
        <v>1.064688316</v>
      </c>
      <c r="H4805" s="97">
        <v>1.2431625998825144</v>
      </c>
      <c r="I4805" s="97">
        <v>0.88621403211748562</v>
      </c>
      <c r="J4805" s="90" t="s">
        <v>8678</v>
      </c>
      <c r="K4805" s="95">
        <v>0.41803541799999999</v>
      </c>
      <c r="L4805" s="110">
        <v>64.995178222656023</v>
      </c>
    </row>
    <row r="4806" spans="1:12" ht="15" customHeight="1">
      <c r="A4806" s="90">
        <v>120</v>
      </c>
      <c r="B4806" s="92" t="s">
        <v>5371</v>
      </c>
      <c r="C4806" s="90" t="s">
        <v>82</v>
      </c>
      <c r="D4806" s="90">
        <v>1</v>
      </c>
      <c r="E4806" s="90">
        <v>1</v>
      </c>
      <c r="F4806" s="90" t="s">
        <v>566</v>
      </c>
      <c r="G4806" s="95">
        <v>0.78902213099999996</v>
      </c>
      <c r="H4806" s="97">
        <v>0.92128634173797186</v>
      </c>
      <c r="I4806" s="97">
        <v>0.65675792026202806</v>
      </c>
      <c r="J4806" s="90" t="s">
        <v>8678</v>
      </c>
      <c r="K4806" s="95">
        <v>0.45794874400000002</v>
      </c>
      <c r="L4806" s="110">
        <v>68.873046875</v>
      </c>
    </row>
    <row r="4807" spans="1:12" ht="15" customHeight="1">
      <c r="A4807" s="90">
        <v>120</v>
      </c>
      <c r="B4807" s="92" t="s">
        <v>5372</v>
      </c>
      <c r="C4807" s="90" t="s">
        <v>82</v>
      </c>
      <c r="D4807" s="90">
        <v>1</v>
      </c>
      <c r="E4807" s="90">
        <v>1</v>
      </c>
      <c r="F4807" s="90" t="s">
        <v>566</v>
      </c>
      <c r="G4807" s="95">
        <v>2.9607093240000002</v>
      </c>
      <c r="H4807" s="97">
        <v>3.4570146449510224</v>
      </c>
      <c r="I4807" s="97">
        <v>2.464404003048978</v>
      </c>
      <c r="J4807" s="90" t="s">
        <v>8678</v>
      </c>
      <c r="K4807" s="95">
        <v>1.266548872</v>
      </c>
      <c r="L4807" s="110">
        <v>79.278198242186988</v>
      </c>
    </row>
    <row r="4808" spans="1:12" ht="15" customHeight="1">
      <c r="A4808" s="90">
        <v>120</v>
      </c>
      <c r="B4808" s="92" t="s">
        <v>5373</v>
      </c>
      <c r="C4808" s="90" t="s">
        <v>82</v>
      </c>
      <c r="D4808" s="90">
        <v>1</v>
      </c>
      <c r="E4808" s="90">
        <v>1</v>
      </c>
      <c r="F4808" s="90" t="s">
        <v>566</v>
      </c>
      <c r="G4808" s="95">
        <v>0.91385374699999999</v>
      </c>
      <c r="H4808" s="97">
        <v>1.0670435497038906</v>
      </c>
      <c r="I4808" s="97">
        <v>0.7606639442961094</v>
      </c>
      <c r="J4808" s="90" t="s">
        <v>8678</v>
      </c>
      <c r="K4808" s="95">
        <v>0.86881655499999999</v>
      </c>
      <c r="L4808" s="110">
        <v>64.853973388671022</v>
      </c>
    </row>
    <row r="4809" spans="1:12" ht="15" customHeight="1">
      <c r="A4809" s="90">
        <v>120</v>
      </c>
      <c r="B4809" s="92" t="s">
        <v>5374</v>
      </c>
      <c r="C4809" s="90" t="s">
        <v>82</v>
      </c>
      <c r="D4809" s="90">
        <v>1</v>
      </c>
      <c r="E4809" s="90">
        <v>1</v>
      </c>
      <c r="F4809" s="90" t="s">
        <v>566</v>
      </c>
      <c r="G4809" s="95">
        <v>1.2118521200000001</v>
      </c>
      <c r="H4809" s="97">
        <v>1.414995552719428</v>
      </c>
      <c r="I4809" s="97">
        <v>1.0087086872805722</v>
      </c>
      <c r="J4809" s="90" t="s">
        <v>8678</v>
      </c>
      <c r="K4809" s="95">
        <v>0.77716130000000005</v>
      </c>
      <c r="L4809" s="110">
        <v>72.723754882811988</v>
      </c>
    </row>
    <row r="4810" spans="1:12" ht="15" customHeight="1">
      <c r="A4810" s="90">
        <v>120</v>
      </c>
      <c r="B4810" s="92" t="s">
        <v>5375</v>
      </c>
      <c r="C4810" s="90" t="s">
        <v>82</v>
      </c>
      <c r="D4810" s="90">
        <v>1</v>
      </c>
      <c r="E4810" s="90">
        <v>1</v>
      </c>
      <c r="F4810" s="90" t="s">
        <v>566</v>
      </c>
      <c r="G4810" s="95">
        <v>0.86734345599999996</v>
      </c>
      <c r="H4810" s="97">
        <v>1.0127367132223184</v>
      </c>
      <c r="I4810" s="97">
        <v>0.72195019877768152</v>
      </c>
      <c r="J4810" s="90" t="s">
        <v>8678</v>
      </c>
      <c r="K4810" s="95">
        <v>0.70148992499999996</v>
      </c>
      <c r="L4810" s="110">
        <v>57.298538208007017</v>
      </c>
    </row>
    <row r="4811" spans="1:12" ht="15" customHeight="1">
      <c r="A4811" s="90">
        <v>120</v>
      </c>
      <c r="B4811" s="92" t="s">
        <v>5376</v>
      </c>
      <c r="C4811" s="90" t="s">
        <v>82</v>
      </c>
      <c r="D4811" s="90">
        <v>1</v>
      </c>
      <c r="E4811" s="90">
        <v>1</v>
      </c>
      <c r="F4811" s="90" t="s">
        <v>566</v>
      </c>
      <c r="G4811" s="95">
        <v>0.73533830200000005</v>
      </c>
      <c r="H4811" s="97">
        <v>0.85860346316368674</v>
      </c>
      <c r="I4811" s="97">
        <v>0.61207314083631337</v>
      </c>
      <c r="J4811" s="90" t="s">
        <v>8678</v>
      </c>
      <c r="K4811" s="95">
        <v>0.73135012399999999</v>
      </c>
      <c r="L4811" s="110">
        <v>18.079849243164006</v>
      </c>
    </row>
    <row r="4812" spans="1:12" ht="15" customHeight="1">
      <c r="A4812" s="90">
        <v>120</v>
      </c>
      <c r="B4812" s="92" t="s">
        <v>5377</v>
      </c>
      <c r="C4812" s="90" t="s">
        <v>82</v>
      </c>
      <c r="D4812" s="90">
        <v>1</v>
      </c>
      <c r="E4812" s="90">
        <v>1</v>
      </c>
      <c r="F4812" s="90" t="s">
        <v>566</v>
      </c>
      <c r="G4812" s="95">
        <v>0.256259658</v>
      </c>
      <c r="H4812" s="97">
        <v>0.29921660442480519</v>
      </c>
      <c r="I4812" s="97">
        <v>0.21330271157519481</v>
      </c>
      <c r="J4812" s="90" t="s">
        <v>8678</v>
      </c>
      <c r="K4812" s="95">
        <v>0.59746944899999999</v>
      </c>
      <c r="L4812" s="110">
        <v>1.2894592285149997</v>
      </c>
    </row>
    <row r="4813" spans="1:12" ht="15" customHeight="1">
      <c r="A4813" s="90">
        <v>120</v>
      </c>
      <c r="B4813" s="92" t="s">
        <v>5378</v>
      </c>
      <c r="C4813" s="90" t="s">
        <v>82</v>
      </c>
      <c r="D4813" s="90">
        <v>1</v>
      </c>
      <c r="E4813" s="90">
        <v>1</v>
      </c>
      <c r="F4813" s="90" t="s">
        <v>566</v>
      </c>
      <c r="G4813" s="95">
        <v>0.16068934200000001</v>
      </c>
      <c r="H4813" s="97">
        <v>0.18762578415872325</v>
      </c>
      <c r="I4813" s="97">
        <v>0.13375289984127678</v>
      </c>
      <c r="J4813" s="90" t="s">
        <v>8678</v>
      </c>
      <c r="K4813" s="95">
        <v>0.30638206000000001</v>
      </c>
      <c r="L4813" s="110">
        <v>318.30638122558503</v>
      </c>
    </row>
    <row r="4814" spans="1:12" ht="15" customHeight="1">
      <c r="A4814" s="90">
        <v>120</v>
      </c>
      <c r="B4814" s="92" t="s">
        <v>5379</v>
      </c>
      <c r="C4814" s="90" t="s">
        <v>82</v>
      </c>
      <c r="D4814" s="90">
        <v>1</v>
      </c>
      <c r="E4814" s="90">
        <v>1</v>
      </c>
      <c r="F4814" s="90" t="s">
        <v>566</v>
      </c>
      <c r="G4814" s="95">
        <v>0.116804005</v>
      </c>
      <c r="H4814" s="97">
        <v>0.13638392414976988</v>
      </c>
      <c r="I4814" s="97">
        <v>9.7224085850230138E-2</v>
      </c>
      <c r="J4814" s="90" t="s">
        <v>8678</v>
      </c>
      <c r="K4814" s="95">
        <v>0.359040886</v>
      </c>
      <c r="L4814" s="110">
        <v>323.62693786621003</v>
      </c>
    </row>
    <row r="4815" spans="1:12" ht="15" customHeight="1">
      <c r="A4815" s="90">
        <v>120</v>
      </c>
      <c r="B4815" s="92" t="s">
        <v>5380</v>
      </c>
      <c r="C4815" s="90" t="s">
        <v>82</v>
      </c>
      <c r="D4815" s="90">
        <v>1</v>
      </c>
      <c r="E4815" s="90">
        <v>1</v>
      </c>
      <c r="F4815" s="90" t="s">
        <v>566</v>
      </c>
      <c r="G4815" s="95">
        <v>1.1165367020000001</v>
      </c>
      <c r="H4815" s="97">
        <v>1.3037023591442967</v>
      </c>
      <c r="I4815" s="97">
        <v>0.92937104485570354</v>
      </c>
      <c r="J4815" s="90" t="s">
        <v>8678</v>
      </c>
      <c r="K4815" s="95">
        <v>0.89977097500000003</v>
      </c>
      <c r="L4815" s="110">
        <v>201.80184555053711</v>
      </c>
    </row>
    <row r="4816" spans="1:12" ht="15" customHeight="1">
      <c r="A4816" s="90">
        <v>120</v>
      </c>
      <c r="B4816" s="92" t="s">
        <v>5381</v>
      </c>
      <c r="C4816" s="90" t="s">
        <v>82</v>
      </c>
      <c r="D4816" s="90">
        <v>1</v>
      </c>
      <c r="E4816" s="90">
        <v>1</v>
      </c>
      <c r="F4816" s="90" t="s">
        <v>566</v>
      </c>
      <c r="G4816" s="95">
        <v>4.2989497270000001</v>
      </c>
      <c r="H4816" s="97">
        <v>5.019585017575741</v>
      </c>
      <c r="I4816" s="97">
        <v>3.5783144364242596</v>
      </c>
      <c r="J4816" s="90" t="s">
        <v>8678</v>
      </c>
      <c r="K4816" s="95">
        <v>1.400012136</v>
      </c>
      <c r="L4816" s="110">
        <v>213.6161575317382</v>
      </c>
    </row>
    <row r="4817" spans="1:12" ht="15" customHeight="1">
      <c r="A4817" s="90">
        <v>120</v>
      </c>
      <c r="B4817" s="92" t="s">
        <v>5382</v>
      </c>
      <c r="C4817" s="90" t="s">
        <v>82</v>
      </c>
      <c r="D4817" s="90">
        <v>1</v>
      </c>
      <c r="E4817" s="90">
        <v>1</v>
      </c>
      <c r="F4817" s="90" t="s">
        <v>566</v>
      </c>
      <c r="G4817" s="95">
        <v>3.2377375490000002</v>
      </c>
      <c r="H4817" s="97">
        <v>3.7804812626046327</v>
      </c>
      <c r="I4817" s="97">
        <v>2.6949938353953677</v>
      </c>
      <c r="J4817" s="90" t="s">
        <v>8678</v>
      </c>
      <c r="K4817" s="95">
        <v>2.320381641</v>
      </c>
      <c r="L4817" s="110">
        <v>234.98186492919922</v>
      </c>
    </row>
    <row r="4818" spans="1:12" ht="15" customHeight="1">
      <c r="A4818" s="90">
        <v>120</v>
      </c>
      <c r="B4818" s="92" t="s">
        <v>5383</v>
      </c>
      <c r="C4818" s="90" t="s">
        <v>82</v>
      </c>
      <c r="D4818" s="90">
        <v>1</v>
      </c>
      <c r="E4818" s="90">
        <v>1</v>
      </c>
      <c r="F4818" s="90" t="s">
        <v>566</v>
      </c>
      <c r="G4818" s="95">
        <v>6.9970801500000004</v>
      </c>
      <c r="H4818" s="97">
        <v>8.170004516946662</v>
      </c>
      <c r="I4818" s="97">
        <v>5.8241557830533397</v>
      </c>
      <c r="J4818" s="90" t="s">
        <v>8678</v>
      </c>
      <c r="K4818" s="95">
        <v>3.1554684640000001</v>
      </c>
      <c r="L4818" s="110">
        <v>239.382209777832</v>
      </c>
    </row>
    <row r="4819" spans="1:12" ht="15" customHeight="1">
      <c r="A4819" s="90">
        <v>120</v>
      </c>
      <c r="B4819" s="92" t="s">
        <v>5384</v>
      </c>
      <c r="C4819" s="90" t="s">
        <v>82</v>
      </c>
      <c r="D4819" s="90">
        <v>1</v>
      </c>
      <c r="E4819" s="90">
        <v>1</v>
      </c>
      <c r="F4819" s="90" t="s">
        <v>566</v>
      </c>
      <c r="G4819" s="95">
        <v>5.7857054239999997</v>
      </c>
      <c r="H4819" s="97">
        <v>6.7555663840441778</v>
      </c>
      <c r="I4819" s="97">
        <v>4.8158444639558216</v>
      </c>
      <c r="J4819" s="90" t="s">
        <v>8678</v>
      </c>
      <c r="K4819" s="95">
        <v>3.7471177579999999</v>
      </c>
      <c r="L4819" s="110">
        <v>237.03530120849609</v>
      </c>
    </row>
    <row r="4820" spans="1:12" ht="15" customHeight="1">
      <c r="A4820" s="90">
        <v>120</v>
      </c>
      <c r="B4820" s="92" t="s">
        <v>5385</v>
      </c>
      <c r="C4820" s="90" t="s">
        <v>82</v>
      </c>
      <c r="D4820" s="90">
        <v>1</v>
      </c>
      <c r="E4820" s="90">
        <v>1</v>
      </c>
      <c r="F4820" s="90" t="s">
        <v>566</v>
      </c>
      <c r="G4820" s="95">
        <v>8.0215391040000004</v>
      </c>
      <c r="H4820" s="97">
        <v>9.3661940849061551</v>
      </c>
      <c r="I4820" s="97">
        <v>6.6768841230938456</v>
      </c>
      <c r="J4820" s="90" t="s">
        <v>8678</v>
      </c>
      <c r="K4820" s="95">
        <v>2.2922811510000001</v>
      </c>
      <c r="L4820" s="110">
        <v>237.043098449707</v>
      </c>
    </row>
    <row r="4821" spans="1:12" ht="15" customHeight="1">
      <c r="A4821" s="90">
        <v>120</v>
      </c>
      <c r="B4821" s="92" t="s">
        <v>5386</v>
      </c>
      <c r="C4821" s="90" t="s">
        <v>82</v>
      </c>
      <c r="D4821" s="90">
        <v>1</v>
      </c>
      <c r="E4821" s="90">
        <v>1</v>
      </c>
      <c r="F4821" s="90" t="s">
        <v>566</v>
      </c>
      <c r="G4821" s="95">
        <v>4.0676675419999997</v>
      </c>
      <c r="H4821" s="97">
        <v>4.7495328735911819</v>
      </c>
      <c r="I4821" s="97">
        <v>3.3858022104088175</v>
      </c>
      <c r="J4821" s="90" t="s">
        <v>8678</v>
      </c>
      <c r="K4821" s="95">
        <v>1.1261641979999999</v>
      </c>
      <c r="L4821" s="110">
        <v>225.13594055175781</v>
      </c>
    </row>
    <row r="4822" spans="1:12" ht="15" customHeight="1">
      <c r="A4822" s="90">
        <v>120</v>
      </c>
      <c r="B4822" s="92" t="s">
        <v>5387</v>
      </c>
      <c r="C4822" s="90" t="s">
        <v>82</v>
      </c>
      <c r="D4822" s="90">
        <v>1</v>
      </c>
      <c r="E4822" s="90">
        <v>1</v>
      </c>
      <c r="F4822" s="90" t="s">
        <v>566</v>
      </c>
      <c r="G4822" s="95">
        <v>1.3429614569999999</v>
      </c>
      <c r="H4822" s="97">
        <v>1.568082819485106</v>
      </c>
      <c r="I4822" s="97">
        <v>1.1178400945148939</v>
      </c>
      <c r="J4822" s="90" t="s">
        <v>8678</v>
      </c>
      <c r="K4822" s="95">
        <v>0.450501084</v>
      </c>
      <c r="L4822" s="110">
        <v>208.0961799621582</v>
      </c>
    </row>
    <row r="4823" spans="1:12" ht="15" customHeight="1">
      <c r="A4823" s="90">
        <v>120</v>
      </c>
      <c r="B4823" s="92" t="s">
        <v>5388</v>
      </c>
      <c r="C4823" s="90" t="s">
        <v>82</v>
      </c>
      <c r="D4823" s="90">
        <v>1</v>
      </c>
      <c r="E4823" s="90">
        <v>1</v>
      </c>
      <c r="F4823" s="90" t="s">
        <v>566</v>
      </c>
      <c r="G4823" s="95">
        <v>0.30328868199999998</v>
      </c>
      <c r="H4823" s="97">
        <v>0.35412912940246932</v>
      </c>
      <c r="I4823" s="97">
        <v>0.25244823459753063</v>
      </c>
      <c r="J4823" s="90" t="s">
        <v>8678</v>
      </c>
      <c r="K4823" s="95">
        <v>8.4023534999999996E-2</v>
      </c>
      <c r="L4823" s="110">
        <v>210.52719879150391</v>
      </c>
    </row>
    <row r="4824" spans="1:12" ht="15" customHeight="1">
      <c r="A4824" s="90">
        <v>120</v>
      </c>
      <c r="B4824" s="92" t="s">
        <v>5389</v>
      </c>
      <c r="C4824" s="90" t="s">
        <v>82</v>
      </c>
      <c r="D4824" s="90">
        <v>1</v>
      </c>
      <c r="E4824" s="90">
        <v>1</v>
      </c>
      <c r="F4824" s="90" t="s">
        <v>566</v>
      </c>
      <c r="G4824" s="95">
        <v>2.5156612109999998</v>
      </c>
      <c r="H4824" s="97">
        <v>2.9373628737091866</v>
      </c>
      <c r="I4824" s="97">
        <v>2.0939595482908131</v>
      </c>
      <c r="J4824" s="90" t="s">
        <v>8678</v>
      </c>
      <c r="K4824" s="95">
        <v>1.043981552</v>
      </c>
      <c r="L4824" s="110">
        <v>188.39083099365229</v>
      </c>
    </row>
    <row r="4825" spans="1:12" ht="15" customHeight="1">
      <c r="A4825" s="90">
        <v>120</v>
      </c>
      <c r="B4825" s="92" t="s">
        <v>5390</v>
      </c>
      <c r="C4825" s="90" t="s">
        <v>82</v>
      </c>
      <c r="D4825" s="90">
        <v>1</v>
      </c>
      <c r="E4825" s="90">
        <v>1</v>
      </c>
      <c r="F4825" s="90" t="s">
        <v>566</v>
      </c>
      <c r="G4825" s="95">
        <v>2.1555325170000001</v>
      </c>
      <c r="H4825" s="97">
        <v>2.5168656100524167</v>
      </c>
      <c r="I4825" s="97">
        <v>1.7941994239475836</v>
      </c>
      <c r="J4825" s="90" t="s">
        <v>8678</v>
      </c>
      <c r="K4825" s="95">
        <v>1.1163693669999999</v>
      </c>
      <c r="L4825" s="110">
        <v>191.06188201904291</v>
      </c>
    </row>
    <row r="4826" spans="1:12" ht="15" customHeight="1">
      <c r="A4826" s="90">
        <v>120</v>
      </c>
      <c r="B4826" s="92" t="s">
        <v>5391</v>
      </c>
      <c r="C4826" s="90" t="s">
        <v>82</v>
      </c>
      <c r="D4826" s="90">
        <v>1</v>
      </c>
      <c r="E4826" s="90">
        <v>1</v>
      </c>
      <c r="F4826" s="90" t="s">
        <v>566</v>
      </c>
      <c r="G4826" s="95">
        <v>3.4377349709999998</v>
      </c>
      <c r="H4826" s="97">
        <v>4.0140043616815646</v>
      </c>
      <c r="I4826" s="97">
        <v>2.861465580318435</v>
      </c>
      <c r="J4826" s="90" t="s">
        <v>8678</v>
      </c>
      <c r="K4826" s="95">
        <v>1.190306664</v>
      </c>
      <c r="L4826" s="110">
        <v>198.5118293762207</v>
      </c>
    </row>
    <row r="4827" spans="1:12" ht="15" customHeight="1">
      <c r="A4827" s="90">
        <v>120</v>
      </c>
      <c r="B4827" s="92" t="s">
        <v>5392</v>
      </c>
      <c r="C4827" s="90" t="s">
        <v>82</v>
      </c>
      <c r="D4827" s="90">
        <v>1</v>
      </c>
      <c r="E4827" s="90">
        <v>1</v>
      </c>
      <c r="F4827" s="90" t="s">
        <v>566</v>
      </c>
      <c r="G4827" s="95">
        <v>6.1184778020000001</v>
      </c>
      <c r="H4827" s="97">
        <v>7.1441215775094244</v>
      </c>
      <c r="I4827" s="97">
        <v>5.0928340264905758</v>
      </c>
      <c r="J4827" s="90" t="s">
        <v>8678</v>
      </c>
      <c r="K4827" s="95">
        <v>1.4876005649999999</v>
      </c>
      <c r="L4827" s="110">
        <v>223.7638320922851</v>
      </c>
    </row>
    <row r="4828" spans="1:12" ht="15" customHeight="1">
      <c r="A4828" s="90">
        <v>120</v>
      </c>
      <c r="B4828" s="92" t="s">
        <v>5393</v>
      </c>
      <c r="C4828" s="90" t="s">
        <v>82</v>
      </c>
      <c r="D4828" s="90">
        <v>1</v>
      </c>
      <c r="E4828" s="90">
        <v>1</v>
      </c>
      <c r="F4828" s="90" t="s">
        <v>566</v>
      </c>
      <c r="G4828" s="95">
        <v>4.8318493990000002</v>
      </c>
      <c r="H4828" s="97">
        <v>5.6418149526322079</v>
      </c>
      <c r="I4828" s="97">
        <v>4.0218838453677925</v>
      </c>
      <c r="J4828" s="90" t="s">
        <v>8678</v>
      </c>
      <c r="K4828" s="95">
        <v>1.6438487770000001</v>
      </c>
      <c r="L4828" s="110">
        <v>218.53989791870112</v>
      </c>
    </row>
    <row r="4829" spans="1:12" ht="15" customHeight="1">
      <c r="A4829" s="90">
        <v>120</v>
      </c>
      <c r="B4829" s="92" t="s">
        <v>5394</v>
      </c>
      <c r="C4829" s="90" t="s">
        <v>82</v>
      </c>
      <c r="D4829" s="90">
        <v>1</v>
      </c>
      <c r="E4829" s="90">
        <v>1</v>
      </c>
      <c r="F4829" s="90" t="s">
        <v>566</v>
      </c>
      <c r="G4829" s="95">
        <v>2.8255634719999998</v>
      </c>
      <c r="H4829" s="97">
        <v>3.2992142199713816</v>
      </c>
      <c r="I4829" s="97">
        <v>2.351912724028618</v>
      </c>
      <c r="J4829" s="90" t="s">
        <v>8678</v>
      </c>
      <c r="K4829" s="95">
        <v>1.408239603</v>
      </c>
      <c r="L4829" s="110">
        <v>196.47700500488281</v>
      </c>
    </row>
    <row r="4830" spans="1:12" ht="15" customHeight="1">
      <c r="A4830" s="90">
        <v>120</v>
      </c>
      <c r="B4830" s="92" t="s">
        <v>5395</v>
      </c>
      <c r="C4830" s="90" t="s">
        <v>82</v>
      </c>
      <c r="D4830" s="90">
        <v>1</v>
      </c>
      <c r="E4830" s="90">
        <v>1</v>
      </c>
      <c r="F4830" s="90" t="s">
        <v>566</v>
      </c>
      <c r="G4830" s="95">
        <v>2.3396646030000001</v>
      </c>
      <c r="H4830" s="97">
        <v>2.7318638581909367</v>
      </c>
      <c r="I4830" s="97">
        <v>1.9474653478090636</v>
      </c>
      <c r="J4830" s="90" t="s">
        <v>8678</v>
      </c>
      <c r="K4830" s="95">
        <v>1.571057081</v>
      </c>
      <c r="L4830" s="110">
        <v>193.111852645874</v>
      </c>
    </row>
    <row r="4831" spans="1:12" ht="15" customHeight="1">
      <c r="A4831" s="90">
        <v>120</v>
      </c>
      <c r="B4831" s="92" t="s">
        <v>5396</v>
      </c>
      <c r="C4831" s="90" t="s">
        <v>82</v>
      </c>
      <c r="D4831" s="90">
        <v>1</v>
      </c>
      <c r="E4831" s="90">
        <v>1</v>
      </c>
      <c r="F4831" s="90" t="s">
        <v>566</v>
      </c>
      <c r="G4831" s="95">
        <v>1.7774500049999999</v>
      </c>
      <c r="H4831" s="97">
        <v>2.0754049200789653</v>
      </c>
      <c r="I4831" s="97">
        <v>1.4794950899210346</v>
      </c>
      <c r="J4831" s="90" t="s">
        <v>8678</v>
      </c>
      <c r="K4831" s="95">
        <v>1.7091383929999999</v>
      </c>
      <c r="L4831" s="110">
        <v>185.9846591949462</v>
      </c>
    </row>
    <row r="4832" spans="1:12" ht="15" customHeight="1">
      <c r="A4832" s="90">
        <v>120</v>
      </c>
      <c r="B4832" s="92" t="s">
        <v>5397</v>
      </c>
      <c r="C4832" s="90" t="s">
        <v>82</v>
      </c>
      <c r="D4832" s="90">
        <v>1</v>
      </c>
      <c r="E4832" s="90">
        <v>1</v>
      </c>
      <c r="F4832" s="90" t="s">
        <v>566</v>
      </c>
      <c r="G4832" s="95">
        <v>1.6940414079999999</v>
      </c>
      <c r="H4832" s="97">
        <v>1.9780144944108837</v>
      </c>
      <c r="I4832" s="97">
        <v>1.4100683215891161</v>
      </c>
      <c r="J4832" s="90" t="s">
        <v>8678</v>
      </c>
      <c r="K4832" s="95">
        <v>0.95494812699999998</v>
      </c>
      <c r="L4832" s="110">
        <v>183.4994583129882</v>
      </c>
    </row>
    <row r="4833" spans="1:12" ht="15" customHeight="1">
      <c r="A4833" s="90">
        <v>120</v>
      </c>
      <c r="B4833" s="92" t="s">
        <v>5398</v>
      </c>
      <c r="C4833" s="90" t="s">
        <v>82</v>
      </c>
      <c r="D4833" s="90">
        <v>1</v>
      </c>
      <c r="E4833" s="90">
        <v>1</v>
      </c>
      <c r="F4833" s="90" t="s">
        <v>566</v>
      </c>
      <c r="G4833" s="95">
        <v>0.134827215</v>
      </c>
      <c r="H4833" s="97">
        <v>0.15742837468530907</v>
      </c>
      <c r="I4833" s="97">
        <v>0.11222605531469093</v>
      </c>
      <c r="J4833" s="90" t="s">
        <v>8678</v>
      </c>
      <c r="K4833" s="95">
        <v>0.70095264899999998</v>
      </c>
      <c r="L4833" s="110">
        <v>127.81692504882801</v>
      </c>
    </row>
    <row r="4834" spans="1:12" ht="15" customHeight="1">
      <c r="A4834" s="90">
        <v>120</v>
      </c>
      <c r="B4834" s="92" t="s">
        <v>5399</v>
      </c>
      <c r="C4834" s="90" t="s">
        <v>82</v>
      </c>
      <c r="D4834" s="90">
        <v>1</v>
      </c>
      <c r="E4834" s="90">
        <v>1</v>
      </c>
      <c r="F4834" s="90" t="s">
        <v>566</v>
      </c>
      <c r="G4834" s="95">
        <v>1.4905838549999999</v>
      </c>
      <c r="H4834" s="97">
        <v>1.740451240684697</v>
      </c>
      <c r="I4834" s="97">
        <v>1.2407164693153028</v>
      </c>
      <c r="J4834" s="90" t="s">
        <v>8678</v>
      </c>
      <c r="K4834" s="95">
        <v>0.96638554300000001</v>
      </c>
      <c r="L4834" s="110">
        <v>81.345336914061988</v>
      </c>
    </row>
    <row r="4835" spans="1:12" ht="15" customHeight="1">
      <c r="A4835" s="90">
        <v>120</v>
      </c>
      <c r="B4835" s="92" t="s">
        <v>5400</v>
      </c>
      <c r="C4835" s="90" t="s">
        <v>82</v>
      </c>
      <c r="D4835" s="90">
        <v>1</v>
      </c>
      <c r="E4835" s="90">
        <v>1</v>
      </c>
      <c r="F4835" s="90" t="s">
        <v>566</v>
      </c>
      <c r="G4835" s="95">
        <v>1.582713029</v>
      </c>
      <c r="H4835" s="97">
        <v>1.8480240784379656</v>
      </c>
      <c r="I4835" s="97">
        <v>1.3174019795620344</v>
      </c>
      <c r="J4835" s="90" t="s">
        <v>8678</v>
      </c>
      <c r="K4835" s="95">
        <v>1.353650928</v>
      </c>
      <c r="L4835" s="110">
        <v>24.326019287109034</v>
      </c>
    </row>
    <row r="4836" spans="1:12" ht="15" customHeight="1">
      <c r="A4836" s="90">
        <v>120</v>
      </c>
      <c r="B4836" s="92" t="s">
        <v>5401</v>
      </c>
      <c r="C4836" s="90" t="s">
        <v>82</v>
      </c>
      <c r="D4836" s="90">
        <v>1</v>
      </c>
      <c r="E4836" s="90">
        <v>1</v>
      </c>
      <c r="F4836" s="90" t="s">
        <v>566</v>
      </c>
      <c r="G4836" s="95">
        <v>3.3958986539999998</v>
      </c>
      <c r="H4836" s="97">
        <v>3.9651550000142679</v>
      </c>
      <c r="I4836" s="97">
        <v>2.8266423079857317</v>
      </c>
      <c r="J4836" s="90" t="s">
        <v>8678</v>
      </c>
      <c r="K4836" s="95">
        <v>1.842231274</v>
      </c>
      <c r="L4836" s="110">
        <v>21.919952392578011</v>
      </c>
    </row>
    <row r="4837" spans="1:12" ht="15" customHeight="1">
      <c r="A4837" s="90">
        <v>120</v>
      </c>
      <c r="B4837" s="92" t="s">
        <v>5402</v>
      </c>
      <c r="C4837" s="90" t="s">
        <v>82</v>
      </c>
      <c r="D4837" s="90">
        <v>1</v>
      </c>
      <c r="E4837" s="90">
        <v>1</v>
      </c>
      <c r="F4837" s="90" t="s">
        <v>566</v>
      </c>
      <c r="G4837" s="95">
        <v>0.53036950999999999</v>
      </c>
      <c r="H4837" s="97">
        <v>0.6192756406185782</v>
      </c>
      <c r="I4837" s="97">
        <v>0.44146337938142177</v>
      </c>
      <c r="J4837" s="90" t="s">
        <v>8678</v>
      </c>
      <c r="K4837" s="95">
        <v>0.89221918600000005</v>
      </c>
      <c r="L4837" s="110">
        <v>0.64053344726499972</v>
      </c>
    </row>
    <row r="4838" spans="1:12" ht="15" customHeight="1">
      <c r="A4838" s="90">
        <v>120</v>
      </c>
      <c r="B4838" s="92" t="s">
        <v>5403</v>
      </c>
      <c r="C4838" s="90" t="s">
        <v>82</v>
      </c>
      <c r="D4838" s="90">
        <v>1</v>
      </c>
      <c r="E4838" s="90">
        <v>1</v>
      </c>
      <c r="F4838" s="90" t="s">
        <v>566</v>
      </c>
      <c r="G4838" s="95">
        <v>1.279881048</v>
      </c>
      <c r="H4838" s="97">
        <v>1.49442820707355</v>
      </c>
      <c r="I4838" s="97">
        <v>1.0653338889264501</v>
      </c>
      <c r="J4838" s="90" t="s">
        <v>8678</v>
      </c>
      <c r="K4838" s="95">
        <v>1.3179397580000001</v>
      </c>
      <c r="L4838" s="110">
        <v>7.8165740966790054</v>
      </c>
    </row>
    <row r="4839" spans="1:12" ht="15" customHeight="1">
      <c r="A4839" s="90">
        <v>120</v>
      </c>
      <c r="B4839" s="92" t="s">
        <v>5404</v>
      </c>
      <c r="C4839" s="90" t="s">
        <v>82</v>
      </c>
      <c r="D4839" s="90">
        <v>1</v>
      </c>
      <c r="E4839" s="90">
        <v>1</v>
      </c>
      <c r="F4839" s="90" t="s">
        <v>566</v>
      </c>
      <c r="G4839" s="95">
        <v>2.8653018270000001</v>
      </c>
      <c r="H4839" s="97">
        <v>3.3456139371228328</v>
      </c>
      <c r="I4839" s="97">
        <v>2.3849897168771674</v>
      </c>
      <c r="J4839" s="90" t="s">
        <v>8678</v>
      </c>
      <c r="K4839" s="95">
        <v>2.0171477790000001</v>
      </c>
      <c r="L4839" s="110">
        <v>335.15774536132801</v>
      </c>
    </row>
    <row r="4840" spans="1:12" ht="15" customHeight="1">
      <c r="A4840" s="90">
        <v>120</v>
      </c>
      <c r="B4840" s="92" t="s">
        <v>5405</v>
      </c>
      <c r="C4840" s="90" t="s">
        <v>82</v>
      </c>
      <c r="D4840" s="90">
        <v>1</v>
      </c>
      <c r="E4840" s="90">
        <v>1</v>
      </c>
      <c r="F4840" s="90" t="s">
        <v>566</v>
      </c>
      <c r="G4840" s="95">
        <v>1.6488102570000001</v>
      </c>
      <c r="H4840" s="97">
        <v>1.9252012208661045</v>
      </c>
      <c r="I4840" s="97">
        <v>1.3724192931338957</v>
      </c>
      <c r="J4840" s="90" t="s">
        <v>8678</v>
      </c>
      <c r="K4840" s="95">
        <v>1.4418365959999999</v>
      </c>
      <c r="L4840" s="110">
        <v>9.7723541259759941</v>
      </c>
    </row>
    <row r="4841" spans="1:12" ht="15" customHeight="1">
      <c r="A4841" s="90">
        <v>120</v>
      </c>
      <c r="B4841" s="92" t="s">
        <v>5406</v>
      </c>
      <c r="C4841" s="90" t="s">
        <v>82</v>
      </c>
      <c r="D4841" s="90">
        <v>1</v>
      </c>
      <c r="E4841" s="90">
        <v>1</v>
      </c>
      <c r="F4841" s="90" t="s">
        <v>566</v>
      </c>
      <c r="G4841" s="95">
        <v>4.6494838620000003</v>
      </c>
      <c r="H4841" s="97">
        <v>5.428879381067345</v>
      </c>
      <c r="I4841" s="97">
        <v>3.8700883429326551</v>
      </c>
      <c r="J4841" s="90" t="s">
        <v>8678</v>
      </c>
      <c r="K4841" s="95">
        <v>2.2692277430000001</v>
      </c>
      <c r="L4841" s="110">
        <v>86.838684082031023</v>
      </c>
    </row>
    <row r="4842" spans="1:12" ht="15" customHeight="1">
      <c r="A4842" s="90">
        <v>120</v>
      </c>
      <c r="B4842" s="92" t="s">
        <v>5407</v>
      </c>
      <c r="C4842" s="90" t="s">
        <v>82</v>
      </c>
      <c r="D4842" s="90">
        <v>1</v>
      </c>
      <c r="E4842" s="90">
        <v>1</v>
      </c>
      <c r="F4842" s="90" t="s">
        <v>566</v>
      </c>
      <c r="G4842" s="95">
        <v>1.7063532749999999</v>
      </c>
      <c r="H4842" s="97">
        <v>1.9923902064001262</v>
      </c>
      <c r="I4842" s="97">
        <v>1.4203163435998736</v>
      </c>
      <c r="J4842" s="90" t="s">
        <v>8678</v>
      </c>
      <c r="K4842" s="95">
        <v>0.967397273</v>
      </c>
      <c r="L4842" s="110">
        <v>97.84390258789</v>
      </c>
    </row>
    <row r="4843" spans="1:12" ht="15" customHeight="1">
      <c r="A4843" s="90">
        <v>120</v>
      </c>
      <c r="B4843" s="92" t="s">
        <v>5408</v>
      </c>
      <c r="C4843" s="90" t="s">
        <v>82</v>
      </c>
      <c r="D4843" s="90">
        <v>1</v>
      </c>
      <c r="E4843" s="90">
        <v>1</v>
      </c>
      <c r="F4843" s="90" t="s">
        <v>566</v>
      </c>
      <c r="G4843" s="95">
        <v>3.5615135329999998</v>
      </c>
      <c r="H4843" s="97">
        <v>4.1585319916303458</v>
      </c>
      <c r="I4843" s="97">
        <v>2.9644950743696539</v>
      </c>
      <c r="J4843" s="90" t="s">
        <v>8678</v>
      </c>
      <c r="K4843" s="95">
        <v>1.3452007770000001</v>
      </c>
      <c r="L4843" s="110">
        <v>54.531005859375</v>
      </c>
    </row>
    <row r="4844" spans="1:12" ht="15" customHeight="1">
      <c r="A4844" s="90">
        <v>120</v>
      </c>
      <c r="B4844" s="92" t="s">
        <v>5409</v>
      </c>
      <c r="C4844" s="90" t="s">
        <v>82</v>
      </c>
      <c r="D4844" s="90">
        <v>1</v>
      </c>
      <c r="E4844" s="90">
        <v>1</v>
      </c>
      <c r="F4844" s="90" t="s">
        <v>566</v>
      </c>
      <c r="G4844" s="95">
        <v>2.0245091190000002</v>
      </c>
      <c r="H4844" s="97">
        <v>2.3638786882882434</v>
      </c>
      <c r="I4844" s="97">
        <v>1.6851395497117569</v>
      </c>
      <c r="J4844" s="90" t="s">
        <v>8678</v>
      </c>
      <c r="K4844" s="95">
        <v>3.2132556440000002</v>
      </c>
      <c r="L4844" s="110">
        <v>13.997634887694971</v>
      </c>
    </row>
    <row r="4845" spans="1:12" ht="15" customHeight="1">
      <c r="A4845" s="90">
        <v>120</v>
      </c>
      <c r="B4845" s="92" t="s">
        <v>5410</v>
      </c>
      <c r="C4845" s="90" t="s">
        <v>82</v>
      </c>
      <c r="D4845" s="90">
        <v>1</v>
      </c>
      <c r="E4845" s="90">
        <v>1</v>
      </c>
      <c r="F4845" s="90" t="s">
        <v>566</v>
      </c>
      <c r="G4845" s="95">
        <v>1.7705679320000001</v>
      </c>
      <c r="H4845" s="97">
        <v>2.0673692014233835</v>
      </c>
      <c r="I4845" s="97">
        <v>1.4737666625766166</v>
      </c>
      <c r="J4845" s="90" t="s">
        <v>8678</v>
      </c>
      <c r="K4845" s="95">
        <v>2.7059042450000002</v>
      </c>
      <c r="L4845" s="110">
        <v>11.529663085936988</v>
      </c>
    </row>
    <row r="4846" spans="1:12" ht="15" customHeight="1">
      <c r="A4846" s="90">
        <v>120</v>
      </c>
      <c r="B4846" s="92" t="s">
        <v>5411</v>
      </c>
      <c r="C4846" s="90" t="s">
        <v>82</v>
      </c>
      <c r="D4846" s="90">
        <v>1</v>
      </c>
      <c r="E4846" s="90">
        <v>1</v>
      </c>
      <c r="F4846" s="90" t="s">
        <v>566</v>
      </c>
      <c r="G4846" s="95">
        <v>4.263745192</v>
      </c>
      <c r="H4846" s="97">
        <v>4.9784791271470015</v>
      </c>
      <c r="I4846" s="97">
        <v>3.549011256852999</v>
      </c>
      <c r="J4846" s="90" t="s">
        <v>8678</v>
      </c>
      <c r="K4846" s="95">
        <v>5.1472992900000003</v>
      </c>
      <c r="L4846" s="110">
        <v>6.2091979980459655</v>
      </c>
    </row>
    <row r="4847" spans="1:12" ht="15" customHeight="1">
      <c r="A4847" s="90">
        <v>121</v>
      </c>
      <c r="B4847" s="92" t="s">
        <v>5412</v>
      </c>
      <c r="C4847" s="90" t="s">
        <v>82</v>
      </c>
      <c r="D4847" s="90">
        <v>1</v>
      </c>
      <c r="E4847" s="90">
        <v>1</v>
      </c>
      <c r="F4847" s="90" t="s">
        <v>565</v>
      </c>
      <c r="G4847" s="95">
        <v>1.5261815299999999</v>
      </c>
      <c r="H4847" s="97">
        <v>1.7820161733863467</v>
      </c>
      <c r="I4847" s="97">
        <v>1.2703468866136531</v>
      </c>
      <c r="J4847" s="90" t="s">
        <v>8678</v>
      </c>
      <c r="K4847" s="95">
        <v>6.505946636</v>
      </c>
      <c r="L4847" s="110">
        <v>342.44361877441401</v>
      </c>
    </row>
    <row r="4848" spans="1:12" ht="15" customHeight="1">
      <c r="A4848" s="90">
        <v>121</v>
      </c>
      <c r="B4848" s="92" t="s">
        <v>5413</v>
      </c>
      <c r="C4848" s="90" t="s">
        <v>82</v>
      </c>
      <c r="D4848" s="90">
        <v>1</v>
      </c>
      <c r="E4848" s="90">
        <v>1</v>
      </c>
      <c r="F4848" s="90" t="s">
        <v>565</v>
      </c>
      <c r="G4848" s="95">
        <v>9.1894548829999998</v>
      </c>
      <c r="H4848" s="97">
        <v>10.729888223788254</v>
      </c>
      <c r="I4848" s="97">
        <v>7.649021542211746</v>
      </c>
      <c r="J4848" s="90" t="s">
        <v>8678</v>
      </c>
      <c r="K4848" s="95">
        <v>5.438235283</v>
      </c>
      <c r="L4848" s="110">
        <v>340.90173339843699</v>
      </c>
    </row>
    <row r="4849" spans="1:12" ht="15" customHeight="1">
      <c r="A4849" s="90">
        <v>121</v>
      </c>
      <c r="B4849" s="92" t="s">
        <v>5414</v>
      </c>
      <c r="C4849" s="90" t="s">
        <v>82</v>
      </c>
      <c r="D4849" s="90">
        <v>1</v>
      </c>
      <c r="E4849" s="90">
        <v>1</v>
      </c>
      <c r="F4849" s="90" t="s">
        <v>565</v>
      </c>
      <c r="G4849" s="95">
        <v>2.2333488259999998</v>
      </c>
      <c r="H4849" s="97">
        <v>2.6077263094288723</v>
      </c>
      <c r="I4849" s="97">
        <v>1.8589713425711274</v>
      </c>
      <c r="J4849" s="90" t="s">
        <v>8678</v>
      </c>
      <c r="K4849" s="95">
        <v>4.9614419940000003</v>
      </c>
      <c r="L4849" s="110">
        <v>338.97535705566401</v>
      </c>
    </row>
    <row r="4850" spans="1:12" ht="15" customHeight="1">
      <c r="A4850" s="90">
        <v>121</v>
      </c>
      <c r="B4850" s="92" t="s">
        <v>5415</v>
      </c>
      <c r="C4850" s="90" t="s">
        <v>82</v>
      </c>
      <c r="D4850" s="90">
        <v>1</v>
      </c>
      <c r="E4850" s="90">
        <v>1</v>
      </c>
      <c r="F4850" s="90" t="s">
        <v>565</v>
      </c>
      <c r="G4850" s="95">
        <v>5.2981493000000004</v>
      </c>
      <c r="H4850" s="97">
        <v>6.1862809607029856</v>
      </c>
      <c r="I4850" s="97">
        <v>4.4100176392970152</v>
      </c>
      <c r="J4850" s="90" t="s">
        <v>8678</v>
      </c>
      <c r="K4850" s="95">
        <v>7.5341396329999997</v>
      </c>
      <c r="L4850" s="110">
        <v>339.97918701171801</v>
      </c>
    </row>
    <row r="4851" spans="1:12" ht="15" customHeight="1">
      <c r="A4851" s="90">
        <v>121</v>
      </c>
      <c r="B4851" s="92" t="s">
        <v>5416</v>
      </c>
      <c r="C4851" s="90" t="s">
        <v>82</v>
      </c>
      <c r="D4851" s="90">
        <v>1</v>
      </c>
      <c r="E4851" s="90">
        <v>1</v>
      </c>
      <c r="F4851" s="90" t="s">
        <v>565</v>
      </c>
      <c r="G4851" s="95">
        <v>3.9580007089999998</v>
      </c>
      <c r="H4851" s="97">
        <v>4.6214825294816846</v>
      </c>
      <c r="I4851" s="97">
        <v>3.294518888518315</v>
      </c>
      <c r="J4851" s="90" t="s">
        <v>8678</v>
      </c>
      <c r="K4851" s="95">
        <v>6.5331563949999998</v>
      </c>
      <c r="L4851" s="110">
        <v>340.99946594238202</v>
      </c>
    </row>
    <row r="4852" spans="1:12" ht="15" customHeight="1">
      <c r="A4852" s="90">
        <v>122</v>
      </c>
      <c r="B4852" s="92" t="s">
        <v>5417</v>
      </c>
      <c r="C4852" s="90" t="s">
        <v>82</v>
      </c>
      <c r="D4852" s="90">
        <v>1</v>
      </c>
      <c r="E4852" s="90">
        <v>1</v>
      </c>
      <c r="F4852" s="90" t="s">
        <v>565</v>
      </c>
      <c r="G4852" s="95">
        <v>4.280938785</v>
      </c>
      <c r="H4852" s="97">
        <v>4.9985548915317413</v>
      </c>
      <c r="I4852" s="97">
        <v>3.5633226784682588</v>
      </c>
      <c r="J4852" s="90" t="s">
        <v>8678</v>
      </c>
      <c r="K4852" s="95">
        <v>5.4964985850000003</v>
      </c>
      <c r="L4852" s="110">
        <v>333.56748962402298</v>
      </c>
    </row>
    <row r="4853" spans="1:12" ht="15" customHeight="1">
      <c r="A4853" s="90">
        <v>122</v>
      </c>
      <c r="B4853" s="92" t="s">
        <v>5418</v>
      </c>
      <c r="C4853" s="90" t="s">
        <v>82</v>
      </c>
      <c r="D4853" s="90">
        <v>1</v>
      </c>
      <c r="E4853" s="90">
        <v>1</v>
      </c>
      <c r="F4853" s="90" t="s">
        <v>565</v>
      </c>
      <c r="G4853" s="95">
        <v>8.2297876690000002</v>
      </c>
      <c r="H4853" s="97">
        <v>9.609351470590477</v>
      </c>
      <c r="I4853" s="97">
        <v>6.8502238674095235</v>
      </c>
      <c r="J4853" s="90" t="s">
        <v>8678</v>
      </c>
      <c r="K4853" s="95">
        <v>5.4805579189999998</v>
      </c>
      <c r="L4853" s="110">
        <v>342.27122497558503</v>
      </c>
    </row>
    <row r="4854" spans="1:12" ht="15" customHeight="1">
      <c r="A4854" s="90">
        <v>122</v>
      </c>
      <c r="B4854" s="92" t="s">
        <v>5419</v>
      </c>
      <c r="C4854" s="90" t="s">
        <v>82</v>
      </c>
      <c r="D4854" s="90">
        <v>1</v>
      </c>
      <c r="E4854" s="90">
        <v>1</v>
      </c>
      <c r="F4854" s="90" t="s">
        <v>565</v>
      </c>
      <c r="G4854" s="95">
        <v>0.64811205699999996</v>
      </c>
      <c r="H4854" s="97">
        <v>0.75675543507638565</v>
      </c>
      <c r="I4854" s="97">
        <v>0.53946867892361428</v>
      </c>
      <c r="J4854" s="90" t="s">
        <v>8678</v>
      </c>
      <c r="K4854" s="95">
        <v>7.106385231</v>
      </c>
      <c r="L4854" s="110">
        <v>342.83776855468699</v>
      </c>
    </row>
    <row r="4855" spans="1:12" ht="15" customHeight="1">
      <c r="A4855" s="90">
        <v>123</v>
      </c>
      <c r="B4855" s="92" t="s">
        <v>5420</v>
      </c>
      <c r="C4855" s="90" t="s">
        <v>82</v>
      </c>
      <c r="D4855" s="90">
        <v>1</v>
      </c>
      <c r="E4855" s="90">
        <v>1</v>
      </c>
      <c r="F4855" s="90" t="s">
        <v>565</v>
      </c>
      <c r="G4855" s="95">
        <v>2.4469170669999998</v>
      </c>
      <c r="H4855" s="97">
        <v>2.8570951113063745</v>
      </c>
      <c r="I4855" s="97">
        <v>2.0367390226936251</v>
      </c>
      <c r="J4855" s="90" t="s">
        <v>8678</v>
      </c>
      <c r="K4855" s="95">
        <v>4.5175313949999998</v>
      </c>
      <c r="L4855" s="110">
        <v>340.25111389160099</v>
      </c>
    </row>
    <row r="4856" spans="1:12" ht="15" customHeight="1">
      <c r="A4856" s="90">
        <v>123</v>
      </c>
      <c r="B4856" s="92" t="s">
        <v>5421</v>
      </c>
      <c r="C4856" s="90" t="s">
        <v>82</v>
      </c>
      <c r="D4856" s="90">
        <v>1</v>
      </c>
      <c r="E4856" s="90">
        <v>1</v>
      </c>
      <c r="F4856" s="90" t="s">
        <v>565</v>
      </c>
      <c r="G4856" s="95">
        <v>0.34043294099999999</v>
      </c>
      <c r="H4856" s="97">
        <v>0.39749990082469416</v>
      </c>
      <c r="I4856" s="97">
        <v>0.28336598117530581</v>
      </c>
      <c r="J4856" s="90" t="s">
        <v>8678</v>
      </c>
      <c r="K4856" s="95">
        <v>4.7207956309999997</v>
      </c>
      <c r="L4856" s="110">
        <v>331.96379089355401</v>
      </c>
    </row>
    <row r="4857" spans="1:12" ht="15" customHeight="1">
      <c r="A4857" s="90">
        <v>123</v>
      </c>
      <c r="B4857" s="92" t="s">
        <v>5422</v>
      </c>
      <c r="C4857" s="90" t="s">
        <v>82</v>
      </c>
      <c r="D4857" s="90">
        <v>1</v>
      </c>
      <c r="E4857" s="90">
        <v>1</v>
      </c>
      <c r="F4857" s="90" t="s">
        <v>565</v>
      </c>
      <c r="G4857" s="95">
        <v>2.7982135979999998</v>
      </c>
      <c r="H4857" s="97">
        <v>3.2672796716558357</v>
      </c>
      <c r="I4857" s="97">
        <v>2.3291475243441639</v>
      </c>
      <c r="J4857" s="90" t="s">
        <v>8678</v>
      </c>
      <c r="K4857" s="95">
        <v>3.328795671</v>
      </c>
      <c r="L4857" s="110">
        <v>344.58650207519497</v>
      </c>
    </row>
    <row r="4858" spans="1:12" ht="15" customHeight="1">
      <c r="A4858" s="90">
        <v>123</v>
      </c>
      <c r="B4858" s="92" t="s">
        <v>5423</v>
      </c>
      <c r="C4858" s="90" t="s">
        <v>82</v>
      </c>
      <c r="D4858" s="90">
        <v>1</v>
      </c>
      <c r="E4858" s="90">
        <v>1</v>
      </c>
      <c r="F4858" s="90" t="s">
        <v>565</v>
      </c>
      <c r="G4858" s="95">
        <v>2.1925494950000002</v>
      </c>
      <c r="H4858" s="97">
        <v>2.5600877642910982</v>
      </c>
      <c r="I4858" s="97">
        <v>1.8250112257089022</v>
      </c>
      <c r="J4858" s="90" t="s">
        <v>8678</v>
      </c>
      <c r="K4858" s="95">
        <v>4.0356798170000001</v>
      </c>
      <c r="L4858" s="110">
        <v>339.17761230468699</v>
      </c>
    </row>
    <row r="4859" spans="1:12" ht="15" customHeight="1">
      <c r="A4859" s="90">
        <v>123</v>
      </c>
      <c r="B4859" s="92" t="s">
        <v>5424</v>
      </c>
      <c r="C4859" s="90" t="s">
        <v>82</v>
      </c>
      <c r="D4859" s="90">
        <v>1</v>
      </c>
      <c r="E4859" s="90">
        <v>1</v>
      </c>
      <c r="F4859" s="90" t="s">
        <v>565</v>
      </c>
      <c r="G4859" s="95">
        <v>6.1032940580000004</v>
      </c>
      <c r="H4859" s="97">
        <v>7.1263925742102181</v>
      </c>
      <c r="I4859" s="97">
        <v>5.0801955417897826</v>
      </c>
      <c r="J4859" s="90" t="s">
        <v>8678</v>
      </c>
      <c r="K4859" s="95">
        <v>4.8936429019999999</v>
      </c>
      <c r="L4859" s="110">
        <v>341.15814208984301</v>
      </c>
    </row>
    <row r="4860" spans="1:12" ht="15" customHeight="1">
      <c r="A4860" s="90">
        <v>123</v>
      </c>
      <c r="B4860" s="92" t="s">
        <v>5425</v>
      </c>
      <c r="C4860" s="90" t="s">
        <v>82</v>
      </c>
      <c r="D4860" s="90">
        <v>1</v>
      </c>
      <c r="E4860" s="90">
        <v>1</v>
      </c>
      <c r="F4860" s="90" t="s">
        <v>565</v>
      </c>
      <c r="G4860" s="95">
        <v>2.9955032400000001</v>
      </c>
      <c r="H4860" s="97">
        <v>3.4976410840925354</v>
      </c>
      <c r="I4860" s="97">
        <v>2.4933653959074649</v>
      </c>
      <c r="J4860" s="90" t="s">
        <v>8678</v>
      </c>
      <c r="K4860" s="95">
        <v>3.7978904249999998</v>
      </c>
      <c r="L4860" s="110">
        <v>338.12217712402298</v>
      </c>
    </row>
    <row r="4861" spans="1:12" ht="15" customHeight="1">
      <c r="A4861" s="90">
        <v>123</v>
      </c>
      <c r="B4861" s="92" t="s">
        <v>5426</v>
      </c>
      <c r="C4861" s="90" t="s">
        <v>82</v>
      </c>
      <c r="D4861" s="90">
        <v>1</v>
      </c>
      <c r="E4861" s="90">
        <v>1</v>
      </c>
      <c r="F4861" s="90" t="s">
        <v>565</v>
      </c>
      <c r="G4861" s="95">
        <v>0.200458424</v>
      </c>
      <c r="H4861" s="97">
        <v>0.23406137909396521</v>
      </c>
      <c r="I4861" s="97">
        <v>0.16685546890603478</v>
      </c>
      <c r="J4861" s="90" t="s">
        <v>8678</v>
      </c>
      <c r="K4861" s="95">
        <v>2.6977384089999998</v>
      </c>
      <c r="L4861" s="110">
        <v>354.84130859375</v>
      </c>
    </row>
    <row r="4862" spans="1:12" ht="15" customHeight="1">
      <c r="A4862" s="90">
        <v>123</v>
      </c>
      <c r="B4862" s="92" t="s">
        <v>5427</v>
      </c>
      <c r="C4862" s="90" t="s">
        <v>82</v>
      </c>
      <c r="D4862" s="90">
        <v>1</v>
      </c>
      <c r="E4862" s="90">
        <v>1</v>
      </c>
      <c r="F4862" s="90" t="s">
        <v>565</v>
      </c>
      <c r="G4862" s="95">
        <v>0.56250668800000003</v>
      </c>
      <c r="H4862" s="97">
        <v>0.65679999131819378</v>
      </c>
      <c r="I4862" s="97">
        <v>0.46821338468180623</v>
      </c>
      <c r="J4862" s="90" t="s">
        <v>8678</v>
      </c>
      <c r="K4862" s="95">
        <v>2.706717968</v>
      </c>
      <c r="L4862" s="110">
        <v>3.9968872070310226</v>
      </c>
    </row>
    <row r="4863" spans="1:12" ht="15" customHeight="1">
      <c r="A4863" s="90">
        <v>123</v>
      </c>
      <c r="B4863" s="92" t="s">
        <v>5428</v>
      </c>
      <c r="C4863" s="90" t="s">
        <v>82</v>
      </c>
      <c r="D4863" s="90">
        <v>1</v>
      </c>
      <c r="E4863" s="90">
        <v>1</v>
      </c>
      <c r="F4863" s="90" t="s">
        <v>565</v>
      </c>
      <c r="G4863" s="95">
        <v>3.9704695509999999</v>
      </c>
      <c r="H4863" s="97">
        <v>4.6360415302759082</v>
      </c>
      <c r="I4863" s="97">
        <v>3.3048975717240916</v>
      </c>
      <c r="J4863" s="90" t="s">
        <v>8678</v>
      </c>
      <c r="K4863" s="95">
        <v>2.0176646709999999</v>
      </c>
      <c r="L4863" s="110">
        <v>349.96980285644497</v>
      </c>
    </row>
    <row r="4864" spans="1:12" ht="15" customHeight="1">
      <c r="A4864" s="90">
        <v>123</v>
      </c>
      <c r="B4864" s="92" t="s">
        <v>5429</v>
      </c>
      <c r="C4864" s="90" t="s">
        <v>82</v>
      </c>
      <c r="D4864" s="90">
        <v>1</v>
      </c>
      <c r="E4864" s="90">
        <v>1</v>
      </c>
      <c r="F4864" s="90" t="s">
        <v>565</v>
      </c>
      <c r="G4864" s="95">
        <v>0.303562422</v>
      </c>
      <c r="H4864" s="97">
        <v>0.35444875658817032</v>
      </c>
      <c r="I4864" s="97">
        <v>0.25267608741182968</v>
      </c>
      <c r="J4864" s="90" t="s">
        <v>8678</v>
      </c>
      <c r="K4864" s="95">
        <v>2.6181700229999998</v>
      </c>
      <c r="L4864" s="110">
        <v>354.76611328125</v>
      </c>
    </row>
    <row r="4865" spans="1:12" ht="15" customHeight="1">
      <c r="A4865" s="90">
        <v>123</v>
      </c>
      <c r="B4865" s="92" t="s">
        <v>5430</v>
      </c>
      <c r="C4865" s="90" t="s">
        <v>82</v>
      </c>
      <c r="D4865" s="90">
        <v>1</v>
      </c>
      <c r="E4865" s="90">
        <v>1</v>
      </c>
      <c r="F4865" s="90" t="s">
        <v>565</v>
      </c>
      <c r="G4865" s="95">
        <v>0.39919939599999998</v>
      </c>
      <c r="H4865" s="97">
        <v>0.46611740877119701</v>
      </c>
      <c r="I4865" s="97">
        <v>0.33228138322880296</v>
      </c>
      <c r="J4865" s="90" t="s">
        <v>8678</v>
      </c>
      <c r="K4865" s="95">
        <v>3.0419504640000001</v>
      </c>
      <c r="L4865" s="110">
        <v>330.83164978027298</v>
      </c>
    </row>
    <row r="4866" spans="1:12" ht="15" customHeight="1">
      <c r="A4866" s="90">
        <v>123</v>
      </c>
      <c r="B4866" s="92" t="s">
        <v>5431</v>
      </c>
      <c r="C4866" s="90" t="s">
        <v>82</v>
      </c>
      <c r="D4866" s="90">
        <v>1</v>
      </c>
      <c r="E4866" s="90">
        <v>1</v>
      </c>
      <c r="F4866" s="90" t="s">
        <v>565</v>
      </c>
      <c r="G4866" s="95">
        <v>3.3238166389999999</v>
      </c>
      <c r="H4866" s="97">
        <v>3.8809898374727734</v>
      </c>
      <c r="I4866" s="97">
        <v>2.7666434405272264</v>
      </c>
      <c r="J4866" s="90" t="s">
        <v>8678</v>
      </c>
      <c r="K4866" s="95">
        <v>3.3554725649999999</v>
      </c>
      <c r="L4866" s="110">
        <v>337.39111328125</v>
      </c>
    </row>
    <row r="4867" spans="1:12" ht="15" customHeight="1">
      <c r="A4867" s="90">
        <v>123</v>
      </c>
      <c r="B4867" s="92" t="s">
        <v>5432</v>
      </c>
      <c r="C4867" s="90" t="s">
        <v>82</v>
      </c>
      <c r="D4867" s="90">
        <v>1</v>
      </c>
      <c r="E4867" s="90">
        <v>1</v>
      </c>
      <c r="F4867" s="90" t="s">
        <v>565</v>
      </c>
      <c r="G4867" s="95">
        <v>1.6126365380000001</v>
      </c>
      <c r="H4867" s="97">
        <v>1.8829636815941326</v>
      </c>
      <c r="I4867" s="97">
        <v>1.3423093944058675</v>
      </c>
      <c r="J4867" s="90" t="s">
        <v>8678</v>
      </c>
      <c r="K4867" s="95">
        <v>3.061150789</v>
      </c>
      <c r="L4867" s="110">
        <v>333.69081115722599</v>
      </c>
    </row>
    <row r="4868" spans="1:12" ht="15" customHeight="1">
      <c r="A4868" s="90">
        <v>123</v>
      </c>
      <c r="B4868" s="92" t="s">
        <v>5433</v>
      </c>
      <c r="C4868" s="90" t="s">
        <v>82</v>
      </c>
      <c r="D4868" s="90">
        <v>1</v>
      </c>
      <c r="E4868" s="90">
        <v>1</v>
      </c>
      <c r="F4868" s="90" t="s">
        <v>565</v>
      </c>
      <c r="G4868" s="95">
        <v>1.741696175</v>
      </c>
      <c r="H4868" s="97">
        <v>2.0336576560293826</v>
      </c>
      <c r="I4868" s="97">
        <v>1.4497346939706173</v>
      </c>
      <c r="J4868" s="90" t="s">
        <v>8678</v>
      </c>
      <c r="K4868" s="95">
        <v>3.691375732</v>
      </c>
      <c r="L4868" s="110">
        <v>345.16749572753901</v>
      </c>
    </row>
    <row r="4869" spans="1:12" ht="15" customHeight="1">
      <c r="A4869" s="90">
        <v>123</v>
      </c>
      <c r="B4869" s="92" t="s">
        <v>5434</v>
      </c>
      <c r="C4869" s="90" t="s">
        <v>82</v>
      </c>
      <c r="D4869" s="90">
        <v>1</v>
      </c>
      <c r="E4869" s="90">
        <v>1</v>
      </c>
      <c r="F4869" s="90" t="s">
        <v>565</v>
      </c>
      <c r="G4869" s="95">
        <v>4.4547010179999997</v>
      </c>
      <c r="H4869" s="97">
        <v>5.2014449825484546</v>
      </c>
      <c r="I4869" s="97">
        <v>3.7079570534515449</v>
      </c>
      <c r="J4869" s="90" t="s">
        <v>8678</v>
      </c>
      <c r="K4869" s="95">
        <v>3.6808059219999998</v>
      </c>
      <c r="L4869" s="110">
        <v>334.40399169921801</v>
      </c>
    </row>
    <row r="4870" spans="1:12" ht="15" customHeight="1">
      <c r="A4870" s="90">
        <v>123</v>
      </c>
      <c r="B4870" s="92" t="s">
        <v>5435</v>
      </c>
      <c r="C4870" s="90" t="s">
        <v>82</v>
      </c>
      <c r="D4870" s="90">
        <v>1</v>
      </c>
      <c r="E4870" s="90">
        <v>1</v>
      </c>
      <c r="F4870" s="90" t="s">
        <v>565</v>
      </c>
      <c r="G4870" s="95">
        <v>0.77171461799999996</v>
      </c>
      <c r="H4870" s="97">
        <v>0.90107756088141522</v>
      </c>
      <c r="I4870" s="97">
        <v>0.64235167511858471</v>
      </c>
      <c r="J4870" s="90" t="s">
        <v>8678</v>
      </c>
      <c r="K4870" s="95">
        <v>5.0198063849999999</v>
      </c>
      <c r="L4870" s="110">
        <v>327.39468383789</v>
      </c>
    </row>
    <row r="4871" spans="1:12" ht="15" customHeight="1">
      <c r="A4871" s="90">
        <v>123</v>
      </c>
      <c r="B4871" s="92" t="s">
        <v>5436</v>
      </c>
      <c r="C4871" s="90" t="s">
        <v>82</v>
      </c>
      <c r="D4871" s="90">
        <v>1</v>
      </c>
      <c r="E4871" s="90">
        <v>1</v>
      </c>
      <c r="F4871" s="90" t="s">
        <v>565</v>
      </c>
      <c r="G4871" s="95">
        <v>0</v>
      </c>
      <c r="H4871" s="97">
        <v>0</v>
      </c>
      <c r="I4871" s="97">
        <v>0</v>
      </c>
      <c r="J4871" s="90" t="s">
        <v>8678</v>
      </c>
      <c r="K4871" s="95">
        <v>5.8567442889999999</v>
      </c>
      <c r="L4871" s="110">
        <v>333.59207153320301</v>
      </c>
    </row>
    <row r="4872" spans="1:12" ht="15" customHeight="1">
      <c r="A4872" s="90">
        <v>124</v>
      </c>
      <c r="B4872" s="92" t="s">
        <v>5437</v>
      </c>
      <c r="C4872" s="90" t="s">
        <v>82</v>
      </c>
      <c r="D4872" s="90">
        <v>1</v>
      </c>
      <c r="E4872" s="90">
        <v>1</v>
      </c>
      <c r="F4872" s="90" t="s">
        <v>566</v>
      </c>
      <c r="G4872" s="95">
        <v>2.465723127</v>
      </c>
      <c r="H4872" s="97">
        <v>2.8790536414149615</v>
      </c>
      <c r="I4872" s="97">
        <v>2.0523926125850385</v>
      </c>
      <c r="J4872" s="90" t="s">
        <v>8678</v>
      </c>
      <c r="K4872" s="95">
        <v>4.6501464840000004</v>
      </c>
      <c r="L4872" s="110">
        <v>349.672119140625</v>
      </c>
    </row>
    <row r="4873" spans="1:12" ht="15" customHeight="1">
      <c r="A4873" s="90">
        <v>124</v>
      </c>
      <c r="B4873" s="92" t="s">
        <v>5438</v>
      </c>
      <c r="C4873" s="90" t="s">
        <v>82</v>
      </c>
      <c r="D4873" s="90">
        <v>1</v>
      </c>
      <c r="E4873" s="90">
        <v>1</v>
      </c>
      <c r="F4873" s="90" t="s">
        <v>566</v>
      </c>
      <c r="G4873" s="95">
        <v>1.33134653</v>
      </c>
      <c r="H4873" s="97">
        <v>1.5545208759286919</v>
      </c>
      <c r="I4873" s="97">
        <v>1.1081721840713081</v>
      </c>
      <c r="J4873" s="90" t="s">
        <v>8678</v>
      </c>
      <c r="K4873" s="95">
        <v>3.9486870770000002</v>
      </c>
      <c r="L4873" s="110">
        <v>358.47735595703102</v>
      </c>
    </row>
    <row r="4874" spans="1:12" ht="15" customHeight="1">
      <c r="A4874" s="90">
        <v>124</v>
      </c>
      <c r="B4874" s="92" t="s">
        <v>5439</v>
      </c>
      <c r="C4874" s="90" t="s">
        <v>82</v>
      </c>
      <c r="D4874" s="90">
        <v>1</v>
      </c>
      <c r="E4874" s="90">
        <v>1</v>
      </c>
      <c r="F4874" s="90" t="s">
        <v>566</v>
      </c>
      <c r="G4874" s="95">
        <v>2.207087552</v>
      </c>
      <c r="H4874" s="97">
        <v>2.5770628437258574</v>
      </c>
      <c r="I4874" s="97">
        <v>1.8371122602741425</v>
      </c>
      <c r="J4874" s="90" t="s">
        <v>8678</v>
      </c>
      <c r="K4874" s="95">
        <v>4.9297189709999998</v>
      </c>
      <c r="L4874" s="110">
        <v>359.93196105956997</v>
      </c>
    </row>
    <row r="4875" spans="1:12" ht="15" customHeight="1">
      <c r="A4875" s="90">
        <v>124</v>
      </c>
      <c r="B4875" s="92" t="s">
        <v>5440</v>
      </c>
      <c r="C4875" s="90" t="s">
        <v>82</v>
      </c>
      <c r="D4875" s="90">
        <v>1</v>
      </c>
      <c r="E4875" s="90">
        <v>1</v>
      </c>
      <c r="F4875" s="90" t="s">
        <v>566</v>
      </c>
      <c r="G4875" s="95">
        <v>0.12423371</v>
      </c>
      <c r="H4875" s="97">
        <v>0.14505907465659679</v>
      </c>
      <c r="I4875" s="97">
        <v>0.10340834534340319</v>
      </c>
      <c r="J4875" s="90" t="s">
        <v>8678</v>
      </c>
      <c r="K4875" s="95">
        <v>5.2387690539999996</v>
      </c>
      <c r="L4875" s="110">
        <v>359.54362487792901</v>
      </c>
    </row>
    <row r="4876" spans="1:12" ht="15" customHeight="1">
      <c r="A4876" s="90">
        <v>124</v>
      </c>
      <c r="B4876" s="92" t="s">
        <v>5441</v>
      </c>
      <c r="C4876" s="90" t="s">
        <v>82</v>
      </c>
      <c r="D4876" s="90">
        <v>1</v>
      </c>
      <c r="E4876" s="90">
        <v>1</v>
      </c>
      <c r="F4876" s="90" t="s">
        <v>566</v>
      </c>
      <c r="G4876" s="95">
        <v>1.134072491</v>
      </c>
      <c r="H4876" s="97">
        <v>1.3241776820314044</v>
      </c>
      <c r="I4876" s="97">
        <v>0.94396729996859552</v>
      </c>
      <c r="J4876" s="90" t="s">
        <v>8678</v>
      </c>
      <c r="K4876" s="95">
        <v>5.6112151150000003</v>
      </c>
      <c r="L4876" s="110">
        <v>357.67831420898403</v>
      </c>
    </row>
    <row r="4877" spans="1:12" ht="15" customHeight="1">
      <c r="A4877" s="90">
        <v>124</v>
      </c>
      <c r="B4877" s="92" t="s">
        <v>5442</v>
      </c>
      <c r="C4877" s="90" t="s">
        <v>82</v>
      </c>
      <c r="D4877" s="90">
        <v>1</v>
      </c>
      <c r="E4877" s="90">
        <v>1</v>
      </c>
      <c r="F4877" s="90" t="s">
        <v>566</v>
      </c>
      <c r="G4877" s="95">
        <v>1.7979381830000001</v>
      </c>
      <c r="H4877" s="97">
        <v>2.0993275425465683</v>
      </c>
      <c r="I4877" s="97">
        <v>1.4965488234534319</v>
      </c>
      <c r="J4877" s="90" t="s">
        <v>8678</v>
      </c>
      <c r="K4877" s="95">
        <v>4.8488945960000001</v>
      </c>
      <c r="L4877" s="110">
        <v>3.2854461669919601</v>
      </c>
    </row>
    <row r="4878" spans="1:12" ht="15" customHeight="1">
      <c r="A4878" s="90">
        <v>124</v>
      </c>
      <c r="B4878" s="92" t="s">
        <v>5443</v>
      </c>
      <c r="C4878" s="90" t="s">
        <v>82</v>
      </c>
      <c r="D4878" s="90">
        <v>1</v>
      </c>
      <c r="E4878" s="90">
        <v>1</v>
      </c>
      <c r="F4878" s="90" t="s">
        <v>566</v>
      </c>
      <c r="G4878" s="95">
        <v>9.4486975629999996</v>
      </c>
      <c r="H4878" s="97">
        <v>11.032587895820074</v>
      </c>
      <c r="I4878" s="97">
        <v>7.8648072301799257</v>
      </c>
      <c r="J4878" s="90" t="s">
        <v>8678</v>
      </c>
      <c r="K4878" s="95">
        <v>6.2089262009999997</v>
      </c>
      <c r="L4878" s="110">
        <v>337.626861572265</v>
      </c>
    </row>
    <row r="4879" spans="1:12" ht="15" customHeight="1">
      <c r="A4879" s="90">
        <v>124</v>
      </c>
      <c r="B4879" s="92" t="s">
        <v>5444</v>
      </c>
      <c r="C4879" s="90" t="s">
        <v>82</v>
      </c>
      <c r="D4879" s="90">
        <v>1</v>
      </c>
      <c r="E4879" s="90">
        <v>1</v>
      </c>
      <c r="F4879" s="90" t="s">
        <v>566</v>
      </c>
      <c r="G4879" s="95">
        <v>6.6383780950000002</v>
      </c>
      <c r="H4879" s="97">
        <v>7.7511730405646091</v>
      </c>
      <c r="I4879" s="97">
        <v>5.5255831494353913</v>
      </c>
      <c r="J4879" s="90" t="s">
        <v>8678</v>
      </c>
      <c r="K4879" s="95">
        <v>6.0926160810000001</v>
      </c>
      <c r="L4879" s="110">
        <v>338.17070007324196</v>
      </c>
    </row>
    <row r="4880" spans="1:12" ht="15" customHeight="1">
      <c r="A4880" s="90">
        <v>124</v>
      </c>
      <c r="B4880" s="92" t="s">
        <v>5445</v>
      </c>
      <c r="C4880" s="90" t="s">
        <v>82</v>
      </c>
      <c r="D4880" s="90">
        <v>1</v>
      </c>
      <c r="E4880" s="90">
        <v>1</v>
      </c>
      <c r="F4880" s="90" t="s">
        <v>566</v>
      </c>
      <c r="G4880" s="95">
        <v>2.9359273680000002</v>
      </c>
      <c r="H4880" s="97">
        <v>3.4280784761322654</v>
      </c>
      <c r="I4880" s="97">
        <v>2.4437762598677351</v>
      </c>
      <c r="J4880" s="90" t="s">
        <v>8678</v>
      </c>
      <c r="K4880" s="95">
        <v>3.8884768489999999</v>
      </c>
      <c r="L4880" s="110">
        <v>332.90533447265602</v>
      </c>
    </row>
    <row r="4881" spans="1:12" ht="15" customHeight="1">
      <c r="A4881" s="90">
        <v>124</v>
      </c>
      <c r="B4881" s="92" t="s">
        <v>5446</v>
      </c>
      <c r="C4881" s="90" t="s">
        <v>82</v>
      </c>
      <c r="D4881" s="90">
        <v>1</v>
      </c>
      <c r="E4881" s="90">
        <v>1</v>
      </c>
      <c r="F4881" s="90" t="s">
        <v>566</v>
      </c>
      <c r="G4881" s="95">
        <v>6.4793314219999996</v>
      </c>
      <c r="H4881" s="97">
        <v>7.5654652869074859</v>
      </c>
      <c r="I4881" s="97">
        <v>5.3931975570925133</v>
      </c>
      <c r="J4881" s="90" t="s">
        <v>8678</v>
      </c>
      <c r="K4881" s="95">
        <v>4.4498381609999997</v>
      </c>
      <c r="L4881" s="110">
        <v>337.76696777343699</v>
      </c>
    </row>
    <row r="4882" spans="1:12" ht="15" customHeight="1">
      <c r="A4882" s="90">
        <v>124</v>
      </c>
      <c r="B4882" s="92" t="s">
        <v>5447</v>
      </c>
      <c r="C4882" s="90" t="s">
        <v>82</v>
      </c>
      <c r="D4882" s="90">
        <v>1</v>
      </c>
      <c r="E4882" s="90">
        <v>1</v>
      </c>
      <c r="F4882" s="90" t="s">
        <v>566</v>
      </c>
      <c r="G4882" s="95">
        <v>2.5637223530000002</v>
      </c>
      <c r="H4882" s="97">
        <v>2.9934805311908743</v>
      </c>
      <c r="I4882" s="97">
        <v>2.133964174809126</v>
      </c>
      <c r="J4882" s="90" t="s">
        <v>8678</v>
      </c>
      <c r="K4882" s="95">
        <v>6.6222400669999999</v>
      </c>
      <c r="L4882" s="110">
        <v>349.54095458984301</v>
      </c>
    </row>
    <row r="4883" spans="1:12" ht="15" customHeight="1">
      <c r="A4883" s="90">
        <v>124</v>
      </c>
      <c r="B4883" s="92" t="s">
        <v>5448</v>
      </c>
      <c r="C4883" s="90" t="s">
        <v>82</v>
      </c>
      <c r="D4883" s="90">
        <v>1</v>
      </c>
      <c r="E4883" s="90">
        <v>1</v>
      </c>
      <c r="F4883" s="90" t="s">
        <v>566</v>
      </c>
      <c r="G4883" s="95">
        <v>4.6584289849999996</v>
      </c>
      <c r="H4883" s="97">
        <v>5.439323979921145</v>
      </c>
      <c r="I4883" s="97">
        <v>3.8775339900788537</v>
      </c>
      <c r="J4883" s="90" t="s">
        <v>8678</v>
      </c>
      <c r="K4883" s="95">
        <v>6.0407962800000004</v>
      </c>
      <c r="L4883" s="110">
        <v>348.60128784179597</v>
      </c>
    </row>
    <row r="4884" spans="1:12" ht="15" customHeight="1">
      <c r="A4884" s="90">
        <v>124</v>
      </c>
      <c r="B4884" s="92" t="s">
        <v>5449</v>
      </c>
      <c r="C4884" s="90" t="s">
        <v>82</v>
      </c>
      <c r="D4884" s="90">
        <v>1</v>
      </c>
      <c r="E4884" s="90">
        <v>1</v>
      </c>
      <c r="F4884" s="90" t="s">
        <v>566</v>
      </c>
      <c r="G4884" s="95">
        <v>5.0944840510000002</v>
      </c>
      <c r="H4884" s="97">
        <v>5.9484751947828878</v>
      </c>
      <c r="I4884" s="97">
        <v>4.2404929072171127</v>
      </c>
      <c r="J4884" s="90" t="s">
        <v>8678</v>
      </c>
      <c r="K4884" s="95">
        <v>5.0346846579999998</v>
      </c>
      <c r="L4884" s="110">
        <v>342.36985778808503</v>
      </c>
    </row>
    <row r="4885" spans="1:12" ht="15" customHeight="1">
      <c r="A4885" s="90">
        <v>124</v>
      </c>
      <c r="B4885" s="92" t="s">
        <v>5450</v>
      </c>
      <c r="C4885" s="90" t="s">
        <v>82</v>
      </c>
      <c r="D4885" s="90">
        <v>1</v>
      </c>
      <c r="E4885" s="90">
        <v>1</v>
      </c>
      <c r="F4885" s="90" t="s">
        <v>566</v>
      </c>
      <c r="G4885" s="95">
        <v>4.996981882</v>
      </c>
      <c r="H4885" s="97">
        <v>5.8346286839433485</v>
      </c>
      <c r="I4885" s="97">
        <v>4.1593350800566515</v>
      </c>
      <c r="J4885" s="90" t="s">
        <v>8678</v>
      </c>
      <c r="K4885" s="95">
        <v>4.4463210110000002</v>
      </c>
      <c r="L4885" s="110">
        <v>336.42755126953102</v>
      </c>
    </row>
    <row r="4886" spans="1:12" ht="15" customHeight="1">
      <c r="A4886" s="90">
        <v>124</v>
      </c>
      <c r="B4886" s="92" t="s">
        <v>5451</v>
      </c>
      <c r="C4886" s="90" t="s">
        <v>82</v>
      </c>
      <c r="D4886" s="90">
        <v>1</v>
      </c>
      <c r="E4886" s="90">
        <v>1</v>
      </c>
      <c r="F4886" s="90" t="s">
        <v>566</v>
      </c>
      <c r="G4886" s="95">
        <v>2.201553074</v>
      </c>
      <c r="H4886" s="97">
        <v>2.5706006181561043</v>
      </c>
      <c r="I4886" s="97">
        <v>1.8325055298438957</v>
      </c>
      <c r="J4886" s="90" t="s">
        <v>8678</v>
      </c>
      <c r="K4886" s="95">
        <v>5.1167340279999998</v>
      </c>
      <c r="L4886" s="110">
        <v>342.69039916992097</v>
      </c>
    </row>
    <row r="4887" spans="1:12" ht="15" customHeight="1">
      <c r="A4887" s="90">
        <v>124</v>
      </c>
      <c r="B4887" s="92" t="s">
        <v>5452</v>
      </c>
      <c r="C4887" s="90" t="s">
        <v>82</v>
      </c>
      <c r="D4887" s="90">
        <v>1</v>
      </c>
      <c r="E4887" s="90">
        <v>1</v>
      </c>
      <c r="F4887" s="90" t="s">
        <v>566</v>
      </c>
      <c r="G4887" s="95">
        <v>0.48623422900000002</v>
      </c>
      <c r="H4887" s="97">
        <v>0.56774193836039988</v>
      </c>
      <c r="I4887" s="97">
        <v>0.40472651963960021</v>
      </c>
      <c r="J4887" s="90" t="s">
        <v>8678</v>
      </c>
      <c r="K4887" s="95">
        <v>4.6990661620000003</v>
      </c>
      <c r="L4887" s="110">
        <v>351.64047241210903</v>
      </c>
    </row>
    <row r="4888" spans="1:12" ht="15" customHeight="1">
      <c r="A4888" s="90">
        <v>124</v>
      </c>
      <c r="B4888" s="92" t="s">
        <v>5453</v>
      </c>
      <c r="C4888" s="90" t="s">
        <v>82</v>
      </c>
      <c r="D4888" s="90">
        <v>1</v>
      </c>
      <c r="E4888" s="90">
        <v>1</v>
      </c>
      <c r="F4888" s="90" t="s">
        <v>566</v>
      </c>
      <c r="G4888" s="95">
        <v>1.2396146130000001</v>
      </c>
      <c r="H4888" s="97">
        <v>1.4474118875832924</v>
      </c>
      <c r="I4888" s="97">
        <v>1.0318173384167078</v>
      </c>
      <c r="J4888" s="90" t="s">
        <v>8678</v>
      </c>
      <c r="K4888" s="95">
        <v>4.0775628089999998</v>
      </c>
      <c r="L4888" s="110">
        <v>1.6551208496090339</v>
      </c>
    </row>
    <row r="4889" spans="1:12" ht="15" customHeight="1">
      <c r="A4889" s="90">
        <v>124</v>
      </c>
      <c r="B4889" s="92" t="s">
        <v>5454</v>
      </c>
      <c r="C4889" s="90" t="s">
        <v>82</v>
      </c>
      <c r="D4889" s="90">
        <v>1</v>
      </c>
      <c r="E4889" s="90">
        <v>1</v>
      </c>
      <c r="F4889" s="90" t="s">
        <v>566</v>
      </c>
      <c r="G4889" s="95">
        <v>0.58874517500000001</v>
      </c>
      <c r="H4889" s="97">
        <v>0.68743685022395407</v>
      </c>
      <c r="I4889" s="97">
        <v>0.4900534997760459</v>
      </c>
      <c r="J4889" s="90" t="s">
        <v>8678</v>
      </c>
      <c r="K4889" s="95">
        <v>5.5477037429999996</v>
      </c>
      <c r="L4889" s="110">
        <v>1.9070129394530113</v>
      </c>
    </row>
    <row r="4890" spans="1:12" ht="15" customHeight="1">
      <c r="A4890" s="90">
        <v>124</v>
      </c>
      <c r="B4890" s="92" t="s">
        <v>5455</v>
      </c>
      <c r="C4890" s="90" t="s">
        <v>82</v>
      </c>
      <c r="D4890" s="90">
        <v>1</v>
      </c>
      <c r="E4890" s="90">
        <v>1</v>
      </c>
      <c r="F4890" s="90" t="s">
        <v>566</v>
      </c>
      <c r="G4890" s="95">
        <v>0.269338929</v>
      </c>
      <c r="H4890" s="97">
        <v>0.31448836076567965</v>
      </c>
      <c r="I4890" s="97">
        <v>0.22418949723432033</v>
      </c>
      <c r="J4890" s="90" t="s">
        <v>8678</v>
      </c>
      <c r="K4890" s="95">
        <v>6.2475137710000004</v>
      </c>
      <c r="L4890" s="110">
        <v>3.4930114746090339</v>
      </c>
    </row>
    <row r="4891" spans="1:12" ht="15" customHeight="1">
      <c r="A4891" s="90">
        <v>124</v>
      </c>
      <c r="B4891" s="92" t="s">
        <v>5456</v>
      </c>
      <c r="C4891" s="90" t="s">
        <v>82</v>
      </c>
      <c r="D4891" s="90">
        <v>1</v>
      </c>
      <c r="E4891" s="90">
        <v>1</v>
      </c>
      <c r="F4891" s="90" t="s">
        <v>566</v>
      </c>
      <c r="G4891" s="95">
        <v>7.2761123489999999</v>
      </c>
      <c r="H4891" s="97">
        <v>8.4958110358563452</v>
      </c>
      <c r="I4891" s="97">
        <v>6.0564136621436537</v>
      </c>
      <c r="J4891" s="90" t="s">
        <v>8678</v>
      </c>
      <c r="K4891" s="95">
        <v>4.7171835900000003</v>
      </c>
      <c r="L4891" s="110">
        <v>346.696685791015</v>
      </c>
    </row>
    <row r="4892" spans="1:12" ht="15" customHeight="1">
      <c r="A4892" s="90">
        <v>124</v>
      </c>
      <c r="B4892" s="92" t="s">
        <v>5457</v>
      </c>
      <c r="C4892" s="90" t="s">
        <v>82</v>
      </c>
      <c r="D4892" s="90">
        <v>1</v>
      </c>
      <c r="E4892" s="90">
        <v>1</v>
      </c>
      <c r="F4892" s="90" t="s">
        <v>566</v>
      </c>
      <c r="G4892" s="95">
        <v>0.69605619200000002</v>
      </c>
      <c r="H4892" s="97">
        <v>0.81273647161076068</v>
      </c>
      <c r="I4892" s="97">
        <v>0.57937591238923936</v>
      </c>
      <c r="J4892" s="90" t="s">
        <v>8678</v>
      </c>
      <c r="K4892" s="95">
        <v>5.1369118690000004</v>
      </c>
      <c r="L4892" s="110">
        <v>359.17051696777298</v>
      </c>
    </row>
    <row r="4893" spans="1:12" ht="15" customHeight="1">
      <c r="A4893" s="90">
        <v>124</v>
      </c>
      <c r="B4893" s="92" t="s">
        <v>5458</v>
      </c>
      <c r="C4893" s="90" t="s">
        <v>82</v>
      </c>
      <c r="D4893" s="90">
        <v>1</v>
      </c>
      <c r="E4893" s="90">
        <v>1</v>
      </c>
      <c r="F4893" s="90" t="s">
        <v>566</v>
      </c>
      <c r="G4893" s="95">
        <v>1.9538412599999999</v>
      </c>
      <c r="H4893" s="97">
        <v>2.2813647374893589</v>
      </c>
      <c r="I4893" s="97">
        <v>1.626317782510641</v>
      </c>
      <c r="J4893" s="90" t="s">
        <v>8678</v>
      </c>
      <c r="K4893" s="95">
        <v>5.4377393720000002</v>
      </c>
      <c r="L4893" s="110">
        <v>349.95759582519497</v>
      </c>
    </row>
    <row r="4894" spans="1:12" ht="15" customHeight="1">
      <c r="A4894" s="90">
        <v>124</v>
      </c>
      <c r="B4894" s="92" t="s">
        <v>5459</v>
      </c>
      <c r="C4894" s="90" t="s">
        <v>82</v>
      </c>
      <c r="D4894" s="90">
        <v>1</v>
      </c>
      <c r="E4894" s="90">
        <v>1</v>
      </c>
      <c r="F4894" s="90" t="s">
        <v>566</v>
      </c>
      <c r="G4894" s="95">
        <v>0.42617022599999999</v>
      </c>
      <c r="H4894" s="97">
        <v>0.49760937373401093</v>
      </c>
      <c r="I4894" s="97">
        <v>0.35473107826598904</v>
      </c>
      <c r="J4894" s="90" t="s">
        <v>8678</v>
      </c>
      <c r="K4894" s="95">
        <v>6.7514100069999996</v>
      </c>
      <c r="L4894" s="110">
        <v>349.04966735839798</v>
      </c>
    </row>
    <row r="4895" spans="1:12" ht="15" customHeight="1">
      <c r="A4895" s="90">
        <v>124</v>
      </c>
      <c r="B4895" s="92" t="s">
        <v>5460</v>
      </c>
      <c r="C4895" s="90" t="s">
        <v>82</v>
      </c>
      <c r="D4895" s="90">
        <v>1</v>
      </c>
      <c r="E4895" s="90">
        <v>1</v>
      </c>
      <c r="F4895" s="90" t="s">
        <v>566</v>
      </c>
      <c r="G4895" s="95">
        <v>0.70881191799999999</v>
      </c>
      <c r="H4895" s="97">
        <v>0.8276304469265835</v>
      </c>
      <c r="I4895" s="97">
        <v>0.58999338907341647</v>
      </c>
      <c r="J4895" s="90" t="s">
        <v>8678</v>
      </c>
      <c r="K4895" s="95">
        <v>5.2477869989999997</v>
      </c>
      <c r="L4895" s="110">
        <v>342.64089965820301</v>
      </c>
    </row>
    <row r="4896" spans="1:12" ht="15" customHeight="1">
      <c r="A4896" s="90">
        <v>124</v>
      </c>
      <c r="B4896" s="92" t="s">
        <v>5461</v>
      </c>
      <c r="C4896" s="90" t="s">
        <v>82</v>
      </c>
      <c r="D4896" s="90">
        <v>1</v>
      </c>
      <c r="E4896" s="90">
        <v>1</v>
      </c>
      <c r="F4896" s="90" t="s">
        <v>566</v>
      </c>
      <c r="G4896" s="95">
        <v>0.939086003</v>
      </c>
      <c r="H4896" s="97">
        <v>1.0965055025575754</v>
      </c>
      <c r="I4896" s="97">
        <v>0.7816665034424245</v>
      </c>
      <c r="J4896" s="90" t="s">
        <v>8678</v>
      </c>
      <c r="K4896" s="95">
        <v>5.6309394839999998</v>
      </c>
      <c r="L4896" s="110">
        <v>342.18630981445301</v>
      </c>
    </row>
    <row r="4897" spans="1:12" ht="15" customHeight="1">
      <c r="A4897" s="90">
        <v>124</v>
      </c>
      <c r="B4897" s="92" t="s">
        <v>5462</v>
      </c>
      <c r="C4897" s="90" t="s">
        <v>82</v>
      </c>
      <c r="D4897" s="90">
        <v>1</v>
      </c>
      <c r="E4897" s="90">
        <v>1</v>
      </c>
      <c r="F4897" s="90" t="s">
        <v>566</v>
      </c>
      <c r="G4897" s="95">
        <v>2.2609596179999998</v>
      </c>
      <c r="H4897" s="97">
        <v>2.6399655135712567</v>
      </c>
      <c r="I4897" s="97">
        <v>1.881953722428743</v>
      </c>
      <c r="J4897" s="90" t="s">
        <v>8678</v>
      </c>
      <c r="K4897" s="95">
        <v>6.503101826</v>
      </c>
      <c r="L4897" s="110">
        <v>338.981842041015</v>
      </c>
    </row>
    <row r="4898" spans="1:12" ht="15" customHeight="1">
      <c r="A4898" s="90">
        <v>124</v>
      </c>
      <c r="B4898" s="92" t="s">
        <v>5463</v>
      </c>
      <c r="C4898" s="90" t="s">
        <v>82</v>
      </c>
      <c r="D4898" s="90">
        <v>1</v>
      </c>
      <c r="E4898" s="90">
        <v>1</v>
      </c>
      <c r="F4898" s="90" t="s">
        <v>566</v>
      </c>
      <c r="G4898" s="95">
        <v>0</v>
      </c>
      <c r="H4898" s="97">
        <v>0</v>
      </c>
      <c r="I4898" s="97">
        <v>0</v>
      </c>
      <c r="J4898" s="90" t="s">
        <v>8678</v>
      </c>
      <c r="K4898" s="95">
        <v>7.2913241390000003</v>
      </c>
      <c r="L4898" s="110">
        <v>341.85661315917901</v>
      </c>
    </row>
    <row r="4899" spans="1:12" ht="15" customHeight="1">
      <c r="A4899" s="90">
        <v>124</v>
      </c>
      <c r="B4899" s="92" t="s">
        <v>5464</v>
      </c>
      <c r="C4899" s="90" t="s">
        <v>82</v>
      </c>
      <c r="D4899" s="90">
        <v>1</v>
      </c>
      <c r="E4899" s="90">
        <v>1</v>
      </c>
      <c r="F4899" s="90" t="s">
        <v>566</v>
      </c>
      <c r="G4899" s="95">
        <v>4.1466993670000001</v>
      </c>
      <c r="H4899" s="97">
        <v>4.8418128465785628</v>
      </c>
      <c r="I4899" s="97">
        <v>3.4515858874214369</v>
      </c>
      <c r="J4899" s="90" t="s">
        <v>8678</v>
      </c>
      <c r="K4899" s="95">
        <v>5.9212584499999998</v>
      </c>
      <c r="L4899" s="110">
        <v>340.56799316406199</v>
      </c>
    </row>
    <row r="4900" spans="1:12" ht="15" customHeight="1">
      <c r="A4900" s="90">
        <v>124</v>
      </c>
      <c r="B4900" s="92" t="s">
        <v>5465</v>
      </c>
      <c r="C4900" s="90" t="s">
        <v>82</v>
      </c>
      <c r="D4900" s="90">
        <v>1</v>
      </c>
      <c r="E4900" s="90">
        <v>1</v>
      </c>
      <c r="F4900" s="90" t="s">
        <v>566</v>
      </c>
      <c r="G4900" s="95">
        <v>0.480906004</v>
      </c>
      <c r="H4900" s="97">
        <v>0.56152054009368024</v>
      </c>
      <c r="I4900" s="97">
        <v>0.40029146790631975</v>
      </c>
      <c r="J4900" s="90" t="s">
        <v>8678</v>
      </c>
      <c r="K4900" s="95">
        <v>4.7394671439999998</v>
      </c>
      <c r="L4900" s="110">
        <v>326.11386108398403</v>
      </c>
    </row>
    <row r="4901" spans="1:12" ht="15" customHeight="1">
      <c r="A4901" s="90">
        <v>124</v>
      </c>
      <c r="B4901" s="92" t="s">
        <v>5466</v>
      </c>
      <c r="C4901" s="90" t="s">
        <v>82</v>
      </c>
      <c r="D4901" s="90">
        <v>1</v>
      </c>
      <c r="E4901" s="90">
        <v>1</v>
      </c>
      <c r="F4901" s="90" t="s">
        <v>566</v>
      </c>
      <c r="G4901" s="95">
        <v>0.65731824900000002</v>
      </c>
      <c r="H4901" s="97">
        <v>0.76750486606923751</v>
      </c>
      <c r="I4901" s="97">
        <v>0.54713163193076253</v>
      </c>
      <c r="J4901" s="90" t="s">
        <v>8678</v>
      </c>
      <c r="K4901" s="95">
        <v>5.155023098</v>
      </c>
      <c r="L4901" s="110">
        <v>327.24775695800702</v>
      </c>
    </row>
    <row r="4902" spans="1:12" ht="15" customHeight="1">
      <c r="A4902" s="90">
        <v>124</v>
      </c>
      <c r="B4902" s="92" t="s">
        <v>5467</v>
      </c>
      <c r="C4902" s="90" t="s">
        <v>82</v>
      </c>
      <c r="D4902" s="90">
        <v>1</v>
      </c>
      <c r="E4902" s="90">
        <v>1</v>
      </c>
      <c r="F4902" s="90" t="s">
        <v>566</v>
      </c>
      <c r="G4902" s="95">
        <v>0.33591200399999999</v>
      </c>
      <c r="H4902" s="97">
        <v>0.39222111668630877</v>
      </c>
      <c r="I4902" s="97">
        <v>0.2796028913136912</v>
      </c>
      <c r="J4902" s="90" t="s">
        <v>8678</v>
      </c>
      <c r="K4902" s="95">
        <v>5.9125957490000003</v>
      </c>
      <c r="L4902" s="110">
        <v>328.93215942382801</v>
      </c>
    </row>
    <row r="4903" spans="1:12" ht="15" customHeight="1">
      <c r="A4903" s="90">
        <v>124</v>
      </c>
      <c r="B4903" s="92" t="s">
        <v>5468</v>
      </c>
      <c r="C4903" s="90" t="s">
        <v>82</v>
      </c>
      <c r="D4903" s="90">
        <v>1</v>
      </c>
      <c r="E4903" s="90">
        <v>1</v>
      </c>
      <c r="F4903" s="90" t="s">
        <v>566</v>
      </c>
      <c r="G4903" s="95">
        <v>0.579381429</v>
      </c>
      <c r="H4903" s="97">
        <v>0.67650345436803538</v>
      </c>
      <c r="I4903" s="97">
        <v>0.48225940363196462</v>
      </c>
      <c r="J4903" s="90" t="s">
        <v>8678</v>
      </c>
      <c r="K4903" s="95">
        <v>6.1777324680000003</v>
      </c>
      <c r="L4903" s="110">
        <v>331.15185546875</v>
      </c>
    </row>
    <row r="4904" spans="1:12" ht="15" customHeight="1">
      <c r="A4904" s="90">
        <v>124</v>
      </c>
      <c r="B4904" s="92" t="s">
        <v>5469</v>
      </c>
      <c r="C4904" s="90" t="s">
        <v>82</v>
      </c>
      <c r="D4904" s="90">
        <v>1</v>
      </c>
      <c r="E4904" s="90">
        <v>1</v>
      </c>
      <c r="F4904" s="90" t="s">
        <v>566</v>
      </c>
      <c r="G4904" s="95">
        <v>1.0932141959999999</v>
      </c>
      <c r="H4904" s="97">
        <v>1.276470288726107</v>
      </c>
      <c r="I4904" s="97">
        <v>0.90995810327389293</v>
      </c>
      <c r="J4904" s="90" t="s">
        <v>8678</v>
      </c>
      <c r="K4904" s="95">
        <v>5.6492614750000003</v>
      </c>
      <c r="L4904" s="110">
        <v>338.70783996581997</v>
      </c>
    </row>
    <row r="4905" spans="1:12" ht="15" customHeight="1">
      <c r="A4905" s="90">
        <v>124</v>
      </c>
      <c r="B4905" s="92" t="s">
        <v>5470</v>
      </c>
      <c r="C4905" s="90" t="s">
        <v>82</v>
      </c>
      <c r="D4905" s="90">
        <v>1</v>
      </c>
      <c r="E4905" s="90">
        <v>1</v>
      </c>
      <c r="F4905" s="90" t="s">
        <v>566</v>
      </c>
      <c r="G4905" s="95">
        <v>2.6381161199999998</v>
      </c>
      <c r="H4905" s="97">
        <v>3.0803449659826745</v>
      </c>
      <c r="I4905" s="97">
        <v>2.1958872740173252</v>
      </c>
      <c r="J4905" s="90" t="s">
        <v>8678</v>
      </c>
      <c r="K4905" s="95">
        <v>4.9440698620000001</v>
      </c>
      <c r="L4905" s="110">
        <v>339.58840942382801</v>
      </c>
    </row>
    <row r="4906" spans="1:12" ht="15" customHeight="1">
      <c r="A4906" s="90">
        <v>124</v>
      </c>
      <c r="B4906" s="92" t="s">
        <v>5471</v>
      </c>
      <c r="C4906" s="90" t="s">
        <v>82</v>
      </c>
      <c r="D4906" s="90">
        <v>1</v>
      </c>
      <c r="E4906" s="90">
        <v>1</v>
      </c>
      <c r="F4906" s="90" t="s">
        <v>566</v>
      </c>
      <c r="G4906" s="95">
        <v>1.979473907</v>
      </c>
      <c r="H4906" s="97">
        <v>2.3112941991050446</v>
      </c>
      <c r="I4906" s="97">
        <v>1.6476536148949554</v>
      </c>
      <c r="J4906" s="90" t="s">
        <v>8678</v>
      </c>
      <c r="K4906" s="95">
        <v>3.89790225</v>
      </c>
      <c r="L4906" s="110">
        <v>335.58404541015602</v>
      </c>
    </row>
    <row r="4907" spans="1:12" ht="15" customHeight="1">
      <c r="A4907" s="90">
        <v>124</v>
      </c>
      <c r="B4907" s="92" t="s">
        <v>5472</v>
      </c>
      <c r="C4907" s="90" t="s">
        <v>82</v>
      </c>
      <c r="D4907" s="90">
        <v>1</v>
      </c>
      <c r="E4907" s="90">
        <v>1</v>
      </c>
      <c r="F4907" s="90" t="s">
        <v>566</v>
      </c>
      <c r="G4907" s="95">
        <v>0.31730382299999998</v>
      </c>
      <c r="H4907" s="97">
        <v>0.37049363614256209</v>
      </c>
      <c r="I4907" s="97">
        <v>0.26411400985743788</v>
      </c>
      <c r="J4907" s="90" t="s">
        <v>8678</v>
      </c>
      <c r="K4907" s="95">
        <v>4.7908215519999997</v>
      </c>
      <c r="L4907" s="110">
        <v>332.28909301757801</v>
      </c>
    </row>
    <row r="4908" spans="1:12" ht="15" customHeight="1">
      <c r="A4908" s="90">
        <v>124</v>
      </c>
      <c r="B4908" s="92" t="s">
        <v>5473</v>
      </c>
      <c r="C4908" s="90" t="s">
        <v>82</v>
      </c>
      <c r="D4908" s="90">
        <v>1</v>
      </c>
      <c r="E4908" s="90">
        <v>1</v>
      </c>
      <c r="F4908" s="90" t="s">
        <v>566</v>
      </c>
      <c r="G4908" s="95">
        <v>0.513872051</v>
      </c>
      <c r="H4908" s="97">
        <v>0.60001270355644631</v>
      </c>
      <c r="I4908" s="97">
        <v>0.42773139844355368</v>
      </c>
      <c r="J4908" s="90" t="s">
        <v>8678</v>
      </c>
      <c r="K4908" s="95">
        <v>3.9038107399999999</v>
      </c>
      <c r="L4908" s="110">
        <v>3.397216796875</v>
      </c>
    </row>
    <row r="4909" spans="1:12" ht="15" customHeight="1">
      <c r="A4909" s="90">
        <v>124</v>
      </c>
      <c r="B4909" s="92" t="s">
        <v>5474</v>
      </c>
      <c r="C4909" s="90" t="s">
        <v>82</v>
      </c>
      <c r="D4909" s="90">
        <v>1</v>
      </c>
      <c r="E4909" s="90">
        <v>1</v>
      </c>
      <c r="F4909" s="90" t="s">
        <v>566</v>
      </c>
      <c r="G4909" s="95">
        <v>1.4001502690000001</v>
      </c>
      <c r="H4909" s="97">
        <v>1.6348582232739013</v>
      </c>
      <c r="I4909" s="97">
        <v>1.1654423147260988</v>
      </c>
      <c r="J4909" s="90" t="s">
        <v>8678</v>
      </c>
      <c r="K4909" s="95">
        <v>3.6059696670000001</v>
      </c>
      <c r="L4909" s="110">
        <v>6.9676361083979828</v>
      </c>
    </row>
    <row r="4910" spans="1:12" ht="15" customHeight="1">
      <c r="A4910" s="90">
        <v>124</v>
      </c>
      <c r="B4910" s="92" t="s">
        <v>5475</v>
      </c>
      <c r="C4910" s="90" t="s">
        <v>82</v>
      </c>
      <c r="D4910" s="90">
        <v>1</v>
      </c>
      <c r="E4910" s="90">
        <v>1</v>
      </c>
      <c r="F4910" s="90" t="s">
        <v>566</v>
      </c>
      <c r="G4910" s="95">
        <v>0.67946448199999998</v>
      </c>
      <c r="H4910" s="97">
        <v>0.79336348420202429</v>
      </c>
      <c r="I4910" s="97">
        <v>0.56556547979797567</v>
      </c>
      <c r="J4910" s="90" t="s">
        <v>8678</v>
      </c>
      <c r="K4910" s="95">
        <v>3.8478622439999999</v>
      </c>
      <c r="L4910" s="110">
        <v>10.63603210449196</v>
      </c>
    </row>
    <row r="4911" spans="1:12" ht="15" customHeight="1">
      <c r="A4911" s="90">
        <v>124</v>
      </c>
      <c r="B4911" s="92" t="s">
        <v>5476</v>
      </c>
      <c r="C4911" s="90" t="s">
        <v>82</v>
      </c>
      <c r="D4911" s="90">
        <v>1</v>
      </c>
      <c r="E4911" s="90">
        <v>1</v>
      </c>
      <c r="F4911" s="90" t="s">
        <v>566</v>
      </c>
      <c r="G4911" s="95">
        <v>0.58138962599999999</v>
      </c>
      <c r="H4911" s="97">
        <v>0.67884828652790685</v>
      </c>
      <c r="I4911" s="97">
        <v>0.48393096547209308</v>
      </c>
      <c r="J4911" s="90" t="s">
        <v>8678</v>
      </c>
      <c r="K4911" s="95">
        <v>3.9802887440000001</v>
      </c>
      <c r="L4911" s="110">
        <v>10.743270874022983</v>
      </c>
    </row>
    <row r="4912" spans="1:12" ht="15" customHeight="1">
      <c r="A4912" s="90">
        <v>124</v>
      </c>
      <c r="B4912" s="92" t="s">
        <v>5477</v>
      </c>
      <c r="C4912" s="90" t="s">
        <v>82</v>
      </c>
      <c r="D4912" s="90">
        <v>1</v>
      </c>
      <c r="E4912" s="90">
        <v>1</v>
      </c>
      <c r="F4912" s="90" t="s">
        <v>566</v>
      </c>
      <c r="G4912" s="95">
        <v>0.83450126800000002</v>
      </c>
      <c r="H4912" s="97">
        <v>0.97438917131136704</v>
      </c>
      <c r="I4912" s="97">
        <v>0.69461336468863299</v>
      </c>
      <c r="J4912" s="90" t="s">
        <v>8678</v>
      </c>
      <c r="K4912" s="95">
        <v>4.0315008160000003</v>
      </c>
      <c r="L4912" s="110">
        <v>4.0147399902340339</v>
      </c>
    </row>
    <row r="4913" spans="1:12" ht="15" customHeight="1">
      <c r="A4913" s="90">
        <v>124</v>
      </c>
      <c r="B4913" s="92" t="s">
        <v>5478</v>
      </c>
      <c r="C4913" s="90" t="s">
        <v>82</v>
      </c>
      <c r="D4913" s="90">
        <v>1</v>
      </c>
      <c r="E4913" s="90">
        <v>1</v>
      </c>
      <c r="F4913" s="90" t="s">
        <v>566</v>
      </c>
      <c r="G4913" s="95">
        <v>0.72543020400000002</v>
      </c>
      <c r="H4913" s="97">
        <v>0.84703446528471416</v>
      </c>
      <c r="I4913" s="97">
        <v>0.60382594271528589</v>
      </c>
      <c r="J4913" s="90" t="s">
        <v>8678</v>
      </c>
      <c r="K4913" s="95">
        <v>3.446730852</v>
      </c>
      <c r="L4913" s="110">
        <v>9.7735595703119884</v>
      </c>
    </row>
    <row r="4914" spans="1:12" ht="15" customHeight="1">
      <c r="A4914" s="90">
        <v>124</v>
      </c>
      <c r="B4914" s="92" t="s">
        <v>5479</v>
      </c>
      <c r="C4914" s="90" t="s">
        <v>82</v>
      </c>
      <c r="D4914" s="90">
        <v>1</v>
      </c>
      <c r="E4914" s="90">
        <v>1</v>
      </c>
      <c r="F4914" s="90" t="s">
        <v>566</v>
      </c>
      <c r="G4914" s="95">
        <v>1.2684827999999999</v>
      </c>
      <c r="H4914" s="97">
        <v>1.4811192645362432</v>
      </c>
      <c r="I4914" s="97">
        <v>1.0558463354637566</v>
      </c>
      <c r="J4914" s="90" t="s">
        <v>8678</v>
      </c>
      <c r="K4914" s="95">
        <v>3.687022448</v>
      </c>
      <c r="L4914" s="110">
        <v>352.43002319335903</v>
      </c>
    </row>
    <row r="4915" spans="1:12" ht="15" customHeight="1">
      <c r="A4915" s="90">
        <v>124</v>
      </c>
      <c r="B4915" s="92" t="s">
        <v>5480</v>
      </c>
      <c r="C4915" s="90" t="s">
        <v>82</v>
      </c>
      <c r="D4915" s="90">
        <v>1</v>
      </c>
      <c r="E4915" s="90">
        <v>1</v>
      </c>
      <c r="F4915" s="90" t="s">
        <v>566</v>
      </c>
      <c r="G4915" s="95">
        <v>5.935396076</v>
      </c>
      <c r="H4915" s="97">
        <v>6.9303497617913505</v>
      </c>
      <c r="I4915" s="97">
        <v>4.9404423902086494</v>
      </c>
      <c r="J4915" s="90" t="s">
        <v>8678</v>
      </c>
      <c r="K4915" s="95">
        <v>3.1338982579999999</v>
      </c>
      <c r="L4915" s="110">
        <v>347.53622436523403</v>
      </c>
    </row>
    <row r="4916" spans="1:12" ht="15" customHeight="1">
      <c r="A4916" s="90">
        <v>124</v>
      </c>
      <c r="B4916" s="92" t="s">
        <v>5481</v>
      </c>
      <c r="C4916" s="90" t="s">
        <v>82</v>
      </c>
      <c r="D4916" s="90">
        <v>1</v>
      </c>
      <c r="E4916" s="90">
        <v>1</v>
      </c>
      <c r="F4916" s="90" t="s">
        <v>566</v>
      </c>
      <c r="G4916" s="95">
        <v>7.6968835860000002</v>
      </c>
      <c r="H4916" s="97">
        <v>8.9871163851156712</v>
      </c>
      <c r="I4916" s="97">
        <v>6.4066507868843301</v>
      </c>
      <c r="J4916" s="90" t="s">
        <v>8678</v>
      </c>
      <c r="K4916" s="95">
        <v>3.327091217</v>
      </c>
      <c r="L4916" s="110">
        <v>349.44041442871003</v>
      </c>
    </row>
    <row r="4917" spans="1:12" ht="15" customHeight="1">
      <c r="A4917" s="90">
        <v>124</v>
      </c>
      <c r="B4917" s="92" t="s">
        <v>5482</v>
      </c>
      <c r="C4917" s="90" t="s">
        <v>82</v>
      </c>
      <c r="D4917" s="90">
        <v>1</v>
      </c>
      <c r="E4917" s="90">
        <v>1</v>
      </c>
      <c r="F4917" s="90" t="s">
        <v>566</v>
      </c>
      <c r="G4917" s="95">
        <v>7.9269993019999996</v>
      </c>
      <c r="H4917" s="97">
        <v>9.255806524264699</v>
      </c>
      <c r="I4917" s="97">
        <v>6.5981920797352993</v>
      </c>
      <c r="J4917" s="90" t="s">
        <v>8678</v>
      </c>
      <c r="K4917" s="95">
        <v>3.2734701629999998</v>
      </c>
      <c r="L4917" s="110">
        <v>341.20632934570301</v>
      </c>
    </row>
    <row r="4918" spans="1:12" ht="15" customHeight="1">
      <c r="A4918" s="90">
        <v>124</v>
      </c>
      <c r="B4918" s="92" t="s">
        <v>5483</v>
      </c>
      <c r="C4918" s="90" t="s">
        <v>82</v>
      </c>
      <c r="D4918" s="90">
        <v>1</v>
      </c>
      <c r="E4918" s="90">
        <v>1</v>
      </c>
      <c r="F4918" s="90" t="s">
        <v>566</v>
      </c>
      <c r="G4918" s="95">
        <v>0.490870896</v>
      </c>
      <c r="H4918" s="97">
        <v>0.57315585238189026</v>
      </c>
      <c r="I4918" s="97">
        <v>0.40858593961810974</v>
      </c>
      <c r="J4918" s="90" t="s">
        <v>8678</v>
      </c>
      <c r="K4918" s="95">
        <v>4.354124069</v>
      </c>
      <c r="L4918" s="110">
        <v>15.298721313475994</v>
      </c>
    </row>
    <row r="4919" spans="1:12" ht="15" customHeight="1">
      <c r="A4919" s="90">
        <v>124</v>
      </c>
      <c r="B4919" s="92" t="s">
        <v>5484</v>
      </c>
      <c r="C4919" s="90" t="s">
        <v>82</v>
      </c>
      <c r="D4919" s="90">
        <v>1</v>
      </c>
      <c r="E4919" s="90">
        <v>1</v>
      </c>
      <c r="F4919" s="90" t="s">
        <v>566</v>
      </c>
      <c r="G4919" s="95">
        <v>0.88113576100000002</v>
      </c>
      <c r="H4919" s="97">
        <v>1.0288410298420312</v>
      </c>
      <c r="I4919" s="97">
        <v>0.73343049215796885</v>
      </c>
      <c r="J4919" s="90" t="s">
        <v>8678</v>
      </c>
      <c r="K4919" s="95">
        <v>6.1734671590000003</v>
      </c>
      <c r="L4919" s="110">
        <v>353.90965270996003</v>
      </c>
    </row>
    <row r="4920" spans="1:12" ht="15" customHeight="1">
      <c r="A4920" s="90">
        <v>124</v>
      </c>
      <c r="B4920" s="92" t="s">
        <v>5485</v>
      </c>
      <c r="C4920" s="90" t="s">
        <v>82</v>
      </c>
      <c r="D4920" s="90">
        <v>1</v>
      </c>
      <c r="E4920" s="90">
        <v>1</v>
      </c>
      <c r="F4920" s="90" t="s">
        <v>566</v>
      </c>
      <c r="G4920" s="95">
        <v>11.883768590000001</v>
      </c>
      <c r="H4920" s="97">
        <v>13.875851208971625</v>
      </c>
      <c r="I4920" s="97">
        <v>9.8916859710283767</v>
      </c>
      <c r="J4920" s="90" t="s">
        <v>8678</v>
      </c>
      <c r="K4920" s="95">
        <v>6.2607808110000001</v>
      </c>
      <c r="L4920" s="110">
        <v>350.13935852050702</v>
      </c>
    </row>
    <row r="4921" spans="1:12" ht="15" customHeight="1">
      <c r="A4921" s="90">
        <v>124</v>
      </c>
      <c r="B4921" s="92" t="s">
        <v>5486</v>
      </c>
      <c r="C4921" s="90" t="s">
        <v>82</v>
      </c>
      <c r="D4921" s="90">
        <v>1</v>
      </c>
      <c r="E4921" s="90">
        <v>1</v>
      </c>
      <c r="F4921" s="90" t="s">
        <v>566</v>
      </c>
      <c r="G4921" s="95">
        <v>4.5269657719999996</v>
      </c>
      <c r="H4921" s="97">
        <v>5.2858235167283203</v>
      </c>
      <c r="I4921" s="97">
        <v>3.7681080272716789</v>
      </c>
      <c r="J4921" s="90" t="s">
        <v>8678</v>
      </c>
      <c r="K4921" s="95">
        <v>6.2935757639999999</v>
      </c>
      <c r="L4921" s="110">
        <v>8.102767944335028</v>
      </c>
    </row>
    <row r="4922" spans="1:12" ht="15" customHeight="1">
      <c r="A4922" s="90">
        <v>124</v>
      </c>
      <c r="B4922" s="92" t="s">
        <v>5487</v>
      </c>
      <c r="C4922" s="90" t="s">
        <v>82</v>
      </c>
      <c r="D4922" s="90">
        <v>1</v>
      </c>
      <c r="E4922" s="90">
        <v>1</v>
      </c>
      <c r="F4922" s="90" t="s">
        <v>566</v>
      </c>
      <c r="G4922" s="95">
        <v>4.5568479479999997</v>
      </c>
      <c r="H4922" s="97">
        <v>5.3207148582111241</v>
      </c>
      <c r="I4922" s="97">
        <v>3.7929810377888753</v>
      </c>
      <c r="J4922" s="90" t="s">
        <v>8678</v>
      </c>
      <c r="K4922" s="95">
        <v>6.4945950510000001</v>
      </c>
      <c r="L4922" s="110">
        <v>19.553558349609034</v>
      </c>
    </row>
    <row r="4923" spans="1:12" ht="15" customHeight="1">
      <c r="A4923" s="90">
        <v>124</v>
      </c>
      <c r="B4923" s="92" t="s">
        <v>5488</v>
      </c>
      <c r="C4923" s="90" t="s">
        <v>82</v>
      </c>
      <c r="D4923" s="90">
        <v>1</v>
      </c>
      <c r="E4923" s="90">
        <v>1</v>
      </c>
      <c r="F4923" s="90" t="s">
        <v>566</v>
      </c>
      <c r="G4923" s="95">
        <v>5.0260853709999997</v>
      </c>
      <c r="H4923" s="97">
        <v>5.868610806699067</v>
      </c>
      <c r="I4923" s="97">
        <v>4.1835599353009325</v>
      </c>
      <c r="J4923" s="90" t="s">
        <v>8678</v>
      </c>
      <c r="K4923" s="95">
        <v>7.6845507619999998</v>
      </c>
      <c r="L4923" s="110">
        <v>28.230529785156023</v>
      </c>
    </row>
    <row r="4924" spans="1:12" ht="15" customHeight="1">
      <c r="A4924" s="90">
        <v>124</v>
      </c>
      <c r="B4924" s="92" t="s">
        <v>5489</v>
      </c>
      <c r="C4924" s="90" t="s">
        <v>82</v>
      </c>
      <c r="D4924" s="90">
        <v>1</v>
      </c>
      <c r="E4924" s="90">
        <v>1</v>
      </c>
      <c r="F4924" s="90" t="s">
        <v>566</v>
      </c>
      <c r="G4924" s="95">
        <v>1.702905289</v>
      </c>
      <c r="H4924" s="97">
        <v>1.9883642326238551</v>
      </c>
      <c r="I4924" s="97">
        <v>1.417446345376145</v>
      </c>
      <c r="J4924" s="90" t="s">
        <v>8678</v>
      </c>
      <c r="K4924" s="95">
        <v>6.7917051319999997</v>
      </c>
      <c r="L4924" s="110">
        <v>40.1416015625</v>
      </c>
    </row>
    <row r="4925" spans="1:12" ht="15" customHeight="1">
      <c r="A4925" s="90">
        <v>124</v>
      </c>
      <c r="B4925" s="92" t="s">
        <v>5490</v>
      </c>
      <c r="C4925" s="90" t="s">
        <v>82</v>
      </c>
      <c r="D4925" s="90">
        <v>1</v>
      </c>
      <c r="E4925" s="90">
        <v>1</v>
      </c>
      <c r="F4925" s="90" t="s">
        <v>566</v>
      </c>
      <c r="G4925" s="95">
        <v>0.36302178299999999</v>
      </c>
      <c r="H4925" s="97">
        <v>0.42387532274587858</v>
      </c>
      <c r="I4925" s="97">
        <v>0.30216824325412139</v>
      </c>
      <c r="J4925" s="90" t="s">
        <v>8678</v>
      </c>
      <c r="K4925" s="95">
        <v>6.9942173959999998</v>
      </c>
      <c r="L4925" s="110">
        <v>31.772842407225994</v>
      </c>
    </row>
    <row r="4926" spans="1:12" ht="15" customHeight="1">
      <c r="A4926" s="90">
        <v>124</v>
      </c>
      <c r="B4926" s="92" t="s">
        <v>5491</v>
      </c>
      <c r="C4926" s="90" t="s">
        <v>82</v>
      </c>
      <c r="D4926" s="90">
        <v>1</v>
      </c>
      <c r="E4926" s="90">
        <v>1</v>
      </c>
      <c r="F4926" s="90" t="s">
        <v>566</v>
      </c>
      <c r="G4926" s="95">
        <v>1.7555394289999999</v>
      </c>
      <c r="H4926" s="97">
        <v>2.0498214622577908</v>
      </c>
      <c r="I4926" s="97">
        <v>1.4612573957422093</v>
      </c>
      <c r="J4926" s="90" t="s">
        <v>8678</v>
      </c>
      <c r="K4926" s="95">
        <v>6.4365863799999996</v>
      </c>
      <c r="L4926" s="110">
        <v>30.127700805664006</v>
      </c>
    </row>
    <row r="4927" spans="1:12" ht="15" customHeight="1">
      <c r="A4927" s="90">
        <v>124</v>
      </c>
      <c r="B4927" s="92" t="s">
        <v>5492</v>
      </c>
      <c r="C4927" s="90" t="s">
        <v>82</v>
      </c>
      <c r="D4927" s="90">
        <v>1</v>
      </c>
      <c r="E4927" s="90">
        <v>1</v>
      </c>
      <c r="F4927" s="90" t="s">
        <v>566</v>
      </c>
      <c r="G4927" s="95">
        <v>2.6150803439999999</v>
      </c>
      <c r="H4927" s="97">
        <v>3.0534476902709806</v>
      </c>
      <c r="I4927" s="97">
        <v>2.1767129977290192</v>
      </c>
      <c r="J4927" s="90" t="s">
        <v>8678</v>
      </c>
      <c r="K4927" s="95">
        <v>3.8880302910000002</v>
      </c>
      <c r="L4927" s="110">
        <v>52.89224243164</v>
      </c>
    </row>
    <row r="4928" spans="1:12" ht="15" customHeight="1">
      <c r="A4928" s="90">
        <v>125</v>
      </c>
      <c r="B4928" s="92" t="s">
        <v>5493</v>
      </c>
      <c r="C4928" s="90" t="s">
        <v>82</v>
      </c>
      <c r="D4928" s="90">
        <v>1</v>
      </c>
      <c r="E4928" s="90">
        <v>1</v>
      </c>
      <c r="F4928" s="90" t="s">
        <v>565</v>
      </c>
      <c r="G4928" s="95">
        <v>1.236556843</v>
      </c>
      <c r="H4928" s="97">
        <v>1.4438415419282147</v>
      </c>
      <c r="I4928" s="97">
        <v>1.0292721440717854</v>
      </c>
      <c r="J4928" s="90" t="s">
        <v>8678</v>
      </c>
      <c r="K4928" s="95">
        <v>5.436077118</v>
      </c>
      <c r="L4928" s="110">
        <v>69.994079589843011</v>
      </c>
    </row>
    <row r="4929" spans="1:12" ht="15" customHeight="1">
      <c r="A4929" s="90">
        <v>125</v>
      </c>
      <c r="B4929" s="92" t="s">
        <v>5494</v>
      </c>
      <c r="C4929" s="90" t="s">
        <v>82</v>
      </c>
      <c r="D4929" s="90">
        <v>1</v>
      </c>
      <c r="E4929" s="90">
        <v>1</v>
      </c>
      <c r="F4929" s="90" t="s">
        <v>565</v>
      </c>
      <c r="G4929" s="95">
        <v>1.302286286</v>
      </c>
      <c r="H4929" s="97">
        <v>1.5205892473559404</v>
      </c>
      <c r="I4929" s="97">
        <v>1.0839833246440596</v>
      </c>
      <c r="J4929" s="90" t="s">
        <v>8678</v>
      </c>
      <c r="K4929" s="95">
        <v>5.4553813929999997</v>
      </c>
      <c r="L4929" s="110">
        <v>71.444915771483977</v>
      </c>
    </row>
    <row r="4930" spans="1:12" ht="15" customHeight="1">
      <c r="A4930" s="90">
        <v>125</v>
      </c>
      <c r="B4930" s="92" t="s">
        <v>5495</v>
      </c>
      <c r="C4930" s="90" t="s">
        <v>82</v>
      </c>
      <c r="D4930" s="90">
        <v>1</v>
      </c>
      <c r="E4930" s="90">
        <v>1</v>
      </c>
      <c r="F4930" s="90" t="s">
        <v>565</v>
      </c>
      <c r="G4930" s="95">
        <v>0.59930142099999995</v>
      </c>
      <c r="H4930" s="97">
        <v>0.69976264550614764</v>
      </c>
      <c r="I4930" s="97">
        <v>0.49884019649385231</v>
      </c>
      <c r="J4930" s="90" t="s">
        <v>8678</v>
      </c>
      <c r="K4930" s="95">
        <v>5.0954952240000004</v>
      </c>
      <c r="L4930" s="110">
        <v>77.278015136718011</v>
      </c>
    </row>
    <row r="4931" spans="1:12" ht="15" customHeight="1">
      <c r="A4931" s="90">
        <v>125</v>
      </c>
      <c r="B4931" s="92" t="s">
        <v>5496</v>
      </c>
      <c r="C4931" s="90" t="s">
        <v>82</v>
      </c>
      <c r="D4931" s="90">
        <v>1</v>
      </c>
      <c r="E4931" s="90">
        <v>1</v>
      </c>
      <c r="F4931" s="90" t="s">
        <v>565</v>
      </c>
      <c r="G4931" s="95">
        <v>0</v>
      </c>
      <c r="H4931" s="97">
        <v>0</v>
      </c>
      <c r="I4931" s="97">
        <v>0</v>
      </c>
      <c r="J4931" s="90" t="s">
        <v>8678</v>
      </c>
      <c r="K4931" s="95">
        <v>5.3355755809999996</v>
      </c>
      <c r="L4931" s="110">
        <v>72.884735107421022</v>
      </c>
    </row>
    <row r="4932" spans="1:12" ht="15" customHeight="1">
      <c r="A4932" s="90">
        <v>125</v>
      </c>
      <c r="B4932" s="92" t="s">
        <v>5497</v>
      </c>
      <c r="C4932" s="90" t="s">
        <v>82</v>
      </c>
      <c r="D4932" s="90">
        <v>1</v>
      </c>
      <c r="E4932" s="90">
        <v>1</v>
      </c>
      <c r="F4932" s="90" t="s">
        <v>565</v>
      </c>
      <c r="G4932" s="95">
        <v>1.5160231479999999</v>
      </c>
      <c r="H4932" s="97">
        <v>1.7701549362637636</v>
      </c>
      <c r="I4932" s="97">
        <v>1.2618913597362362</v>
      </c>
      <c r="J4932" s="90" t="s">
        <v>8678</v>
      </c>
      <c r="K4932" s="95">
        <v>5.8004441260000004</v>
      </c>
      <c r="L4932" s="110">
        <v>75.572692871093011</v>
      </c>
    </row>
    <row r="4933" spans="1:12" ht="15" customHeight="1">
      <c r="A4933" s="90">
        <v>126</v>
      </c>
      <c r="B4933" s="92" t="s">
        <v>5498</v>
      </c>
      <c r="C4933" s="90" t="s">
        <v>82</v>
      </c>
      <c r="D4933" s="90">
        <v>1</v>
      </c>
      <c r="E4933" s="90">
        <v>1</v>
      </c>
      <c r="F4933" s="90" t="s">
        <v>565</v>
      </c>
      <c r="G4933" s="95">
        <v>4.6116656120000004</v>
      </c>
      <c r="H4933" s="97">
        <v>5.3847216371656952</v>
      </c>
      <c r="I4933" s="97">
        <v>3.8386095868343051</v>
      </c>
      <c r="J4933" s="90" t="s">
        <v>8678</v>
      </c>
      <c r="K4933" s="95">
        <v>0.97838467399999995</v>
      </c>
      <c r="L4933" s="110">
        <v>155.58102416992097</v>
      </c>
    </row>
    <row r="4934" spans="1:12" ht="15" customHeight="1">
      <c r="A4934" s="90">
        <v>126</v>
      </c>
      <c r="B4934" s="92" t="s">
        <v>5499</v>
      </c>
      <c r="C4934" s="90" t="s">
        <v>82</v>
      </c>
      <c r="D4934" s="90">
        <v>1</v>
      </c>
      <c r="E4934" s="90">
        <v>1</v>
      </c>
      <c r="F4934" s="90" t="s">
        <v>565</v>
      </c>
      <c r="G4934" s="95">
        <v>4.6023181710000003</v>
      </c>
      <c r="H4934" s="97">
        <v>5.3738072795258311</v>
      </c>
      <c r="I4934" s="97">
        <v>3.830829062474169</v>
      </c>
      <c r="J4934" s="90" t="s">
        <v>8678</v>
      </c>
      <c r="K4934" s="95">
        <v>1.0676517489999999</v>
      </c>
      <c r="L4934" s="110">
        <v>170.06628608703613</v>
      </c>
    </row>
    <row r="4935" spans="1:12" ht="15" customHeight="1">
      <c r="A4935" s="90">
        <v>126</v>
      </c>
      <c r="B4935" s="92" t="s">
        <v>5500</v>
      </c>
      <c r="C4935" s="90" t="s">
        <v>82</v>
      </c>
      <c r="D4935" s="90">
        <v>1</v>
      </c>
      <c r="E4935" s="90">
        <v>1</v>
      </c>
      <c r="F4935" s="90" t="s">
        <v>565</v>
      </c>
      <c r="G4935" s="95">
        <v>0</v>
      </c>
      <c r="H4935" s="97">
        <v>0</v>
      </c>
      <c r="I4935" s="97">
        <v>0</v>
      </c>
      <c r="J4935" s="90" t="s">
        <v>8678</v>
      </c>
      <c r="K4935" s="95">
        <v>1.0872368809999999</v>
      </c>
      <c r="L4935" s="110">
        <v>191.2021675109863</v>
      </c>
    </row>
    <row r="4936" spans="1:12" ht="15" customHeight="1">
      <c r="A4936" s="90">
        <v>127</v>
      </c>
      <c r="B4936" s="92" t="s">
        <v>5501</v>
      </c>
      <c r="C4936" s="90" t="s">
        <v>82</v>
      </c>
      <c r="D4936" s="90">
        <v>1</v>
      </c>
      <c r="E4936" s="90">
        <v>1</v>
      </c>
      <c r="F4936" s="90" t="s">
        <v>565</v>
      </c>
      <c r="G4936" s="95">
        <v>0</v>
      </c>
      <c r="H4936" s="97">
        <v>0</v>
      </c>
      <c r="I4936" s="97">
        <v>0</v>
      </c>
      <c r="J4936" s="90" t="s">
        <v>8678</v>
      </c>
      <c r="K4936" s="95">
        <v>0.632988989</v>
      </c>
      <c r="L4936" s="110">
        <v>156.85968017578102</v>
      </c>
    </row>
    <row r="4937" spans="1:12" ht="15" customHeight="1">
      <c r="A4937" s="90">
        <v>127</v>
      </c>
      <c r="B4937" s="92" t="s">
        <v>5502</v>
      </c>
      <c r="C4937" s="90" t="s">
        <v>82</v>
      </c>
      <c r="D4937" s="90">
        <v>1</v>
      </c>
      <c r="E4937" s="90">
        <v>1</v>
      </c>
      <c r="F4937" s="90" t="s">
        <v>565</v>
      </c>
      <c r="G4937" s="95">
        <v>0.56886950199999997</v>
      </c>
      <c r="H4937" s="97">
        <v>0.66422940730401625</v>
      </c>
      <c r="I4937" s="97">
        <v>0.47350959669598369</v>
      </c>
      <c r="J4937" s="90" t="s">
        <v>8678</v>
      </c>
      <c r="K4937" s="95">
        <v>0.60939312000000001</v>
      </c>
      <c r="L4937" s="110">
        <v>182.19151496887201</v>
      </c>
    </row>
    <row r="4938" spans="1:12" ht="15" customHeight="1">
      <c r="A4938" s="90">
        <v>127</v>
      </c>
      <c r="B4938" s="92" t="s">
        <v>5503</v>
      </c>
      <c r="C4938" s="90" t="s">
        <v>82</v>
      </c>
      <c r="D4938" s="90">
        <v>1</v>
      </c>
      <c r="E4938" s="90">
        <v>1</v>
      </c>
      <c r="F4938" s="90" t="s">
        <v>565</v>
      </c>
      <c r="G4938" s="95">
        <v>0.35639534099999998</v>
      </c>
      <c r="H4938" s="97">
        <v>0.41613808665443763</v>
      </c>
      <c r="I4938" s="97">
        <v>0.29665259534556232</v>
      </c>
      <c r="J4938" s="90" t="s">
        <v>8678</v>
      </c>
      <c r="K4938" s="95">
        <v>0.98382782899999999</v>
      </c>
      <c r="L4938" s="110">
        <v>197.08393478393549</v>
      </c>
    </row>
    <row r="4939" spans="1:12" ht="15" customHeight="1">
      <c r="A4939" s="90">
        <v>128</v>
      </c>
      <c r="B4939" s="92" t="s">
        <v>5504</v>
      </c>
      <c r="C4939" s="90" t="s">
        <v>82</v>
      </c>
      <c r="D4939" s="90">
        <v>1</v>
      </c>
      <c r="E4939" s="90">
        <v>1</v>
      </c>
      <c r="F4939" s="90" t="s">
        <v>566</v>
      </c>
      <c r="G4939" s="95">
        <v>1.341000341</v>
      </c>
      <c r="H4939" s="97">
        <v>1.5657929605389775</v>
      </c>
      <c r="I4939" s="97">
        <v>1.1162077214610224</v>
      </c>
      <c r="J4939" s="90" t="s">
        <v>8678</v>
      </c>
      <c r="K4939" s="95">
        <v>0.78670257300000002</v>
      </c>
      <c r="L4939" s="110">
        <v>208.89118576049799</v>
      </c>
    </row>
    <row r="4940" spans="1:12" ht="15" customHeight="1">
      <c r="A4940" s="90">
        <v>128</v>
      </c>
      <c r="B4940" s="92" t="s">
        <v>5505</v>
      </c>
      <c r="C4940" s="90" t="s">
        <v>82</v>
      </c>
      <c r="D4940" s="90">
        <v>1</v>
      </c>
      <c r="E4940" s="90">
        <v>1</v>
      </c>
      <c r="F4940" s="90" t="s">
        <v>566</v>
      </c>
      <c r="G4940" s="95">
        <v>0.54699649500000003</v>
      </c>
      <c r="H4940" s="97">
        <v>0.63868981619482978</v>
      </c>
      <c r="I4940" s="97">
        <v>0.45530317380517027</v>
      </c>
      <c r="J4940" s="90" t="s">
        <v>8678</v>
      </c>
      <c r="K4940" s="95">
        <v>0.683732271</v>
      </c>
      <c r="L4940" s="110">
        <v>184.0910911560058</v>
      </c>
    </row>
    <row r="4941" spans="1:12" ht="15" customHeight="1">
      <c r="A4941" s="90">
        <v>128</v>
      </c>
      <c r="B4941" s="92" t="s">
        <v>5506</v>
      </c>
      <c r="C4941" s="90" t="s">
        <v>82</v>
      </c>
      <c r="D4941" s="90">
        <v>1</v>
      </c>
      <c r="E4941" s="90">
        <v>1</v>
      </c>
      <c r="F4941" s="90" t="s">
        <v>566</v>
      </c>
      <c r="G4941" s="95">
        <v>0.328898036</v>
      </c>
      <c r="H4941" s="97">
        <v>0.38403139339984343</v>
      </c>
      <c r="I4941" s="97">
        <v>0.27376467860015657</v>
      </c>
      <c r="J4941" s="90" t="s">
        <v>8678</v>
      </c>
      <c r="K4941" s="95">
        <v>0.71395891899999997</v>
      </c>
      <c r="L4941" s="110">
        <v>164.51418495178223</v>
      </c>
    </row>
    <row r="4942" spans="1:12" ht="15" customHeight="1">
      <c r="A4942" s="90">
        <v>128</v>
      </c>
      <c r="B4942" s="92" t="s">
        <v>5507</v>
      </c>
      <c r="C4942" s="90" t="s">
        <v>82</v>
      </c>
      <c r="D4942" s="90">
        <v>1</v>
      </c>
      <c r="E4942" s="90">
        <v>1</v>
      </c>
      <c r="F4942" s="90" t="s">
        <v>566</v>
      </c>
      <c r="G4942" s="95">
        <v>1.6985271630000001</v>
      </c>
      <c r="H4942" s="97">
        <v>1.9832521989713949</v>
      </c>
      <c r="I4942" s="97">
        <v>1.4138021270286052</v>
      </c>
      <c r="J4942" s="90" t="s">
        <v>8678</v>
      </c>
      <c r="K4942" s="95">
        <v>0.61387765400000005</v>
      </c>
      <c r="L4942" s="110">
        <v>221.0460891723632</v>
      </c>
    </row>
    <row r="4943" spans="1:12" ht="15" customHeight="1">
      <c r="A4943" s="90">
        <v>128</v>
      </c>
      <c r="B4943" s="92" t="s">
        <v>5508</v>
      </c>
      <c r="C4943" s="90" t="s">
        <v>82</v>
      </c>
      <c r="D4943" s="90">
        <v>1</v>
      </c>
      <c r="E4943" s="90">
        <v>1</v>
      </c>
      <c r="F4943" s="90" t="s">
        <v>566</v>
      </c>
      <c r="G4943" s="95">
        <v>1.663100062</v>
      </c>
      <c r="H4943" s="97">
        <v>1.9418864336825228</v>
      </c>
      <c r="I4943" s="97">
        <v>1.3843136903174773</v>
      </c>
      <c r="J4943" s="90" t="s">
        <v>8678</v>
      </c>
      <c r="K4943" s="95">
        <v>0.80427283000000005</v>
      </c>
      <c r="L4943" s="110">
        <v>249.82448577880859</v>
      </c>
    </row>
    <row r="4944" spans="1:12" ht="15" customHeight="1">
      <c r="A4944" s="90">
        <v>128</v>
      </c>
      <c r="B4944" s="92" t="s">
        <v>5509</v>
      </c>
      <c r="C4944" s="90" t="s">
        <v>82</v>
      </c>
      <c r="D4944" s="90">
        <v>1</v>
      </c>
      <c r="E4944" s="90">
        <v>1</v>
      </c>
      <c r="F4944" s="90" t="s">
        <v>566</v>
      </c>
      <c r="G4944" s="95">
        <v>0.54236980499999998</v>
      </c>
      <c r="H4944" s="97">
        <v>0.63328755162329808</v>
      </c>
      <c r="I4944" s="97">
        <v>0.45145205837670188</v>
      </c>
      <c r="J4944" s="90" t="s">
        <v>8678</v>
      </c>
      <c r="K4944" s="95">
        <v>0.37637513900000003</v>
      </c>
      <c r="L4944" s="110">
        <v>239.86312866210932</v>
      </c>
    </row>
    <row r="4945" spans="1:12" ht="15" customHeight="1">
      <c r="A4945" s="90">
        <v>128</v>
      </c>
      <c r="B4945" s="92" t="s">
        <v>5510</v>
      </c>
      <c r="C4945" s="90" t="s">
        <v>82</v>
      </c>
      <c r="D4945" s="90">
        <v>1</v>
      </c>
      <c r="E4945" s="90">
        <v>1</v>
      </c>
      <c r="F4945" s="90" t="s">
        <v>566</v>
      </c>
      <c r="G4945" s="95">
        <v>1.0981453109999999</v>
      </c>
      <c r="H4945" s="97">
        <v>1.2822280092266478</v>
      </c>
      <c r="I4945" s="97">
        <v>0.91406261277335188</v>
      </c>
      <c r="J4945" s="90" t="s">
        <v>8678</v>
      </c>
      <c r="K4945" s="95">
        <v>0.59789055599999996</v>
      </c>
      <c r="L4945" s="110">
        <v>253.3170166015625</v>
      </c>
    </row>
    <row r="4946" spans="1:12" ht="15" customHeight="1">
      <c r="A4946" s="90">
        <v>128</v>
      </c>
      <c r="B4946" s="92" t="s">
        <v>5511</v>
      </c>
      <c r="C4946" s="90" t="s">
        <v>82</v>
      </c>
      <c r="D4946" s="90">
        <v>1</v>
      </c>
      <c r="E4946" s="90">
        <v>1</v>
      </c>
      <c r="F4946" s="90" t="s">
        <v>566</v>
      </c>
      <c r="G4946" s="95">
        <v>1.157038403</v>
      </c>
      <c r="H4946" s="97">
        <v>1.3509933824026228</v>
      </c>
      <c r="I4946" s="97">
        <v>0.96308342359737731</v>
      </c>
      <c r="J4946" s="90" t="s">
        <v>8678</v>
      </c>
      <c r="K4946" s="95">
        <v>0.77151530999999995</v>
      </c>
      <c r="L4946" s="110">
        <v>221.03089904785151</v>
      </c>
    </row>
    <row r="4947" spans="1:12" ht="15" customHeight="1">
      <c r="A4947" s="90">
        <v>128</v>
      </c>
      <c r="B4947" s="92" t="s">
        <v>5512</v>
      </c>
      <c r="C4947" s="90" t="s">
        <v>82</v>
      </c>
      <c r="D4947" s="90">
        <v>1</v>
      </c>
      <c r="E4947" s="90">
        <v>1</v>
      </c>
      <c r="F4947" s="90" t="s">
        <v>566</v>
      </c>
      <c r="G4947" s="95">
        <v>0.94455995000000004</v>
      </c>
      <c r="H4947" s="97">
        <v>1.10289705028274</v>
      </c>
      <c r="I4947" s="97">
        <v>0.78622284971725998</v>
      </c>
      <c r="J4947" s="90" t="s">
        <v>8678</v>
      </c>
      <c r="K4947" s="95">
        <v>0.78108251100000003</v>
      </c>
      <c r="L4947" s="110">
        <v>206.84552001953119</v>
      </c>
    </row>
    <row r="4948" spans="1:12" ht="15" customHeight="1">
      <c r="A4948" s="90">
        <v>128</v>
      </c>
      <c r="B4948" s="92" t="s">
        <v>5513</v>
      </c>
      <c r="C4948" s="90" t="s">
        <v>82</v>
      </c>
      <c r="D4948" s="90">
        <v>1</v>
      </c>
      <c r="E4948" s="90">
        <v>1</v>
      </c>
      <c r="F4948" s="90" t="s">
        <v>566</v>
      </c>
      <c r="G4948" s="95">
        <v>1.5709864010000001</v>
      </c>
      <c r="H4948" s="97">
        <v>1.8343317093819169</v>
      </c>
      <c r="I4948" s="97">
        <v>1.3076410926180833</v>
      </c>
      <c r="J4948" s="90" t="s">
        <v>8678</v>
      </c>
      <c r="K4948" s="95">
        <v>0.84961998500000002</v>
      </c>
      <c r="L4948" s="110">
        <v>202.98842620849601</v>
      </c>
    </row>
    <row r="4949" spans="1:12" ht="15" customHeight="1">
      <c r="A4949" s="90">
        <v>128</v>
      </c>
      <c r="B4949" s="92" t="s">
        <v>5514</v>
      </c>
      <c r="C4949" s="90" t="s">
        <v>82</v>
      </c>
      <c r="D4949" s="90">
        <v>1</v>
      </c>
      <c r="E4949" s="90">
        <v>1</v>
      </c>
      <c r="F4949" s="90" t="s">
        <v>566</v>
      </c>
      <c r="G4949" s="95">
        <v>0.76461242799999996</v>
      </c>
      <c r="H4949" s="97">
        <v>0.89278482689290806</v>
      </c>
      <c r="I4949" s="97">
        <v>0.63644002910709185</v>
      </c>
      <c r="J4949" s="90" t="s">
        <v>8678</v>
      </c>
      <c r="K4949" s="95">
        <v>0.63932275800000005</v>
      </c>
      <c r="L4949" s="110">
        <v>193.85555076599121</v>
      </c>
    </row>
    <row r="4950" spans="1:12" ht="15" customHeight="1">
      <c r="A4950" s="90">
        <v>128</v>
      </c>
      <c r="B4950" s="92" t="s">
        <v>5515</v>
      </c>
      <c r="C4950" s="90" t="s">
        <v>82</v>
      </c>
      <c r="D4950" s="90">
        <v>1</v>
      </c>
      <c r="E4950" s="90">
        <v>1</v>
      </c>
      <c r="F4950" s="90" t="s">
        <v>566</v>
      </c>
      <c r="G4950" s="95">
        <v>0.33528899299999998</v>
      </c>
      <c r="H4950" s="97">
        <v>0.39149367001212604</v>
      </c>
      <c r="I4950" s="97">
        <v>0.27908431598787392</v>
      </c>
      <c r="J4950" s="90" t="s">
        <v>8678</v>
      </c>
      <c r="K4950" s="95">
        <v>0.45037025200000003</v>
      </c>
      <c r="L4950" s="110">
        <v>190.49215126037589</v>
      </c>
    </row>
    <row r="4951" spans="1:12" ht="15" customHeight="1">
      <c r="A4951" s="90">
        <v>128</v>
      </c>
      <c r="B4951" s="92" t="s">
        <v>5516</v>
      </c>
      <c r="C4951" s="90" t="s">
        <v>82</v>
      </c>
      <c r="D4951" s="90">
        <v>1</v>
      </c>
      <c r="E4951" s="90">
        <v>1</v>
      </c>
      <c r="F4951" s="90" t="s">
        <v>566</v>
      </c>
      <c r="G4951" s="95">
        <v>1.7391551700000001</v>
      </c>
      <c r="H4951" s="97">
        <v>2.0306907009734823</v>
      </c>
      <c r="I4951" s="97">
        <v>1.4476196390265179</v>
      </c>
      <c r="J4951" s="90" t="s">
        <v>8678</v>
      </c>
      <c r="K4951" s="95">
        <v>0.164749324</v>
      </c>
      <c r="L4951" s="110">
        <v>195.5594367980957</v>
      </c>
    </row>
    <row r="4952" spans="1:12" ht="15" customHeight="1">
      <c r="A4952" s="90">
        <v>128</v>
      </c>
      <c r="B4952" s="92" t="s">
        <v>5517</v>
      </c>
      <c r="C4952" s="90" t="s">
        <v>82</v>
      </c>
      <c r="D4952" s="90">
        <v>1</v>
      </c>
      <c r="E4952" s="90">
        <v>1</v>
      </c>
      <c r="F4952" s="90" t="s">
        <v>566</v>
      </c>
      <c r="G4952" s="95">
        <v>0.92216281</v>
      </c>
      <c r="H4952" s="97">
        <v>1.0767454654725122</v>
      </c>
      <c r="I4952" s="97">
        <v>0.76758015452748785</v>
      </c>
      <c r="J4952" s="90" t="s">
        <v>8678</v>
      </c>
      <c r="K4952" s="95">
        <v>0.12366975099999999</v>
      </c>
      <c r="L4952" s="110">
        <v>187.17563247680661</v>
      </c>
    </row>
    <row r="4953" spans="1:12" ht="15" customHeight="1">
      <c r="A4953" s="90">
        <v>128</v>
      </c>
      <c r="B4953" s="92" t="s">
        <v>5518</v>
      </c>
      <c r="C4953" s="90" t="s">
        <v>82</v>
      </c>
      <c r="D4953" s="90">
        <v>1</v>
      </c>
      <c r="E4953" s="90">
        <v>1</v>
      </c>
      <c r="F4953" s="90" t="s">
        <v>566</v>
      </c>
      <c r="G4953" s="95">
        <v>1.678293896</v>
      </c>
      <c r="H4953" s="97">
        <v>1.9596272183739398</v>
      </c>
      <c r="I4953" s="97">
        <v>1.3969605736260602</v>
      </c>
      <c r="J4953" s="90" t="s">
        <v>8678</v>
      </c>
      <c r="K4953" s="95">
        <v>1.2546422E-2</v>
      </c>
      <c r="L4953" s="110">
        <v>188.5000019073486</v>
      </c>
    </row>
    <row r="4954" spans="1:12" ht="15" customHeight="1">
      <c r="A4954" s="90">
        <v>128</v>
      </c>
      <c r="B4954" s="92" t="s">
        <v>5519</v>
      </c>
      <c r="C4954" s="90" t="s">
        <v>82</v>
      </c>
      <c r="D4954" s="90">
        <v>1</v>
      </c>
      <c r="E4954" s="90">
        <v>1</v>
      </c>
      <c r="F4954" s="90" t="s">
        <v>566</v>
      </c>
      <c r="G4954" s="95">
        <v>1.922427246</v>
      </c>
      <c r="H4954" s="97">
        <v>2.2446847751660139</v>
      </c>
      <c r="I4954" s="97">
        <v>1.6001697168339861</v>
      </c>
      <c r="J4954" s="90" t="s">
        <v>8678</v>
      </c>
      <c r="K4954" s="95">
        <v>0.24070090099999999</v>
      </c>
      <c r="L4954" s="110">
        <v>190.8657665252685</v>
      </c>
    </row>
    <row r="4955" spans="1:12" ht="15" customHeight="1">
      <c r="A4955" s="90">
        <v>128</v>
      </c>
      <c r="B4955" s="92" t="s">
        <v>5520</v>
      </c>
      <c r="C4955" s="90" t="s">
        <v>82</v>
      </c>
      <c r="D4955" s="90">
        <v>1</v>
      </c>
      <c r="E4955" s="90">
        <v>1</v>
      </c>
      <c r="F4955" s="90" t="s">
        <v>566</v>
      </c>
      <c r="G4955" s="95">
        <v>2.1318972450000002</v>
      </c>
      <c r="H4955" s="97">
        <v>2.4892683444988326</v>
      </c>
      <c r="I4955" s="97">
        <v>1.7745261455011678</v>
      </c>
      <c r="J4955" s="90" t="s">
        <v>8678</v>
      </c>
      <c r="K4955" s="95">
        <v>0.311921</v>
      </c>
      <c r="L4955" s="110">
        <v>318.69195556640602</v>
      </c>
    </row>
    <row r="4956" spans="1:12" ht="15" customHeight="1">
      <c r="A4956" s="90">
        <v>128</v>
      </c>
      <c r="B4956" s="92" t="s">
        <v>5521</v>
      </c>
      <c r="C4956" s="90" t="s">
        <v>82</v>
      </c>
      <c r="D4956" s="90">
        <v>1</v>
      </c>
      <c r="E4956" s="90">
        <v>1</v>
      </c>
      <c r="F4956" s="90" t="s">
        <v>566</v>
      </c>
      <c r="G4956" s="95">
        <v>1.4977996330000001</v>
      </c>
      <c r="H4956" s="97">
        <v>1.7488766034916794</v>
      </c>
      <c r="I4956" s="97">
        <v>1.2467226625083208</v>
      </c>
      <c r="J4956" s="90" t="s">
        <v>8678</v>
      </c>
      <c r="K4956" s="95">
        <v>0.35212236600000002</v>
      </c>
      <c r="L4956" s="110">
        <v>329.89077758789</v>
      </c>
    </row>
    <row r="4957" spans="1:12" ht="15" customHeight="1">
      <c r="A4957" s="90">
        <v>128</v>
      </c>
      <c r="B4957" s="92" t="s">
        <v>5522</v>
      </c>
      <c r="C4957" s="90" t="s">
        <v>82</v>
      </c>
      <c r="D4957" s="90">
        <v>1</v>
      </c>
      <c r="E4957" s="90">
        <v>1</v>
      </c>
      <c r="F4957" s="90" t="s">
        <v>566</v>
      </c>
      <c r="G4957" s="95">
        <v>1.7656493950000001</v>
      </c>
      <c r="H4957" s="97">
        <v>2.0616261673798517</v>
      </c>
      <c r="I4957" s="97">
        <v>1.4696726226201482</v>
      </c>
      <c r="J4957" s="90" t="s">
        <v>8678</v>
      </c>
      <c r="K4957" s="95">
        <v>0.235553131</v>
      </c>
      <c r="L4957" s="110">
        <v>323.05143737792901</v>
      </c>
    </row>
    <row r="4958" spans="1:12" ht="15" customHeight="1">
      <c r="A4958" s="90">
        <v>128</v>
      </c>
      <c r="B4958" s="92" t="s">
        <v>5523</v>
      </c>
      <c r="C4958" s="90" t="s">
        <v>82</v>
      </c>
      <c r="D4958" s="90">
        <v>1</v>
      </c>
      <c r="E4958" s="90">
        <v>1</v>
      </c>
      <c r="F4958" s="90" t="s">
        <v>566</v>
      </c>
      <c r="G4958" s="95">
        <v>2.6620080779999999</v>
      </c>
      <c r="H4958" s="97">
        <v>3.1082419459506259</v>
      </c>
      <c r="I4958" s="97">
        <v>2.215774210049374</v>
      </c>
      <c r="J4958" s="90" t="s">
        <v>8678</v>
      </c>
      <c r="K4958" s="95">
        <v>0.366259634</v>
      </c>
      <c r="L4958" s="110">
        <v>327.017578125</v>
      </c>
    </row>
    <row r="4959" spans="1:12" ht="15" customHeight="1">
      <c r="A4959" s="90">
        <v>128</v>
      </c>
      <c r="B4959" s="92" t="s">
        <v>5524</v>
      </c>
      <c r="C4959" s="90" t="s">
        <v>82</v>
      </c>
      <c r="D4959" s="90">
        <v>1</v>
      </c>
      <c r="E4959" s="90">
        <v>1</v>
      </c>
      <c r="F4959" s="90" t="s">
        <v>566</v>
      </c>
      <c r="H4959" s="97">
        <v>0</v>
      </c>
      <c r="I4959" s="97">
        <v>0</v>
      </c>
      <c r="J4959" s="90" t="s">
        <v>8678</v>
      </c>
      <c r="K4959" s="95">
        <v>0</v>
      </c>
      <c r="L4959" s="110">
        <v>162</v>
      </c>
    </row>
    <row r="4960" spans="1:12" ht="15" customHeight="1">
      <c r="A4960" s="90">
        <v>128</v>
      </c>
      <c r="B4960" s="92" t="s">
        <v>5525</v>
      </c>
      <c r="C4960" s="90" t="s">
        <v>82</v>
      </c>
      <c r="D4960" s="90">
        <v>1</v>
      </c>
      <c r="E4960" s="90">
        <v>1</v>
      </c>
      <c r="F4960" s="90" t="s">
        <v>566</v>
      </c>
      <c r="G4960" s="95">
        <v>9.9505757989999992</v>
      </c>
      <c r="H4960" s="97">
        <v>11.618596254617739</v>
      </c>
      <c r="I4960" s="97">
        <v>8.2825553433822598</v>
      </c>
      <c r="J4960" s="90" t="s">
        <v>8678</v>
      </c>
      <c r="K4960" s="95">
        <v>0.249582425</v>
      </c>
      <c r="L4960" s="110">
        <v>334.83477783203102</v>
      </c>
    </row>
    <row r="4961" spans="1:12" ht="15" customHeight="1">
      <c r="A4961" s="90">
        <v>128</v>
      </c>
      <c r="B4961" s="92" t="s">
        <v>5526</v>
      </c>
      <c r="C4961" s="90" t="s">
        <v>82</v>
      </c>
      <c r="D4961" s="90">
        <v>1</v>
      </c>
      <c r="E4961" s="90">
        <v>1</v>
      </c>
      <c r="F4961" s="90" t="s">
        <v>566</v>
      </c>
      <c r="G4961" s="95">
        <v>3.8541349739999999</v>
      </c>
      <c r="H4961" s="97">
        <v>4.5002057245981524</v>
      </c>
      <c r="I4961" s="97">
        <v>3.208064223401847</v>
      </c>
      <c r="J4961" s="90" t="s">
        <v>8678</v>
      </c>
      <c r="K4961" s="95">
        <v>0.40260493800000002</v>
      </c>
      <c r="L4961" s="110">
        <v>320.361083984375</v>
      </c>
    </row>
    <row r="4962" spans="1:12" ht="15" customHeight="1">
      <c r="A4962" s="90">
        <v>128</v>
      </c>
      <c r="B4962" s="92" t="s">
        <v>5527</v>
      </c>
      <c r="C4962" s="90" t="s">
        <v>82</v>
      </c>
      <c r="D4962" s="90">
        <v>1</v>
      </c>
      <c r="E4962" s="90">
        <v>1</v>
      </c>
      <c r="F4962" s="90" t="s">
        <v>566</v>
      </c>
      <c r="G4962" s="95">
        <v>2.2801592789999998</v>
      </c>
      <c r="H4962" s="97">
        <v>2.6623836242304355</v>
      </c>
      <c r="I4962" s="97">
        <v>1.8979349337695641</v>
      </c>
      <c r="J4962" s="90" t="s">
        <v>8678</v>
      </c>
      <c r="K4962" s="95">
        <v>0.36462661600000001</v>
      </c>
      <c r="L4962" s="110">
        <v>326.26403808593699</v>
      </c>
    </row>
    <row r="4963" spans="1:12" ht="15" customHeight="1">
      <c r="A4963" s="90">
        <v>128</v>
      </c>
      <c r="B4963" s="92" t="s">
        <v>5528</v>
      </c>
      <c r="C4963" s="90" t="s">
        <v>82</v>
      </c>
      <c r="D4963" s="90">
        <v>1</v>
      </c>
      <c r="E4963" s="90">
        <v>1</v>
      </c>
      <c r="F4963" s="90" t="s">
        <v>566</v>
      </c>
      <c r="G4963" s="95">
        <v>1.675734957</v>
      </c>
      <c r="H4963" s="97">
        <v>1.9566393230318246</v>
      </c>
      <c r="I4963" s="97">
        <v>1.3948305909681753</v>
      </c>
      <c r="J4963" s="90" t="s">
        <v>8678</v>
      </c>
      <c r="K4963" s="95">
        <v>0.18676346499999999</v>
      </c>
      <c r="L4963" s="110">
        <v>322.38941955566401</v>
      </c>
    </row>
    <row r="4964" spans="1:12" ht="15" customHeight="1">
      <c r="A4964" s="90">
        <v>129</v>
      </c>
      <c r="B4964" s="92" t="s">
        <v>5529</v>
      </c>
      <c r="C4964" s="90" t="s">
        <v>82</v>
      </c>
      <c r="D4964" s="90">
        <v>1</v>
      </c>
      <c r="E4964" s="90">
        <v>1</v>
      </c>
      <c r="F4964" s="90" t="s">
        <v>565</v>
      </c>
      <c r="G4964" s="95">
        <v>0.50206500399999998</v>
      </c>
      <c r="H4964" s="97">
        <v>0.58622643481950731</v>
      </c>
      <c r="I4964" s="97">
        <v>0.4179035731804927</v>
      </c>
      <c r="J4964" s="90" t="s">
        <v>8678</v>
      </c>
      <c r="K4964" s="95">
        <v>0.110003293</v>
      </c>
      <c r="L4964" s="110">
        <v>144.10638427734301</v>
      </c>
    </row>
    <row r="4965" spans="1:12" ht="15" customHeight="1">
      <c r="A4965" s="90">
        <v>129</v>
      </c>
      <c r="B4965" s="92" t="s">
        <v>5530</v>
      </c>
      <c r="C4965" s="90" t="s">
        <v>82</v>
      </c>
      <c r="D4965" s="90">
        <v>1</v>
      </c>
      <c r="E4965" s="90">
        <v>1</v>
      </c>
      <c r="F4965" s="90" t="s">
        <v>565</v>
      </c>
      <c r="G4965" s="95">
        <v>1.58628306</v>
      </c>
      <c r="H4965" s="97">
        <v>1.8521925556842409</v>
      </c>
      <c r="I4965" s="97">
        <v>1.320373564315759</v>
      </c>
      <c r="J4965" s="90" t="s">
        <v>8678</v>
      </c>
      <c r="K4965" s="95">
        <v>0.31978136299999999</v>
      </c>
      <c r="L4965" s="110">
        <v>181.28016281127921</v>
      </c>
    </row>
    <row r="4966" spans="1:12" ht="15" customHeight="1">
      <c r="A4966" s="90">
        <v>129</v>
      </c>
      <c r="B4966" s="92" t="s">
        <v>5531</v>
      </c>
      <c r="C4966" s="90" t="s">
        <v>82</v>
      </c>
      <c r="D4966" s="90">
        <v>1</v>
      </c>
      <c r="E4966" s="90">
        <v>1</v>
      </c>
      <c r="F4966" s="90" t="s">
        <v>565</v>
      </c>
      <c r="G4966" s="95">
        <v>22.115160759999998</v>
      </c>
      <c r="H4966" s="97">
        <v>25.82233723622582</v>
      </c>
      <c r="I4966" s="97">
        <v>18.407984283774177</v>
      </c>
      <c r="J4966" s="90" t="s">
        <v>8678</v>
      </c>
      <c r="K4966" s="95">
        <v>0.92342734299999996</v>
      </c>
      <c r="L4966" s="110">
        <v>255.0321731567382</v>
      </c>
    </row>
    <row r="4967" spans="1:12" ht="15" customHeight="1">
      <c r="A4967" s="90">
        <v>129</v>
      </c>
      <c r="B4967" s="92" t="s">
        <v>5532</v>
      </c>
      <c r="C4967" s="90" t="s">
        <v>82</v>
      </c>
      <c r="D4967" s="90">
        <v>1</v>
      </c>
      <c r="E4967" s="90">
        <v>1</v>
      </c>
      <c r="F4967" s="90" t="s">
        <v>565</v>
      </c>
      <c r="G4967" s="95">
        <v>17.520843060000001</v>
      </c>
      <c r="H4967" s="97">
        <v>20.457871551023118</v>
      </c>
      <c r="I4967" s="97">
        <v>14.583814568976885</v>
      </c>
      <c r="J4967" s="90" t="s">
        <v>8678</v>
      </c>
      <c r="K4967" s="95">
        <v>0.87550973899999995</v>
      </c>
      <c r="L4967" s="110">
        <v>240.6062393188476</v>
      </c>
    </row>
    <row r="4968" spans="1:12" ht="15" customHeight="1">
      <c r="A4968" s="90">
        <v>129</v>
      </c>
      <c r="B4968" s="92" t="s">
        <v>5533</v>
      </c>
      <c r="C4968" s="90" t="s">
        <v>82</v>
      </c>
      <c r="D4968" s="90">
        <v>1</v>
      </c>
      <c r="E4968" s="90">
        <v>1</v>
      </c>
      <c r="F4968" s="90" t="s">
        <v>565</v>
      </c>
      <c r="G4968" s="95">
        <v>32.336297649999999</v>
      </c>
      <c r="H4968" s="97">
        <v>37.756848885292769</v>
      </c>
      <c r="I4968" s="97">
        <v>26.915746414707225</v>
      </c>
      <c r="J4968" s="90" t="s">
        <v>8678</v>
      </c>
      <c r="K4968" s="95">
        <v>1.4561114310000001</v>
      </c>
      <c r="L4968" s="110">
        <v>243.23421478271479</v>
      </c>
    </row>
    <row r="4969" spans="1:12" ht="15" customHeight="1">
      <c r="A4969" s="90">
        <v>129</v>
      </c>
      <c r="B4969" s="92" t="s">
        <v>5534</v>
      </c>
      <c r="C4969" s="90" t="s">
        <v>82</v>
      </c>
      <c r="D4969" s="90">
        <v>1</v>
      </c>
      <c r="E4969" s="90">
        <v>1</v>
      </c>
      <c r="F4969" s="90" t="s">
        <v>565</v>
      </c>
      <c r="G4969" s="95">
        <v>8.3056257979999994</v>
      </c>
      <c r="H4969" s="97">
        <v>9.6979023865731637</v>
      </c>
      <c r="I4969" s="97">
        <v>6.9133492094268352</v>
      </c>
      <c r="J4969" s="90" t="s">
        <v>8678</v>
      </c>
      <c r="K4969" s="95">
        <v>0.85576617700000002</v>
      </c>
      <c r="L4969" s="110">
        <v>243.94365692138672</v>
      </c>
    </row>
    <row r="4970" spans="1:12" ht="15" customHeight="1">
      <c r="A4970" s="90">
        <v>129</v>
      </c>
      <c r="B4970" s="92" t="s">
        <v>5535</v>
      </c>
      <c r="C4970" s="90" t="s">
        <v>82</v>
      </c>
      <c r="D4970" s="90">
        <v>1</v>
      </c>
      <c r="E4970" s="90">
        <v>1</v>
      </c>
      <c r="F4970" s="90" t="s">
        <v>565</v>
      </c>
      <c r="G4970" s="95">
        <v>8.9401093899999999</v>
      </c>
      <c r="H4970" s="97">
        <v>10.438744809618518</v>
      </c>
      <c r="I4970" s="97">
        <v>7.4414739703814821</v>
      </c>
      <c r="J4970" s="90" t="s">
        <v>8678</v>
      </c>
      <c r="K4970" s="95">
        <v>0.68352448899999996</v>
      </c>
      <c r="L4970" s="110">
        <v>277.829948425292</v>
      </c>
    </row>
    <row r="4971" spans="1:12" ht="15" customHeight="1">
      <c r="A4971" s="90">
        <v>129</v>
      </c>
      <c r="B4971" s="92" t="s">
        <v>5536</v>
      </c>
      <c r="C4971" s="90" t="s">
        <v>82</v>
      </c>
      <c r="D4971" s="90">
        <v>1</v>
      </c>
      <c r="E4971" s="90">
        <v>1</v>
      </c>
      <c r="F4971" s="90" t="s">
        <v>565</v>
      </c>
      <c r="G4971" s="95">
        <v>17.310030520000002</v>
      </c>
      <c r="H4971" s="97">
        <v>20.211720389809251</v>
      </c>
      <c r="I4971" s="97">
        <v>14.408340650190752</v>
      </c>
      <c r="J4971" s="90" t="s">
        <v>8678</v>
      </c>
      <c r="K4971" s="95">
        <v>0.99316632699999996</v>
      </c>
      <c r="L4971" s="110">
        <v>242.61385345458979</v>
      </c>
    </row>
    <row r="4972" spans="1:12" ht="15" customHeight="1">
      <c r="A4972" s="90">
        <v>129</v>
      </c>
      <c r="B4972" s="92" t="s">
        <v>5537</v>
      </c>
      <c r="C4972" s="90" t="s">
        <v>82</v>
      </c>
      <c r="D4972" s="90">
        <v>1</v>
      </c>
      <c r="E4972" s="90">
        <v>1</v>
      </c>
      <c r="F4972" s="90" t="s">
        <v>565</v>
      </c>
      <c r="G4972" s="95">
        <v>21.82698457</v>
      </c>
      <c r="H4972" s="97">
        <v>25.485853914110884</v>
      </c>
      <c r="I4972" s="97">
        <v>18.168115225889117</v>
      </c>
      <c r="J4972" s="90" t="s">
        <v>8678</v>
      </c>
      <c r="K4972" s="95">
        <v>0.81163376600000003</v>
      </c>
      <c r="L4972" s="110">
        <v>227.77560424804682</v>
      </c>
    </row>
    <row r="4973" spans="1:12" ht="15" customHeight="1">
      <c r="A4973" s="90">
        <v>129</v>
      </c>
      <c r="B4973" s="92" t="s">
        <v>5538</v>
      </c>
      <c r="C4973" s="90" t="s">
        <v>82</v>
      </c>
      <c r="D4973" s="90">
        <v>1</v>
      </c>
      <c r="E4973" s="90">
        <v>1</v>
      </c>
      <c r="F4973" s="90" t="s">
        <v>565</v>
      </c>
      <c r="G4973" s="95">
        <v>22.16493599</v>
      </c>
      <c r="H4973" s="97">
        <v>25.880456315215085</v>
      </c>
      <c r="I4973" s="97">
        <v>18.449415664784915</v>
      </c>
      <c r="J4973" s="90" t="s">
        <v>8678</v>
      </c>
      <c r="K4973" s="95">
        <v>0.91677659700000003</v>
      </c>
      <c r="L4973" s="110">
        <v>211.2188911437988</v>
      </c>
    </row>
    <row r="4974" spans="1:12" ht="15" customHeight="1">
      <c r="A4974" s="90">
        <v>129</v>
      </c>
      <c r="B4974" s="92" t="s">
        <v>5539</v>
      </c>
      <c r="C4974" s="90" t="s">
        <v>82</v>
      </c>
      <c r="D4974" s="90">
        <v>1</v>
      </c>
      <c r="E4974" s="90">
        <v>1</v>
      </c>
      <c r="F4974" s="90" t="s">
        <v>565</v>
      </c>
      <c r="G4974" s="95">
        <v>14.497631220000001</v>
      </c>
      <c r="H4974" s="97">
        <v>16.927877059179739</v>
      </c>
      <c r="I4974" s="97">
        <v>12.06738538082026</v>
      </c>
      <c r="J4974" s="90" t="s">
        <v>8678</v>
      </c>
      <c r="K4974" s="95">
        <v>0.69018340099999997</v>
      </c>
      <c r="L4974" s="110">
        <v>164.4551420211792</v>
      </c>
    </row>
    <row r="4975" spans="1:12" ht="15" customHeight="1">
      <c r="A4975" s="90">
        <v>129</v>
      </c>
      <c r="B4975" s="92" t="s">
        <v>5540</v>
      </c>
      <c r="C4975" s="90" t="s">
        <v>82</v>
      </c>
      <c r="D4975" s="90">
        <v>1</v>
      </c>
      <c r="E4975" s="90">
        <v>1</v>
      </c>
      <c r="F4975" s="90" t="s">
        <v>565</v>
      </c>
      <c r="G4975" s="95">
        <v>0</v>
      </c>
      <c r="H4975" s="97">
        <v>0</v>
      </c>
      <c r="I4975" s="97">
        <v>0</v>
      </c>
      <c r="J4975" s="90" t="s">
        <v>8678</v>
      </c>
      <c r="K4975" s="95">
        <v>0.45720514699999998</v>
      </c>
      <c r="L4975" s="110">
        <v>183.37604141235352</v>
      </c>
    </row>
    <row r="4976" spans="1:12" ht="15" customHeight="1">
      <c r="A4976" s="90">
        <v>129</v>
      </c>
      <c r="B4976" s="92" t="s">
        <v>5541</v>
      </c>
      <c r="C4976" s="90" t="s">
        <v>82</v>
      </c>
      <c r="D4976" s="90">
        <v>1</v>
      </c>
      <c r="E4976" s="90">
        <v>1</v>
      </c>
      <c r="F4976" s="90" t="s">
        <v>565</v>
      </c>
      <c r="G4976" s="95">
        <v>0</v>
      </c>
      <c r="H4976" s="97">
        <v>0</v>
      </c>
      <c r="I4976" s="97">
        <v>0</v>
      </c>
      <c r="J4976" s="90" t="s">
        <v>8678</v>
      </c>
      <c r="K4976" s="95">
        <v>0.75760865200000005</v>
      </c>
      <c r="L4976" s="110">
        <v>230.80461883544922</v>
      </c>
    </row>
    <row r="4977" spans="1:12" ht="15" customHeight="1">
      <c r="A4977" s="90">
        <v>130</v>
      </c>
      <c r="B4977" s="92" t="s">
        <v>5542</v>
      </c>
      <c r="C4977" s="90" t="s">
        <v>82</v>
      </c>
      <c r="D4977" s="90">
        <v>1</v>
      </c>
      <c r="E4977" s="90">
        <v>1</v>
      </c>
      <c r="F4977" s="90" t="s">
        <v>566</v>
      </c>
      <c r="G4977" s="95">
        <v>4.9079535000000001E-2</v>
      </c>
      <c r="H4977" s="97">
        <v>5.7306764256465137E-2</v>
      </c>
      <c r="I4977" s="97">
        <v>4.0852305743534864E-2</v>
      </c>
      <c r="J4977" s="90" t="s">
        <v>8678</v>
      </c>
      <c r="K4977" s="95">
        <v>0.64580822000000004</v>
      </c>
      <c r="L4977" s="110">
        <v>309.83953857421801</v>
      </c>
    </row>
    <row r="4978" spans="1:12" ht="15" customHeight="1">
      <c r="A4978" s="90">
        <v>130</v>
      </c>
      <c r="B4978" s="92" t="s">
        <v>5543</v>
      </c>
      <c r="C4978" s="90" t="s">
        <v>82</v>
      </c>
      <c r="D4978" s="90">
        <v>1</v>
      </c>
      <c r="E4978" s="90">
        <v>1</v>
      </c>
      <c r="F4978" s="90" t="s">
        <v>566</v>
      </c>
      <c r="G4978" s="95">
        <v>2.1353296689999999</v>
      </c>
      <c r="H4978" s="97">
        <v>2.4932761476085448</v>
      </c>
      <c r="I4978" s="97">
        <v>1.7773831903914552</v>
      </c>
      <c r="J4978" s="90" t="s">
        <v>8678</v>
      </c>
      <c r="K4978" s="95">
        <v>2.7933826449999999</v>
      </c>
      <c r="L4978" s="110">
        <v>312.89910888671801</v>
      </c>
    </row>
    <row r="4979" spans="1:12" ht="15" customHeight="1">
      <c r="A4979" s="90">
        <v>130</v>
      </c>
      <c r="B4979" s="92" t="s">
        <v>5544</v>
      </c>
      <c r="C4979" s="90" t="s">
        <v>82</v>
      </c>
      <c r="D4979" s="90">
        <v>1</v>
      </c>
      <c r="E4979" s="90">
        <v>1</v>
      </c>
      <c r="F4979" s="90" t="s">
        <v>566</v>
      </c>
      <c r="G4979" s="95">
        <v>1.3914216260000001</v>
      </c>
      <c r="H4979" s="97">
        <v>1.6246663930807292</v>
      </c>
      <c r="I4979" s="97">
        <v>1.1581768589192709</v>
      </c>
      <c r="J4979" s="90" t="s">
        <v>8678</v>
      </c>
      <c r="K4979" s="95">
        <v>3.580250978</v>
      </c>
      <c r="L4979" s="110">
        <v>306.01225280761696</v>
      </c>
    </row>
    <row r="4980" spans="1:12" ht="15" customHeight="1">
      <c r="A4980" s="90">
        <v>130</v>
      </c>
      <c r="B4980" s="92" t="s">
        <v>5545</v>
      </c>
      <c r="C4980" s="90" t="s">
        <v>82</v>
      </c>
      <c r="D4980" s="90">
        <v>1</v>
      </c>
      <c r="E4980" s="90">
        <v>1</v>
      </c>
      <c r="F4980" s="90" t="s">
        <v>566</v>
      </c>
      <c r="G4980" s="95">
        <v>1.3872548680000001</v>
      </c>
      <c r="H4980" s="97">
        <v>1.619801159161546</v>
      </c>
      <c r="I4980" s="97">
        <v>1.1547085768384542</v>
      </c>
      <c r="J4980" s="90" t="s">
        <v>8678</v>
      </c>
      <c r="K4980" s="95">
        <v>3.1578526500000001</v>
      </c>
      <c r="L4980" s="110">
        <v>305.06718444824196</v>
      </c>
    </row>
    <row r="4981" spans="1:12" ht="15" customHeight="1">
      <c r="A4981" s="90">
        <v>130</v>
      </c>
      <c r="B4981" s="92" t="s">
        <v>5546</v>
      </c>
      <c r="C4981" s="90" t="s">
        <v>82</v>
      </c>
      <c r="D4981" s="90">
        <v>1</v>
      </c>
      <c r="E4981" s="90">
        <v>1</v>
      </c>
      <c r="F4981" s="90" t="s">
        <v>566</v>
      </c>
      <c r="G4981" s="95">
        <v>0.49751777800000002</v>
      </c>
      <c r="H4981" s="97">
        <v>0.58091695484169437</v>
      </c>
      <c r="I4981" s="97">
        <v>0.41411860115830568</v>
      </c>
      <c r="J4981" s="90" t="s">
        <v>8678</v>
      </c>
      <c r="K4981" s="95">
        <v>4.1339926719999998</v>
      </c>
      <c r="L4981" s="110">
        <v>289.64878845214798</v>
      </c>
    </row>
    <row r="4982" spans="1:12" ht="15" customHeight="1">
      <c r="A4982" s="90">
        <v>130</v>
      </c>
      <c r="B4982" s="92" t="s">
        <v>5547</v>
      </c>
      <c r="C4982" s="90" t="s">
        <v>82</v>
      </c>
      <c r="D4982" s="90">
        <v>1</v>
      </c>
      <c r="E4982" s="90">
        <v>1</v>
      </c>
      <c r="F4982" s="90" t="s">
        <v>566</v>
      </c>
      <c r="G4982" s="95">
        <v>0.96090404299999999</v>
      </c>
      <c r="H4982" s="97">
        <v>1.1219809125185323</v>
      </c>
      <c r="I4982" s="97">
        <v>0.7998271734814677</v>
      </c>
      <c r="J4982" s="90" t="s">
        <v>8678</v>
      </c>
      <c r="K4982" s="95">
        <v>4.4078855509999997</v>
      </c>
      <c r="L4982" s="110">
        <v>276.68527221679597</v>
      </c>
    </row>
    <row r="4983" spans="1:12" ht="15" customHeight="1">
      <c r="A4983" s="90">
        <v>130</v>
      </c>
      <c r="B4983" s="92" t="s">
        <v>5548</v>
      </c>
      <c r="C4983" s="90" t="s">
        <v>82</v>
      </c>
      <c r="D4983" s="90">
        <v>1</v>
      </c>
      <c r="E4983" s="90">
        <v>1</v>
      </c>
      <c r="F4983" s="90" t="s">
        <v>566</v>
      </c>
      <c r="G4983" s="95">
        <v>1.6248323680000001</v>
      </c>
      <c r="H4983" s="97">
        <v>1.8972039052376926</v>
      </c>
      <c r="I4983" s="97">
        <v>1.3524608307623076</v>
      </c>
      <c r="J4983" s="90" t="s">
        <v>8678</v>
      </c>
      <c r="K4983" s="95">
        <v>4.941186428</v>
      </c>
      <c r="L4983" s="110">
        <v>266.89987945556601</v>
      </c>
    </row>
    <row r="4984" spans="1:12" ht="15" customHeight="1">
      <c r="A4984" s="90">
        <v>130</v>
      </c>
      <c r="B4984" s="92" t="s">
        <v>5549</v>
      </c>
      <c r="C4984" s="90" t="s">
        <v>82</v>
      </c>
      <c r="D4984" s="90">
        <v>1</v>
      </c>
      <c r="E4984" s="90">
        <v>1</v>
      </c>
      <c r="F4984" s="90" t="s">
        <v>566</v>
      </c>
      <c r="G4984" s="95">
        <v>0.88027570300000002</v>
      </c>
      <c r="H4984" s="97">
        <v>1.027836799849777</v>
      </c>
      <c r="I4984" s="97">
        <v>0.7327146061502231</v>
      </c>
      <c r="J4984" s="90" t="s">
        <v>8678</v>
      </c>
      <c r="K4984" s="95">
        <v>4.5046939850000003</v>
      </c>
      <c r="L4984" s="110">
        <v>263.16144561767499</v>
      </c>
    </row>
    <row r="4985" spans="1:12" ht="15" customHeight="1">
      <c r="A4985" s="90">
        <v>130</v>
      </c>
      <c r="B4985" s="92" t="s">
        <v>5550</v>
      </c>
      <c r="C4985" s="90" t="s">
        <v>82</v>
      </c>
      <c r="D4985" s="90">
        <v>1</v>
      </c>
      <c r="E4985" s="90">
        <v>1</v>
      </c>
      <c r="F4985" s="90" t="s">
        <v>566</v>
      </c>
      <c r="G4985" s="95">
        <v>0.73108044500000002</v>
      </c>
      <c r="H4985" s="97">
        <v>0.85363185926938034</v>
      </c>
      <c r="I4985" s="97">
        <v>0.6085290307306197</v>
      </c>
      <c r="J4985" s="90" t="s">
        <v>8678</v>
      </c>
      <c r="K4985" s="95">
        <v>2.7698321340000001</v>
      </c>
      <c r="L4985" s="110">
        <v>281.03717041015602</v>
      </c>
    </row>
    <row r="4986" spans="1:12" ht="15" customHeight="1">
      <c r="A4986" s="90">
        <v>130</v>
      </c>
      <c r="B4986" s="92" t="s">
        <v>5551</v>
      </c>
      <c r="C4986" s="90" t="s">
        <v>82</v>
      </c>
      <c r="D4986" s="90">
        <v>1</v>
      </c>
      <c r="E4986" s="90">
        <v>1</v>
      </c>
      <c r="F4986" s="90" t="s">
        <v>566</v>
      </c>
      <c r="G4986" s="95">
        <v>3.3143798929999999</v>
      </c>
      <c r="H4986" s="97">
        <v>3.8699712045869861</v>
      </c>
      <c r="I4986" s="97">
        <v>2.7587885814130138</v>
      </c>
      <c r="J4986" s="90" t="s">
        <v>8678</v>
      </c>
      <c r="K4986" s="95">
        <v>2.994153023</v>
      </c>
      <c r="L4986" s="110">
        <v>260.87910461425781</v>
      </c>
    </row>
    <row r="4987" spans="1:12" ht="15" customHeight="1">
      <c r="A4987" s="90">
        <v>130</v>
      </c>
      <c r="B4987" s="92" t="s">
        <v>5552</v>
      </c>
      <c r="C4987" s="90" t="s">
        <v>82</v>
      </c>
      <c r="D4987" s="90">
        <v>1</v>
      </c>
      <c r="E4987" s="90">
        <v>1</v>
      </c>
      <c r="F4987" s="90" t="s">
        <v>566</v>
      </c>
      <c r="G4987" s="95">
        <v>0.96721356000000003</v>
      </c>
      <c r="H4987" s="97">
        <v>1.129348097299137</v>
      </c>
      <c r="I4987" s="97">
        <v>0.80507902270086307</v>
      </c>
      <c r="J4987" s="90" t="s">
        <v>8678</v>
      </c>
      <c r="K4987" s="95">
        <v>3.790160894</v>
      </c>
      <c r="L4987" s="110">
        <v>264.08010101318303</v>
      </c>
    </row>
    <row r="4988" spans="1:12" ht="15" customHeight="1">
      <c r="A4988" s="90">
        <v>130</v>
      </c>
      <c r="B4988" s="92" t="s">
        <v>5553</v>
      </c>
      <c r="C4988" s="90" t="s">
        <v>82</v>
      </c>
      <c r="D4988" s="90">
        <v>1</v>
      </c>
      <c r="E4988" s="90">
        <v>1</v>
      </c>
      <c r="F4988" s="90" t="s">
        <v>566</v>
      </c>
      <c r="G4988" s="95">
        <v>1.479880901</v>
      </c>
      <c r="H4988" s="97">
        <v>1.7279541446603401</v>
      </c>
      <c r="I4988" s="97">
        <v>1.2318076573396599</v>
      </c>
      <c r="J4988" s="90" t="s">
        <v>8678</v>
      </c>
      <c r="K4988" s="95">
        <v>3.6699650290000001</v>
      </c>
      <c r="L4988" s="110">
        <v>269.07706451415999</v>
      </c>
    </row>
    <row r="4989" spans="1:12" ht="15" customHeight="1">
      <c r="A4989" s="90">
        <v>130</v>
      </c>
      <c r="B4989" s="92" t="s">
        <v>5554</v>
      </c>
      <c r="C4989" s="90" t="s">
        <v>82</v>
      </c>
      <c r="D4989" s="90">
        <v>1</v>
      </c>
      <c r="E4989" s="90">
        <v>1</v>
      </c>
      <c r="F4989" s="90" t="s">
        <v>566</v>
      </c>
      <c r="G4989" s="95">
        <v>56.285915449999997</v>
      </c>
      <c r="H4989" s="97">
        <v>65.721154197008559</v>
      </c>
      <c r="I4989" s="97">
        <v>46.850676702991429</v>
      </c>
      <c r="J4989" s="90" t="s">
        <v>8678</v>
      </c>
      <c r="K4989" s="95">
        <v>4.1769428250000002</v>
      </c>
      <c r="L4989" s="110">
        <v>268.75716400146399</v>
      </c>
    </row>
    <row r="4990" spans="1:12" ht="15" customHeight="1">
      <c r="A4990" s="90">
        <v>130</v>
      </c>
      <c r="B4990" s="92" t="s">
        <v>5555</v>
      </c>
      <c r="C4990" s="90" t="s">
        <v>82</v>
      </c>
      <c r="D4990" s="90">
        <v>1</v>
      </c>
      <c r="E4990" s="90">
        <v>1</v>
      </c>
      <c r="F4990" s="90" t="s">
        <v>566</v>
      </c>
      <c r="G4990" s="95">
        <v>67.051067810000006</v>
      </c>
      <c r="H4990" s="97">
        <v>78.290874926421537</v>
      </c>
      <c r="I4990" s="97">
        <v>55.811260693578468</v>
      </c>
      <c r="J4990" s="90" t="s">
        <v>8678</v>
      </c>
      <c r="K4990" s="95">
        <v>3.456949711</v>
      </c>
      <c r="L4990" s="110">
        <v>261.48464202880859</v>
      </c>
    </row>
    <row r="4991" spans="1:12" ht="15" customHeight="1">
      <c r="A4991" s="90">
        <v>130</v>
      </c>
      <c r="B4991" s="92" t="s">
        <v>5556</v>
      </c>
      <c r="C4991" s="90" t="s">
        <v>82</v>
      </c>
      <c r="D4991" s="90">
        <v>1</v>
      </c>
      <c r="E4991" s="90">
        <v>1</v>
      </c>
      <c r="F4991" s="90" t="s">
        <v>566</v>
      </c>
      <c r="G4991" s="95">
        <v>62.723493509999997</v>
      </c>
      <c r="H4991" s="97">
        <v>73.237866983040703</v>
      </c>
      <c r="I4991" s="97">
        <v>52.209120036959284</v>
      </c>
      <c r="J4991" s="90" t="s">
        <v>8678</v>
      </c>
      <c r="K4991" s="95">
        <v>3.1159312730000002</v>
      </c>
      <c r="L4991" s="110">
        <v>261.06319427490229</v>
      </c>
    </row>
    <row r="4992" spans="1:12" ht="15" customHeight="1">
      <c r="A4992" s="90">
        <v>130</v>
      </c>
      <c r="B4992" s="92" t="s">
        <v>5557</v>
      </c>
      <c r="C4992" s="90" t="s">
        <v>82</v>
      </c>
      <c r="D4992" s="90">
        <v>1</v>
      </c>
      <c r="E4992" s="90">
        <v>1</v>
      </c>
      <c r="F4992" s="90" t="s">
        <v>566</v>
      </c>
      <c r="G4992" s="95">
        <v>58.39892579</v>
      </c>
      <c r="H4992" s="97">
        <v>68.188369614307305</v>
      </c>
      <c r="I4992" s="97">
        <v>48.609481965692687</v>
      </c>
      <c r="J4992" s="90" t="s">
        <v>8678</v>
      </c>
      <c r="K4992" s="95">
        <v>2.5892894270000002</v>
      </c>
      <c r="L4992" s="110">
        <v>246.45787048339838</v>
      </c>
    </row>
    <row r="4993" spans="1:12" ht="15" customHeight="1">
      <c r="A4993" s="90">
        <v>130</v>
      </c>
      <c r="B4993" s="92" t="s">
        <v>5558</v>
      </c>
      <c r="C4993" s="90" t="s">
        <v>82</v>
      </c>
      <c r="D4993" s="90">
        <v>1</v>
      </c>
      <c r="E4993" s="90">
        <v>1</v>
      </c>
      <c r="F4993" s="90" t="s">
        <v>566</v>
      </c>
      <c r="G4993" s="95">
        <v>55.347081359999997</v>
      </c>
      <c r="H4993" s="97">
        <v>64.624942835764756</v>
      </c>
      <c r="I4993" s="97">
        <v>46.069219884235238</v>
      </c>
      <c r="J4993" s="90" t="s">
        <v>8678</v>
      </c>
      <c r="K4993" s="95">
        <v>2.2605986599999999</v>
      </c>
      <c r="L4993" s="110">
        <v>257.90044403076172</v>
      </c>
    </row>
    <row r="4994" spans="1:12" ht="15" customHeight="1">
      <c r="A4994" s="90">
        <v>130</v>
      </c>
      <c r="B4994" s="92" t="s">
        <v>5559</v>
      </c>
      <c r="C4994" s="90" t="s">
        <v>82</v>
      </c>
      <c r="D4994" s="90">
        <v>1</v>
      </c>
      <c r="E4994" s="90">
        <v>1</v>
      </c>
      <c r="F4994" s="90" t="s">
        <v>566</v>
      </c>
      <c r="G4994" s="95">
        <v>52.349290449999998</v>
      </c>
      <c r="H4994" s="97">
        <v>61.124630598300733</v>
      </c>
      <c r="I4994" s="97">
        <v>43.573950301699263</v>
      </c>
      <c r="J4994" s="90" t="s">
        <v>8678</v>
      </c>
      <c r="K4994" s="95">
        <v>2.9068138600000002</v>
      </c>
      <c r="L4994" s="110">
        <v>268.03008270263598</v>
      </c>
    </row>
    <row r="4995" spans="1:12" ht="15" customHeight="1">
      <c r="A4995" s="90">
        <v>130</v>
      </c>
      <c r="B4995" s="92" t="s">
        <v>5560</v>
      </c>
      <c r="C4995" s="90" t="s">
        <v>82</v>
      </c>
      <c r="D4995" s="90">
        <v>1</v>
      </c>
      <c r="E4995" s="90">
        <v>1</v>
      </c>
      <c r="F4995" s="90" t="s">
        <v>566</v>
      </c>
      <c r="G4995" s="95">
        <v>46.948834589999997</v>
      </c>
      <c r="H4995" s="97">
        <v>54.818893373070992</v>
      </c>
      <c r="I4995" s="97">
        <v>39.078775806929002</v>
      </c>
      <c r="J4995" s="90" t="s">
        <v>8678</v>
      </c>
      <c r="K4995" s="95">
        <v>2.458713055</v>
      </c>
      <c r="L4995" s="110">
        <v>244.57943725585932</v>
      </c>
    </row>
    <row r="4996" spans="1:12" ht="15" customHeight="1">
      <c r="A4996" s="90">
        <v>130</v>
      </c>
      <c r="B4996" s="92" t="s">
        <v>5561</v>
      </c>
      <c r="C4996" s="90" t="s">
        <v>82</v>
      </c>
      <c r="D4996" s="90">
        <v>1</v>
      </c>
      <c r="E4996" s="90">
        <v>1</v>
      </c>
      <c r="F4996" s="90" t="s">
        <v>566</v>
      </c>
      <c r="G4996" s="95">
        <v>68.014594669999994</v>
      </c>
      <c r="H4996" s="97">
        <v>79.415918320186208</v>
      </c>
      <c r="I4996" s="97">
        <v>56.61327101981378</v>
      </c>
      <c r="J4996" s="90" t="s">
        <v>8678</v>
      </c>
      <c r="K4996" s="95">
        <v>2.971755028</v>
      </c>
      <c r="L4996" s="110">
        <v>231.55971527099609</v>
      </c>
    </row>
    <row r="4997" spans="1:12" ht="15" customHeight="1">
      <c r="A4997" s="90">
        <v>130</v>
      </c>
      <c r="B4997" s="92" t="s">
        <v>5562</v>
      </c>
      <c r="C4997" s="90" t="s">
        <v>82</v>
      </c>
      <c r="D4997" s="90">
        <v>1</v>
      </c>
      <c r="E4997" s="90">
        <v>1</v>
      </c>
      <c r="F4997" s="90" t="s">
        <v>566</v>
      </c>
      <c r="G4997" s="95">
        <v>74.625201849999996</v>
      </c>
      <c r="H4997" s="97">
        <v>87.134665192102489</v>
      </c>
      <c r="I4997" s="97">
        <v>62.115738507897504</v>
      </c>
      <c r="J4997" s="90" t="s">
        <v>8678</v>
      </c>
      <c r="K4997" s="95">
        <v>2.27692461</v>
      </c>
      <c r="L4997" s="110">
        <v>235.33815002441401</v>
      </c>
    </row>
    <row r="4998" spans="1:12" ht="15" customHeight="1">
      <c r="A4998" s="90">
        <v>130</v>
      </c>
      <c r="B4998" s="92" t="s">
        <v>5563</v>
      </c>
      <c r="C4998" s="90" t="s">
        <v>82</v>
      </c>
      <c r="D4998" s="90">
        <v>1</v>
      </c>
      <c r="E4998" s="90">
        <v>1</v>
      </c>
      <c r="F4998" s="90" t="s">
        <v>566</v>
      </c>
      <c r="G4998" s="95">
        <v>44.51684272</v>
      </c>
      <c r="H4998" s="97">
        <v>51.979225377689019</v>
      </c>
      <c r="I4998" s="97">
        <v>37.05446006231098</v>
      </c>
      <c r="J4998" s="90" t="s">
        <v>8678</v>
      </c>
      <c r="K4998" s="95">
        <v>1.9158924820000001</v>
      </c>
      <c r="L4998" s="110">
        <v>229.1684036254882</v>
      </c>
    </row>
    <row r="4999" spans="1:12" ht="15" customHeight="1">
      <c r="A4999" s="90">
        <v>130</v>
      </c>
      <c r="B4999" s="92" t="s">
        <v>5564</v>
      </c>
      <c r="C4999" s="90" t="s">
        <v>82</v>
      </c>
      <c r="D4999" s="90">
        <v>1</v>
      </c>
      <c r="E4999" s="90">
        <v>1</v>
      </c>
      <c r="F4999" s="90" t="s">
        <v>566</v>
      </c>
      <c r="G4999" s="95">
        <v>68.57104434</v>
      </c>
      <c r="H4999" s="97">
        <v>80.065645952269065</v>
      </c>
      <c r="I4999" s="97">
        <v>57.076442727730928</v>
      </c>
      <c r="J4999" s="90" t="s">
        <v>8678</v>
      </c>
      <c r="K4999" s="95">
        <v>3.1969647409999999</v>
      </c>
      <c r="L4999" s="110">
        <v>229.12605285644531</v>
      </c>
    </row>
    <row r="5000" spans="1:12" ht="15" customHeight="1">
      <c r="A5000" s="90">
        <v>130</v>
      </c>
      <c r="B5000" s="92" t="s">
        <v>5565</v>
      </c>
      <c r="C5000" s="90" t="s">
        <v>82</v>
      </c>
      <c r="D5000" s="90">
        <v>1</v>
      </c>
      <c r="E5000" s="90">
        <v>1</v>
      </c>
      <c r="F5000" s="90" t="s">
        <v>566</v>
      </c>
      <c r="G5000" s="95">
        <v>62.529696420000001</v>
      </c>
      <c r="H5000" s="97">
        <v>73.011583581003208</v>
      </c>
      <c r="I5000" s="97">
        <v>52.047809258996793</v>
      </c>
      <c r="J5000" s="90" t="s">
        <v>8678</v>
      </c>
      <c r="K5000" s="95">
        <v>3.990858555</v>
      </c>
      <c r="L5000" s="110">
        <v>247.59368133544922</v>
      </c>
    </row>
    <row r="5001" spans="1:12" ht="15" customHeight="1">
      <c r="A5001" s="90">
        <v>130</v>
      </c>
      <c r="B5001" s="92" t="s">
        <v>5566</v>
      </c>
      <c r="C5001" s="90" t="s">
        <v>82</v>
      </c>
      <c r="D5001" s="90">
        <v>1</v>
      </c>
      <c r="E5001" s="90">
        <v>1</v>
      </c>
      <c r="F5001" s="90" t="s">
        <v>566</v>
      </c>
      <c r="G5001" s="95">
        <v>50.835085970000002</v>
      </c>
      <c r="H5001" s="97">
        <v>59.356599194347069</v>
      </c>
      <c r="I5001" s="97">
        <v>42.313572745652934</v>
      </c>
      <c r="J5001" s="90" t="s">
        <v>8678</v>
      </c>
      <c r="K5001" s="95">
        <v>2.8072504999999999</v>
      </c>
      <c r="L5001" s="110">
        <v>264.22740173339798</v>
      </c>
    </row>
    <row r="5002" spans="1:12" ht="15" customHeight="1">
      <c r="A5002" s="90">
        <v>130</v>
      </c>
      <c r="B5002" s="92" t="s">
        <v>5567</v>
      </c>
      <c r="C5002" s="90" t="s">
        <v>82</v>
      </c>
      <c r="D5002" s="90">
        <v>1</v>
      </c>
      <c r="E5002" s="90">
        <v>1</v>
      </c>
      <c r="F5002" s="90" t="s">
        <v>566</v>
      </c>
      <c r="G5002" s="95">
        <v>36.492331200000002</v>
      </c>
      <c r="H5002" s="97">
        <v>42.609560609065426</v>
      </c>
      <c r="I5002" s="97">
        <v>30.375101790934583</v>
      </c>
      <c r="J5002" s="90" t="s">
        <v>8678</v>
      </c>
      <c r="K5002" s="95">
        <v>1.8634287119999999</v>
      </c>
      <c r="L5002" s="110">
        <v>241.9204788208007</v>
      </c>
    </row>
    <row r="5003" spans="1:12" ht="15" customHeight="1">
      <c r="A5003" s="90">
        <v>130</v>
      </c>
      <c r="B5003" s="92" t="s">
        <v>5568</v>
      </c>
      <c r="C5003" s="90" t="s">
        <v>82</v>
      </c>
      <c r="D5003" s="90">
        <v>1</v>
      </c>
      <c r="E5003" s="90">
        <v>1</v>
      </c>
      <c r="F5003" s="90" t="s">
        <v>566</v>
      </c>
      <c r="G5003" s="95">
        <v>56.115721360000002</v>
      </c>
      <c r="H5003" s="97">
        <v>65.522430378751665</v>
      </c>
      <c r="I5003" s="97">
        <v>46.709012341248339</v>
      </c>
      <c r="J5003" s="90" t="s">
        <v>8678</v>
      </c>
      <c r="K5003" s="95">
        <v>2.858610868</v>
      </c>
      <c r="L5003" s="110">
        <v>220.15748596191401</v>
      </c>
    </row>
    <row r="5004" spans="1:12" ht="15" customHeight="1">
      <c r="A5004" s="90">
        <v>130</v>
      </c>
      <c r="B5004" s="92" t="s">
        <v>5569</v>
      </c>
      <c r="C5004" s="90" t="s">
        <v>82</v>
      </c>
      <c r="D5004" s="90">
        <v>1</v>
      </c>
      <c r="E5004" s="90">
        <v>1</v>
      </c>
      <c r="F5004" s="90" t="s">
        <v>566</v>
      </c>
      <c r="G5004" s="95">
        <v>58.096947440000001</v>
      </c>
      <c r="H5004" s="97">
        <v>67.835770468573628</v>
      </c>
      <c r="I5004" s="97">
        <v>48.358124411426374</v>
      </c>
      <c r="J5004" s="90" t="s">
        <v>8678</v>
      </c>
      <c r="K5004" s="95">
        <v>2.7535045149999999</v>
      </c>
      <c r="L5004" s="110">
        <v>206.7848091125488</v>
      </c>
    </row>
    <row r="5005" spans="1:12" ht="15" customHeight="1">
      <c r="A5005" s="90">
        <v>130</v>
      </c>
      <c r="B5005" s="92" t="s">
        <v>5570</v>
      </c>
      <c r="C5005" s="90" t="s">
        <v>82</v>
      </c>
      <c r="D5005" s="90">
        <v>1</v>
      </c>
      <c r="E5005" s="90">
        <v>1</v>
      </c>
      <c r="F5005" s="90" t="s">
        <v>566</v>
      </c>
      <c r="G5005" s="95">
        <v>6.5321607159999999</v>
      </c>
      <c r="H5005" s="97">
        <v>7.6271503843130244</v>
      </c>
      <c r="I5005" s="97">
        <v>5.4371710476869755</v>
      </c>
      <c r="J5005" s="90" t="s">
        <v>8678</v>
      </c>
      <c r="K5005" s="95">
        <v>1.688428402</v>
      </c>
      <c r="L5005" s="110">
        <v>194.37557601928711</v>
      </c>
    </row>
    <row r="5006" spans="1:12" ht="15" customHeight="1">
      <c r="A5006" s="90">
        <v>130</v>
      </c>
      <c r="B5006" s="92" t="s">
        <v>5571</v>
      </c>
      <c r="C5006" s="90" t="s">
        <v>82</v>
      </c>
      <c r="D5006" s="90">
        <v>1</v>
      </c>
      <c r="E5006" s="90">
        <v>1</v>
      </c>
      <c r="F5006" s="90" t="s">
        <v>566</v>
      </c>
      <c r="G5006" s="95">
        <v>39.726138919999997</v>
      </c>
      <c r="H5006" s="97">
        <v>46.385453283288534</v>
      </c>
      <c r="I5006" s="97">
        <v>33.06682455671146</v>
      </c>
      <c r="J5006" s="90" t="s">
        <v>8678</v>
      </c>
      <c r="K5006" s="95">
        <v>2.1188280580000001</v>
      </c>
      <c r="L5006" s="110">
        <v>199.86837768554679</v>
      </c>
    </row>
    <row r="5007" spans="1:12" ht="15" customHeight="1">
      <c r="A5007" s="90">
        <v>130</v>
      </c>
      <c r="B5007" s="92" t="s">
        <v>5572</v>
      </c>
      <c r="C5007" s="90" t="s">
        <v>82</v>
      </c>
      <c r="D5007" s="90">
        <v>1</v>
      </c>
      <c r="E5007" s="90">
        <v>1</v>
      </c>
      <c r="F5007" s="90" t="s">
        <v>566</v>
      </c>
      <c r="G5007" s="95">
        <v>35.246136069999999</v>
      </c>
      <c r="H5007" s="97">
        <v>41.154465108823516</v>
      </c>
      <c r="I5007" s="97">
        <v>29.337807031176482</v>
      </c>
      <c r="J5007" s="90" t="s">
        <v>8678</v>
      </c>
      <c r="K5007" s="95">
        <v>1.4386194940000001</v>
      </c>
      <c r="L5007" s="110">
        <v>216.1222305297851</v>
      </c>
    </row>
    <row r="5008" spans="1:12" ht="15" customHeight="1">
      <c r="A5008" s="90">
        <v>130</v>
      </c>
      <c r="B5008" s="92" t="s">
        <v>5573</v>
      </c>
      <c r="C5008" s="90" t="s">
        <v>82</v>
      </c>
      <c r="D5008" s="90">
        <v>1</v>
      </c>
      <c r="E5008" s="90">
        <v>1</v>
      </c>
      <c r="F5008" s="90" t="s">
        <v>566</v>
      </c>
      <c r="G5008" s="95">
        <v>65.444991459999997</v>
      </c>
      <c r="H5008" s="97">
        <v>76.415571120724636</v>
      </c>
      <c r="I5008" s="97">
        <v>54.474411799275359</v>
      </c>
      <c r="J5008" s="90" t="s">
        <v>8678</v>
      </c>
      <c r="K5008" s="95">
        <v>1.6601988080000001</v>
      </c>
      <c r="L5008" s="110">
        <v>238.93798828125</v>
      </c>
    </row>
    <row r="5009" spans="1:12" ht="15" customHeight="1">
      <c r="A5009" s="90">
        <v>130</v>
      </c>
      <c r="B5009" s="92" t="s">
        <v>5574</v>
      </c>
      <c r="C5009" s="90" t="s">
        <v>82</v>
      </c>
      <c r="D5009" s="90">
        <v>1</v>
      </c>
      <c r="E5009" s="90">
        <v>1</v>
      </c>
      <c r="F5009" s="90" t="s">
        <v>566</v>
      </c>
      <c r="G5009" s="95">
        <v>29.54957357</v>
      </c>
      <c r="H5009" s="97">
        <v>34.502984725814187</v>
      </c>
      <c r="I5009" s="97">
        <v>24.596162414185809</v>
      </c>
      <c r="J5009" s="90" t="s">
        <v>8678</v>
      </c>
      <c r="K5009" s="95">
        <v>1.46441102</v>
      </c>
      <c r="L5009" s="110">
        <v>253.86947631835932</v>
      </c>
    </row>
    <row r="5010" spans="1:12" ht="15" customHeight="1">
      <c r="A5010" s="90">
        <v>130</v>
      </c>
      <c r="B5010" s="92" t="s">
        <v>5575</v>
      </c>
      <c r="C5010" s="90" t="s">
        <v>82</v>
      </c>
      <c r="D5010" s="90">
        <v>1</v>
      </c>
      <c r="E5010" s="90">
        <v>1</v>
      </c>
      <c r="F5010" s="90" t="s">
        <v>566</v>
      </c>
      <c r="G5010" s="95">
        <v>30.889067870000002</v>
      </c>
      <c r="H5010" s="97">
        <v>36.067019186877829</v>
      </c>
      <c r="I5010" s="97">
        <v>25.711116553122174</v>
      </c>
      <c r="J5010" s="90" t="s">
        <v>8678</v>
      </c>
      <c r="K5010" s="95">
        <v>1.173128843</v>
      </c>
      <c r="L5010" s="110">
        <v>266.57496643066401</v>
      </c>
    </row>
    <row r="5011" spans="1:12" ht="15" customHeight="1">
      <c r="A5011" s="90">
        <v>130</v>
      </c>
      <c r="B5011" s="92" t="s">
        <v>5576</v>
      </c>
      <c r="C5011" s="90" t="s">
        <v>82</v>
      </c>
      <c r="D5011" s="90">
        <v>1</v>
      </c>
      <c r="E5011" s="90">
        <v>1</v>
      </c>
      <c r="F5011" s="90" t="s">
        <v>566</v>
      </c>
      <c r="G5011" s="95">
        <v>33.414763880000002</v>
      </c>
      <c r="H5011" s="97">
        <v>39.016098998423814</v>
      </c>
      <c r="I5011" s="97">
        <v>27.813428761576191</v>
      </c>
      <c r="J5011" s="90" t="s">
        <v>8678</v>
      </c>
      <c r="K5011" s="95">
        <v>0.89344626699999996</v>
      </c>
      <c r="L5011" s="110">
        <v>259.0475234985351</v>
      </c>
    </row>
    <row r="5012" spans="1:12" ht="15" customHeight="1">
      <c r="A5012" s="90">
        <v>130</v>
      </c>
      <c r="B5012" s="92" t="s">
        <v>5577</v>
      </c>
      <c r="C5012" s="90" t="s">
        <v>82</v>
      </c>
      <c r="D5012" s="90">
        <v>1</v>
      </c>
      <c r="E5012" s="90">
        <v>1</v>
      </c>
      <c r="F5012" s="90" t="s">
        <v>566</v>
      </c>
      <c r="G5012" s="95">
        <v>41.243902300000002</v>
      </c>
      <c r="H5012" s="97">
        <v>48.157640167592874</v>
      </c>
      <c r="I5012" s="97">
        <v>34.33016443240713</v>
      </c>
      <c r="J5012" s="90" t="s">
        <v>8678</v>
      </c>
      <c r="K5012" s="95">
        <v>1.22701335</v>
      </c>
      <c r="L5012" s="110">
        <v>252.44154357910151</v>
      </c>
    </row>
    <row r="5013" spans="1:12" ht="15" customHeight="1">
      <c r="A5013" s="90">
        <v>130</v>
      </c>
      <c r="B5013" s="92" t="s">
        <v>5578</v>
      </c>
      <c r="C5013" s="90" t="s">
        <v>82</v>
      </c>
      <c r="D5013" s="90">
        <v>1</v>
      </c>
      <c r="E5013" s="90">
        <v>1</v>
      </c>
      <c r="F5013" s="90" t="s">
        <v>566</v>
      </c>
      <c r="G5013" s="95">
        <v>45.757602050000003</v>
      </c>
      <c r="H5013" s="97">
        <v>53.427973871808199</v>
      </c>
      <c r="I5013" s="97">
        <v>38.087230228191807</v>
      </c>
      <c r="J5013" s="90" t="s">
        <v>8678</v>
      </c>
      <c r="K5013" s="95">
        <v>1.42489624</v>
      </c>
      <c r="L5013" s="110">
        <v>238.88462829589838</v>
      </c>
    </row>
    <row r="5014" spans="1:12" ht="15" customHeight="1">
      <c r="A5014" s="90">
        <v>130</v>
      </c>
      <c r="B5014" s="92" t="s">
        <v>5579</v>
      </c>
      <c r="C5014" s="90" t="s">
        <v>82</v>
      </c>
      <c r="D5014" s="90">
        <v>1</v>
      </c>
      <c r="E5014" s="90">
        <v>1</v>
      </c>
      <c r="F5014" s="90" t="s">
        <v>566</v>
      </c>
      <c r="G5014" s="95">
        <v>39.612488290000002</v>
      </c>
      <c r="H5014" s="97">
        <v>46.252751336112212</v>
      </c>
      <c r="I5014" s="97">
        <v>32.972225243887792</v>
      </c>
      <c r="J5014" s="90" t="s">
        <v>8678</v>
      </c>
      <c r="K5014" s="95">
        <v>1.1513390539999999</v>
      </c>
      <c r="L5014" s="110">
        <v>228.62660217285151</v>
      </c>
    </row>
    <row r="5015" spans="1:12" ht="15" customHeight="1">
      <c r="A5015" s="90">
        <v>130</v>
      </c>
      <c r="B5015" s="92" t="s">
        <v>5580</v>
      </c>
      <c r="C5015" s="90" t="s">
        <v>82</v>
      </c>
      <c r="D5015" s="90">
        <v>1</v>
      </c>
      <c r="E5015" s="90">
        <v>1</v>
      </c>
      <c r="F5015" s="90" t="s">
        <v>566</v>
      </c>
      <c r="G5015" s="95">
        <v>28.726638510000001</v>
      </c>
      <c r="H5015" s="97">
        <v>33.542100612266658</v>
      </c>
      <c r="I5015" s="97">
        <v>23.91117640773334</v>
      </c>
      <c r="J5015" s="90" t="s">
        <v>8678</v>
      </c>
      <c r="K5015" s="95">
        <v>1.2346719500000001</v>
      </c>
      <c r="L5015" s="110">
        <v>245.65187072753901</v>
      </c>
    </row>
    <row r="5016" spans="1:12" ht="15" customHeight="1">
      <c r="A5016" s="90">
        <v>130</v>
      </c>
      <c r="B5016" s="92" t="s">
        <v>5581</v>
      </c>
      <c r="C5016" s="90" t="s">
        <v>82</v>
      </c>
      <c r="D5016" s="90">
        <v>1</v>
      </c>
      <c r="E5016" s="90">
        <v>1</v>
      </c>
      <c r="F5016" s="90" t="s">
        <v>566</v>
      </c>
      <c r="G5016" s="95">
        <v>43.083771830000003</v>
      </c>
      <c r="H5016" s="97">
        <v>50.305928031737544</v>
      </c>
      <c r="I5016" s="97">
        <v>35.861615628262463</v>
      </c>
      <c r="J5016" s="90" t="s">
        <v>8678</v>
      </c>
      <c r="K5016" s="95">
        <v>1.824669361</v>
      </c>
      <c r="L5016" s="110">
        <v>218.36855316162101</v>
      </c>
    </row>
    <row r="5017" spans="1:12" ht="15" customHeight="1">
      <c r="A5017" s="90">
        <v>130</v>
      </c>
      <c r="B5017" s="92" t="s">
        <v>5582</v>
      </c>
      <c r="C5017" s="90" t="s">
        <v>82</v>
      </c>
      <c r="D5017" s="90">
        <v>1</v>
      </c>
      <c r="E5017" s="90">
        <v>1</v>
      </c>
      <c r="F5017" s="90" t="s">
        <v>566</v>
      </c>
      <c r="G5017" s="95">
        <v>26.47425234</v>
      </c>
      <c r="H5017" s="97">
        <v>30.912145718465965</v>
      </c>
      <c r="I5017" s="97">
        <v>22.036358961534035</v>
      </c>
      <c r="J5017" s="90" t="s">
        <v>8678</v>
      </c>
      <c r="K5017" s="95">
        <v>1.257071257</v>
      </c>
      <c r="L5017" s="110">
        <v>205.9775848388671</v>
      </c>
    </row>
    <row r="5018" spans="1:12" ht="15" customHeight="1">
      <c r="A5018" s="90">
        <v>130</v>
      </c>
      <c r="B5018" s="92" t="s">
        <v>5583</v>
      </c>
      <c r="C5018" s="90" t="s">
        <v>82</v>
      </c>
      <c r="D5018" s="90">
        <v>1</v>
      </c>
      <c r="E5018" s="90">
        <v>1</v>
      </c>
      <c r="F5018" s="90" t="s">
        <v>566</v>
      </c>
      <c r="G5018" s="95">
        <v>7.501126073</v>
      </c>
      <c r="H5018" s="97">
        <v>8.7585439333000021</v>
      </c>
      <c r="I5018" s="97">
        <v>6.2437082126999979</v>
      </c>
      <c r="J5018" s="90" t="s">
        <v>8678</v>
      </c>
      <c r="K5018" s="95">
        <v>1.3957417009999999</v>
      </c>
      <c r="L5018" s="110">
        <v>212.86183929443351</v>
      </c>
    </row>
    <row r="5019" spans="1:12" ht="15" customHeight="1">
      <c r="A5019" s="90">
        <v>130</v>
      </c>
      <c r="B5019" s="92" t="s">
        <v>5584</v>
      </c>
      <c r="C5019" s="90" t="s">
        <v>82</v>
      </c>
      <c r="D5019" s="90">
        <v>1</v>
      </c>
      <c r="E5019" s="90">
        <v>1</v>
      </c>
      <c r="F5019" s="90" t="s">
        <v>566</v>
      </c>
      <c r="G5019" s="95">
        <v>14.915767969999999</v>
      </c>
      <c r="H5019" s="97">
        <v>17.416106300944449</v>
      </c>
      <c r="I5019" s="97">
        <v>12.415429639055551</v>
      </c>
      <c r="J5019" s="90" t="s">
        <v>8678</v>
      </c>
      <c r="K5019" s="95">
        <v>2.1371281149999999</v>
      </c>
      <c r="L5019" s="110">
        <v>221.5864143371582</v>
      </c>
    </row>
    <row r="5020" spans="1:12" ht="15" customHeight="1">
      <c r="A5020" s="90">
        <v>130</v>
      </c>
      <c r="B5020" s="92" t="s">
        <v>5585</v>
      </c>
      <c r="C5020" s="90" t="s">
        <v>82</v>
      </c>
      <c r="D5020" s="90">
        <v>1</v>
      </c>
      <c r="E5020" s="90">
        <v>1</v>
      </c>
      <c r="F5020" s="90" t="s">
        <v>566</v>
      </c>
      <c r="G5020" s="95">
        <v>19.355344909999999</v>
      </c>
      <c r="H5020" s="97">
        <v>22.599891948037861</v>
      </c>
      <c r="I5020" s="97">
        <v>16.110797871962138</v>
      </c>
      <c r="J5020" s="90" t="s">
        <v>8678</v>
      </c>
      <c r="K5020" s="95">
        <v>3.0770418639999999</v>
      </c>
      <c r="L5020" s="110">
        <v>258.86866760253901</v>
      </c>
    </row>
    <row r="5021" spans="1:12" ht="15" customHeight="1">
      <c r="A5021" s="90">
        <v>130</v>
      </c>
      <c r="B5021" s="92" t="s">
        <v>5586</v>
      </c>
      <c r="C5021" s="90" t="s">
        <v>82</v>
      </c>
      <c r="D5021" s="90">
        <v>1</v>
      </c>
      <c r="E5021" s="90">
        <v>1</v>
      </c>
      <c r="F5021" s="90" t="s">
        <v>566</v>
      </c>
      <c r="G5021" s="95">
        <v>14.5150232</v>
      </c>
      <c r="H5021" s="97">
        <v>16.948184466285639</v>
      </c>
      <c r="I5021" s="97">
        <v>12.081861933714363</v>
      </c>
      <c r="J5021" s="90" t="s">
        <v>8678</v>
      </c>
      <c r="K5021" s="95">
        <v>2.221857548</v>
      </c>
      <c r="L5021" s="110">
        <v>256.55644989013672</v>
      </c>
    </row>
    <row r="5022" spans="1:12" ht="15" customHeight="1">
      <c r="A5022" s="90">
        <v>131</v>
      </c>
      <c r="B5022" s="92" t="s">
        <v>5587</v>
      </c>
      <c r="C5022" s="90" t="s">
        <v>82</v>
      </c>
      <c r="D5022" s="90">
        <v>1</v>
      </c>
      <c r="E5022" s="90">
        <v>1</v>
      </c>
      <c r="F5022" s="90" t="s">
        <v>565</v>
      </c>
      <c r="G5022" s="95">
        <v>11.92138988</v>
      </c>
      <c r="H5022" s="97">
        <v>13.919778976360906</v>
      </c>
      <c r="I5022" s="97">
        <v>9.9230007836390932</v>
      </c>
      <c r="J5022" s="90" t="s">
        <v>8678</v>
      </c>
      <c r="K5022" s="95">
        <v>4.3261260989999997</v>
      </c>
      <c r="L5022" s="110">
        <v>335.83114624023403</v>
      </c>
    </row>
    <row r="5023" spans="1:12" ht="15" customHeight="1">
      <c r="A5023" s="90">
        <v>131</v>
      </c>
      <c r="B5023" s="92" t="s">
        <v>5588</v>
      </c>
      <c r="C5023" s="90" t="s">
        <v>82</v>
      </c>
      <c r="D5023" s="90">
        <v>1</v>
      </c>
      <c r="E5023" s="90">
        <v>1</v>
      </c>
      <c r="F5023" s="90" t="s">
        <v>565</v>
      </c>
      <c r="G5023" s="95">
        <v>0.830536367</v>
      </c>
      <c r="H5023" s="97">
        <v>0.96975963179133651</v>
      </c>
      <c r="I5023" s="97">
        <v>0.69131310220866349</v>
      </c>
      <c r="J5023" s="90" t="s">
        <v>8678</v>
      </c>
      <c r="K5023" s="95">
        <v>4.2228994369999997</v>
      </c>
      <c r="L5023" s="110">
        <v>328.06085205078102</v>
      </c>
    </row>
    <row r="5024" spans="1:12" ht="15" customHeight="1">
      <c r="A5024" s="90">
        <v>132</v>
      </c>
      <c r="B5024" s="92" t="s">
        <v>5589</v>
      </c>
      <c r="C5024" s="90" t="s">
        <v>82</v>
      </c>
      <c r="D5024" s="90">
        <v>1</v>
      </c>
      <c r="E5024" s="90">
        <v>1</v>
      </c>
      <c r="F5024" s="90" t="s">
        <v>565</v>
      </c>
      <c r="G5024" s="95">
        <v>0</v>
      </c>
      <c r="H5024" s="97">
        <v>0</v>
      </c>
      <c r="I5024" s="97">
        <v>0</v>
      </c>
      <c r="J5024" s="90" t="s">
        <v>8678</v>
      </c>
      <c r="K5024" s="95">
        <v>3.299546957</v>
      </c>
      <c r="L5024" s="110">
        <v>319.98002624511696</v>
      </c>
    </row>
    <row r="5025" spans="1:12" ht="15" customHeight="1">
      <c r="A5025" s="90">
        <v>132</v>
      </c>
      <c r="B5025" s="92" t="s">
        <v>5590</v>
      </c>
      <c r="C5025" s="90" t="s">
        <v>82</v>
      </c>
      <c r="D5025" s="90">
        <v>1</v>
      </c>
      <c r="E5025" s="90">
        <v>1</v>
      </c>
      <c r="F5025" s="90" t="s">
        <v>565</v>
      </c>
      <c r="G5025" s="95">
        <v>5.9542734609999997</v>
      </c>
      <c r="H5025" s="97">
        <v>6.9523915731486401</v>
      </c>
      <c r="I5025" s="97">
        <v>4.9561553488513592</v>
      </c>
      <c r="J5025" s="90" t="s">
        <v>8678</v>
      </c>
      <c r="K5025" s="95">
        <v>1.9219847919999999</v>
      </c>
      <c r="L5025" s="110">
        <v>336.68826293945301</v>
      </c>
    </row>
    <row r="5026" spans="1:12" ht="15" customHeight="1">
      <c r="A5026" s="90">
        <v>132</v>
      </c>
      <c r="B5026" s="92" t="s">
        <v>5591</v>
      </c>
      <c r="C5026" s="90" t="s">
        <v>82</v>
      </c>
      <c r="D5026" s="90">
        <v>1</v>
      </c>
      <c r="E5026" s="90">
        <v>1</v>
      </c>
      <c r="F5026" s="90" t="s">
        <v>565</v>
      </c>
      <c r="G5026" s="95">
        <v>0.63827601899999997</v>
      </c>
      <c r="H5026" s="97">
        <v>0.7452705766545682</v>
      </c>
      <c r="I5026" s="97">
        <v>0.53128146134543175</v>
      </c>
      <c r="J5026" s="90" t="s">
        <v>8678</v>
      </c>
      <c r="K5026" s="95">
        <v>3.4874567989999998</v>
      </c>
      <c r="L5026" s="110">
        <v>328.18534851074196</v>
      </c>
    </row>
    <row r="5027" spans="1:12" ht="15" customHeight="1">
      <c r="A5027" s="90">
        <v>132</v>
      </c>
      <c r="B5027" s="92" t="s">
        <v>5592</v>
      </c>
      <c r="C5027" s="90" t="s">
        <v>82</v>
      </c>
      <c r="D5027" s="90">
        <v>1</v>
      </c>
      <c r="E5027" s="90">
        <v>1</v>
      </c>
      <c r="F5027" s="90" t="s">
        <v>565</v>
      </c>
      <c r="G5027" s="95">
        <v>5.9225323440000004</v>
      </c>
      <c r="H5027" s="97">
        <v>6.9153296753707618</v>
      </c>
      <c r="I5027" s="97">
        <v>4.929735012629239</v>
      </c>
      <c r="J5027" s="90" t="s">
        <v>8678</v>
      </c>
      <c r="K5027" s="95">
        <v>4.3735194210000001</v>
      </c>
      <c r="L5027" s="110">
        <v>336.50985717773403</v>
      </c>
    </row>
    <row r="5028" spans="1:12" ht="15" customHeight="1">
      <c r="A5028" s="90">
        <v>132</v>
      </c>
      <c r="B5028" s="92" t="s">
        <v>5593</v>
      </c>
      <c r="C5028" s="90" t="s">
        <v>82</v>
      </c>
      <c r="D5028" s="90">
        <v>1</v>
      </c>
      <c r="E5028" s="90">
        <v>1</v>
      </c>
      <c r="F5028" s="90" t="s">
        <v>565</v>
      </c>
      <c r="G5028" s="95">
        <v>0.68808574499999997</v>
      </c>
      <c r="H5028" s="97">
        <v>0.80342993422715159</v>
      </c>
      <c r="I5028" s="97">
        <v>0.57274155577284835</v>
      </c>
      <c r="J5028" s="90" t="s">
        <v>8678</v>
      </c>
      <c r="K5028" s="95">
        <v>4.9844703670000001</v>
      </c>
      <c r="L5028" s="110">
        <v>339.31889343261696</v>
      </c>
    </row>
    <row r="5029" spans="1:12" ht="15" customHeight="1">
      <c r="A5029" s="90">
        <v>133</v>
      </c>
      <c r="B5029" s="92" t="s">
        <v>5594</v>
      </c>
      <c r="C5029" s="90" t="s">
        <v>82</v>
      </c>
      <c r="D5029" s="90">
        <v>1</v>
      </c>
      <c r="E5029" s="90">
        <v>1</v>
      </c>
      <c r="F5029" s="90" t="s">
        <v>566</v>
      </c>
      <c r="G5029" s="95">
        <v>5.0197676150000001</v>
      </c>
      <c r="H5029" s="97">
        <v>5.8612340018103932</v>
      </c>
      <c r="I5029" s="97">
        <v>4.178301228189607</v>
      </c>
      <c r="J5029" s="90" t="s">
        <v>8678</v>
      </c>
      <c r="K5029" s="95">
        <v>6.4927921299999998</v>
      </c>
      <c r="L5029" s="110">
        <v>335.22531127929597</v>
      </c>
    </row>
    <row r="5030" spans="1:12" ht="15" customHeight="1">
      <c r="A5030" s="90">
        <v>133</v>
      </c>
      <c r="B5030" s="92" t="s">
        <v>5595</v>
      </c>
      <c r="C5030" s="90" t="s">
        <v>82</v>
      </c>
      <c r="D5030" s="90">
        <v>1</v>
      </c>
      <c r="E5030" s="90">
        <v>1</v>
      </c>
      <c r="F5030" s="90" t="s">
        <v>566</v>
      </c>
      <c r="G5030" s="95">
        <v>3.8663684969999998</v>
      </c>
      <c r="H5030" s="97">
        <v>4.5144899597398886</v>
      </c>
      <c r="I5030" s="97">
        <v>3.2182470342601115</v>
      </c>
      <c r="J5030" s="90" t="s">
        <v>8678</v>
      </c>
      <c r="K5030" s="95">
        <v>6.5750155450000003</v>
      </c>
      <c r="L5030" s="110">
        <v>336.64634704589798</v>
      </c>
    </row>
    <row r="5031" spans="1:12" ht="15" customHeight="1">
      <c r="A5031" s="90">
        <v>133</v>
      </c>
      <c r="B5031" s="92" t="s">
        <v>5596</v>
      </c>
      <c r="C5031" s="90" t="s">
        <v>82</v>
      </c>
      <c r="D5031" s="90">
        <v>1</v>
      </c>
      <c r="E5031" s="90">
        <v>1</v>
      </c>
      <c r="F5031" s="90" t="s">
        <v>566</v>
      </c>
      <c r="G5031" s="95">
        <v>3.1419594800000001</v>
      </c>
      <c r="H5031" s="97">
        <v>3.668647863589698</v>
      </c>
      <c r="I5031" s="97">
        <v>2.6152710964103023</v>
      </c>
      <c r="J5031" s="90" t="s">
        <v>8678</v>
      </c>
      <c r="K5031" s="95">
        <v>5.9593057629999997</v>
      </c>
      <c r="L5031" s="110">
        <v>335.06503295898403</v>
      </c>
    </row>
    <row r="5032" spans="1:12" ht="15" customHeight="1">
      <c r="A5032" s="90">
        <v>133</v>
      </c>
      <c r="B5032" s="92" t="s">
        <v>5597</v>
      </c>
      <c r="C5032" s="90" t="s">
        <v>82</v>
      </c>
      <c r="D5032" s="90">
        <v>1</v>
      </c>
      <c r="E5032" s="90">
        <v>1</v>
      </c>
      <c r="F5032" s="90" t="s">
        <v>566</v>
      </c>
      <c r="G5032" s="95">
        <v>0.47023638099999998</v>
      </c>
      <c r="H5032" s="97">
        <v>0.54906236236305661</v>
      </c>
      <c r="I5032" s="97">
        <v>0.3914103996369433</v>
      </c>
      <c r="J5032" s="90" t="s">
        <v>8678</v>
      </c>
      <c r="K5032" s="95">
        <v>5.0940427780000004</v>
      </c>
      <c r="L5032" s="110">
        <v>330.41497802734301</v>
      </c>
    </row>
    <row r="5033" spans="1:12" ht="15" customHeight="1">
      <c r="A5033" s="90">
        <v>133</v>
      </c>
      <c r="B5033" s="92" t="s">
        <v>5598</v>
      </c>
      <c r="C5033" s="90" t="s">
        <v>82</v>
      </c>
      <c r="D5033" s="90">
        <v>1</v>
      </c>
      <c r="E5033" s="90">
        <v>1</v>
      </c>
      <c r="F5033" s="90" t="s">
        <v>566</v>
      </c>
      <c r="G5033" s="95">
        <v>0.92933748500000002</v>
      </c>
      <c r="H5033" s="97">
        <v>1.0851228351611564</v>
      </c>
      <c r="I5033" s="97">
        <v>0.77355213483884355</v>
      </c>
      <c r="J5033" s="90" t="s">
        <v>8678</v>
      </c>
      <c r="K5033" s="95">
        <v>5.8375134470000001</v>
      </c>
      <c r="L5033" s="110">
        <v>320.16012573242097</v>
      </c>
    </row>
    <row r="5034" spans="1:12" ht="15" customHeight="1">
      <c r="A5034" s="90">
        <v>133</v>
      </c>
      <c r="B5034" s="92" t="s">
        <v>5599</v>
      </c>
      <c r="C5034" s="90" t="s">
        <v>82</v>
      </c>
      <c r="D5034" s="90">
        <v>1</v>
      </c>
      <c r="E5034" s="90">
        <v>1</v>
      </c>
      <c r="F5034" s="90" t="s">
        <v>566</v>
      </c>
      <c r="G5034" s="95">
        <v>1.2803860010000001</v>
      </c>
      <c r="H5034" s="97">
        <v>1.4950178056207164</v>
      </c>
      <c r="I5034" s="97">
        <v>1.0657541963792838</v>
      </c>
      <c r="J5034" s="90" t="s">
        <v>8678</v>
      </c>
      <c r="K5034" s="95">
        <v>5.4785752299999997</v>
      </c>
      <c r="L5034" s="110">
        <v>319.60317993164</v>
      </c>
    </row>
    <row r="5035" spans="1:12" ht="15" customHeight="1">
      <c r="A5035" s="90">
        <v>133</v>
      </c>
      <c r="B5035" s="92" t="s">
        <v>5600</v>
      </c>
      <c r="C5035" s="90" t="s">
        <v>82</v>
      </c>
      <c r="D5035" s="90">
        <v>1</v>
      </c>
      <c r="E5035" s="90">
        <v>1</v>
      </c>
      <c r="F5035" s="90" t="s">
        <v>566</v>
      </c>
      <c r="G5035" s="95">
        <v>0.20957139599999999</v>
      </c>
      <c r="H5035" s="97">
        <v>0.24470196356730561</v>
      </c>
      <c r="I5035" s="97">
        <v>0.17444082843269437</v>
      </c>
      <c r="J5035" s="90" t="s">
        <v>8678</v>
      </c>
      <c r="K5035" s="95">
        <v>3.6630554200000001</v>
      </c>
      <c r="L5035" s="110">
        <v>330.55743408203102</v>
      </c>
    </row>
    <row r="5036" spans="1:12" ht="15" customHeight="1">
      <c r="A5036" s="90">
        <v>133</v>
      </c>
      <c r="B5036" s="92" t="s">
        <v>5601</v>
      </c>
      <c r="C5036" s="90" t="s">
        <v>82</v>
      </c>
      <c r="D5036" s="90">
        <v>1</v>
      </c>
      <c r="E5036" s="90">
        <v>1</v>
      </c>
      <c r="F5036" s="90" t="s">
        <v>566</v>
      </c>
      <c r="G5036" s="95">
        <v>0.47173475399999998</v>
      </c>
      <c r="H5036" s="97">
        <v>0.55081190844737171</v>
      </c>
      <c r="I5036" s="97">
        <v>0.39265759955262824</v>
      </c>
      <c r="J5036" s="90" t="s">
        <v>8678</v>
      </c>
      <c r="K5036" s="95">
        <v>3.932073355</v>
      </c>
      <c r="L5036" s="110">
        <v>332.27531433105401</v>
      </c>
    </row>
    <row r="5037" spans="1:12" ht="15" customHeight="1">
      <c r="A5037" s="90">
        <v>133</v>
      </c>
      <c r="B5037" s="92" t="s">
        <v>5602</v>
      </c>
      <c r="C5037" s="90" t="s">
        <v>82</v>
      </c>
      <c r="D5037" s="90">
        <v>1</v>
      </c>
      <c r="E5037" s="90">
        <v>1</v>
      </c>
      <c r="F5037" s="90" t="s">
        <v>566</v>
      </c>
      <c r="G5037" s="95">
        <v>0.37569181299999999</v>
      </c>
      <c r="H5037" s="97">
        <v>0.43866923679441916</v>
      </c>
      <c r="I5037" s="97">
        <v>0.31271438920558081</v>
      </c>
      <c r="J5037" s="90" t="s">
        <v>8678</v>
      </c>
      <c r="K5037" s="95">
        <v>4.1054458619999998</v>
      </c>
      <c r="L5037" s="110">
        <v>330.78726196289</v>
      </c>
    </row>
    <row r="5038" spans="1:12" ht="15" customHeight="1">
      <c r="A5038" s="90">
        <v>133</v>
      </c>
      <c r="B5038" s="92" t="s">
        <v>5603</v>
      </c>
      <c r="C5038" s="90" t="s">
        <v>82</v>
      </c>
      <c r="D5038" s="90">
        <v>1</v>
      </c>
      <c r="E5038" s="90">
        <v>1</v>
      </c>
      <c r="F5038" s="90" t="s">
        <v>566</v>
      </c>
      <c r="G5038" s="95">
        <v>0.68215979800000004</v>
      </c>
      <c r="H5038" s="97">
        <v>0.79651061749513075</v>
      </c>
      <c r="I5038" s="97">
        <v>0.56780897850486933</v>
      </c>
      <c r="J5038" s="90" t="s">
        <v>8678</v>
      </c>
      <c r="K5038" s="95">
        <v>4.0286655429999998</v>
      </c>
      <c r="L5038" s="110">
        <v>326.94187927246003</v>
      </c>
    </row>
    <row r="5039" spans="1:12" ht="15" customHeight="1">
      <c r="A5039" s="90">
        <v>133</v>
      </c>
      <c r="B5039" s="92" t="s">
        <v>5604</v>
      </c>
      <c r="C5039" s="90" t="s">
        <v>82</v>
      </c>
      <c r="D5039" s="90">
        <v>1</v>
      </c>
      <c r="E5039" s="90">
        <v>1</v>
      </c>
      <c r="F5039" s="90" t="s">
        <v>566</v>
      </c>
      <c r="G5039" s="95">
        <v>0.78528019900000001</v>
      </c>
      <c r="H5039" s="97">
        <v>0.91691714763318422</v>
      </c>
      <c r="I5039" s="97">
        <v>0.65364325036681581</v>
      </c>
      <c r="J5039" s="90" t="s">
        <v>8678</v>
      </c>
      <c r="K5039" s="95">
        <v>3.8259987830000002</v>
      </c>
      <c r="L5039" s="110">
        <v>329.09095764160099</v>
      </c>
    </row>
    <row r="5040" spans="1:12" ht="15" customHeight="1">
      <c r="A5040" s="90">
        <v>133</v>
      </c>
      <c r="B5040" s="92" t="s">
        <v>5605</v>
      </c>
      <c r="C5040" s="90" t="s">
        <v>82</v>
      </c>
      <c r="D5040" s="90">
        <v>1</v>
      </c>
      <c r="E5040" s="90">
        <v>1</v>
      </c>
      <c r="F5040" s="90" t="s">
        <v>566</v>
      </c>
      <c r="G5040" s="95">
        <v>0.41948442899999999</v>
      </c>
      <c r="H5040" s="97">
        <v>0.48980283293150367</v>
      </c>
      <c r="I5040" s="97">
        <v>0.34916602506849631</v>
      </c>
      <c r="J5040" s="90" t="s">
        <v>8678</v>
      </c>
      <c r="K5040" s="95">
        <v>2.933572292</v>
      </c>
      <c r="L5040" s="110">
        <v>331.96571350097599</v>
      </c>
    </row>
    <row r="5041" spans="1:12" ht="15" customHeight="1">
      <c r="A5041" s="90">
        <v>133</v>
      </c>
      <c r="B5041" s="92" t="s">
        <v>5606</v>
      </c>
      <c r="C5041" s="90" t="s">
        <v>82</v>
      </c>
      <c r="D5041" s="90">
        <v>1</v>
      </c>
      <c r="E5041" s="90">
        <v>1</v>
      </c>
      <c r="F5041" s="90" t="s">
        <v>566</v>
      </c>
      <c r="G5041" s="95">
        <v>5.5729569430000003</v>
      </c>
      <c r="H5041" s="97">
        <v>6.507154758983182</v>
      </c>
      <c r="I5041" s="97">
        <v>4.6387591270168187</v>
      </c>
      <c r="J5041" s="90" t="s">
        <v>8678</v>
      </c>
      <c r="K5041" s="95">
        <v>4.0235939030000001</v>
      </c>
      <c r="L5041" s="110">
        <v>348.53070068359301</v>
      </c>
    </row>
    <row r="5042" spans="1:12" ht="15" customHeight="1">
      <c r="A5042" s="90">
        <v>133</v>
      </c>
      <c r="B5042" s="92" t="s">
        <v>5607</v>
      </c>
      <c r="C5042" s="90" t="s">
        <v>82</v>
      </c>
      <c r="D5042" s="90">
        <v>1</v>
      </c>
      <c r="E5042" s="90">
        <v>1</v>
      </c>
      <c r="F5042" s="90" t="s">
        <v>566</v>
      </c>
      <c r="G5042" s="95">
        <v>4.6498824519999999</v>
      </c>
      <c r="H5042" s="97">
        <v>5.4293447869267322</v>
      </c>
      <c r="I5042" s="97">
        <v>3.8704201170732682</v>
      </c>
      <c r="J5042" s="90" t="s">
        <v>8678</v>
      </c>
      <c r="K5042" s="95">
        <v>3.8472757340000001</v>
      </c>
      <c r="L5042" s="110">
        <v>334.36062622070301</v>
      </c>
    </row>
    <row r="5043" spans="1:12" ht="15" customHeight="1">
      <c r="A5043" s="90">
        <v>133</v>
      </c>
      <c r="B5043" s="92" t="s">
        <v>5608</v>
      </c>
      <c r="C5043" s="90" t="s">
        <v>82</v>
      </c>
      <c r="D5043" s="90">
        <v>1</v>
      </c>
      <c r="E5043" s="90">
        <v>1</v>
      </c>
      <c r="F5043" s="90" t="s">
        <v>566</v>
      </c>
      <c r="G5043" s="95">
        <v>97.708297569999999</v>
      </c>
      <c r="H5043" s="97">
        <v>114.08719285430344</v>
      </c>
      <c r="I5043" s="97">
        <v>81.32940228569656</v>
      </c>
      <c r="J5043" s="90" t="s">
        <v>8678</v>
      </c>
      <c r="K5043" s="95">
        <v>4.6323103899999998</v>
      </c>
      <c r="L5043" s="110">
        <v>342.35987854003901</v>
      </c>
    </row>
    <row r="5044" spans="1:12" ht="15" customHeight="1">
      <c r="A5044" s="90">
        <v>133</v>
      </c>
      <c r="B5044" s="92" t="s">
        <v>5609</v>
      </c>
      <c r="C5044" s="90" t="s">
        <v>82</v>
      </c>
      <c r="D5044" s="90">
        <v>1</v>
      </c>
      <c r="E5044" s="90">
        <v>1</v>
      </c>
      <c r="F5044" s="90" t="s">
        <v>566</v>
      </c>
      <c r="G5044" s="95">
        <v>9.1036055939999994</v>
      </c>
      <c r="H5044" s="97">
        <v>10.629647971587247</v>
      </c>
      <c r="I5044" s="97">
        <v>7.5775632164127522</v>
      </c>
      <c r="J5044" s="90" t="s">
        <v>8678</v>
      </c>
      <c r="K5044" s="95">
        <v>5.4092650410000003</v>
      </c>
      <c r="L5044" s="110">
        <v>352.19139099121003</v>
      </c>
    </row>
    <row r="5045" spans="1:12" ht="15" customHeight="1">
      <c r="A5045" s="90">
        <v>133</v>
      </c>
      <c r="B5045" s="92" t="s">
        <v>5610</v>
      </c>
      <c r="C5045" s="90" t="s">
        <v>82</v>
      </c>
      <c r="D5045" s="90">
        <v>1</v>
      </c>
      <c r="E5045" s="90">
        <v>1</v>
      </c>
      <c r="F5045" s="90" t="s">
        <v>566</v>
      </c>
      <c r="G5045" s="95">
        <v>158.36147729999999</v>
      </c>
      <c r="H5045" s="97">
        <v>184.90769822771659</v>
      </c>
      <c r="I5045" s="97">
        <v>131.81525637228339</v>
      </c>
      <c r="J5045" s="90" t="s">
        <v>8678</v>
      </c>
      <c r="K5045" s="95">
        <v>6.7050480840000004</v>
      </c>
      <c r="L5045" s="110">
        <v>350.35836791992097</v>
      </c>
    </row>
    <row r="5046" spans="1:12" ht="15" customHeight="1">
      <c r="A5046" s="90">
        <v>133</v>
      </c>
      <c r="B5046" s="92" t="s">
        <v>5611</v>
      </c>
      <c r="C5046" s="90" t="s">
        <v>82</v>
      </c>
      <c r="D5046" s="90">
        <v>1</v>
      </c>
      <c r="E5046" s="90">
        <v>1</v>
      </c>
      <c r="F5046" s="90" t="s">
        <v>566</v>
      </c>
      <c r="G5046" s="95">
        <v>140.28933380000001</v>
      </c>
      <c r="H5046" s="97">
        <v>163.80611144284777</v>
      </c>
      <c r="I5046" s="97">
        <v>116.77255615715225</v>
      </c>
      <c r="J5046" s="90" t="s">
        <v>8678</v>
      </c>
      <c r="K5046" s="95">
        <v>7.6479444499999998</v>
      </c>
      <c r="L5046" s="110">
        <v>346.82325744628901</v>
      </c>
    </row>
    <row r="5047" spans="1:12" ht="15" customHeight="1">
      <c r="A5047" s="90">
        <v>133</v>
      </c>
      <c r="B5047" s="92" t="s">
        <v>5612</v>
      </c>
      <c r="C5047" s="90" t="s">
        <v>82</v>
      </c>
      <c r="D5047" s="90">
        <v>1</v>
      </c>
      <c r="E5047" s="90">
        <v>1</v>
      </c>
      <c r="F5047" s="90" t="s">
        <v>566</v>
      </c>
      <c r="G5047" s="95">
        <v>151.08853540000001</v>
      </c>
      <c r="H5047" s="97">
        <v>176.41558910495766</v>
      </c>
      <c r="I5047" s="97">
        <v>125.76148169504236</v>
      </c>
      <c r="J5047" s="90" t="s">
        <v>8678</v>
      </c>
      <c r="K5047" s="95">
        <v>7.3674354549999999</v>
      </c>
      <c r="L5047" s="110">
        <v>343.627685546875</v>
      </c>
    </row>
    <row r="5048" spans="1:12" ht="15" customHeight="1">
      <c r="A5048" s="90">
        <v>133</v>
      </c>
      <c r="B5048" s="92" t="s">
        <v>5613</v>
      </c>
      <c r="C5048" s="90" t="s">
        <v>82</v>
      </c>
      <c r="D5048" s="90">
        <v>1</v>
      </c>
      <c r="E5048" s="90">
        <v>1</v>
      </c>
      <c r="F5048" s="90" t="s">
        <v>566</v>
      </c>
      <c r="G5048" s="95">
        <v>109.2373716</v>
      </c>
      <c r="H5048" s="97">
        <v>127.54889186046853</v>
      </c>
      <c r="I5048" s="97">
        <v>90.925851339531476</v>
      </c>
      <c r="J5048" s="90" t="s">
        <v>8678</v>
      </c>
      <c r="K5048" s="95">
        <v>8.3109598160000004</v>
      </c>
      <c r="L5048" s="110">
        <v>342.77642822265602</v>
      </c>
    </row>
    <row r="5049" spans="1:12" ht="15" customHeight="1">
      <c r="A5049" s="90">
        <v>133</v>
      </c>
      <c r="B5049" s="92" t="s">
        <v>5614</v>
      </c>
      <c r="C5049" s="90" t="s">
        <v>82</v>
      </c>
      <c r="D5049" s="90">
        <v>1</v>
      </c>
      <c r="E5049" s="90">
        <v>1</v>
      </c>
      <c r="F5049" s="90" t="s">
        <v>566</v>
      </c>
      <c r="G5049" s="95">
        <v>126.2741035</v>
      </c>
      <c r="H5049" s="97">
        <v>147.44150043334722</v>
      </c>
      <c r="I5049" s="97">
        <v>105.10670656665279</v>
      </c>
      <c r="J5049" s="90" t="s">
        <v>8678</v>
      </c>
      <c r="K5049" s="95">
        <v>6.3966822619999997</v>
      </c>
      <c r="L5049" s="110">
        <v>343.97943115234301</v>
      </c>
    </row>
    <row r="5050" spans="1:12" ht="15" customHeight="1">
      <c r="A5050" s="90">
        <v>133</v>
      </c>
      <c r="B5050" s="92" t="s">
        <v>5615</v>
      </c>
      <c r="C5050" s="90" t="s">
        <v>82</v>
      </c>
      <c r="D5050" s="90">
        <v>1</v>
      </c>
      <c r="E5050" s="90">
        <v>1</v>
      </c>
      <c r="F5050" s="90" t="s">
        <v>566</v>
      </c>
      <c r="G5050" s="95">
        <v>16.613133470000001</v>
      </c>
      <c r="H5050" s="97">
        <v>19.39800210671272</v>
      </c>
      <c r="I5050" s="97">
        <v>13.828264833287282</v>
      </c>
      <c r="J5050" s="90" t="s">
        <v>8678</v>
      </c>
      <c r="K5050" s="95">
        <v>5.6649832729999998</v>
      </c>
      <c r="L5050" s="110">
        <v>354.06404113769497</v>
      </c>
    </row>
    <row r="5051" spans="1:12" ht="15" customHeight="1">
      <c r="A5051" s="90">
        <v>133</v>
      </c>
      <c r="B5051" s="92" t="s">
        <v>5616</v>
      </c>
      <c r="C5051" s="90" t="s">
        <v>82</v>
      </c>
      <c r="D5051" s="90">
        <v>1</v>
      </c>
      <c r="E5051" s="90">
        <v>1</v>
      </c>
      <c r="F5051" s="90" t="s">
        <v>566</v>
      </c>
      <c r="G5051" s="95">
        <v>95.695532420000006</v>
      </c>
      <c r="H5051" s="97">
        <v>111.73702678295255</v>
      </c>
      <c r="I5051" s="97">
        <v>79.654038057047458</v>
      </c>
      <c r="J5051" s="90" t="s">
        <v>8678</v>
      </c>
      <c r="K5051" s="95">
        <v>4.8539094919999997</v>
      </c>
      <c r="L5051" s="110">
        <v>349.74522399902298</v>
      </c>
    </row>
    <row r="5052" spans="1:12" ht="15" customHeight="1">
      <c r="A5052" s="90">
        <v>133</v>
      </c>
      <c r="B5052" s="92" t="s">
        <v>5617</v>
      </c>
      <c r="C5052" s="90" t="s">
        <v>82</v>
      </c>
      <c r="D5052" s="90">
        <v>1</v>
      </c>
      <c r="E5052" s="90">
        <v>1</v>
      </c>
      <c r="F5052" s="90" t="s">
        <v>566</v>
      </c>
      <c r="G5052" s="95">
        <v>154.54539840000001</v>
      </c>
      <c r="H5052" s="97">
        <v>180.45192793758713</v>
      </c>
      <c r="I5052" s="97">
        <v>128.63886886241289</v>
      </c>
      <c r="J5052" s="90" t="s">
        <v>8678</v>
      </c>
      <c r="K5052" s="95">
        <v>6.6853561399999997</v>
      </c>
      <c r="L5052" s="110">
        <v>346.00822448730401</v>
      </c>
    </row>
    <row r="5053" spans="1:12" ht="15" customHeight="1">
      <c r="A5053" s="90">
        <v>133</v>
      </c>
      <c r="B5053" s="92" t="s">
        <v>5618</v>
      </c>
      <c r="C5053" s="90" t="s">
        <v>82</v>
      </c>
      <c r="D5053" s="90">
        <v>1</v>
      </c>
      <c r="E5053" s="90">
        <v>1</v>
      </c>
      <c r="F5053" s="90" t="s">
        <v>566</v>
      </c>
      <c r="G5053" s="95">
        <v>117.8741856</v>
      </c>
      <c r="H5053" s="97">
        <v>137.63349970821886</v>
      </c>
      <c r="I5053" s="97">
        <v>98.11487149178113</v>
      </c>
      <c r="J5053" s="90" t="s">
        <v>8678</v>
      </c>
      <c r="K5053" s="95">
        <v>6.7580070499999998</v>
      </c>
      <c r="L5053" s="110">
        <v>349.92095947265602</v>
      </c>
    </row>
    <row r="5054" spans="1:12" ht="15" customHeight="1">
      <c r="A5054" s="90">
        <v>133</v>
      </c>
      <c r="B5054" s="92" t="s">
        <v>5619</v>
      </c>
      <c r="C5054" s="90" t="s">
        <v>82</v>
      </c>
      <c r="D5054" s="90">
        <v>1</v>
      </c>
      <c r="E5054" s="90">
        <v>1</v>
      </c>
      <c r="F5054" s="90" t="s">
        <v>566</v>
      </c>
      <c r="G5054" s="95">
        <v>95.958846609999995</v>
      </c>
      <c r="H5054" s="97">
        <v>112.04448047442929</v>
      </c>
      <c r="I5054" s="97">
        <v>79.873212745570697</v>
      </c>
      <c r="J5054" s="90" t="s">
        <v>8678</v>
      </c>
      <c r="K5054" s="95">
        <v>5.4644918440000003</v>
      </c>
      <c r="L5054" s="110">
        <v>342.97724914550702</v>
      </c>
    </row>
    <row r="5055" spans="1:12" ht="15" customHeight="1">
      <c r="A5055" s="90">
        <v>133</v>
      </c>
      <c r="B5055" s="92" t="s">
        <v>5620</v>
      </c>
      <c r="C5055" s="90" t="s">
        <v>82</v>
      </c>
      <c r="D5055" s="90">
        <v>1</v>
      </c>
      <c r="E5055" s="90">
        <v>1</v>
      </c>
      <c r="F5055" s="90" t="s">
        <v>566</v>
      </c>
      <c r="G5055" s="95">
        <v>115.5144969</v>
      </c>
      <c r="H5055" s="97">
        <v>134.87825510271182</v>
      </c>
      <c r="I5055" s="97">
        <v>96.150738697288176</v>
      </c>
      <c r="J5055" s="90" t="s">
        <v>8678</v>
      </c>
      <c r="K5055" s="95">
        <v>7.8096323009999997</v>
      </c>
      <c r="L5055" s="110">
        <v>342.12886047363202</v>
      </c>
    </row>
    <row r="5056" spans="1:12" ht="15" customHeight="1">
      <c r="A5056" s="90">
        <v>133</v>
      </c>
      <c r="B5056" s="92" t="s">
        <v>5621</v>
      </c>
      <c r="C5056" s="90" t="s">
        <v>82</v>
      </c>
      <c r="D5056" s="90">
        <v>1</v>
      </c>
      <c r="E5056" s="90">
        <v>1</v>
      </c>
      <c r="F5056" s="90" t="s">
        <v>566</v>
      </c>
      <c r="G5056" s="95">
        <v>14.334654260000001</v>
      </c>
      <c r="H5056" s="97">
        <v>16.737580182366312</v>
      </c>
      <c r="I5056" s="97">
        <v>11.93172833763369</v>
      </c>
      <c r="J5056" s="90" t="s">
        <v>8678</v>
      </c>
      <c r="K5056" s="95">
        <v>6.2596712109999997</v>
      </c>
      <c r="L5056" s="110">
        <v>331.80583190917901</v>
      </c>
    </row>
    <row r="5057" spans="1:12" ht="15" customHeight="1">
      <c r="A5057" s="90">
        <v>133</v>
      </c>
      <c r="B5057" s="92" t="s">
        <v>5622</v>
      </c>
      <c r="C5057" s="90" t="s">
        <v>82</v>
      </c>
      <c r="D5057" s="90">
        <v>1</v>
      </c>
      <c r="E5057" s="90">
        <v>1</v>
      </c>
      <c r="F5057" s="90" t="s">
        <v>566</v>
      </c>
      <c r="G5057" s="95">
        <v>101.34260740000001</v>
      </c>
      <c r="H5057" s="97">
        <v>118.33072402595704</v>
      </c>
      <c r="I5057" s="97">
        <v>84.354490774042972</v>
      </c>
      <c r="J5057" s="90" t="s">
        <v>8678</v>
      </c>
      <c r="K5057" s="95">
        <v>4.3520922659999997</v>
      </c>
      <c r="L5057" s="110">
        <v>334.46780395507801</v>
      </c>
    </row>
    <row r="5058" spans="1:12" ht="15" customHeight="1">
      <c r="A5058" s="90">
        <v>133</v>
      </c>
      <c r="B5058" s="92" t="s">
        <v>5623</v>
      </c>
      <c r="C5058" s="90" t="s">
        <v>82</v>
      </c>
      <c r="D5058" s="90">
        <v>1</v>
      </c>
      <c r="E5058" s="90">
        <v>1</v>
      </c>
      <c r="F5058" s="90" t="s">
        <v>566</v>
      </c>
      <c r="G5058" s="95">
        <v>55.171467659999998</v>
      </c>
      <c r="H5058" s="97">
        <v>64.419890915323677</v>
      </c>
      <c r="I5058" s="97">
        <v>45.923044404676318</v>
      </c>
      <c r="J5058" s="90" t="s">
        <v>8678</v>
      </c>
      <c r="K5058" s="95">
        <v>3.920812368</v>
      </c>
      <c r="L5058" s="110">
        <v>349.38351440429597</v>
      </c>
    </row>
    <row r="5059" spans="1:12" ht="15" customHeight="1">
      <c r="A5059" s="90">
        <v>133</v>
      </c>
      <c r="B5059" s="92" t="s">
        <v>5624</v>
      </c>
      <c r="C5059" s="90" t="s">
        <v>82</v>
      </c>
      <c r="D5059" s="90">
        <v>1</v>
      </c>
      <c r="E5059" s="90">
        <v>1</v>
      </c>
      <c r="F5059" s="90" t="s">
        <v>566</v>
      </c>
      <c r="G5059" s="95">
        <v>48.641617549999999</v>
      </c>
      <c r="H5059" s="97">
        <v>56.795438465156352</v>
      </c>
      <c r="I5059" s="97">
        <v>40.487796634843647</v>
      </c>
      <c r="J5059" s="90" t="s">
        <v>8678</v>
      </c>
      <c r="K5059" s="95">
        <v>3.8299498559999998</v>
      </c>
      <c r="L5059" s="110">
        <v>344.64468383789</v>
      </c>
    </row>
    <row r="5060" spans="1:12" ht="15" customHeight="1">
      <c r="A5060" s="90">
        <v>133</v>
      </c>
      <c r="B5060" s="92" t="s">
        <v>5625</v>
      </c>
      <c r="C5060" s="90" t="s">
        <v>82</v>
      </c>
      <c r="D5060" s="90">
        <v>1</v>
      </c>
      <c r="E5060" s="90">
        <v>1</v>
      </c>
      <c r="F5060" s="90" t="s">
        <v>566</v>
      </c>
      <c r="G5060" s="95">
        <v>117.2640792</v>
      </c>
      <c r="H5060" s="97">
        <v>136.9211208391819</v>
      </c>
      <c r="I5060" s="97">
        <v>97.6070375608181</v>
      </c>
      <c r="J5060" s="90" t="s">
        <v>8678</v>
      </c>
      <c r="K5060" s="95">
        <v>4.8013358119999996</v>
      </c>
      <c r="L5060" s="110">
        <v>332.61793518066401</v>
      </c>
    </row>
    <row r="5061" spans="1:12" ht="15" customHeight="1">
      <c r="A5061" s="90">
        <v>133</v>
      </c>
      <c r="B5061" s="92" t="s">
        <v>5626</v>
      </c>
      <c r="C5061" s="90" t="s">
        <v>82</v>
      </c>
      <c r="D5061" s="90">
        <v>1</v>
      </c>
      <c r="E5061" s="90">
        <v>1</v>
      </c>
      <c r="F5061" s="90" t="s">
        <v>566</v>
      </c>
      <c r="G5061" s="95">
        <v>28.08887627</v>
      </c>
      <c r="H5061" s="97">
        <v>32.797429939666458</v>
      </c>
      <c r="I5061" s="97">
        <v>23.380322600333542</v>
      </c>
      <c r="J5061" s="90" t="s">
        <v>8678</v>
      </c>
      <c r="K5061" s="95">
        <v>5.0561513900000001</v>
      </c>
      <c r="L5061" s="110">
        <v>324.34877014160099</v>
      </c>
    </row>
    <row r="5062" spans="1:12" ht="15" customHeight="1">
      <c r="A5062" s="90">
        <v>133</v>
      </c>
      <c r="B5062" s="92" t="s">
        <v>5627</v>
      </c>
      <c r="C5062" s="90" t="s">
        <v>82</v>
      </c>
      <c r="D5062" s="90">
        <v>1</v>
      </c>
      <c r="E5062" s="90">
        <v>1</v>
      </c>
      <c r="F5062" s="90" t="s">
        <v>566</v>
      </c>
      <c r="G5062" s="95">
        <v>17.887326720000001</v>
      </c>
      <c r="H5062" s="97">
        <v>20.885789067101182</v>
      </c>
      <c r="I5062" s="97">
        <v>14.888864372898819</v>
      </c>
      <c r="J5062" s="90" t="s">
        <v>8678</v>
      </c>
      <c r="K5062" s="95">
        <v>5.9959893229999999</v>
      </c>
      <c r="L5062" s="110">
        <v>331.31062316894497</v>
      </c>
    </row>
    <row r="5063" spans="1:12" ht="15" customHeight="1">
      <c r="A5063" s="90">
        <v>133</v>
      </c>
      <c r="B5063" s="92" t="s">
        <v>5628</v>
      </c>
      <c r="C5063" s="90" t="s">
        <v>82</v>
      </c>
      <c r="D5063" s="90">
        <v>1</v>
      </c>
      <c r="E5063" s="90">
        <v>1</v>
      </c>
      <c r="F5063" s="90" t="s">
        <v>566</v>
      </c>
      <c r="G5063" s="95">
        <v>90.236485779999995</v>
      </c>
      <c r="H5063" s="97">
        <v>105.36287717327249</v>
      </c>
      <c r="I5063" s="97">
        <v>75.110094386727496</v>
      </c>
      <c r="J5063" s="90" t="s">
        <v>8678</v>
      </c>
      <c r="K5063" s="95">
        <v>5.3004727359999997</v>
      </c>
      <c r="L5063" s="110">
        <v>333.81832885742097</v>
      </c>
    </row>
    <row r="5064" spans="1:12" ht="15" customHeight="1">
      <c r="A5064" s="90">
        <v>133</v>
      </c>
      <c r="B5064" s="92" t="s">
        <v>5629</v>
      </c>
      <c r="C5064" s="90" t="s">
        <v>82</v>
      </c>
      <c r="D5064" s="90">
        <v>1</v>
      </c>
      <c r="E5064" s="90">
        <v>1</v>
      </c>
      <c r="F5064" s="90" t="s">
        <v>566</v>
      </c>
      <c r="G5064" s="95">
        <v>118.86893600000001</v>
      </c>
      <c r="H5064" s="97">
        <v>138.79500066104626</v>
      </c>
      <c r="I5064" s="97">
        <v>98.942871338953765</v>
      </c>
      <c r="J5064" s="90" t="s">
        <v>8678</v>
      </c>
      <c r="K5064" s="95">
        <v>7.4867491719999997</v>
      </c>
      <c r="L5064" s="110">
        <v>335.76898193359301</v>
      </c>
    </row>
    <row r="5065" spans="1:12" ht="15" customHeight="1">
      <c r="A5065" s="90">
        <v>133</v>
      </c>
      <c r="B5065" s="92" t="s">
        <v>5630</v>
      </c>
      <c r="C5065" s="90" t="s">
        <v>82</v>
      </c>
      <c r="D5065" s="90">
        <v>1</v>
      </c>
      <c r="E5065" s="90">
        <v>1</v>
      </c>
      <c r="F5065" s="90" t="s">
        <v>566</v>
      </c>
      <c r="G5065" s="95">
        <v>73.099138510000003</v>
      </c>
      <c r="H5065" s="97">
        <v>85.352787020970396</v>
      </c>
      <c r="I5065" s="97">
        <v>60.845489999029603</v>
      </c>
      <c r="J5065" s="90" t="s">
        <v>8678</v>
      </c>
      <c r="K5065" s="95">
        <v>6.4418573380000002</v>
      </c>
      <c r="L5065" s="110">
        <v>346.22785949706997</v>
      </c>
    </row>
    <row r="5066" spans="1:12" ht="15" customHeight="1">
      <c r="A5066" s="90">
        <v>133</v>
      </c>
      <c r="B5066" s="92" t="s">
        <v>5631</v>
      </c>
      <c r="C5066" s="90" t="s">
        <v>82</v>
      </c>
      <c r="D5066" s="90">
        <v>1</v>
      </c>
      <c r="E5066" s="90">
        <v>1</v>
      </c>
      <c r="F5066" s="90" t="s">
        <v>566</v>
      </c>
      <c r="G5066" s="95">
        <v>86.946700800000002</v>
      </c>
      <c r="H5066" s="97">
        <v>101.52162374038403</v>
      </c>
      <c r="I5066" s="97">
        <v>72.371777859615975</v>
      </c>
      <c r="J5066" s="90" t="s">
        <v>8678</v>
      </c>
      <c r="K5066" s="95">
        <v>7.201337337</v>
      </c>
      <c r="L5066" s="110">
        <v>345.03680419921801</v>
      </c>
    </row>
    <row r="5067" spans="1:12" ht="15" customHeight="1">
      <c r="A5067" s="90">
        <v>133</v>
      </c>
      <c r="B5067" s="92" t="s">
        <v>5632</v>
      </c>
      <c r="C5067" s="90" t="s">
        <v>82</v>
      </c>
      <c r="D5067" s="90">
        <v>1</v>
      </c>
      <c r="E5067" s="90">
        <v>1</v>
      </c>
      <c r="F5067" s="90" t="s">
        <v>566</v>
      </c>
      <c r="G5067" s="95">
        <v>93.639027870000007</v>
      </c>
      <c r="H5067" s="97">
        <v>109.33578925209171</v>
      </c>
      <c r="I5067" s="97">
        <v>77.942266487908299</v>
      </c>
      <c r="J5067" s="90" t="s">
        <v>8678</v>
      </c>
      <c r="K5067" s="95">
        <v>5.6279745099999996</v>
      </c>
      <c r="L5067" s="110">
        <v>344.49447631835903</v>
      </c>
    </row>
    <row r="5068" spans="1:12" ht="15" customHeight="1">
      <c r="A5068" s="90">
        <v>133</v>
      </c>
      <c r="B5068" s="92" t="s">
        <v>5633</v>
      </c>
      <c r="C5068" s="90" t="s">
        <v>82</v>
      </c>
      <c r="D5068" s="90">
        <v>1</v>
      </c>
      <c r="E5068" s="90">
        <v>1</v>
      </c>
      <c r="F5068" s="90" t="s">
        <v>566</v>
      </c>
      <c r="G5068" s="95">
        <v>47.421893359999999</v>
      </c>
      <c r="H5068" s="97">
        <v>55.371251243043552</v>
      </c>
      <c r="I5068" s="97">
        <v>39.472535476956445</v>
      </c>
      <c r="J5068" s="90" t="s">
        <v>8678</v>
      </c>
      <c r="K5068" s="95">
        <v>5.3216090200000004</v>
      </c>
      <c r="L5068" s="110">
        <v>349.69877624511696</v>
      </c>
    </row>
    <row r="5069" spans="1:12" ht="15" customHeight="1">
      <c r="A5069" s="90">
        <v>133</v>
      </c>
      <c r="B5069" s="92" t="s">
        <v>5634</v>
      </c>
      <c r="C5069" s="90" t="s">
        <v>82</v>
      </c>
      <c r="D5069" s="90">
        <v>1</v>
      </c>
      <c r="E5069" s="90">
        <v>1</v>
      </c>
      <c r="F5069" s="90" t="s">
        <v>566</v>
      </c>
      <c r="G5069" s="95">
        <v>79.296181669999996</v>
      </c>
      <c r="H5069" s="97">
        <v>92.588643910349234</v>
      </c>
      <c r="I5069" s="97">
        <v>66.003719429650758</v>
      </c>
      <c r="J5069" s="90" t="s">
        <v>8678</v>
      </c>
      <c r="K5069" s="95">
        <v>6.8824038510000003</v>
      </c>
      <c r="L5069" s="110">
        <v>343.32296752929597</v>
      </c>
    </row>
    <row r="5070" spans="1:12" ht="15" customHeight="1">
      <c r="A5070" s="90">
        <v>133</v>
      </c>
      <c r="B5070" s="92" t="s">
        <v>5635</v>
      </c>
      <c r="C5070" s="90" t="s">
        <v>82</v>
      </c>
      <c r="D5070" s="90">
        <v>1</v>
      </c>
      <c r="E5070" s="90">
        <v>1</v>
      </c>
      <c r="F5070" s="90" t="s">
        <v>566</v>
      </c>
      <c r="G5070" s="95">
        <v>11.929241620000001</v>
      </c>
      <c r="H5070" s="97">
        <v>13.928946907825274</v>
      </c>
      <c r="I5070" s="97">
        <v>9.9295363321747274</v>
      </c>
      <c r="J5070" s="90" t="s">
        <v>8678</v>
      </c>
      <c r="K5070" s="95">
        <v>6.9088244440000004</v>
      </c>
      <c r="L5070" s="110">
        <v>330.67750549316401</v>
      </c>
    </row>
    <row r="5071" spans="1:12" ht="15" customHeight="1">
      <c r="A5071" s="90">
        <v>133</v>
      </c>
      <c r="B5071" s="92" t="s">
        <v>5636</v>
      </c>
      <c r="C5071" s="90" t="s">
        <v>82</v>
      </c>
      <c r="D5071" s="90">
        <v>1</v>
      </c>
      <c r="E5071" s="90">
        <v>1</v>
      </c>
      <c r="F5071" s="90" t="s">
        <v>566</v>
      </c>
      <c r="G5071" s="95">
        <v>24.515279769999999</v>
      </c>
      <c r="H5071" s="97">
        <v>28.62478950667888</v>
      </c>
      <c r="I5071" s="97">
        <v>20.405770033321119</v>
      </c>
      <c r="J5071" s="90" t="s">
        <v>8678</v>
      </c>
      <c r="K5071" s="95">
        <v>5.0837349889999999</v>
      </c>
      <c r="L5071" s="110">
        <v>322.49250793456997</v>
      </c>
    </row>
    <row r="5072" spans="1:12" ht="15" customHeight="1">
      <c r="A5072" s="90">
        <v>133</v>
      </c>
      <c r="B5072" s="92" t="s">
        <v>5637</v>
      </c>
      <c r="C5072" s="90" t="s">
        <v>82</v>
      </c>
      <c r="D5072" s="90">
        <v>1</v>
      </c>
      <c r="E5072" s="90">
        <v>1</v>
      </c>
      <c r="F5072" s="90" t="s">
        <v>566</v>
      </c>
      <c r="G5072" s="95">
        <v>30.879817060000001</v>
      </c>
      <c r="H5072" s="97">
        <v>36.056217658545265</v>
      </c>
      <c r="I5072" s="97">
        <v>25.703416461454736</v>
      </c>
      <c r="J5072" s="90" t="s">
        <v>8678</v>
      </c>
      <c r="K5072" s="95">
        <v>5.6623654370000001</v>
      </c>
      <c r="L5072" s="110">
        <v>326.70497131347599</v>
      </c>
    </row>
    <row r="5073" spans="1:12" ht="15" customHeight="1">
      <c r="A5073" s="90">
        <v>133</v>
      </c>
      <c r="B5073" s="92" t="s">
        <v>5638</v>
      </c>
      <c r="C5073" s="90" t="s">
        <v>82</v>
      </c>
      <c r="D5073" s="90">
        <v>1</v>
      </c>
      <c r="E5073" s="90">
        <v>1</v>
      </c>
      <c r="F5073" s="90" t="s">
        <v>566</v>
      </c>
      <c r="G5073" s="95">
        <v>27.55068648</v>
      </c>
      <c r="H5073" s="97">
        <v>32.169023101240491</v>
      </c>
      <c r="I5073" s="97">
        <v>22.932349858759505</v>
      </c>
      <c r="J5073" s="90" t="s">
        <v>8678</v>
      </c>
      <c r="K5073" s="95">
        <v>5.6432595250000004</v>
      </c>
      <c r="L5073" s="110">
        <v>323.80172729492097</v>
      </c>
    </row>
    <row r="5074" spans="1:12" ht="15" customHeight="1">
      <c r="A5074" s="90">
        <v>133</v>
      </c>
      <c r="B5074" s="92" t="s">
        <v>5639</v>
      </c>
      <c r="C5074" s="90" t="s">
        <v>82</v>
      </c>
      <c r="D5074" s="90">
        <v>1</v>
      </c>
      <c r="E5074" s="90">
        <v>1</v>
      </c>
      <c r="F5074" s="90" t="s">
        <v>566</v>
      </c>
      <c r="G5074" s="95">
        <v>29.574369709999999</v>
      </c>
      <c r="H5074" s="97">
        <v>34.531937456304611</v>
      </c>
      <c r="I5074" s="97">
        <v>24.616801963695387</v>
      </c>
      <c r="J5074" s="90" t="s">
        <v>8678</v>
      </c>
      <c r="K5074" s="95">
        <v>5.1402492520000003</v>
      </c>
      <c r="L5074" s="110">
        <v>324.51359558105401</v>
      </c>
    </row>
    <row r="5075" spans="1:12" ht="15" customHeight="1">
      <c r="A5075" s="90">
        <v>133</v>
      </c>
      <c r="B5075" s="92" t="s">
        <v>5640</v>
      </c>
      <c r="C5075" s="90" t="s">
        <v>82</v>
      </c>
      <c r="D5075" s="90">
        <v>1</v>
      </c>
      <c r="E5075" s="90">
        <v>1</v>
      </c>
      <c r="F5075" s="90" t="s">
        <v>566</v>
      </c>
      <c r="G5075" s="95">
        <v>25.39074097</v>
      </c>
      <c r="H5075" s="97">
        <v>29.647004745761365</v>
      </c>
      <c r="I5075" s="97">
        <v>21.134477194238634</v>
      </c>
      <c r="J5075" s="90" t="s">
        <v>8678</v>
      </c>
      <c r="K5075" s="95">
        <v>5.3977661130000003</v>
      </c>
      <c r="L5075" s="110">
        <v>325.13246154785099</v>
      </c>
    </row>
    <row r="5076" spans="1:12" ht="15" customHeight="1">
      <c r="A5076" s="90">
        <v>133</v>
      </c>
      <c r="B5076" s="92" t="s">
        <v>5641</v>
      </c>
      <c r="C5076" s="90" t="s">
        <v>82</v>
      </c>
      <c r="D5076" s="90">
        <v>1</v>
      </c>
      <c r="E5076" s="90">
        <v>1</v>
      </c>
      <c r="F5076" s="90" t="s">
        <v>566</v>
      </c>
      <c r="G5076" s="95">
        <v>69.971282889999998</v>
      </c>
      <c r="H5076" s="97">
        <v>81.70060725513521</v>
      </c>
      <c r="I5076" s="97">
        <v>58.241958524864785</v>
      </c>
      <c r="J5076" s="90" t="s">
        <v>8678</v>
      </c>
      <c r="K5076" s="95">
        <v>5.8831839559999999</v>
      </c>
      <c r="L5076" s="110">
        <v>337.09114074706997</v>
      </c>
    </row>
    <row r="5077" spans="1:12" ht="15" customHeight="1">
      <c r="A5077" s="90">
        <v>133</v>
      </c>
      <c r="B5077" s="92" t="s">
        <v>5642</v>
      </c>
      <c r="C5077" s="90" t="s">
        <v>82</v>
      </c>
      <c r="D5077" s="90">
        <v>1</v>
      </c>
      <c r="E5077" s="90">
        <v>1</v>
      </c>
      <c r="F5077" s="90" t="s">
        <v>566</v>
      </c>
      <c r="G5077" s="95">
        <v>55.639509019999998</v>
      </c>
      <c r="H5077" s="97">
        <v>64.966390304117709</v>
      </c>
      <c r="I5077" s="97">
        <v>46.312627735882288</v>
      </c>
      <c r="J5077" s="90" t="s">
        <v>8678</v>
      </c>
      <c r="K5077" s="95">
        <v>5.9999570850000001</v>
      </c>
      <c r="L5077" s="110">
        <v>348.77262878417901</v>
      </c>
    </row>
    <row r="5078" spans="1:12" ht="15" customHeight="1">
      <c r="A5078" s="90">
        <v>133</v>
      </c>
      <c r="B5078" s="92" t="s">
        <v>5643</v>
      </c>
      <c r="C5078" s="90" t="s">
        <v>82</v>
      </c>
      <c r="D5078" s="90">
        <v>1</v>
      </c>
      <c r="E5078" s="90">
        <v>1</v>
      </c>
      <c r="F5078" s="90" t="s">
        <v>566</v>
      </c>
      <c r="G5078" s="95">
        <v>129.42616169999999</v>
      </c>
      <c r="H5078" s="97">
        <v>151.12193987088585</v>
      </c>
      <c r="I5078" s="97">
        <v>107.73038352911415</v>
      </c>
      <c r="J5078" s="90" t="s">
        <v>8678</v>
      </c>
      <c r="K5078" s="95">
        <v>5.2352986340000003</v>
      </c>
      <c r="L5078" s="110">
        <v>344.36196899414</v>
      </c>
    </row>
    <row r="5079" spans="1:12" ht="15" customHeight="1">
      <c r="A5079" s="90">
        <v>133</v>
      </c>
      <c r="B5079" s="92" t="s">
        <v>5644</v>
      </c>
      <c r="C5079" s="90" t="s">
        <v>82</v>
      </c>
      <c r="D5079" s="90">
        <v>1</v>
      </c>
      <c r="E5079" s="90">
        <v>1</v>
      </c>
      <c r="F5079" s="90" t="s">
        <v>566</v>
      </c>
      <c r="G5079" s="95">
        <v>12.84124862</v>
      </c>
      <c r="H5079" s="97">
        <v>14.993834139320967</v>
      </c>
      <c r="I5079" s="97">
        <v>10.688663100679033</v>
      </c>
      <c r="J5079" s="90" t="s">
        <v>8678</v>
      </c>
      <c r="K5079" s="95">
        <v>4.6045908930000001</v>
      </c>
      <c r="L5079" s="110">
        <v>331.42306518554597</v>
      </c>
    </row>
    <row r="5080" spans="1:12" ht="15" customHeight="1">
      <c r="A5080" s="90">
        <v>134</v>
      </c>
      <c r="B5080" s="92" t="s">
        <v>5645</v>
      </c>
      <c r="C5080" s="90" t="s">
        <v>82</v>
      </c>
      <c r="D5080" s="90">
        <v>1</v>
      </c>
      <c r="E5080" s="90">
        <v>1</v>
      </c>
      <c r="F5080" s="90" t="s">
        <v>566</v>
      </c>
      <c r="G5080" s="95">
        <v>58.286314220000001</v>
      </c>
      <c r="H5080" s="97">
        <v>68.056880905326267</v>
      </c>
      <c r="I5080" s="97">
        <v>48.515747534673743</v>
      </c>
      <c r="J5080" s="90" t="s">
        <v>8678</v>
      </c>
      <c r="K5080" s="95">
        <v>3.6302440169999999</v>
      </c>
      <c r="L5080" s="110">
        <v>333.60952758789</v>
      </c>
    </row>
    <row r="5081" spans="1:12" ht="15" customHeight="1">
      <c r="A5081" s="90">
        <v>134</v>
      </c>
      <c r="B5081" s="92" t="s">
        <v>5646</v>
      </c>
      <c r="C5081" s="90" t="s">
        <v>82</v>
      </c>
      <c r="D5081" s="90">
        <v>1</v>
      </c>
      <c r="E5081" s="90">
        <v>1</v>
      </c>
      <c r="F5081" s="90" t="s">
        <v>566</v>
      </c>
      <c r="G5081" s="95">
        <v>49.787219790000002</v>
      </c>
      <c r="H5081" s="97">
        <v>58.133078634309513</v>
      </c>
      <c r="I5081" s="97">
        <v>41.441360945690491</v>
      </c>
      <c r="J5081" s="90" t="s">
        <v>8678</v>
      </c>
      <c r="K5081" s="95">
        <v>5.7040390969999999</v>
      </c>
      <c r="L5081" s="110">
        <v>338.64555358886696</v>
      </c>
    </row>
    <row r="5082" spans="1:12" ht="15" customHeight="1">
      <c r="A5082" s="90">
        <v>134</v>
      </c>
      <c r="B5082" s="92" t="s">
        <v>5647</v>
      </c>
      <c r="C5082" s="90" t="s">
        <v>82</v>
      </c>
      <c r="D5082" s="90">
        <v>1</v>
      </c>
      <c r="E5082" s="90">
        <v>1</v>
      </c>
      <c r="F5082" s="90" t="s">
        <v>566</v>
      </c>
      <c r="G5082" s="95">
        <v>101.6869851</v>
      </c>
      <c r="H5082" s="97">
        <v>118.73282994788731</v>
      </c>
      <c r="I5082" s="97">
        <v>84.641140252112692</v>
      </c>
      <c r="J5082" s="90" t="s">
        <v>8678</v>
      </c>
      <c r="K5082" s="95">
        <v>5.7961902619999996</v>
      </c>
      <c r="L5082" s="110">
        <v>338.090240478515</v>
      </c>
    </row>
    <row r="5083" spans="1:12" ht="15" customHeight="1">
      <c r="A5083" s="90">
        <v>134</v>
      </c>
      <c r="B5083" s="92" t="s">
        <v>5648</v>
      </c>
      <c r="C5083" s="90" t="s">
        <v>82</v>
      </c>
      <c r="D5083" s="90">
        <v>1</v>
      </c>
      <c r="E5083" s="90">
        <v>1</v>
      </c>
      <c r="F5083" s="90" t="s">
        <v>566</v>
      </c>
      <c r="G5083" s="95">
        <v>112.05347949999999</v>
      </c>
      <c r="H5083" s="97">
        <v>130.83706546574146</v>
      </c>
      <c r="I5083" s="97">
        <v>93.269893534258529</v>
      </c>
      <c r="J5083" s="90" t="s">
        <v>8678</v>
      </c>
      <c r="K5083" s="95">
        <v>5.0028076170000002</v>
      </c>
      <c r="L5083" s="110">
        <v>340.33622741699196</v>
      </c>
    </row>
    <row r="5084" spans="1:12" ht="15" customHeight="1">
      <c r="A5084" s="90">
        <v>134</v>
      </c>
      <c r="B5084" s="92" t="s">
        <v>5649</v>
      </c>
      <c r="C5084" s="90" t="s">
        <v>82</v>
      </c>
      <c r="D5084" s="90">
        <v>1</v>
      </c>
      <c r="E5084" s="90">
        <v>1</v>
      </c>
      <c r="F5084" s="90" t="s">
        <v>566</v>
      </c>
      <c r="G5084" s="95">
        <v>86.064234639999995</v>
      </c>
      <c r="H5084" s="97">
        <v>100.49122929603104</v>
      </c>
      <c r="I5084" s="97">
        <v>71.637239983968954</v>
      </c>
      <c r="J5084" s="90" t="s">
        <v>8678</v>
      </c>
      <c r="K5084" s="95">
        <v>4.7750940320000002</v>
      </c>
      <c r="L5084" s="110">
        <v>339.04779052734301</v>
      </c>
    </row>
    <row r="5085" spans="1:12" ht="15" customHeight="1">
      <c r="A5085" s="90">
        <v>134</v>
      </c>
      <c r="B5085" s="92" t="s">
        <v>5650</v>
      </c>
      <c r="C5085" s="90" t="s">
        <v>82</v>
      </c>
      <c r="D5085" s="90">
        <v>1</v>
      </c>
      <c r="E5085" s="90">
        <v>1</v>
      </c>
      <c r="F5085" s="90" t="s">
        <v>566</v>
      </c>
      <c r="G5085" s="95">
        <v>79.557119450000002</v>
      </c>
      <c r="H5085" s="97">
        <v>92.893322832919822</v>
      </c>
      <c r="I5085" s="97">
        <v>66.220916067080182</v>
      </c>
      <c r="J5085" s="90" t="s">
        <v>8678</v>
      </c>
      <c r="K5085" s="95">
        <v>6.1276912689999996</v>
      </c>
      <c r="L5085" s="110">
        <v>338.43937683105401</v>
      </c>
    </row>
    <row r="5086" spans="1:12" ht="15" customHeight="1">
      <c r="A5086" s="90">
        <v>134</v>
      </c>
      <c r="B5086" s="92" t="s">
        <v>5651</v>
      </c>
      <c r="C5086" s="90" t="s">
        <v>82</v>
      </c>
      <c r="D5086" s="90">
        <v>1</v>
      </c>
      <c r="E5086" s="90">
        <v>1</v>
      </c>
      <c r="F5086" s="90" t="s">
        <v>566</v>
      </c>
      <c r="G5086" s="95">
        <v>128.78449739999999</v>
      </c>
      <c r="H5086" s="97">
        <v>150.37271303383676</v>
      </c>
      <c r="I5086" s="97">
        <v>107.19628176616322</v>
      </c>
      <c r="J5086" s="90" t="s">
        <v>8678</v>
      </c>
      <c r="K5086" s="95">
        <v>5.1477952</v>
      </c>
      <c r="L5086" s="110">
        <v>340.24346923828102</v>
      </c>
    </row>
    <row r="5087" spans="1:12" ht="15" customHeight="1">
      <c r="A5087" s="90">
        <v>134</v>
      </c>
      <c r="B5087" s="92" t="s">
        <v>5652</v>
      </c>
      <c r="C5087" s="90" t="s">
        <v>82</v>
      </c>
      <c r="D5087" s="90">
        <v>1</v>
      </c>
      <c r="E5087" s="90">
        <v>1</v>
      </c>
      <c r="F5087" s="90" t="s">
        <v>566</v>
      </c>
      <c r="G5087" s="95">
        <v>74.241567989999993</v>
      </c>
      <c r="H5087" s="97">
        <v>86.686722578631972</v>
      </c>
      <c r="I5087" s="97">
        <v>61.796413401368014</v>
      </c>
      <c r="J5087" s="90" t="s">
        <v>8678</v>
      </c>
      <c r="K5087" s="95">
        <v>6.4360766409999997</v>
      </c>
      <c r="L5087" s="110">
        <v>340.74690246581997</v>
      </c>
    </row>
    <row r="5088" spans="1:12" ht="15" customHeight="1">
      <c r="A5088" s="90">
        <v>134</v>
      </c>
      <c r="B5088" s="92" t="s">
        <v>5653</v>
      </c>
      <c r="C5088" s="90" t="s">
        <v>82</v>
      </c>
      <c r="D5088" s="90">
        <v>1</v>
      </c>
      <c r="E5088" s="90">
        <v>1</v>
      </c>
      <c r="F5088" s="90" t="s">
        <v>566</v>
      </c>
      <c r="G5088" s="95">
        <v>97.833548359999995</v>
      </c>
      <c r="H5088" s="97">
        <v>114.2334395026359</v>
      </c>
      <c r="I5088" s="97">
        <v>81.433657217364086</v>
      </c>
      <c r="J5088" s="90" t="s">
        <v>8678</v>
      </c>
      <c r="K5088" s="95">
        <v>6.8256425859999998</v>
      </c>
      <c r="L5088" s="110">
        <v>339.40277099609301</v>
      </c>
    </row>
    <row r="5089" spans="1:12" ht="15" customHeight="1">
      <c r="A5089" s="90">
        <v>134</v>
      </c>
      <c r="B5089" s="92" t="s">
        <v>5654</v>
      </c>
      <c r="C5089" s="90" t="s">
        <v>82</v>
      </c>
      <c r="D5089" s="90">
        <v>1</v>
      </c>
      <c r="E5089" s="90">
        <v>1</v>
      </c>
      <c r="F5089" s="90" t="s">
        <v>566</v>
      </c>
      <c r="G5089" s="95">
        <v>58.65457885</v>
      </c>
      <c r="H5089" s="97">
        <v>68.486877936378093</v>
      </c>
      <c r="I5089" s="97">
        <v>48.822279763621914</v>
      </c>
      <c r="J5089" s="90" t="s">
        <v>8678</v>
      </c>
      <c r="K5089" s="95">
        <v>6.0046162609999998</v>
      </c>
      <c r="L5089" s="110">
        <v>338.68231201171801</v>
      </c>
    </row>
    <row r="5090" spans="1:12" ht="15" customHeight="1">
      <c r="A5090" s="90">
        <v>134</v>
      </c>
      <c r="B5090" s="92" t="s">
        <v>5655</v>
      </c>
      <c r="C5090" s="90" t="s">
        <v>82</v>
      </c>
      <c r="D5090" s="90">
        <v>1</v>
      </c>
      <c r="E5090" s="90">
        <v>1</v>
      </c>
      <c r="F5090" s="90" t="s">
        <v>566</v>
      </c>
      <c r="G5090" s="95">
        <v>93.434681330000004</v>
      </c>
      <c r="H5090" s="97">
        <v>109.09718798998921</v>
      </c>
      <c r="I5090" s="97">
        <v>77.772174670010799</v>
      </c>
      <c r="J5090" s="90" t="s">
        <v>8678</v>
      </c>
      <c r="K5090" s="95">
        <v>7.2813186649999997</v>
      </c>
      <c r="L5090" s="110">
        <v>336.914947509765</v>
      </c>
    </row>
    <row r="5091" spans="1:12" ht="15" customHeight="1">
      <c r="A5091" s="90">
        <v>134</v>
      </c>
      <c r="B5091" s="92" t="s">
        <v>5656</v>
      </c>
      <c r="C5091" s="90" t="s">
        <v>82</v>
      </c>
      <c r="D5091" s="90">
        <v>1</v>
      </c>
      <c r="E5091" s="90">
        <v>1</v>
      </c>
      <c r="F5091" s="90" t="s">
        <v>566</v>
      </c>
      <c r="G5091" s="95">
        <v>75.573869090000002</v>
      </c>
      <c r="H5091" s="97">
        <v>88.242358039651108</v>
      </c>
      <c r="I5091" s="97">
        <v>62.905380140348896</v>
      </c>
      <c r="J5091" s="90" t="s">
        <v>8678</v>
      </c>
      <c r="K5091" s="95">
        <v>6.9357109069999998</v>
      </c>
      <c r="L5091" s="110">
        <v>340.33599853515602</v>
      </c>
    </row>
    <row r="5092" spans="1:12" ht="15" customHeight="1">
      <c r="A5092" s="90">
        <v>134</v>
      </c>
      <c r="B5092" s="92" t="s">
        <v>5657</v>
      </c>
      <c r="C5092" s="90" t="s">
        <v>82</v>
      </c>
      <c r="D5092" s="90">
        <v>1</v>
      </c>
      <c r="E5092" s="90">
        <v>1</v>
      </c>
      <c r="F5092" s="90" t="s">
        <v>566</v>
      </c>
      <c r="G5092" s="95">
        <v>104.2557047</v>
      </c>
      <c r="H5092" s="97">
        <v>121.73214541732199</v>
      </c>
      <c r="I5092" s="97">
        <v>86.779263982678003</v>
      </c>
      <c r="J5092" s="90" t="s">
        <v>8678</v>
      </c>
      <c r="K5092" s="95">
        <v>6.1481308940000003</v>
      </c>
      <c r="L5092" s="110">
        <v>344.01695251464798</v>
      </c>
    </row>
    <row r="5093" spans="1:12" ht="15" customHeight="1">
      <c r="A5093" s="90">
        <v>134</v>
      </c>
      <c r="B5093" s="92" t="s">
        <v>5658</v>
      </c>
      <c r="C5093" s="90" t="s">
        <v>82</v>
      </c>
      <c r="D5093" s="90">
        <v>1</v>
      </c>
      <c r="E5093" s="90">
        <v>1</v>
      </c>
      <c r="F5093" s="90" t="s">
        <v>566</v>
      </c>
      <c r="G5093" s="95">
        <v>115.56763650000001</v>
      </c>
      <c r="H5093" s="97">
        <v>134.94030252288161</v>
      </c>
      <c r="I5093" s="97">
        <v>96.194970477118403</v>
      </c>
      <c r="J5093" s="90" t="s">
        <v>8678</v>
      </c>
      <c r="K5093" s="95">
        <v>6.3380932809999999</v>
      </c>
      <c r="L5093" s="110">
        <v>334.90707397460903</v>
      </c>
    </row>
    <row r="5094" spans="1:12" ht="15" customHeight="1">
      <c r="A5094" s="90">
        <v>134</v>
      </c>
      <c r="B5094" s="92" t="s">
        <v>5659</v>
      </c>
      <c r="C5094" s="90" t="s">
        <v>82</v>
      </c>
      <c r="D5094" s="90">
        <v>1</v>
      </c>
      <c r="E5094" s="90">
        <v>1</v>
      </c>
      <c r="F5094" s="90" t="s">
        <v>566</v>
      </c>
      <c r="G5094" s="95">
        <v>133.6303935</v>
      </c>
      <c r="H5094" s="97">
        <v>156.03092934362911</v>
      </c>
      <c r="I5094" s="97">
        <v>111.2298576563709</v>
      </c>
      <c r="J5094" s="90" t="s">
        <v>8678</v>
      </c>
      <c r="K5094" s="95">
        <v>8.0671730040000007</v>
      </c>
      <c r="L5094" s="110">
        <v>338.77433776855401</v>
      </c>
    </row>
    <row r="5095" spans="1:12" ht="15" customHeight="1">
      <c r="A5095" s="90">
        <v>134</v>
      </c>
      <c r="B5095" s="92" t="s">
        <v>5660</v>
      </c>
      <c r="C5095" s="90" t="s">
        <v>82</v>
      </c>
      <c r="D5095" s="90">
        <v>1</v>
      </c>
      <c r="E5095" s="90">
        <v>1</v>
      </c>
      <c r="F5095" s="90" t="s">
        <v>566</v>
      </c>
      <c r="G5095" s="95">
        <v>111.8646172</v>
      </c>
      <c r="H5095" s="97">
        <v>130.61654407524674</v>
      </c>
      <c r="I5095" s="97">
        <v>93.112690324753245</v>
      </c>
      <c r="J5095" s="90" t="s">
        <v>8678</v>
      </c>
      <c r="K5095" s="95">
        <v>7.7947835919999999</v>
      </c>
      <c r="L5095" s="110">
        <v>334.71487426757801</v>
      </c>
    </row>
    <row r="5096" spans="1:12" ht="15" customHeight="1">
      <c r="A5096" s="90">
        <v>134</v>
      </c>
      <c r="B5096" s="92" t="s">
        <v>5661</v>
      </c>
      <c r="C5096" s="90" t="s">
        <v>82</v>
      </c>
      <c r="D5096" s="90">
        <v>1</v>
      </c>
      <c r="E5096" s="90">
        <v>1</v>
      </c>
      <c r="F5096" s="90" t="s">
        <v>566</v>
      </c>
      <c r="G5096" s="95">
        <v>105.3481218</v>
      </c>
      <c r="H5096" s="97">
        <v>123.0076849924103</v>
      </c>
      <c r="I5096" s="97">
        <v>87.688558607589698</v>
      </c>
      <c r="J5096" s="90" t="s">
        <v>8678</v>
      </c>
      <c r="K5096" s="95">
        <v>6.1334199910000002</v>
      </c>
      <c r="L5096" s="110">
        <v>344.66979980468699</v>
      </c>
    </row>
    <row r="5097" spans="1:12" ht="15" customHeight="1">
      <c r="A5097" s="90">
        <v>134</v>
      </c>
      <c r="B5097" s="92" t="s">
        <v>5662</v>
      </c>
      <c r="C5097" s="90" t="s">
        <v>82</v>
      </c>
      <c r="D5097" s="90">
        <v>1</v>
      </c>
      <c r="E5097" s="90">
        <v>1</v>
      </c>
      <c r="F5097" s="90" t="s">
        <v>566</v>
      </c>
      <c r="G5097" s="95">
        <v>54.77061947</v>
      </c>
      <c r="H5097" s="97">
        <v>63.951848324313779</v>
      </c>
      <c r="I5097" s="97">
        <v>45.58939061568622</v>
      </c>
      <c r="J5097" s="90" t="s">
        <v>8678</v>
      </c>
      <c r="K5097" s="95">
        <v>5.1995816230000003</v>
      </c>
      <c r="L5097" s="110">
        <v>343.10140991210903</v>
      </c>
    </row>
    <row r="5098" spans="1:12" ht="15" customHeight="1">
      <c r="A5098" s="90">
        <v>134</v>
      </c>
      <c r="B5098" s="92" t="s">
        <v>5663</v>
      </c>
      <c r="C5098" s="90" t="s">
        <v>82</v>
      </c>
      <c r="D5098" s="90">
        <v>1</v>
      </c>
      <c r="E5098" s="90">
        <v>1</v>
      </c>
      <c r="F5098" s="90" t="s">
        <v>566</v>
      </c>
      <c r="G5098" s="95">
        <v>64.563557209999999</v>
      </c>
      <c r="H5098" s="97">
        <v>75.386381566008524</v>
      </c>
      <c r="I5098" s="97">
        <v>53.740732853991474</v>
      </c>
      <c r="J5098" s="90" t="s">
        <v>8678</v>
      </c>
      <c r="K5098" s="95">
        <v>4.7793102259999998</v>
      </c>
      <c r="L5098" s="110">
        <v>341.07678222656199</v>
      </c>
    </row>
    <row r="5099" spans="1:12" ht="15" customHeight="1">
      <c r="A5099" s="90">
        <v>134</v>
      </c>
      <c r="B5099" s="92" t="s">
        <v>5664</v>
      </c>
      <c r="C5099" s="90" t="s">
        <v>82</v>
      </c>
      <c r="D5099" s="90">
        <v>1</v>
      </c>
      <c r="E5099" s="90">
        <v>1</v>
      </c>
      <c r="F5099" s="90" t="s">
        <v>566</v>
      </c>
      <c r="G5099" s="95">
        <v>82.673265929999999</v>
      </c>
      <c r="H5099" s="97">
        <v>96.531830649221945</v>
      </c>
      <c r="I5099" s="97">
        <v>68.814701210778054</v>
      </c>
      <c r="J5099" s="90" t="s">
        <v>8678</v>
      </c>
      <c r="K5099" s="95">
        <v>5.0319833760000003</v>
      </c>
      <c r="L5099" s="110">
        <v>344.14797973632801</v>
      </c>
    </row>
    <row r="5100" spans="1:12" ht="15" customHeight="1">
      <c r="A5100" s="90">
        <v>134</v>
      </c>
      <c r="B5100" s="92" t="s">
        <v>5665</v>
      </c>
      <c r="C5100" s="90" t="s">
        <v>82</v>
      </c>
      <c r="D5100" s="90">
        <v>1</v>
      </c>
      <c r="E5100" s="90">
        <v>1</v>
      </c>
      <c r="F5100" s="90" t="s">
        <v>566</v>
      </c>
      <c r="G5100" s="95">
        <v>42.197934879999998</v>
      </c>
      <c r="H5100" s="97">
        <v>49.271597750015914</v>
      </c>
      <c r="I5100" s="97">
        <v>35.124272009984082</v>
      </c>
      <c r="J5100" s="90" t="s">
        <v>8678</v>
      </c>
      <c r="K5100" s="95">
        <v>4.8771553040000004</v>
      </c>
      <c r="L5100" s="110">
        <v>340.71031188964798</v>
      </c>
    </row>
    <row r="5101" spans="1:12" ht="15" customHeight="1">
      <c r="A5101" s="90">
        <v>134</v>
      </c>
      <c r="B5101" s="92" t="s">
        <v>5666</v>
      </c>
      <c r="C5101" s="90" t="s">
        <v>82</v>
      </c>
      <c r="D5101" s="90">
        <v>1</v>
      </c>
      <c r="E5101" s="90">
        <v>1</v>
      </c>
      <c r="F5101" s="90" t="s">
        <v>566</v>
      </c>
      <c r="G5101" s="95">
        <v>28.319106529999999</v>
      </c>
      <c r="H5101" s="97">
        <v>33.066253823888765</v>
      </c>
      <c r="I5101" s="97">
        <v>23.571959236111233</v>
      </c>
      <c r="J5101" s="90" t="s">
        <v>8678</v>
      </c>
      <c r="K5101" s="95">
        <v>3.721099138</v>
      </c>
      <c r="L5101" s="110">
        <v>342.38836669921801</v>
      </c>
    </row>
    <row r="5102" spans="1:12" ht="15" customHeight="1">
      <c r="A5102" s="90">
        <v>134</v>
      </c>
      <c r="B5102" s="92" t="s">
        <v>5667</v>
      </c>
      <c r="C5102" s="90" t="s">
        <v>82</v>
      </c>
      <c r="D5102" s="90">
        <v>1</v>
      </c>
      <c r="E5102" s="90">
        <v>1</v>
      </c>
      <c r="F5102" s="90" t="s">
        <v>566</v>
      </c>
      <c r="G5102" s="95">
        <v>60.130753060000004</v>
      </c>
      <c r="H5102" s="97">
        <v>70.210504035401726</v>
      </c>
      <c r="I5102" s="97">
        <v>50.051002084598288</v>
      </c>
      <c r="J5102" s="90" t="s">
        <v>8678</v>
      </c>
      <c r="K5102" s="95">
        <v>4.2997055050000004</v>
      </c>
      <c r="L5102" s="110">
        <v>337.48318481445301</v>
      </c>
    </row>
    <row r="5103" spans="1:12" ht="15" customHeight="1">
      <c r="A5103" s="90">
        <v>134</v>
      </c>
      <c r="B5103" s="92" t="s">
        <v>5668</v>
      </c>
      <c r="C5103" s="90" t="s">
        <v>82</v>
      </c>
      <c r="D5103" s="90">
        <v>1</v>
      </c>
      <c r="E5103" s="90">
        <v>1</v>
      </c>
      <c r="F5103" s="90" t="s">
        <v>566</v>
      </c>
      <c r="G5103" s="95">
        <v>50.372657770000004</v>
      </c>
      <c r="H5103" s="97">
        <v>58.816653902629419</v>
      </c>
      <c r="I5103" s="97">
        <v>41.928661637370588</v>
      </c>
      <c r="J5103" s="90" t="s">
        <v>8678</v>
      </c>
      <c r="K5103" s="95">
        <v>5.3643846509999999</v>
      </c>
      <c r="L5103" s="110">
        <v>332.66390991210903</v>
      </c>
    </row>
    <row r="5104" spans="1:12" ht="15" customHeight="1">
      <c r="A5104" s="90">
        <v>134</v>
      </c>
      <c r="B5104" s="92" t="s">
        <v>5669</v>
      </c>
      <c r="C5104" s="90" t="s">
        <v>82</v>
      </c>
      <c r="D5104" s="90">
        <v>1</v>
      </c>
      <c r="E5104" s="90">
        <v>1</v>
      </c>
      <c r="F5104" s="90" t="s">
        <v>566</v>
      </c>
      <c r="G5104" s="95">
        <v>12.90748602</v>
      </c>
      <c r="H5104" s="97">
        <v>15.071174950858021</v>
      </c>
      <c r="I5104" s="97">
        <v>10.74379708914198</v>
      </c>
      <c r="J5104" s="90" t="s">
        <v>8678</v>
      </c>
      <c r="K5104" s="95">
        <v>6.1367754940000001</v>
      </c>
      <c r="L5104" s="110">
        <v>325.83245849609301</v>
      </c>
    </row>
    <row r="5105" spans="1:12" ht="15" customHeight="1">
      <c r="A5105" s="90">
        <v>134</v>
      </c>
      <c r="B5105" s="92" t="s">
        <v>5670</v>
      </c>
      <c r="C5105" s="90" t="s">
        <v>82</v>
      </c>
      <c r="D5105" s="90">
        <v>1</v>
      </c>
      <c r="E5105" s="90">
        <v>1</v>
      </c>
      <c r="F5105" s="90" t="s">
        <v>566</v>
      </c>
      <c r="G5105" s="95">
        <v>18.018967069999999</v>
      </c>
      <c r="H5105" s="97">
        <v>21.039496360866057</v>
      </c>
      <c r="I5105" s="97">
        <v>14.99843777913394</v>
      </c>
      <c r="J5105" s="90" t="s">
        <v>8678</v>
      </c>
      <c r="K5105" s="95">
        <v>8.5107364650000008</v>
      </c>
      <c r="L5105" s="110">
        <v>326.30650329589798</v>
      </c>
    </row>
    <row r="5106" spans="1:12" ht="15" customHeight="1">
      <c r="A5106" s="90">
        <v>134</v>
      </c>
      <c r="B5106" s="92" t="s">
        <v>5671</v>
      </c>
      <c r="C5106" s="90" t="s">
        <v>82</v>
      </c>
      <c r="D5106" s="90">
        <v>1</v>
      </c>
      <c r="E5106" s="90">
        <v>1</v>
      </c>
      <c r="F5106" s="90" t="s">
        <v>566</v>
      </c>
      <c r="G5106" s="95">
        <v>78.500960210000002</v>
      </c>
      <c r="H5106" s="97">
        <v>91.660119042705276</v>
      </c>
      <c r="I5106" s="97">
        <v>65.341801377294729</v>
      </c>
      <c r="J5106" s="90" t="s">
        <v>8678</v>
      </c>
      <c r="K5106" s="95">
        <v>6.4844121929999998</v>
      </c>
      <c r="L5106" s="110">
        <v>343.81512451171801</v>
      </c>
    </row>
    <row r="5107" spans="1:12" ht="15" customHeight="1">
      <c r="A5107" s="90">
        <v>134</v>
      </c>
      <c r="B5107" s="92" t="s">
        <v>5672</v>
      </c>
      <c r="C5107" s="90" t="s">
        <v>82</v>
      </c>
      <c r="D5107" s="90">
        <v>1</v>
      </c>
      <c r="E5107" s="90">
        <v>1</v>
      </c>
      <c r="F5107" s="90" t="s">
        <v>566</v>
      </c>
      <c r="G5107" s="95">
        <v>54.399423560000002</v>
      </c>
      <c r="H5107" s="97">
        <v>63.51842864119466</v>
      </c>
      <c r="I5107" s="97">
        <v>45.280418478805345</v>
      </c>
      <c r="J5107" s="90" t="s">
        <v>8678</v>
      </c>
      <c r="K5107" s="95">
        <v>8.4963693619999994</v>
      </c>
      <c r="L5107" s="110">
        <v>335.76031494140602</v>
      </c>
    </row>
    <row r="5108" spans="1:12" ht="15" customHeight="1">
      <c r="A5108" s="90">
        <v>134</v>
      </c>
      <c r="B5108" s="92" t="s">
        <v>5673</v>
      </c>
      <c r="C5108" s="90" t="s">
        <v>82</v>
      </c>
      <c r="D5108" s="90">
        <v>1</v>
      </c>
      <c r="E5108" s="90">
        <v>1</v>
      </c>
      <c r="F5108" s="90" t="s">
        <v>566</v>
      </c>
      <c r="G5108" s="95">
        <v>2.875678722</v>
      </c>
      <c r="H5108" s="97">
        <v>3.357730316698945</v>
      </c>
      <c r="I5108" s="97">
        <v>2.393627127301055</v>
      </c>
      <c r="J5108" s="90" t="s">
        <v>8678</v>
      </c>
      <c r="K5108" s="95">
        <v>7.5434679989999998</v>
      </c>
      <c r="L5108" s="110">
        <v>342.11598205566401</v>
      </c>
    </row>
    <row r="5109" spans="1:12" ht="15" customHeight="1">
      <c r="A5109" s="90">
        <v>134</v>
      </c>
      <c r="B5109" s="92" t="s">
        <v>5674</v>
      </c>
      <c r="C5109" s="90" t="s">
        <v>82</v>
      </c>
      <c r="D5109" s="90">
        <v>1</v>
      </c>
      <c r="E5109" s="90">
        <v>1</v>
      </c>
      <c r="F5109" s="90" t="s">
        <v>566</v>
      </c>
      <c r="G5109" s="95">
        <v>17.654256289999999</v>
      </c>
      <c r="H5109" s="97">
        <v>20.613648913630637</v>
      </c>
      <c r="I5109" s="97">
        <v>14.694863666369361</v>
      </c>
      <c r="J5109" s="90" t="s">
        <v>8678</v>
      </c>
      <c r="K5109" s="95">
        <v>6.3249974250000003</v>
      </c>
      <c r="L5109" s="110">
        <v>350.10775756835903</v>
      </c>
    </row>
    <row r="5110" spans="1:12" ht="15" customHeight="1">
      <c r="A5110" s="90">
        <v>134</v>
      </c>
      <c r="B5110" s="92" t="s">
        <v>5675</v>
      </c>
      <c r="C5110" s="90" t="s">
        <v>82</v>
      </c>
      <c r="D5110" s="90">
        <v>1</v>
      </c>
      <c r="E5110" s="90">
        <v>1</v>
      </c>
      <c r="F5110" s="90" t="s">
        <v>566</v>
      </c>
      <c r="G5110" s="95">
        <v>32.007750059999999</v>
      </c>
      <c r="H5110" s="97">
        <v>37.373226683347305</v>
      </c>
      <c r="I5110" s="97">
        <v>26.642273436652694</v>
      </c>
      <c r="J5110" s="90" t="s">
        <v>8678</v>
      </c>
      <c r="K5110" s="95">
        <v>5.4138169290000002</v>
      </c>
      <c r="L5110" s="110">
        <v>349.74154663085903</v>
      </c>
    </row>
    <row r="5111" spans="1:12" ht="15" customHeight="1">
      <c r="A5111" s="90">
        <v>134</v>
      </c>
      <c r="B5111" s="92" t="s">
        <v>5676</v>
      </c>
      <c r="C5111" s="90" t="s">
        <v>82</v>
      </c>
      <c r="D5111" s="90">
        <v>1</v>
      </c>
      <c r="E5111" s="90">
        <v>1</v>
      </c>
      <c r="F5111" s="90" t="s">
        <v>566</v>
      </c>
      <c r="G5111" s="95">
        <v>50.059415719999997</v>
      </c>
      <c r="H5111" s="97">
        <v>58.450902916713147</v>
      </c>
      <c r="I5111" s="97">
        <v>41.667928523286847</v>
      </c>
      <c r="J5111" s="90" t="s">
        <v>8678</v>
      </c>
      <c r="K5111" s="95">
        <v>5.4078598019999999</v>
      </c>
      <c r="L5111" s="110">
        <v>348.44038391113202</v>
      </c>
    </row>
    <row r="5112" spans="1:12" ht="15" customHeight="1">
      <c r="A5112" s="90">
        <v>134</v>
      </c>
      <c r="B5112" s="92" t="s">
        <v>5677</v>
      </c>
      <c r="C5112" s="90" t="s">
        <v>82</v>
      </c>
      <c r="D5112" s="90">
        <v>1</v>
      </c>
      <c r="E5112" s="90">
        <v>1</v>
      </c>
      <c r="F5112" s="90" t="s">
        <v>566</v>
      </c>
      <c r="G5112" s="95">
        <v>31.029184069999999</v>
      </c>
      <c r="H5112" s="97">
        <v>36.230623142007225</v>
      </c>
      <c r="I5112" s="97">
        <v>25.827744997992777</v>
      </c>
      <c r="J5112" s="90" t="s">
        <v>8678</v>
      </c>
      <c r="K5112" s="95">
        <v>4.8081440930000001</v>
      </c>
      <c r="L5112" s="110">
        <v>335.38146972656199</v>
      </c>
    </row>
    <row r="5113" spans="1:12" ht="15" customHeight="1">
      <c r="A5113" s="90">
        <v>134</v>
      </c>
      <c r="B5113" s="92" t="s">
        <v>5678</v>
      </c>
      <c r="C5113" s="90" t="s">
        <v>82</v>
      </c>
      <c r="D5113" s="90">
        <v>1</v>
      </c>
      <c r="E5113" s="90">
        <v>1</v>
      </c>
      <c r="F5113" s="90" t="s">
        <v>566</v>
      </c>
      <c r="G5113" s="95">
        <v>40.243406810000003</v>
      </c>
      <c r="H5113" s="97">
        <v>46.989431072191167</v>
      </c>
      <c r="I5113" s="97">
        <v>33.49738254780884</v>
      </c>
      <c r="J5113" s="90" t="s">
        <v>8678</v>
      </c>
      <c r="K5113" s="95">
        <v>5.0267543789999998</v>
      </c>
      <c r="L5113" s="110">
        <v>349.773681640625</v>
      </c>
    </row>
    <row r="5114" spans="1:12" ht="15" customHeight="1">
      <c r="A5114" s="90">
        <v>134</v>
      </c>
      <c r="B5114" s="92" t="s">
        <v>5679</v>
      </c>
      <c r="C5114" s="90" t="s">
        <v>82</v>
      </c>
      <c r="D5114" s="90">
        <v>1</v>
      </c>
      <c r="E5114" s="90">
        <v>1</v>
      </c>
      <c r="F5114" s="90" t="s">
        <v>566</v>
      </c>
      <c r="G5114" s="95">
        <v>30.17529901</v>
      </c>
      <c r="H5114" s="97">
        <v>35.233600863056587</v>
      </c>
      <c r="I5114" s="97">
        <v>25.116997156943413</v>
      </c>
      <c r="J5114" s="90" t="s">
        <v>8678</v>
      </c>
      <c r="K5114" s="95">
        <v>5.5831074709999999</v>
      </c>
      <c r="L5114" s="110">
        <v>342.76953125</v>
      </c>
    </row>
    <row r="5115" spans="1:12" ht="15" customHeight="1">
      <c r="A5115" s="90">
        <v>134</v>
      </c>
      <c r="B5115" s="92" t="s">
        <v>5680</v>
      </c>
      <c r="C5115" s="90" t="s">
        <v>82</v>
      </c>
      <c r="D5115" s="90">
        <v>1</v>
      </c>
      <c r="E5115" s="90">
        <v>1</v>
      </c>
      <c r="F5115" s="90" t="s">
        <v>566</v>
      </c>
      <c r="G5115" s="95">
        <v>33.430411280000001</v>
      </c>
      <c r="H5115" s="97">
        <v>39.034369380631524</v>
      </c>
      <c r="I5115" s="97">
        <v>27.826453179368482</v>
      </c>
      <c r="J5115" s="90" t="s">
        <v>8678</v>
      </c>
      <c r="K5115" s="95">
        <v>7.031566143</v>
      </c>
      <c r="L5115" s="110">
        <v>340.91331481933503</v>
      </c>
    </row>
    <row r="5116" spans="1:12" ht="15" customHeight="1">
      <c r="A5116" s="90">
        <v>134</v>
      </c>
      <c r="B5116" s="92" t="s">
        <v>5681</v>
      </c>
      <c r="C5116" s="90" t="s">
        <v>82</v>
      </c>
      <c r="D5116" s="90">
        <v>1</v>
      </c>
      <c r="E5116" s="90">
        <v>1</v>
      </c>
      <c r="F5116" s="90" t="s">
        <v>566</v>
      </c>
      <c r="G5116" s="95">
        <v>41.285315769999997</v>
      </c>
      <c r="H5116" s="97">
        <v>48.205995800186621</v>
      </c>
      <c r="I5116" s="97">
        <v>34.364635739813373</v>
      </c>
      <c r="J5116" s="90" t="s">
        <v>8678</v>
      </c>
      <c r="K5116" s="95">
        <v>5.9379696849999997</v>
      </c>
      <c r="L5116" s="110">
        <v>337.98052978515602</v>
      </c>
    </row>
    <row r="5117" spans="1:12" ht="15" customHeight="1">
      <c r="A5117" s="90">
        <v>134</v>
      </c>
      <c r="B5117" s="92" t="s">
        <v>5682</v>
      </c>
      <c r="C5117" s="90" t="s">
        <v>82</v>
      </c>
      <c r="D5117" s="90">
        <v>1</v>
      </c>
      <c r="E5117" s="90">
        <v>1</v>
      </c>
      <c r="F5117" s="90" t="s">
        <v>566</v>
      </c>
      <c r="G5117" s="95">
        <v>39.784185430000001</v>
      </c>
      <c r="H5117" s="97">
        <v>46.453230161461498</v>
      </c>
      <c r="I5117" s="97">
        <v>33.115140698538504</v>
      </c>
      <c r="J5117" s="90" t="s">
        <v>8678</v>
      </c>
      <c r="K5117" s="95">
        <v>5.5429821009999998</v>
      </c>
      <c r="L5117" s="110">
        <v>336.73634338378901</v>
      </c>
    </row>
    <row r="5118" spans="1:12" ht="15" customHeight="1">
      <c r="A5118" s="90">
        <v>134</v>
      </c>
      <c r="B5118" s="92" t="s">
        <v>5683</v>
      </c>
      <c r="C5118" s="90" t="s">
        <v>82</v>
      </c>
      <c r="D5118" s="90">
        <v>1</v>
      </c>
      <c r="E5118" s="90">
        <v>1</v>
      </c>
      <c r="F5118" s="90" t="s">
        <v>566</v>
      </c>
      <c r="G5118" s="95">
        <v>31.380376779999999</v>
      </c>
      <c r="H5118" s="97">
        <v>36.640686477785749</v>
      </c>
      <c r="I5118" s="97">
        <v>26.120067082214245</v>
      </c>
      <c r="J5118" s="90" t="s">
        <v>8678</v>
      </c>
      <c r="K5118" s="95">
        <v>5.3580813410000001</v>
      </c>
      <c r="L5118" s="110">
        <v>336.45634460449196</v>
      </c>
    </row>
    <row r="5119" spans="1:12" ht="15" customHeight="1">
      <c r="A5119" s="90">
        <v>134</v>
      </c>
      <c r="B5119" s="92" t="s">
        <v>5684</v>
      </c>
      <c r="C5119" s="90" t="s">
        <v>82</v>
      </c>
      <c r="D5119" s="90">
        <v>1</v>
      </c>
      <c r="E5119" s="90">
        <v>1</v>
      </c>
      <c r="F5119" s="90" t="s">
        <v>566</v>
      </c>
      <c r="G5119" s="95">
        <v>26.24070171</v>
      </c>
      <c r="H5119" s="97">
        <v>30.639444868807164</v>
      </c>
      <c r="I5119" s="97">
        <v>21.841958551192835</v>
      </c>
      <c r="J5119" s="90" t="s">
        <v>8678</v>
      </c>
      <c r="K5119" s="95">
        <v>4.7696433069999999</v>
      </c>
      <c r="L5119" s="110">
        <v>343.37957763671801</v>
      </c>
    </row>
    <row r="5120" spans="1:12" ht="15" customHeight="1">
      <c r="A5120" s="90">
        <v>134</v>
      </c>
      <c r="B5120" s="92" t="s">
        <v>5685</v>
      </c>
      <c r="C5120" s="90" t="s">
        <v>82</v>
      </c>
      <c r="D5120" s="90">
        <v>1</v>
      </c>
      <c r="E5120" s="90">
        <v>1</v>
      </c>
      <c r="F5120" s="90" t="s">
        <v>566</v>
      </c>
      <c r="G5120" s="95">
        <v>35.930820429999997</v>
      </c>
      <c r="H5120" s="97">
        <v>41.953923482025473</v>
      </c>
      <c r="I5120" s="97">
        <v>29.907717377974517</v>
      </c>
      <c r="J5120" s="90" t="s">
        <v>8678</v>
      </c>
      <c r="K5120" s="95">
        <v>4.7715435030000002</v>
      </c>
      <c r="L5120" s="110">
        <v>339.66278076171801</v>
      </c>
    </row>
    <row r="5121" spans="1:12" ht="15" customHeight="1">
      <c r="A5121" s="90">
        <v>134</v>
      </c>
      <c r="B5121" s="92" t="s">
        <v>5686</v>
      </c>
      <c r="C5121" s="90" t="s">
        <v>82</v>
      </c>
      <c r="D5121" s="90">
        <v>1</v>
      </c>
      <c r="E5121" s="90">
        <v>1</v>
      </c>
      <c r="F5121" s="90" t="s">
        <v>566</v>
      </c>
      <c r="G5121" s="95">
        <v>67.943154590000006</v>
      </c>
      <c r="H5121" s="97">
        <v>79.33250270055936</v>
      </c>
      <c r="I5121" s="97">
        <v>56.553806479440652</v>
      </c>
      <c r="J5121" s="90" t="s">
        <v>8678</v>
      </c>
      <c r="K5121" s="95">
        <v>5.2592749599999999</v>
      </c>
      <c r="L5121" s="110">
        <v>345.937408447265</v>
      </c>
    </row>
    <row r="5122" spans="1:12" ht="15" customHeight="1">
      <c r="A5122" s="90">
        <v>134</v>
      </c>
      <c r="B5122" s="92" t="s">
        <v>5687</v>
      </c>
      <c r="C5122" s="90" t="s">
        <v>82</v>
      </c>
      <c r="D5122" s="90">
        <v>1</v>
      </c>
      <c r="E5122" s="90">
        <v>1</v>
      </c>
      <c r="F5122" s="90" t="s">
        <v>566</v>
      </c>
      <c r="G5122" s="95">
        <v>19.034547270000001</v>
      </c>
      <c r="H5122" s="97">
        <v>22.22531882444347</v>
      </c>
      <c r="I5122" s="97">
        <v>15.843775715556532</v>
      </c>
      <c r="J5122" s="90" t="s">
        <v>8678</v>
      </c>
      <c r="K5122" s="95">
        <v>4.5767426489999998</v>
      </c>
      <c r="L5122" s="110">
        <v>341.95208740234301</v>
      </c>
    </row>
    <row r="5123" spans="1:12" ht="15" customHeight="1">
      <c r="A5123" s="90">
        <v>134</v>
      </c>
      <c r="B5123" s="92" t="s">
        <v>5688</v>
      </c>
      <c r="C5123" s="90" t="s">
        <v>82</v>
      </c>
      <c r="D5123" s="90">
        <v>1</v>
      </c>
      <c r="E5123" s="90">
        <v>1</v>
      </c>
      <c r="F5123" s="90" t="s">
        <v>566</v>
      </c>
      <c r="G5123" s="95">
        <v>51.01685603</v>
      </c>
      <c r="H5123" s="97">
        <v>59.568839468777199</v>
      </c>
      <c r="I5123" s="97">
        <v>42.4648725912228</v>
      </c>
      <c r="J5123" s="90" t="s">
        <v>8678</v>
      </c>
      <c r="K5123" s="95">
        <v>5.7067813870000004</v>
      </c>
      <c r="L5123" s="110">
        <v>343.13595581054597</v>
      </c>
    </row>
    <row r="5124" spans="1:12" ht="15" customHeight="1">
      <c r="A5124" s="90">
        <v>134</v>
      </c>
      <c r="B5124" s="92" t="s">
        <v>5689</v>
      </c>
      <c r="C5124" s="90" t="s">
        <v>82</v>
      </c>
      <c r="D5124" s="90">
        <v>1</v>
      </c>
      <c r="E5124" s="90">
        <v>1</v>
      </c>
      <c r="F5124" s="90" t="s">
        <v>566</v>
      </c>
      <c r="G5124" s="95">
        <v>87.046618789999997</v>
      </c>
      <c r="H5124" s="97">
        <v>101.63829103761718</v>
      </c>
      <c r="I5124" s="97">
        <v>72.454946542382814</v>
      </c>
      <c r="J5124" s="90" t="s">
        <v>8678</v>
      </c>
      <c r="K5124" s="95">
        <v>5.6394643779999996</v>
      </c>
      <c r="L5124" s="110">
        <v>345.16566467285099</v>
      </c>
    </row>
    <row r="5125" spans="1:12" ht="15" customHeight="1">
      <c r="A5125" s="90">
        <v>134</v>
      </c>
      <c r="B5125" s="92" t="s">
        <v>5690</v>
      </c>
      <c r="C5125" s="90" t="s">
        <v>82</v>
      </c>
      <c r="D5125" s="90">
        <v>1</v>
      </c>
      <c r="E5125" s="90">
        <v>1</v>
      </c>
      <c r="F5125" s="90" t="s">
        <v>566</v>
      </c>
      <c r="G5125" s="95">
        <v>9.1180231060000008</v>
      </c>
      <c r="H5125" s="97">
        <v>10.646482298997823</v>
      </c>
      <c r="I5125" s="97">
        <v>7.5895639130021788</v>
      </c>
      <c r="J5125" s="90" t="s">
        <v>8678</v>
      </c>
      <c r="K5125" s="95">
        <v>5.621404171</v>
      </c>
      <c r="L5125" s="110">
        <v>353.56196594238202</v>
      </c>
    </row>
    <row r="5126" spans="1:12" ht="15" customHeight="1">
      <c r="A5126" s="90">
        <v>134</v>
      </c>
      <c r="B5126" s="92" t="s">
        <v>5691</v>
      </c>
      <c r="C5126" s="90" t="s">
        <v>82</v>
      </c>
      <c r="D5126" s="90">
        <v>1</v>
      </c>
      <c r="E5126" s="90">
        <v>1</v>
      </c>
      <c r="F5126" s="90" t="s">
        <v>566</v>
      </c>
      <c r="G5126" s="95">
        <v>38.60048707</v>
      </c>
      <c r="H5126" s="97">
        <v>45.07110779890683</v>
      </c>
      <c r="I5126" s="97">
        <v>32.12986634109317</v>
      </c>
      <c r="J5126" s="90" t="s">
        <v>8678</v>
      </c>
      <c r="K5126" s="95">
        <v>5.729332447</v>
      </c>
      <c r="L5126" s="110">
        <v>348.46923828125</v>
      </c>
    </row>
    <row r="5127" spans="1:12" ht="15" customHeight="1">
      <c r="A5127" s="90">
        <v>134</v>
      </c>
      <c r="B5127" s="92" t="s">
        <v>5692</v>
      </c>
      <c r="C5127" s="90" t="s">
        <v>82</v>
      </c>
      <c r="D5127" s="90">
        <v>1</v>
      </c>
      <c r="E5127" s="90">
        <v>1</v>
      </c>
      <c r="F5127" s="90" t="s">
        <v>566</v>
      </c>
      <c r="G5127" s="95">
        <v>34.93374369</v>
      </c>
      <c r="H5127" s="97">
        <v>40.789706223553395</v>
      </c>
      <c r="I5127" s="97">
        <v>29.077781156446605</v>
      </c>
      <c r="J5127" s="90" t="s">
        <v>8678</v>
      </c>
      <c r="K5127" s="95">
        <v>5.1300048829999998</v>
      </c>
      <c r="L5127" s="110">
        <v>343.66195678710903</v>
      </c>
    </row>
    <row r="5128" spans="1:12" ht="15" customHeight="1">
      <c r="A5128" s="90">
        <v>134</v>
      </c>
      <c r="B5128" s="92" t="s">
        <v>5693</v>
      </c>
      <c r="C5128" s="90" t="s">
        <v>82</v>
      </c>
      <c r="D5128" s="90">
        <v>1</v>
      </c>
      <c r="E5128" s="90">
        <v>1</v>
      </c>
      <c r="F5128" s="90" t="s">
        <v>566</v>
      </c>
      <c r="G5128" s="95">
        <v>26.284381140000001</v>
      </c>
      <c r="H5128" s="97">
        <v>30.690446305513255</v>
      </c>
      <c r="I5128" s="97">
        <v>21.878315974486746</v>
      </c>
      <c r="J5128" s="90" t="s">
        <v>8678</v>
      </c>
      <c r="K5128" s="95">
        <v>4.4106245040000003</v>
      </c>
      <c r="L5128" s="110">
        <v>347.02102661132801</v>
      </c>
    </row>
    <row r="5129" spans="1:12" ht="15" customHeight="1">
      <c r="A5129" s="90">
        <v>134</v>
      </c>
      <c r="B5129" s="92" t="s">
        <v>5694</v>
      </c>
      <c r="C5129" s="90" t="s">
        <v>82</v>
      </c>
      <c r="D5129" s="90">
        <v>1</v>
      </c>
      <c r="E5129" s="90">
        <v>1</v>
      </c>
      <c r="F5129" s="90" t="s">
        <v>566</v>
      </c>
      <c r="G5129" s="95">
        <v>9.7313307659999992</v>
      </c>
      <c r="H5129" s="97">
        <v>11.36259905699694</v>
      </c>
      <c r="I5129" s="97">
        <v>8.1000624750030585</v>
      </c>
      <c r="J5129" s="90" t="s">
        <v>8678</v>
      </c>
      <c r="K5129" s="95">
        <v>4.9178490640000003</v>
      </c>
      <c r="L5129" s="110">
        <v>354.33380126953102</v>
      </c>
    </row>
    <row r="5130" spans="1:12" ht="15" customHeight="1">
      <c r="A5130" s="90">
        <v>134</v>
      </c>
      <c r="B5130" s="92" t="s">
        <v>5695</v>
      </c>
      <c r="C5130" s="90" t="s">
        <v>82</v>
      </c>
      <c r="D5130" s="90">
        <v>1</v>
      </c>
      <c r="E5130" s="90">
        <v>1</v>
      </c>
      <c r="F5130" s="90" t="s">
        <v>566</v>
      </c>
      <c r="G5130" s="95">
        <v>9.3916888259999993</v>
      </c>
      <c r="H5130" s="97">
        <v>10.966022753101875</v>
      </c>
      <c r="I5130" s="97">
        <v>7.8173548988981238</v>
      </c>
      <c r="J5130" s="90" t="s">
        <v>8678</v>
      </c>
      <c r="K5130" s="95">
        <v>4.2262854580000004</v>
      </c>
      <c r="L5130" s="110">
        <v>355.30186462402298</v>
      </c>
    </row>
    <row r="5131" spans="1:12" ht="15" customHeight="1">
      <c r="A5131" s="90">
        <v>134</v>
      </c>
      <c r="B5131" s="92" t="s">
        <v>5696</v>
      </c>
      <c r="C5131" s="90" t="s">
        <v>82</v>
      </c>
      <c r="D5131" s="90">
        <v>1</v>
      </c>
      <c r="E5131" s="90">
        <v>1</v>
      </c>
      <c r="F5131" s="90" t="s">
        <v>566</v>
      </c>
      <c r="G5131" s="95">
        <v>6.269125163</v>
      </c>
      <c r="H5131" s="97">
        <v>7.3200220379087657</v>
      </c>
      <c r="I5131" s="97">
        <v>5.2182282880912343</v>
      </c>
      <c r="J5131" s="90" t="s">
        <v>8678</v>
      </c>
      <c r="K5131" s="95">
        <v>5.2552833559999996</v>
      </c>
      <c r="L5131" s="110">
        <v>356.004150390625</v>
      </c>
    </row>
    <row r="5132" spans="1:12" ht="15" customHeight="1">
      <c r="A5132" s="90">
        <v>134</v>
      </c>
      <c r="B5132" s="92" t="s">
        <v>5697</v>
      </c>
      <c r="C5132" s="90" t="s">
        <v>82</v>
      </c>
      <c r="D5132" s="90">
        <v>1</v>
      </c>
      <c r="E5132" s="90">
        <v>1</v>
      </c>
      <c r="F5132" s="90" t="s">
        <v>566</v>
      </c>
      <c r="G5132" s="95">
        <v>5.8775689739999999</v>
      </c>
      <c r="H5132" s="97">
        <v>6.8628290711012578</v>
      </c>
      <c r="I5132" s="97">
        <v>4.8923088768987419</v>
      </c>
      <c r="J5132" s="90" t="s">
        <v>8678</v>
      </c>
      <c r="K5132" s="95">
        <v>4.1880941390000004</v>
      </c>
      <c r="L5132" s="110">
        <v>353.24699401855401</v>
      </c>
    </row>
    <row r="5133" spans="1:12" ht="15" customHeight="1">
      <c r="A5133" s="90">
        <v>134</v>
      </c>
      <c r="B5133" s="92" t="s">
        <v>5698</v>
      </c>
      <c r="C5133" s="90" t="s">
        <v>82</v>
      </c>
      <c r="D5133" s="90">
        <v>1</v>
      </c>
      <c r="E5133" s="90">
        <v>1</v>
      </c>
      <c r="F5133" s="90" t="s">
        <v>566</v>
      </c>
      <c r="G5133" s="95">
        <v>22.545549359999999</v>
      </c>
      <c r="H5133" s="97">
        <v>26.324872112297282</v>
      </c>
      <c r="I5133" s="97">
        <v>18.766226607702716</v>
      </c>
      <c r="J5133" s="90" t="s">
        <v>8678</v>
      </c>
      <c r="K5133" s="95">
        <v>3.8343186380000001</v>
      </c>
      <c r="L5133" s="110">
        <v>347.75988769531199</v>
      </c>
    </row>
    <row r="5134" spans="1:12" ht="15" customHeight="1">
      <c r="A5134" s="90">
        <v>134</v>
      </c>
      <c r="B5134" s="92" t="s">
        <v>5699</v>
      </c>
      <c r="C5134" s="90" t="s">
        <v>82</v>
      </c>
      <c r="D5134" s="90">
        <v>1</v>
      </c>
      <c r="E5134" s="90">
        <v>1</v>
      </c>
      <c r="F5134" s="90" t="s">
        <v>566</v>
      </c>
      <c r="G5134" s="95">
        <v>12.06554369</v>
      </c>
      <c r="H5134" s="97">
        <v>14.088097368259714</v>
      </c>
      <c r="I5134" s="97">
        <v>10.042990011740287</v>
      </c>
      <c r="J5134" s="90" t="s">
        <v>8678</v>
      </c>
      <c r="K5134" s="95">
        <v>5.0003290180000004</v>
      </c>
      <c r="L5134" s="110">
        <v>355.62023925781199</v>
      </c>
    </row>
    <row r="5135" spans="1:12" ht="15" customHeight="1">
      <c r="A5135" s="90">
        <v>134</v>
      </c>
      <c r="B5135" s="92" t="s">
        <v>5700</v>
      </c>
      <c r="C5135" s="90" t="s">
        <v>82</v>
      </c>
      <c r="D5135" s="90">
        <v>1</v>
      </c>
      <c r="E5135" s="90">
        <v>1</v>
      </c>
      <c r="F5135" s="90" t="s">
        <v>566</v>
      </c>
      <c r="G5135" s="95">
        <v>61.365990580000002</v>
      </c>
      <c r="H5135" s="97">
        <v>71.652805095494898</v>
      </c>
      <c r="I5135" s="97">
        <v>51.079176064505099</v>
      </c>
      <c r="J5135" s="90" t="s">
        <v>8678</v>
      </c>
      <c r="K5135" s="95">
        <v>5.7644915579999996</v>
      </c>
      <c r="L5135" s="110">
        <v>348.54087829589798</v>
      </c>
    </row>
    <row r="5136" spans="1:12" ht="15" customHeight="1">
      <c r="A5136" s="90">
        <v>134</v>
      </c>
      <c r="B5136" s="92" t="s">
        <v>5701</v>
      </c>
      <c r="C5136" s="90" t="s">
        <v>82</v>
      </c>
      <c r="D5136" s="90">
        <v>1</v>
      </c>
      <c r="E5136" s="90">
        <v>1</v>
      </c>
      <c r="F5136" s="90" t="s">
        <v>566</v>
      </c>
      <c r="G5136" s="95">
        <v>40.123210520000001</v>
      </c>
      <c r="H5136" s="97">
        <v>46.849086212454175</v>
      </c>
      <c r="I5136" s="97">
        <v>33.397334827545826</v>
      </c>
      <c r="J5136" s="90" t="s">
        <v>8678</v>
      </c>
      <c r="K5136" s="95">
        <v>6.7404599190000001</v>
      </c>
      <c r="L5136" s="110">
        <v>335.98408508300702</v>
      </c>
    </row>
    <row r="5137" spans="1:12" ht="15" customHeight="1">
      <c r="A5137" s="90">
        <v>134</v>
      </c>
      <c r="B5137" s="92" t="s">
        <v>5702</v>
      </c>
      <c r="C5137" s="90" t="s">
        <v>82</v>
      </c>
      <c r="D5137" s="90">
        <v>1</v>
      </c>
      <c r="E5137" s="90">
        <v>1</v>
      </c>
      <c r="F5137" s="90" t="s">
        <v>566</v>
      </c>
      <c r="G5137" s="95">
        <v>39.651433570000002</v>
      </c>
      <c r="H5137" s="97">
        <v>46.298225034668278</v>
      </c>
      <c r="I5137" s="97">
        <v>33.004642105331726</v>
      </c>
      <c r="J5137" s="90" t="s">
        <v>8678</v>
      </c>
      <c r="K5137" s="95">
        <v>6.2459483149999997</v>
      </c>
      <c r="L5137" s="110">
        <v>337.37959289550702</v>
      </c>
    </row>
    <row r="5138" spans="1:12" ht="15" customHeight="1">
      <c r="A5138" s="90">
        <v>134</v>
      </c>
      <c r="B5138" s="92" t="s">
        <v>5703</v>
      </c>
      <c r="C5138" s="90" t="s">
        <v>82</v>
      </c>
      <c r="D5138" s="90">
        <v>1</v>
      </c>
      <c r="E5138" s="90">
        <v>1</v>
      </c>
      <c r="F5138" s="90" t="s">
        <v>566</v>
      </c>
      <c r="G5138" s="95">
        <v>45.438326459999999</v>
      </c>
      <c r="H5138" s="97">
        <v>53.055177940286562</v>
      </c>
      <c r="I5138" s="97">
        <v>37.821474979713436</v>
      </c>
      <c r="J5138" s="90" t="s">
        <v>8678</v>
      </c>
      <c r="K5138" s="95">
        <v>6.6231379510000004</v>
      </c>
      <c r="L5138" s="110">
        <v>339.79510498046801</v>
      </c>
    </row>
    <row r="5139" spans="1:12" ht="15" customHeight="1">
      <c r="A5139" s="90">
        <v>134</v>
      </c>
      <c r="B5139" s="92" t="s">
        <v>5704</v>
      </c>
      <c r="C5139" s="90" t="s">
        <v>82</v>
      </c>
      <c r="D5139" s="90">
        <v>1</v>
      </c>
      <c r="E5139" s="90">
        <v>1</v>
      </c>
      <c r="F5139" s="90" t="s">
        <v>566</v>
      </c>
      <c r="G5139" s="95">
        <v>40.439347499999997</v>
      </c>
      <c r="H5139" s="97">
        <v>47.218217407067378</v>
      </c>
      <c r="I5139" s="97">
        <v>33.660477592932615</v>
      </c>
      <c r="J5139" s="90" t="s">
        <v>8678</v>
      </c>
      <c r="K5139" s="95">
        <v>6.0452599530000004</v>
      </c>
      <c r="L5139" s="110">
        <v>338.34140014648403</v>
      </c>
    </row>
    <row r="5140" spans="1:12" ht="15" customHeight="1">
      <c r="A5140" s="90">
        <v>134</v>
      </c>
      <c r="B5140" s="92" t="s">
        <v>5705</v>
      </c>
      <c r="C5140" s="90" t="s">
        <v>82</v>
      </c>
      <c r="D5140" s="90">
        <v>1</v>
      </c>
      <c r="E5140" s="90">
        <v>1</v>
      </c>
      <c r="F5140" s="90" t="s">
        <v>566</v>
      </c>
      <c r="G5140" s="95">
        <v>31.873497759999999</v>
      </c>
      <c r="H5140" s="97">
        <v>37.216469596977433</v>
      </c>
      <c r="I5140" s="97">
        <v>26.530525923022569</v>
      </c>
      <c r="J5140" s="90" t="s">
        <v>8678</v>
      </c>
      <c r="K5140" s="95">
        <v>6.0085849759999999</v>
      </c>
      <c r="L5140" s="110">
        <v>342.69281005859301</v>
      </c>
    </row>
    <row r="5141" spans="1:12" ht="15" customHeight="1">
      <c r="A5141" s="90">
        <v>134</v>
      </c>
      <c r="B5141" s="92" t="s">
        <v>5706</v>
      </c>
      <c r="C5141" s="90" t="s">
        <v>82</v>
      </c>
      <c r="D5141" s="90">
        <v>1</v>
      </c>
      <c r="E5141" s="90">
        <v>1</v>
      </c>
      <c r="F5141" s="90" t="s">
        <v>566</v>
      </c>
      <c r="G5141" s="95">
        <v>42.293780310000002</v>
      </c>
      <c r="H5141" s="97">
        <v>49.383509801792073</v>
      </c>
      <c r="I5141" s="97">
        <v>35.204050818207932</v>
      </c>
      <c r="J5141" s="90" t="s">
        <v>8678</v>
      </c>
      <c r="K5141" s="95">
        <v>6.4765310290000002</v>
      </c>
      <c r="L5141" s="110">
        <v>341.91567993164</v>
      </c>
    </row>
    <row r="5142" spans="1:12" ht="15" customHeight="1">
      <c r="A5142" s="90">
        <v>134</v>
      </c>
      <c r="B5142" s="92" t="s">
        <v>5707</v>
      </c>
      <c r="C5142" s="90" t="s">
        <v>82</v>
      </c>
      <c r="D5142" s="90">
        <v>1</v>
      </c>
      <c r="E5142" s="90">
        <v>1</v>
      </c>
      <c r="F5142" s="90" t="s">
        <v>566</v>
      </c>
      <c r="G5142" s="95">
        <v>45.912525600000002</v>
      </c>
      <c r="H5142" s="97">
        <v>53.608867341105018</v>
      </c>
      <c r="I5142" s="97">
        <v>38.216183858894986</v>
      </c>
      <c r="J5142" s="90" t="s">
        <v>8678</v>
      </c>
      <c r="K5142" s="95">
        <v>5.5619511599999996</v>
      </c>
      <c r="L5142" s="110">
        <v>339.09077453613202</v>
      </c>
    </row>
    <row r="5143" spans="1:12" ht="15" customHeight="1">
      <c r="A5143" s="90">
        <v>134</v>
      </c>
      <c r="B5143" s="92" t="s">
        <v>5708</v>
      </c>
      <c r="C5143" s="90" t="s">
        <v>82</v>
      </c>
      <c r="D5143" s="90">
        <v>1</v>
      </c>
      <c r="E5143" s="90">
        <v>1</v>
      </c>
      <c r="F5143" s="90" t="s">
        <v>566</v>
      </c>
      <c r="G5143" s="95">
        <v>62.848454009999998</v>
      </c>
      <c r="H5143" s="97">
        <v>73.383774679901933</v>
      </c>
      <c r="I5143" s="97">
        <v>52.313133340098055</v>
      </c>
      <c r="J5143" s="90" t="s">
        <v>8678</v>
      </c>
      <c r="K5143" s="95">
        <v>5.1915221210000002</v>
      </c>
      <c r="L5143" s="110">
        <v>342.17945861816401</v>
      </c>
    </row>
    <row r="5144" spans="1:12" ht="15" customHeight="1">
      <c r="A5144" s="90">
        <v>134</v>
      </c>
      <c r="B5144" s="92" t="s">
        <v>5709</v>
      </c>
      <c r="C5144" s="90" t="s">
        <v>82</v>
      </c>
      <c r="D5144" s="90">
        <v>1</v>
      </c>
      <c r="E5144" s="90">
        <v>1</v>
      </c>
      <c r="F5144" s="90" t="s">
        <v>566</v>
      </c>
      <c r="G5144" s="95">
        <v>40.781598469999999</v>
      </c>
      <c r="H5144" s="97">
        <v>47.617840094086247</v>
      </c>
      <c r="I5144" s="97">
        <v>33.94535684591375</v>
      </c>
      <c r="J5144" s="90" t="s">
        <v>8678</v>
      </c>
      <c r="K5144" s="95">
        <v>5.121992111</v>
      </c>
      <c r="L5144" s="110">
        <v>347.32975769042901</v>
      </c>
    </row>
    <row r="5145" spans="1:12" ht="15" customHeight="1">
      <c r="A5145" s="90">
        <v>134</v>
      </c>
      <c r="B5145" s="92" t="s">
        <v>5710</v>
      </c>
      <c r="C5145" s="90" t="s">
        <v>82</v>
      </c>
      <c r="D5145" s="90">
        <v>1</v>
      </c>
      <c r="E5145" s="90">
        <v>1</v>
      </c>
      <c r="F5145" s="90" t="s">
        <v>566</v>
      </c>
      <c r="G5145" s="95">
        <v>60.173403469999997</v>
      </c>
      <c r="H5145" s="97">
        <v>70.26030395692321</v>
      </c>
      <c r="I5145" s="97">
        <v>50.086502983076784</v>
      </c>
      <c r="J5145" s="90" t="s">
        <v>8678</v>
      </c>
      <c r="K5145" s="95">
        <v>6.1053051949999997</v>
      </c>
      <c r="L5145" s="110">
        <v>350.48390197753901</v>
      </c>
    </row>
    <row r="5146" spans="1:12" ht="15" customHeight="1">
      <c r="A5146" s="90">
        <v>134</v>
      </c>
      <c r="B5146" s="92" t="s">
        <v>5711</v>
      </c>
      <c r="C5146" s="90" t="s">
        <v>82</v>
      </c>
      <c r="D5146" s="90">
        <v>1</v>
      </c>
      <c r="E5146" s="90">
        <v>1</v>
      </c>
      <c r="F5146" s="90" t="s">
        <v>566</v>
      </c>
      <c r="G5146" s="95">
        <v>35.965502659999999</v>
      </c>
      <c r="H5146" s="97">
        <v>41.994419513181811</v>
      </c>
      <c r="I5146" s="97">
        <v>29.936585806818183</v>
      </c>
      <c r="J5146" s="90" t="s">
        <v>8678</v>
      </c>
      <c r="K5146" s="95">
        <v>4.7194695470000001</v>
      </c>
      <c r="L5146" s="110">
        <v>347.35093688964798</v>
      </c>
    </row>
    <row r="5147" spans="1:12" ht="15" customHeight="1">
      <c r="A5147" s="90">
        <v>134</v>
      </c>
      <c r="B5147" s="92" t="s">
        <v>5712</v>
      </c>
      <c r="C5147" s="90" t="s">
        <v>82</v>
      </c>
      <c r="D5147" s="90">
        <v>1</v>
      </c>
      <c r="E5147" s="90">
        <v>1</v>
      </c>
      <c r="F5147" s="90" t="s">
        <v>566</v>
      </c>
      <c r="G5147" s="95">
        <v>42.51125519</v>
      </c>
      <c r="H5147" s="97">
        <v>49.637440114698727</v>
      </c>
      <c r="I5147" s="97">
        <v>35.385070265301273</v>
      </c>
      <c r="J5147" s="90" t="s">
        <v>8678</v>
      </c>
      <c r="K5147" s="95">
        <v>4.650179863</v>
      </c>
      <c r="L5147" s="110">
        <v>340.20297241210903</v>
      </c>
    </row>
    <row r="5148" spans="1:12" ht="15" customHeight="1">
      <c r="A5148" s="90">
        <v>134</v>
      </c>
      <c r="B5148" s="92" t="s">
        <v>5713</v>
      </c>
      <c r="C5148" s="90" t="s">
        <v>82</v>
      </c>
      <c r="D5148" s="90">
        <v>1</v>
      </c>
      <c r="E5148" s="90">
        <v>1</v>
      </c>
      <c r="F5148" s="90" t="s">
        <v>566</v>
      </c>
      <c r="G5148" s="95">
        <v>33.303995399999998</v>
      </c>
      <c r="H5148" s="97">
        <v>38.886762337626045</v>
      </c>
      <c r="I5148" s="97">
        <v>27.721228462373951</v>
      </c>
      <c r="J5148" s="90" t="s">
        <v>8678</v>
      </c>
      <c r="K5148" s="95">
        <v>5.9396748539999997</v>
      </c>
      <c r="L5148" s="110">
        <v>340.51130676269497</v>
      </c>
    </row>
    <row r="5149" spans="1:12" ht="15" customHeight="1">
      <c r="A5149" s="90">
        <v>134</v>
      </c>
      <c r="B5149" s="92" t="s">
        <v>5714</v>
      </c>
      <c r="C5149" s="90" t="s">
        <v>82</v>
      </c>
      <c r="D5149" s="90">
        <v>1</v>
      </c>
      <c r="E5149" s="90">
        <v>1</v>
      </c>
      <c r="F5149" s="90" t="s">
        <v>566</v>
      </c>
      <c r="G5149" s="95">
        <v>41.451382590000001</v>
      </c>
      <c r="H5149" s="97">
        <v>48.399900491919361</v>
      </c>
      <c r="I5149" s="97">
        <v>34.502864688080642</v>
      </c>
      <c r="J5149" s="90" t="s">
        <v>8678</v>
      </c>
      <c r="K5149" s="95">
        <v>4.2492637630000001</v>
      </c>
      <c r="L5149" s="110">
        <v>334.90435791015602</v>
      </c>
    </row>
    <row r="5150" spans="1:12" ht="15" customHeight="1">
      <c r="A5150" s="90">
        <v>134</v>
      </c>
      <c r="B5150" s="92" t="s">
        <v>5715</v>
      </c>
      <c r="C5150" s="90" t="s">
        <v>82</v>
      </c>
      <c r="D5150" s="90">
        <v>1</v>
      </c>
      <c r="E5150" s="90">
        <v>1</v>
      </c>
      <c r="F5150" s="90" t="s">
        <v>566</v>
      </c>
      <c r="G5150" s="95">
        <v>49.07213728</v>
      </c>
      <c r="H5150" s="97">
        <v>57.298126452621332</v>
      </c>
      <c r="I5150" s="97">
        <v>40.846148107378667</v>
      </c>
      <c r="J5150" s="90" t="s">
        <v>8678</v>
      </c>
      <c r="K5150" s="95">
        <v>4.0047674180000001</v>
      </c>
      <c r="L5150" s="110">
        <v>345.86671447753901</v>
      </c>
    </row>
    <row r="5151" spans="1:12" ht="15" customHeight="1">
      <c r="A5151" s="90">
        <v>134</v>
      </c>
      <c r="B5151" s="92" t="s">
        <v>5716</v>
      </c>
      <c r="C5151" s="90" t="s">
        <v>82</v>
      </c>
      <c r="D5151" s="90">
        <v>1</v>
      </c>
      <c r="E5151" s="90">
        <v>1</v>
      </c>
      <c r="F5151" s="90" t="s">
        <v>566</v>
      </c>
      <c r="G5151" s="95">
        <v>49.146987150000001</v>
      </c>
      <c r="H5151" s="97">
        <v>57.385523447208122</v>
      </c>
      <c r="I5151" s="97">
        <v>40.90845085279188</v>
      </c>
      <c r="J5151" s="90" t="s">
        <v>8678</v>
      </c>
      <c r="K5151" s="95">
        <v>4.854214668</v>
      </c>
      <c r="L5151" s="110">
        <v>347.2158203125</v>
      </c>
    </row>
    <row r="5152" spans="1:12" ht="15" customHeight="1">
      <c r="A5152" s="90">
        <v>134</v>
      </c>
      <c r="B5152" s="92" t="s">
        <v>5717</v>
      </c>
      <c r="C5152" s="90" t="s">
        <v>82</v>
      </c>
      <c r="D5152" s="90">
        <v>1</v>
      </c>
      <c r="E5152" s="90">
        <v>1</v>
      </c>
      <c r="F5152" s="90" t="s">
        <v>566</v>
      </c>
      <c r="G5152" s="95">
        <v>37.865374850000002</v>
      </c>
      <c r="H5152" s="97">
        <v>44.212768315992278</v>
      </c>
      <c r="I5152" s="97">
        <v>31.517981384007726</v>
      </c>
      <c r="J5152" s="90" t="s">
        <v>8678</v>
      </c>
      <c r="K5152" s="95">
        <v>4.7326827050000002</v>
      </c>
      <c r="L5152" s="110">
        <v>343.84327697753901</v>
      </c>
    </row>
    <row r="5153" spans="1:12" ht="15" customHeight="1">
      <c r="A5153" s="90">
        <v>134</v>
      </c>
      <c r="B5153" s="92" t="s">
        <v>5718</v>
      </c>
      <c r="C5153" s="90" t="s">
        <v>82</v>
      </c>
      <c r="D5153" s="90">
        <v>1</v>
      </c>
      <c r="E5153" s="90">
        <v>1</v>
      </c>
      <c r="F5153" s="90" t="s">
        <v>566</v>
      </c>
      <c r="G5153" s="95">
        <v>36.406370729999999</v>
      </c>
      <c r="H5153" s="97">
        <v>42.509190538532664</v>
      </c>
      <c r="I5153" s="97">
        <v>30.303550921467338</v>
      </c>
      <c r="J5153" s="90" t="s">
        <v>8678</v>
      </c>
      <c r="K5153" s="95">
        <v>4.6098589900000002</v>
      </c>
      <c r="L5153" s="110">
        <v>338.13848876953102</v>
      </c>
    </row>
    <row r="5154" spans="1:12" ht="15" customHeight="1">
      <c r="A5154" s="90">
        <v>134</v>
      </c>
      <c r="B5154" s="92" t="s">
        <v>5719</v>
      </c>
      <c r="C5154" s="90" t="s">
        <v>82</v>
      </c>
      <c r="D5154" s="90">
        <v>1</v>
      </c>
      <c r="E5154" s="90">
        <v>1</v>
      </c>
      <c r="F5154" s="90" t="s">
        <v>566</v>
      </c>
      <c r="G5154" s="95">
        <v>42.840326640000001</v>
      </c>
      <c r="H5154" s="97">
        <v>50.021673991582098</v>
      </c>
      <c r="I5154" s="97">
        <v>35.658979288417903</v>
      </c>
      <c r="J5154" s="90" t="s">
        <v>8678</v>
      </c>
      <c r="K5154" s="95">
        <v>5.0015449519999997</v>
      </c>
      <c r="L5154" s="110">
        <v>334.32919311523403</v>
      </c>
    </row>
    <row r="5155" spans="1:12" ht="15" customHeight="1">
      <c r="A5155" s="90">
        <v>134</v>
      </c>
      <c r="B5155" s="92" t="s">
        <v>5720</v>
      </c>
      <c r="C5155" s="90" t="s">
        <v>82</v>
      </c>
      <c r="D5155" s="90">
        <v>1</v>
      </c>
      <c r="E5155" s="90">
        <v>1</v>
      </c>
      <c r="F5155" s="90" t="s">
        <v>566</v>
      </c>
      <c r="G5155" s="95">
        <v>9.8750774519999993</v>
      </c>
      <c r="H5155" s="97">
        <v>11.530442078477281</v>
      </c>
      <c r="I5155" s="97">
        <v>8.2197128255227181</v>
      </c>
      <c r="J5155" s="90" t="s">
        <v>8678</v>
      </c>
      <c r="K5155" s="95">
        <v>4.972369671</v>
      </c>
      <c r="L5155" s="110">
        <v>329.09793090820301</v>
      </c>
    </row>
    <row r="5156" spans="1:12" ht="15" customHeight="1">
      <c r="A5156" s="90">
        <v>134</v>
      </c>
      <c r="B5156" s="92" t="s">
        <v>5721</v>
      </c>
      <c r="C5156" s="90" t="s">
        <v>82</v>
      </c>
      <c r="D5156" s="90">
        <v>1</v>
      </c>
      <c r="E5156" s="90">
        <v>1</v>
      </c>
      <c r="F5156" s="90" t="s">
        <v>566</v>
      </c>
      <c r="G5156" s="95">
        <v>22.308426359999999</v>
      </c>
      <c r="H5156" s="97">
        <v>26.048000054304357</v>
      </c>
      <c r="I5156" s="97">
        <v>18.568852665695641</v>
      </c>
      <c r="J5156" s="90" t="s">
        <v>8678</v>
      </c>
      <c r="K5156" s="95">
        <v>6.4749479289999998</v>
      </c>
      <c r="L5156" s="110">
        <v>318.48208618164</v>
      </c>
    </row>
    <row r="5157" spans="1:12" ht="15" customHeight="1">
      <c r="A5157" s="90">
        <v>134</v>
      </c>
      <c r="B5157" s="92" t="s">
        <v>5722</v>
      </c>
      <c r="C5157" s="90" t="s">
        <v>82</v>
      </c>
      <c r="D5157" s="90">
        <v>1</v>
      </c>
      <c r="E5157" s="90">
        <v>1</v>
      </c>
      <c r="F5157" s="90" t="s">
        <v>566</v>
      </c>
      <c r="G5157" s="95">
        <v>17.47114453</v>
      </c>
      <c r="H5157" s="97">
        <v>20.399842029296742</v>
      </c>
      <c r="I5157" s="97">
        <v>14.542447030703258</v>
      </c>
      <c r="J5157" s="90" t="s">
        <v>8678</v>
      </c>
      <c r="K5157" s="95">
        <v>5.5832123759999996</v>
      </c>
      <c r="L5157" s="110">
        <v>316.95228576660099</v>
      </c>
    </row>
    <row r="5158" spans="1:12" ht="15" customHeight="1">
      <c r="A5158" s="90">
        <v>134</v>
      </c>
      <c r="B5158" s="92" t="s">
        <v>5723</v>
      </c>
      <c r="C5158" s="90" t="s">
        <v>82</v>
      </c>
      <c r="D5158" s="90">
        <v>1</v>
      </c>
      <c r="E5158" s="90">
        <v>1</v>
      </c>
      <c r="F5158" s="90" t="s">
        <v>566</v>
      </c>
      <c r="G5158" s="95">
        <v>14.68678688</v>
      </c>
      <c r="H5158" s="97">
        <v>17.148740985771465</v>
      </c>
      <c r="I5158" s="97">
        <v>12.224832774228535</v>
      </c>
      <c r="J5158" s="90" t="s">
        <v>8678</v>
      </c>
      <c r="K5158" s="95">
        <v>6.5170679089999997</v>
      </c>
      <c r="L5158" s="110">
        <v>321.720123291015</v>
      </c>
    </row>
    <row r="5159" spans="1:12" ht="15" customHeight="1">
      <c r="A5159" s="90">
        <v>135</v>
      </c>
      <c r="B5159" s="92" t="s">
        <v>5724</v>
      </c>
      <c r="C5159" s="90" t="s">
        <v>82</v>
      </c>
      <c r="D5159" s="90">
        <v>1</v>
      </c>
      <c r="E5159" s="90">
        <v>1</v>
      </c>
      <c r="F5159" s="90" t="s">
        <v>566</v>
      </c>
      <c r="G5159" s="95">
        <v>25.539426899999999</v>
      </c>
      <c r="H5159" s="97">
        <v>29.820614979410955</v>
      </c>
      <c r="I5159" s="97">
        <v>21.258238820589042</v>
      </c>
      <c r="J5159" s="90" t="s">
        <v>8678</v>
      </c>
      <c r="K5159" s="95">
        <v>5.5116643910000001</v>
      </c>
      <c r="L5159" s="110">
        <v>340.89907836914</v>
      </c>
    </row>
    <row r="5160" spans="1:12" ht="15" customHeight="1">
      <c r="A5160" s="90">
        <v>135</v>
      </c>
      <c r="B5160" s="92" t="s">
        <v>5725</v>
      </c>
      <c r="C5160" s="90" t="s">
        <v>82</v>
      </c>
      <c r="D5160" s="90">
        <v>1</v>
      </c>
      <c r="E5160" s="90">
        <v>1</v>
      </c>
      <c r="F5160" s="90" t="s">
        <v>566</v>
      </c>
      <c r="G5160" s="95">
        <v>24.430709289999999</v>
      </c>
      <c r="H5160" s="97">
        <v>28.526042430928957</v>
      </c>
      <c r="I5160" s="97">
        <v>20.335376149071042</v>
      </c>
      <c r="J5160" s="90" t="s">
        <v>8678</v>
      </c>
      <c r="K5160" s="95">
        <v>4.9983363150000004</v>
      </c>
      <c r="L5160" s="110">
        <v>341.39912414550702</v>
      </c>
    </row>
    <row r="5161" spans="1:12" ht="15" customHeight="1">
      <c r="A5161" s="90">
        <v>135</v>
      </c>
      <c r="B5161" s="92" t="s">
        <v>5726</v>
      </c>
      <c r="C5161" s="90" t="s">
        <v>82</v>
      </c>
      <c r="D5161" s="90">
        <v>1</v>
      </c>
      <c r="E5161" s="90">
        <v>1</v>
      </c>
      <c r="F5161" s="90" t="s">
        <v>566</v>
      </c>
      <c r="G5161" s="95">
        <v>23.24474292</v>
      </c>
      <c r="H5161" s="97">
        <v>27.141271870619335</v>
      </c>
      <c r="I5161" s="97">
        <v>19.348213969380666</v>
      </c>
      <c r="J5161" s="90" t="s">
        <v>8678</v>
      </c>
      <c r="K5161" s="95">
        <v>3.6918687819999998</v>
      </c>
      <c r="L5161" s="110">
        <v>347.77946472167901</v>
      </c>
    </row>
    <row r="5162" spans="1:12" ht="15" customHeight="1">
      <c r="A5162" s="90">
        <v>135</v>
      </c>
      <c r="B5162" s="92" t="s">
        <v>5727</v>
      </c>
      <c r="C5162" s="90" t="s">
        <v>82</v>
      </c>
      <c r="D5162" s="90">
        <v>1</v>
      </c>
      <c r="E5162" s="90">
        <v>1</v>
      </c>
      <c r="F5162" s="90" t="s">
        <v>566</v>
      </c>
      <c r="G5162" s="95">
        <v>16.237451320000002</v>
      </c>
      <c r="H5162" s="97">
        <v>18.959344152732271</v>
      </c>
      <c r="I5162" s="97">
        <v>13.515558487267732</v>
      </c>
      <c r="J5162" s="90" t="s">
        <v>8678</v>
      </c>
      <c r="K5162" s="95">
        <v>3.5727891920000001</v>
      </c>
      <c r="L5162" s="110">
        <v>341.19590759277298</v>
      </c>
    </row>
    <row r="5163" spans="1:12" ht="15" customHeight="1">
      <c r="A5163" s="90">
        <v>135</v>
      </c>
      <c r="B5163" s="92" t="s">
        <v>5728</v>
      </c>
      <c r="C5163" s="90" t="s">
        <v>82</v>
      </c>
      <c r="D5163" s="90">
        <v>1</v>
      </c>
      <c r="E5163" s="90">
        <v>1</v>
      </c>
      <c r="F5163" s="90" t="s">
        <v>566</v>
      </c>
      <c r="G5163" s="95">
        <v>21.859236930000002</v>
      </c>
      <c r="H5163" s="97">
        <v>25.523512754832069</v>
      </c>
      <c r="I5163" s="97">
        <v>18.194961105167934</v>
      </c>
      <c r="J5163" s="90" t="s">
        <v>8678</v>
      </c>
      <c r="K5163" s="95">
        <v>4.365270615</v>
      </c>
      <c r="L5163" s="110">
        <v>337.09953308105401</v>
      </c>
    </row>
    <row r="5164" spans="1:12" ht="15" customHeight="1">
      <c r="A5164" s="90">
        <v>135</v>
      </c>
      <c r="B5164" s="92" t="s">
        <v>5729</v>
      </c>
      <c r="C5164" s="90" t="s">
        <v>82</v>
      </c>
      <c r="D5164" s="90">
        <v>1</v>
      </c>
      <c r="E5164" s="90">
        <v>1</v>
      </c>
      <c r="F5164" s="90" t="s">
        <v>566</v>
      </c>
      <c r="G5164" s="95">
        <v>29.89977665</v>
      </c>
      <c r="H5164" s="97">
        <v>34.911892539375344</v>
      </c>
      <c r="I5164" s="97">
        <v>24.887660760624659</v>
      </c>
      <c r="J5164" s="90" t="s">
        <v>8678</v>
      </c>
      <c r="K5164" s="95">
        <v>4.3496065140000004</v>
      </c>
      <c r="L5164" s="110">
        <v>347.04098510742097</v>
      </c>
    </row>
    <row r="5165" spans="1:12" ht="15" customHeight="1">
      <c r="A5165" s="90">
        <v>135</v>
      </c>
      <c r="B5165" s="92" t="s">
        <v>5730</v>
      </c>
      <c r="C5165" s="90" t="s">
        <v>82</v>
      </c>
      <c r="D5165" s="90">
        <v>1</v>
      </c>
      <c r="E5165" s="90">
        <v>1</v>
      </c>
      <c r="F5165" s="90" t="s">
        <v>566</v>
      </c>
      <c r="G5165" s="95">
        <v>26.699866180000001</v>
      </c>
      <c r="H5165" s="97">
        <v>31.175579329682453</v>
      </c>
      <c r="I5165" s="97">
        <v>22.224153030317549</v>
      </c>
      <c r="J5165" s="90" t="s">
        <v>8678</v>
      </c>
      <c r="K5165" s="95">
        <v>5.0848326679999998</v>
      </c>
      <c r="L5165" s="110">
        <v>348.39869689941401</v>
      </c>
    </row>
    <row r="5166" spans="1:12" ht="15" customHeight="1">
      <c r="A5166" s="90">
        <v>135</v>
      </c>
      <c r="B5166" s="92" t="s">
        <v>5731</v>
      </c>
      <c r="C5166" s="90" t="s">
        <v>82</v>
      </c>
      <c r="D5166" s="90">
        <v>1</v>
      </c>
      <c r="E5166" s="90">
        <v>1</v>
      </c>
      <c r="F5166" s="90" t="s">
        <v>566</v>
      </c>
      <c r="G5166" s="95">
        <v>19.564486349999999</v>
      </c>
      <c r="H5166" s="97">
        <v>22.844091881846069</v>
      </c>
      <c r="I5166" s="97">
        <v>16.28488081815393</v>
      </c>
      <c r="J5166" s="90" t="s">
        <v>8678</v>
      </c>
      <c r="K5166" s="95">
        <v>4.2653832439999997</v>
      </c>
      <c r="L5166" s="110">
        <v>345.01994323730401</v>
      </c>
    </row>
    <row r="5167" spans="1:12" ht="15" customHeight="1">
      <c r="A5167" s="90">
        <v>135</v>
      </c>
      <c r="B5167" s="92" t="s">
        <v>5732</v>
      </c>
      <c r="C5167" s="90" t="s">
        <v>82</v>
      </c>
      <c r="D5167" s="90">
        <v>1</v>
      </c>
      <c r="E5167" s="90">
        <v>1</v>
      </c>
      <c r="F5167" s="90" t="s">
        <v>566</v>
      </c>
      <c r="G5167" s="95">
        <v>2.0113498930000002</v>
      </c>
      <c r="H5167" s="97">
        <v>2.3485135740470522</v>
      </c>
      <c r="I5167" s="97">
        <v>1.6741862119529483</v>
      </c>
      <c r="J5167" s="90" t="s">
        <v>8678</v>
      </c>
      <c r="K5167" s="95">
        <v>4.215564251</v>
      </c>
      <c r="L5167" s="110">
        <v>351.648193359375</v>
      </c>
    </row>
    <row r="5168" spans="1:12" ht="15" customHeight="1">
      <c r="A5168" s="90">
        <v>135</v>
      </c>
      <c r="B5168" s="92" t="s">
        <v>5733</v>
      </c>
      <c r="C5168" s="90" t="s">
        <v>82</v>
      </c>
      <c r="D5168" s="90">
        <v>1</v>
      </c>
      <c r="E5168" s="90">
        <v>1</v>
      </c>
      <c r="F5168" s="90" t="s">
        <v>566</v>
      </c>
      <c r="G5168" s="95">
        <v>16.361647959999999</v>
      </c>
      <c r="H5168" s="97">
        <v>19.104359943324518</v>
      </c>
      <c r="I5168" s="97">
        <v>13.618935976675481</v>
      </c>
      <c r="J5168" s="90" t="s">
        <v>8678</v>
      </c>
      <c r="K5168" s="95">
        <v>3.8392894270000002</v>
      </c>
      <c r="L5168" s="110">
        <v>343.76039123535099</v>
      </c>
    </row>
    <row r="5169" spans="1:12" ht="15" customHeight="1">
      <c r="A5169" s="90">
        <v>135</v>
      </c>
      <c r="B5169" s="92" t="s">
        <v>5734</v>
      </c>
      <c r="C5169" s="90" t="s">
        <v>82</v>
      </c>
      <c r="D5169" s="90">
        <v>1</v>
      </c>
      <c r="E5169" s="90">
        <v>1</v>
      </c>
      <c r="F5169" s="90" t="s">
        <v>566</v>
      </c>
      <c r="G5169" s="95">
        <v>12.312921319999999</v>
      </c>
      <c r="H5169" s="97">
        <v>14.376943045480026</v>
      </c>
      <c r="I5169" s="97">
        <v>10.248899594519973</v>
      </c>
      <c r="J5169" s="90" t="s">
        <v>8678</v>
      </c>
      <c r="K5169" s="95">
        <v>4.5827193260000003</v>
      </c>
      <c r="L5169" s="110">
        <v>346.21321105956997</v>
      </c>
    </row>
    <row r="5170" spans="1:12" ht="15" customHeight="1">
      <c r="A5170" s="90">
        <v>135</v>
      </c>
      <c r="B5170" s="92" t="s">
        <v>5735</v>
      </c>
      <c r="C5170" s="90" t="s">
        <v>82</v>
      </c>
      <c r="D5170" s="90">
        <v>1</v>
      </c>
      <c r="E5170" s="90">
        <v>1</v>
      </c>
      <c r="F5170" s="90" t="s">
        <v>566</v>
      </c>
      <c r="G5170" s="95">
        <v>18.575826299999999</v>
      </c>
      <c r="H5170" s="97">
        <v>21.689702207715396</v>
      </c>
      <c r="I5170" s="97">
        <v>15.461950392284603</v>
      </c>
      <c r="J5170" s="90" t="s">
        <v>8678</v>
      </c>
      <c r="K5170" s="95">
        <v>6.3047304149999999</v>
      </c>
      <c r="L5170" s="110">
        <v>341.51516723632801</v>
      </c>
    </row>
    <row r="5171" spans="1:12" ht="15" customHeight="1">
      <c r="A5171" s="90">
        <v>135</v>
      </c>
      <c r="B5171" s="92" t="s">
        <v>5736</v>
      </c>
      <c r="C5171" s="90" t="s">
        <v>82</v>
      </c>
      <c r="D5171" s="90">
        <v>1</v>
      </c>
      <c r="E5171" s="90">
        <v>1</v>
      </c>
      <c r="F5171" s="90" t="s">
        <v>566</v>
      </c>
      <c r="G5171" s="95">
        <v>13.62203893</v>
      </c>
      <c r="H5171" s="97">
        <v>15.905508755408963</v>
      </c>
      <c r="I5171" s="97">
        <v>11.338569104591038</v>
      </c>
      <c r="J5171" s="90" t="s">
        <v>8678</v>
      </c>
      <c r="K5171" s="95">
        <v>5.8430137630000001</v>
      </c>
      <c r="L5171" s="110">
        <v>333.84767150878901</v>
      </c>
    </row>
    <row r="5172" spans="1:12" ht="15" customHeight="1">
      <c r="A5172" s="90">
        <v>135</v>
      </c>
      <c r="B5172" s="92" t="s">
        <v>5737</v>
      </c>
      <c r="C5172" s="90" t="s">
        <v>82</v>
      </c>
      <c r="D5172" s="90">
        <v>1</v>
      </c>
      <c r="E5172" s="90">
        <v>1</v>
      </c>
      <c r="F5172" s="90" t="s">
        <v>566</v>
      </c>
      <c r="G5172" s="95">
        <v>19.61136655</v>
      </c>
      <c r="H5172" s="97">
        <v>22.898830635375337</v>
      </c>
      <c r="I5172" s="97">
        <v>16.323902464624663</v>
      </c>
      <c r="J5172" s="90" t="s">
        <v>8678</v>
      </c>
      <c r="K5172" s="95">
        <v>6.3808326720000004</v>
      </c>
      <c r="L5172" s="110">
        <v>333.51803588867097</v>
      </c>
    </row>
    <row r="5173" spans="1:12" ht="15" customHeight="1">
      <c r="A5173" s="90">
        <v>135</v>
      </c>
      <c r="B5173" s="92" t="s">
        <v>5738</v>
      </c>
      <c r="C5173" s="90" t="s">
        <v>82</v>
      </c>
      <c r="D5173" s="90">
        <v>1</v>
      </c>
      <c r="E5173" s="90">
        <v>1</v>
      </c>
      <c r="F5173" s="90" t="s">
        <v>566</v>
      </c>
      <c r="G5173" s="95">
        <v>10.0191432</v>
      </c>
      <c r="H5173" s="97">
        <v>11.698657646494935</v>
      </c>
      <c r="I5173" s="97">
        <v>8.3396287535050657</v>
      </c>
      <c r="J5173" s="90" t="s">
        <v>8678</v>
      </c>
      <c r="K5173" s="95">
        <v>6.7629227639999998</v>
      </c>
      <c r="L5173" s="110">
        <v>340.22003173828102</v>
      </c>
    </row>
    <row r="5174" spans="1:12" ht="15" customHeight="1">
      <c r="A5174" s="90">
        <v>135</v>
      </c>
      <c r="B5174" s="92" t="s">
        <v>5739</v>
      </c>
      <c r="C5174" s="90" t="s">
        <v>82</v>
      </c>
      <c r="D5174" s="90">
        <v>1</v>
      </c>
      <c r="E5174" s="90">
        <v>1</v>
      </c>
      <c r="F5174" s="90" t="s">
        <v>566</v>
      </c>
      <c r="G5174" s="95">
        <v>6.94994069</v>
      </c>
      <c r="H5174" s="97">
        <v>8.1149630435220033</v>
      </c>
      <c r="I5174" s="97">
        <v>5.7849183364779968</v>
      </c>
      <c r="J5174" s="90" t="s">
        <v>8678</v>
      </c>
      <c r="K5174" s="95">
        <v>6.8187294009999997</v>
      </c>
      <c r="L5174" s="110">
        <v>337.42431640625</v>
      </c>
    </row>
    <row r="5175" spans="1:12" ht="15" customHeight="1">
      <c r="A5175" s="90">
        <v>135</v>
      </c>
      <c r="B5175" s="92" t="s">
        <v>5740</v>
      </c>
      <c r="C5175" s="90" t="s">
        <v>82</v>
      </c>
      <c r="D5175" s="90">
        <v>1</v>
      </c>
      <c r="E5175" s="90">
        <v>1</v>
      </c>
      <c r="F5175" s="90" t="s">
        <v>566</v>
      </c>
      <c r="G5175" s="95">
        <v>17.080327359999998</v>
      </c>
      <c r="H5175" s="97">
        <v>19.943511963647811</v>
      </c>
      <c r="I5175" s="97">
        <v>14.217142756352185</v>
      </c>
      <c r="J5175" s="90" t="s">
        <v>8678</v>
      </c>
      <c r="K5175" s="95">
        <v>5.7968230250000001</v>
      </c>
      <c r="L5175" s="110">
        <v>335.54365539550702</v>
      </c>
    </row>
    <row r="5176" spans="1:12" ht="15" customHeight="1">
      <c r="A5176" s="90">
        <v>135</v>
      </c>
      <c r="B5176" s="92" t="s">
        <v>5741</v>
      </c>
      <c r="C5176" s="90" t="s">
        <v>82</v>
      </c>
      <c r="D5176" s="90">
        <v>1</v>
      </c>
      <c r="E5176" s="90">
        <v>1</v>
      </c>
      <c r="F5176" s="90" t="s">
        <v>566</v>
      </c>
      <c r="G5176" s="95">
        <v>10.28050142</v>
      </c>
      <c r="H5176" s="97">
        <v>12.003827487652341</v>
      </c>
      <c r="I5176" s="97">
        <v>8.5571753523476595</v>
      </c>
      <c r="J5176" s="90" t="s">
        <v>8678</v>
      </c>
      <c r="K5176" s="95">
        <v>6.6289534569999997</v>
      </c>
      <c r="L5176" s="110">
        <v>341.37379455566401</v>
      </c>
    </row>
    <row r="5177" spans="1:12" ht="15" customHeight="1">
      <c r="A5177" s="90">
        <v>135</v>
      </c>
      <c r="B5177" s="92" t="s">
        <v>5742</v>
      </c>
      <c r="C5177" s="90" t="s">
        <v>82</v>
      </c>
      <c r="D5177" s="90">
        <v>1</v>
      </c>
      <c r="E5177" s="90">
        <v>1</v>
      </c>
      <c r="F5177" s="90" t="s">
        <v>566</v>
      </c>
      <c r="G5177" s="95">
        <v>19.628716789999999</v>
      </c>
      <c r="H5177" s="97">
        <v>22.919089305582236</v>
      </c>
      <c r="I5177" s="97">
        <v>16.338344274417761</v>
      </c>
      <c r="J5177" s="90" t="s">
        <v>8678</v>
      </c>
      <c r="K5177" s="95">
        <v>6.3873319630000003</v>
      </c>
      <c r="L5177" s="110">
        <v>335.16865539550702</v>
      </c>
    </row>
    <row r="5178" spans="1:12" ht="15" customHeight="1">
      <c r="A5178" s="90">
        <v>135</v>
      </c>
      <c r="B5178" s="92" t="s">
        <v>5743</v>
      </c>
      <c r="C5178" s="90" t="s">
        <v>82</v>
      </c>
      <c r="D5178" s="90">
        <v>1</v>
      </c>
      <c r="E5178" s="90">
        <v>1</v>
      </c>
      <c r="F5178" s="90" t="s">
        <v>566</v>
      </c>
      <c r="G5178" s="95">
        <v>6.6413144300000004</v>
      </c>
      <c r="H5178" s="97">
        <v>7.754601595004317</v>
      </c>
      <c r="I5178" s="97">
        <v>5.5280272649956839</v>
      </c>
      <c r="J5178" s="90" t="s">
        <v>8678</v>
      </c>
      <c r="K5178" s="95">
        <v>6.2218260770000002</v>
      </c>
      <c r="L5178" s="110">
        <v>339.86589050292901</v>
      </c>
    </row>
    <row r="5179" spans="1:12" ht="15" customHeight="1">
      <c r="A5179" s="90">
        <v>135</v>
      </c>
      <c r="B5179" s="92" t="s">
        <v>5744</v>
      </c>
      <c r="C5179" s="90" t="s">
        <v>82</v>
      </c>
      <c r="D5179" s="90">
        <v>1</v>
      </c>
      <c r="E5179" s="90">
        <v>1</v>
      </c>
      <c r="F5179" s="90" t="s">
        <v>566</v>
      </c>
      <c r="G5179" s="95">
        <v>13.90081532</v>
      </c>
      <c r="H5179" s="97">
        <v>16.231016583916269</v>
      </c>
      <c r="I5179" s="97">
        <v>11.570614056083731</v>
      </c>
      <c r="J5179" s="90" t="s">
        <v>8678</v>
      </c>
      <c r="K5179" s="95">
        <v>6.28150034</v>
      </c>
      <c r="L5179" s="110">
        <v>338.88836669921801</v>
      </c>
    </row>
    <row r="5180" spans="1:12" ht="15" customHeight="1">
      <c r="A5180" s="90">
        <v>135</v>
      </c>
      <c r="B5180" s="92" t="s">
        <v>5745</v>
      </c>
      <c r="C5180" s="90" t="s">
        <v>82</v>
      </c>
      <c r="D5180" s="90">
        <v>1</v>
      </c>
      <c r="E5180" s="90">
        <v>1</v>
      </c>
      <c r="F5180" s="90" t="s">
        <v>566</v>
      </c>
      <c r="G5180" s="95">
        <v>14.01060506</v>
      </c>
      <c r="H5180" s="97">
        <v>16.359210437993301</v>
      </c>
      <c r="I5180" s="97">
        <v>11.661999682006698</v>
      </c>
      <c r="J5180" s="90" t="s">
        <v>8678</v>
      </c>
      <c r="K5180" s="95">
        <v>4.690694809</v>
      </c>
      <c r="L5180" s="110">
        <v>335.37435913085903</v>
      </c>
    </row>
    <row r="5181" spans="1:12" ht="15" customHeight="1">
      <c r="A5181" s="90">
        <v>135</v>
      </c>
      <c r="B5181" s="92" t="s">
        <v>5746</v>
      </c>
      <c r="C5181" s="90" t="s">
        <v>82</v>
      </c>
      <c r="D5181" s="90">
        <v>1</v>
      </c>
      <c r="E5181" s="90">
        <v>1</v>
      </c>
      <c r="F5181" s="90" t="s">
        <v>566</v>
      </c>
      <c r="G5181" s="95">
        <v>14.09294437</v>
      </c>
      <c r="H5181" s="97">
        <v>16.45535233149759</v>
      </c>
      <c r="I5181" s="97">
        <v>11.73053640850241</v>
      </c>
      <c r="J5181" s="90" t="s">
        <v>8678</v>
      </c>
      <c r="K5181" s="95">
        <v>4.4481439590000003</v>
      </c>
      <c r="L5181" s="110">
        <v>334.55484008789</v>
      </c>
    </row>
    <row r="5182" spans="1:12" ht="15" customHeight="1">
      <c r="A5182" s="90">
        <v>135</v>
      </c>
      <c r="B5182" s="92" t="s">
        <v>5747</v>
      </c>
      <c r="C5182" s="90" t="s">
        <v>82</v>
      </c>
      <c r="D5182" s="90">
        <v>1</v>
      </c>
      <c r="E5182" s="90">
        <v>1</v>
      </c>
      <c r="F5182" s="90" t="s">
        <v>566</v>
      </c>
      <c r="G5182" s="95">
        <v>12.6859009</v>
      </c>
      <c r="H5182" s="97">
        <v>14.812445396175391</v>
      </c>
      <c r="I5182" s="97">
        <v>10.559356403824609</v>
      </c>
      <c r="J5182" s="90" t="s">
        <v>8678</v>
      </c>
      <c r="K5182" s="95">
        <v>3.8184659480000001</v>
      </c>
      <c r="L5182" s="110">
        <v>333.98272705078102</v>
      </c>
    </row>
    <row r="5183" spans="1:12" ht="15" customHeight="1">
      <c r="A5183" s="90">
        <v>135</v>
      </c>
      <c r="B5183" s="92" t="s">
        <v>5748</v>
      </c>
      <c r="C5183" s="90" t="s">
        <v>82</v>
      </c>
      <c r="D5183" s="90">
        <v>1</v>
      </c>
      <c r="E5183" s="90">
        <v>1</v>
      </c>
      <c r="F5183" s="90" t="s">
        <v>566</v>
      </c>
      <c r="G5183" s="95">
        <v>25.140856889999998</v>
      </c>
      <c r="H5183" s="97">
        <v>29.355232460958671</v>
      </c>
      <c r="I5183" s="97">
        <v>20.926481319041326</v>
      </c>
      <c r="J5183" s="90" t="s">
        <v>8678</v>
      </c>
      <c r="K5183" s="95">
        <v>3.896467924</v>
      </c>
      <c r="L5183" s="110">
        <v>338.39567565917901</v>
      </c>
    </row>
    <row r="5184" spans="1:12" ht="15" customHeight="1">
      <c r="A5184" s="90">
        <v>135</v>
      </c>
      <c r="B5184" s="92" t="s">
        <v>5749</v>
      </c>
      <c r="C5184" s="90" t="s">
        <v>82</v>
      </c>
      <c r="D5184" s="90">
        <v>1</v>
      </c>
      <c r="E5184" s="90">
        <v>1</v>
      </c>
      <c r="F5184" s="90" t="s">
        <v>566</v>
      </c>
      <c r="G5184" s="95">
        <v>12.525520070000001</v>
      </c>
      <c r="H5184" s="97">
        <v>14.62517984005172</v>
      </c>
      <c r="I5184" s="97">
        <v>10.425860299948281</v>
      </c>
      <c r="J5184" s="90" t="s">
        <v>8678</v>
      </c>
      <c r="K5184" s="95">
        <v>3.6867978570000002</v>
      </c>
      <c r="L5184" s="110">
        <v>339.90296936035099</v>
      </c>
    </row>
    <row r="5185" spans="1:12" ht="15" customHeight="1">
      <c r="A5185" s="90">
        <v>135</v>
      </c>
      <c r="B5185" s="92" t="s">
        <v>5750</v>
      </c>
      <c r="C5185" s="90" t="s">
        <v>82</v>
      </c>
      <c r="D5185" s="90">
        <v>1</v>
      </c>
      <c r="E5185" s="90">
        <v>1</v>
      </c>
      <c r="F5185" s="90" t="s">
        <v>566</v>
      </c>
      <c r="G5185" s="95">
        <v>8.3296096970000004</v>
      </c>
      <c r="H5185" s="97">
        <v>9.7259067196611593</v>
      </c>
      <c r="I5185" s="97">
        <v>6.9333126743388416</v>
      </c>
      <c r="J5185" s="90" t="s">
        <v>8678</v>
      </c>
      <c r="K5185" s="95">
        <v>4.3049097060000001</v>
      </c>
      <c r="L5185" s="110">
        <v>335.24029541015602</v>
      </c>
    </row>
    <row r="5186" spans="1:12" ht="15" customHeight="1">
      <c r="A5186" s="90">
        <v>135</v>
      </c>
      <c r="B5186" s="92" t="s">
        <v>5751</v>
      </c>
      <c r="C5186" s="90" t="s">
        <v>82</v>
      </c>
      <c r="D5186" s="90">
        <v>1</v>
      </c>
      <c r="E5186" s="90">
        <v>1</v>
      </c>
      <c r="F5186" s="90" t="s">
        <v>566</v>
      </c>
      <c r="G5186" s="95">
        <v>3.6371907170000002</v>
      </c>
      <c r="H5186" s="97">
        <v>4.2468949833147853</v>
      </c>
      <c r="I5186" s="97">
        <v>3.027486450685215</v>
      </c>
      <c r="J5186" s="90" t="s">
        <v>8678</v>
      </c>
      <c r="K5186" s="95">
        <v>4.6344127659999996</v>
      </c>
      <c r="L5186" s="110">
        <v>334.14402770996003</v>
      </c>
    </row>
    <row r="5187" spans="1:12" ht="15" customHeight="1">
      <c r="A5187" s="90">
        <v>135</v>
      </c>
      <c r="B5187" s="92" t="s">
        <v>5752</v>
      </c>
      <c r="C5187" s="90" t="s">
        <v>82</v>
      </c>
      <c r="D5187" s="90">
        <v>1</v>
      </c>
      <c r="E5187" s="90">
        <v>1</v>
      </c>
      <c r="F5187" s="90" t="s">
        <v>566</v>
      </c>
      <c r="G5187" s="95">
        <v>12.135953949999999</v>
      </c>
      <c r="H5187" s="97">
        <v>14.170310538597541</v>
      </c>
      <c r="I5187" s="97">
        <v>10.101597361402458</v>
      </c>
      <c r="J5187" s="90" t="s">
        <v>8678</v>
      </c>
      <c r="K5187" s="95">
        <v>5.511221409</v>
      </c>
      <c r="L5187" s="110">
        <v>335.70057678222599</v>
      </c>
    </row>
    <row r="5188" spans="1:12" ht="15" customHeight="1">
      <c r="A5188" s="90">
        <v>135</v>
      </c>
      <c r="B5188" s="92" t="s">
        <v>5753</v>
      </c>
      <c r="C5188" s="90" t="s">
        <v>82</v>
      </c>
      <c r="D5188" s="90">
        <v>1</v>
      </c>
      <c r="E5188" s="90">
        <v>1</v>
      </c>
      <c r="F5188" s="90" t="s">
        <v>566</v>
      </c>
      <c r="G5188" s="95">
        <v>19.894113820000001</v>
      </c>
      <c r="H5188" s="97">
        <v>23.228974984665712</v>
      </c>
      <c r="I5188" s="97">
        <v>16.559252655334291</v>
      </c>
      <c r="J5188" s="90" t="s">
        <v>8678</v>
      </c>
      <c r="K5188" s="95">
        <v>5.9692707059999996</v>
      </c>
      <c r="L5188" s="110">
        <v>341.88107299804597</v>
      </c>
    </row>
    <row r="5189" spans="1:12" ht="15" customHeight="1">
      <c r="A5189" s="90">
        <v>135</v>
      </c>
      <c r="B5189" s="92" t="s">
        <v>5754</v>
      </c>
      <c r="C5189" s="90" t="s">
        <v>82</v>
      </c>
      <c r="D5189" s="90">
        <v>1</v>
      </c>
      <c r="E5189" s="90">
        <v>1</v>
      </c>
      <c r="F5189" s="90" t="s">
        <v>566</v>
      </c>
      <c r="G5189" s="95">
        <v>7.2907762260000002</v>
      </c>
      <c r="H5189" s="97">
        <v>8.5129330265664223</v>
      </c>
      <c r="I5189" s="97">
        <v>6.068619425433579</v>
      </c>
      <c r="J5189" s="90" t="s">
        <v>8678</v>
      </c>
      <c r="K5189" s="95">
        <v>6.1732540130000002</v>
      </c>
      <c r="L5189" s="110">
        <v>338.01885986328102</v>
      </c>
    </row>
    <row r="5190" spans="1:12" ht="15" customHeight="1">
      <c r="A5190" s="90">
        <v>135</v>
      </c>
      <c r="B5190" s="92" t="s">
        <v>5755</v>
      </c>
      <c r="C5190" s="90" t="s">
        <v>82</v>
      </c>
      <c r="D5190" s="90">
        <v>1</v>
      </c>
      <c r="E5190" s="90">
        <v>1</v>
      </c>
      <c r="F5190" s="90" t="s">
        <v>566</v>
      </c>
      <c r="G5190" s="95">
        <v>8.5095176160000001</v>
      </c>
      <c r="H5190" s="97">
        <v>9.9359727013784713</v>
      </c>
      <c r="I5190" s="97">
        <v>7.0830625306215289</v>
      </c>
      <c r="J5190" s="90" t="s">
        <v>8678</v>
      </c>
      <c r="K5190" s="95">
        <v>5.4945154189999998</v>
      </c>
      <c r="L5190" s="110">
        <v>341.78559875488202</v>
      </c>
    </row>
    <row r="5191" spans="1:12" ht="15" customHeight="1">
      <c r="A5191" s="90">
        <v>135</v>
      </c>
      <c r="B5191" s="92" t="s">
        <v>5756</v>
      </c>
      <c r="C5191" s="90" t="s">
        <v>82</v>
      </c>
      <c r="D5191" s="90">
        <v>1</v>
      </c>
      <c r="E5191" s="90">
        <v>1</v>
      </c>
      <c r="F5191" s="90" t="s">
        <v>566</v>
      </c>
      <c r="G5191" s="95">
        <v>5.8278362499999998</v>
      </c>
      <c r="H5191" s="97">
        <v>6.8047596234159888</v>
      </c>
      <c r="I5191" s="97">
        <v>4.8509128765840108</v>
      </c>
      <c r="J5191" s="90" t="s">
        <v>8678</v>
      </c>
      <c r="K5191" s="95">
        <v>5.1690411569999997</v>
      </c>
      <c r="L5191" s="110">
        <v>335.69430541992097</v>
      </c>
    </row>
    <row r="5192" spans="1:12" ht="15" customHeight="1">
      <c r="A5192" s="90">
        <v>135</v>
      </c>
      <c r="B5192" s="92" t="s">
        <v>5757</v>
      </c>
      <c r="C5192" s="90" t="s">
        <v>82</v>
      </c>
      <c r="D5192" s="90">
        <v>1</v>
      </c>
      <c r="E5192" s="90">
        <v>1</v>
      </c>
      <c r="F5192" s="90" t="s">
        <v>566</v>
      </c>
      <c r="G5192" s="95">
        <v>6.4407527509999998</v>
      </c>
      <c r="H5192" s="97">
        <v>7.5204196522183082</v>
      </c>
      <c r="I5192" s="97">
        <v>5.3610858497816913</v>
      </c>
      <c r="J5192" s="90" t="s">
        <v>8678</v>
      </c>
      <c r="K5192" s="95">
        <v>4.943030834</v>
      </c>
      <c r="L5192" s="110">
        <v>337.52615356445301</v>
      </c>
    </row>
    <row r="5193" spans="1:12" ht="15" customHeight="1">
      <c r="A5193" s="90">
        <v>135</v>
      </c>
      <c r="B5193" s="92" t="s">
        <v>5758</v>
      </c>
      <c r="C5193" s="90" t="s">
        <v>82</v>
      </c>
      <c r="D5193" s="90">
        <v>1</v>
      </c>
      <c r="E5193" s="90">
        <v>1</v>
      </c>
      <c r="F5193" s="90" t="s">
        <v>566</v>
      </c>
      <c r="G5193" s="95">
        <v>4.5479075499999997</v>
      </c>
      <c r="H5193" s="97">
        <v>5.3102757764116539</v>
      </c>
      <c r="I5193" s="97">
        <v>3.7855393235883459</v>
      </c>
      <c r="J5193" s="90" t="s">
        <v>8678</v>
      </c>
      <c r="K5193" s="95">
        <v>4.9194841379999996</v>
      </c>
      <c r="L5193" s="110">
        <v>336.05009460449196</v>
      </c>
    </row>
    <row r="5194" spans="1:12" ht="15" customHeight="1">
      <c r="A5194" s="90">
        <v>135</v>
      </c>
      <c r="B5194" s="92" t="s">
        <v>5759</v>
      </c>
      <c r="C5194" s="90" t="s">
        <v>82</v>
      </c>
      <c r="D5194" s="90">
        <v>1</v>
      </c>
      <c r="E5194" s="90">
        <v>1</v>
      </c>
      <c r="F5194" s="90" t="s">
        <v>566</v>
      </c>
      <c r="G5194" s="95">
        <v>8.9418360040000007</v>
      </c>
      <c r="H5194" s="97">
        <v>10.440760856866316</v>
      </c>
      <c r="I5194" s="97">
        <v>7.4429111511336856</v>
      </c>
      <c r="J5194" s="90" t="s">
        <v>8678</v>
      </c>
      <c r="K5194" s="95">
        <v>5.0102348330000002</v>
      </c>
      <c r="L5194" s="110">
        <v>335.60162353515602</v>
      </c>
    </row>
    <row r="5195" spans="1:12" ht="15" customHeight="1">
      <c r="A5195" s="90">
        <v>135</v>
      </c>
      <c r="B5195" s="92" t="s">
        <v>5760</v>
      </c>
      <c r="C5195" s="90" t="s">
        <v>82</v>
      </c>
      <c r="D5195" s="90">
        <v>1</v>
      </c>
      <c r="E5195" s="90">
        <v>1</v>
      </c>
      <c r="F5195" s="90" t="s">
        <v>566</v>
      </c>
      <c r="G5195" s="95">
        <v>8.9000696359999996</v>
      </c>
      <c r="H5195" s="97">
        <v>10.391993169788089</v>
      </c>
      <c r="I5195" s="97">
        <v>7.4081461022119095</v>
      </c>
      <c r="J5195" s="90" t="s">
        <v>8678</v>
      </c>
      <c r="K5195" s="95">
        <v>4.7931804659999999</v>
      </c>
      <c r="L5195" s="110">
        <v>334.66357421875</v>
      </c>
    </row>
    <row r="5196" spans="1:12" ht="15" customHeight="1">
      <c r="A5196" s="90">
        <v>135</v>
      </c>
      <c r="B5196" s="92" t="s">
        <v>5761</v>
      </c>
      <c r="C5196" s="90" t="s">
        <v>82</v>
      </c>
      <c r="D5196" s="90">
        <v>1</v>
      </c>
      <c r="E5196" s="90">
        <v>1</v>
      </c>
      <c r="F5196" s="90" t="s">
        <v>566</v>
      </c>
      <c r="G5196" s="95">
        <v>16.692477149999998</v>
      </c>
      <c r="H5196" s="97">
        <v>19.490646211124066</v>
      </c>
      <c r="I5196" s="97">
        <v>13.894308088875931</v>
      </c>
      <c r="J5196" s="90" t="s">
        <v>8678</v>
      </c>
      <c r="K5196" s="95">
        <v>4.2275280950000003</v>
      </c>
      <c r="L5196" s="110">
        <v>333.48039245605401</v>
      </c>
    </row>
    <row r="5197" spans="1:12" ht="15" customHeight="1">
      <c r="A5197" s="90">
        <v>135</v>
      </c>
      <c r="B5197" s="92" t="s">
        <v>5762</v>
      </c>
      <c r="C5197" s="90" t="s">
        <v>82</v>
      </c>
      <c r="D5197" s="90">
        <v>1</v>
      </c>
      <c r="E5197" s="90">
        <v>1</v>
      </c>
      <c r="F5197" s="90" t="s">
        <v>566</v>
      </c>
      <c r="G5197" s="95">
        <v>4.7410867129999996</v>
      </c>
      <c r="H5197" s="97">
        <v>5.5358376680086758</v>
      </c>
      <c r="I5197" s="97">
        <v>3.9463357579913234</v>
      </c>
      <c r="J5197" s="90" t="s">
        <v>8678</v>
      </c>
      <c r="K5197" s="95">
        <v>5.9082894330000002</v>
      </c>
      <c r="L5197" s="110">
        <v>335.26715087890602</v>
      </c>
    </row>
    <row r="5198" spans="1:12" ht="15" customHeight="1">
      <c r="A5198" s="90">
        <v>135</v>
      </c>
      <c r="B5198" s="92" t="s">
        <v>5763</v>
      </c>
      <c r="C5198" s="90" t="s">
        <v>82</v>
      </c>
      <c r="D5198" s="90">
        <v>1</v>
      </c>
      <c r="E5198" s="90">
        <v>1</v>
      </c>
      <c r="F5198" s="90" t="s">
        <v>566</v>
      </c>
      <c r="G5198" s="95">
        <v>2.0326133309999999</v>
      </c>
      <c r="H5198" s="97">
        <v>2.3733414137718571</v>
      </c>
      <c r="I5198" s="97">
        <v>1.6918852482281428</v>
      </c>
      <c r="J5198" s="90" t="s">
        <v>8678</v>
      </c>
      <c r="K5198" s="95">
        <v>5.8250164990000002</v>
      </c>
      <c r="L5198" s="110">
        <v>334.01481628417901</v>
      </c>
    </row>
    <row r="5199" spans="1:12" ht="15" customHeight="1">
      <c r="A5199" s="90">
        <v>135</v>
      </c>
      <c r="B5199" s="92" t="s">
        <v>5764</v>
      </c>
      <c r="C5199" s="90" t="s">
        <v>82</v>
      </c>
      <c r="D5199" s="90">
        <v>1</v>
      </c>
      <c r="E5199" s="90">
        <v>1</v>
      </c>
      <c r="F5199" s="90" t="s">
        <v>566</v>
      </c>
      <c r="G5199" s="95">
        <v>0.79934623100000002</v>
      </c>
      <c r="H5199" s="97">
        <v>0.93334107625940077</v>
      </c>
      <c r="I5199" s="97">
        <v>0.66535138574059927</v>
      </c>
      <c r="J5199" s="90" t="s">
        <v>8678</v>
      </c>
      <c r="K5199" s="95">
        <v>4.7427730559999999</v>
      </c>
      <c r="L5199" s="110">
        <v>332.03163146972599</v>
      </c>
    </row>
    <row r="5200" spans="1:12" ht="15" customHeight="1">
      <c r="A5200" s="90">
        <v>135</v>
      </c>
      <c r="B5200" s="92" t="s">
        <v>5765</v>
      </c>
      <c r="C5200" s="90" t="s">
        <v>82</v>
      </c>
      <c r="D5200" s="90">
        <v>1</v>
      </c>
      <c r="E5200" s="90">
        <v>1</v>
      </c>
      <c r="F5200" s="90" t="s">
        <v>566</v>
      </c>
      <c r="G5200" s="95">
        <v>4.9451379879999999</v>
      </c>
      <c r="H5200" s="97">
        <v>5.7740941696779791</v>
      </c>
      <c r="I5200" s="97">
        <v>4.1161818063220208</v>
      </c>
      <c r="J5200" s="90" t="s">
        <v>8678</v>
      </c>
      <c r="K5200" s="95">
        <v>3.6583020689999999</v>
      </c>
      <c r="L5200" s="110">
        <v>334.63619995117097</v>
      </c>
    </row>
    <row r="5201" spans="1:12" ht="15" customHeight="1">
      <c r="A5201" s="90">
        <v>136</v>
      </c>
      <c r="B5201" s="92" t="s">
        <v>5766</v>
      </c>
      <c r="C5201" s="90" t="s">
        <v>82</v>
      </c>
      <c r="D5201" s="90">
        <v>1</v>
      </c>
      <c r="E5201" s="90">
        <v>1</v>
      </c>
      <c r="F5201" s="90" t="s">
        <v>566</v>
      </c>
      <c r="G5201" s="95">
        <v>1.69656308</v>
      </c>
      <c r="H5201" s="97">
        <v>1.9809588756654359</v>
      </c>
      <c r="I5201" s="97">
        <v>1.4121672843345641</v>
      </c>
      <c r="J5201" s="90" t="s">
        <v>8678</v>
      </c>
      <c r="K5201" s="95">
        <v>2.8763208389999999</v>
      </c>
      <c r="L5201" s="110">
        <v>99.452178955078011</v>
      </c>
    </row>
    <row r="5202" spans="1:12" ht="15" customHeight="1">
      <c r="A5202" s="90">
        <v>136</v>
      </c>
      <c r="B5202" s="92" t="s">
        <v>5767</v>
      </c>
      <c r="C5202" s="90" t="s">
        <v>82</v>
      </c>
      <c r="D5202" s="90">
        <v>1</v>
      </c>
      <c r="E5202" s="90">
        <v>1</v>
      </c>
      <c r="F5202" s="90" t="s">
        <v>566</v>
      </c>
      <c r="G5202" s="95">
        <v>1.532020894</v>
      </c>
      <c r="H5202" s="97">
        <v>1.788834393162791</v>
      </c>
      <c r="I5202" s="97">
        <v>1.2752073948372089</v>
      </c>
      <c r="J5202" s="90" t="s">
        <v>8678</v>
      </c>
      <c r="K5202" s="95">
        <v>3.0635464190000001</v>
      </c>
      <c r="L5202" s="110">
        <v>93.647644042968011</v>
      </c>
    </row>
    <row r="5203" spans="1:12" ht="15" customHeight="1">
      <c r="A5203" s="90">
        <v>136</v>
      </c>
      <c r="B5203" s="92" t="s">
        <v>5768</v>
      </c>
      <c r="C5203" s="90" t="s">
        <v>82</v>
      </c>
      <c r="D5203" s="90">
        <v>1</v>
      </c>
      <c r="E5203" s="90">
        <v>1</v>
      </c>
      <c r="F5203" s="90" t="s">
        <v>566</v>
      </c>
      <c r="G5203" s="95">
        <v>1.148806953</v>
      </c>
      <c r="H5203" s="97">
        <v>1.3413820899435789</v>
      </c>
      <c r="I5203" s="97">
        <v>0.95623181605642116</v>
      </c>
      <c r="J5203" s="90" t="s">
        <v>8678</v>
      </c>
      <c r="K5203" s="95">
        <v>3.4526577000000001</v>
      </c>
      <c r="L5203" s="110">
        <v>85.317810058593011</v>
      </c>
    </row>
    <row r="5204" spans="1:12" ht="15" customHeight="1">
      <c r="A5204" s="90">
        <v>136</v>
      </c>
      <c r="B5204" s="92" t="s">
        <v>5769</v>
      </c>
      <c r="C5204" s="90" t="s">
        <v>82</v>
      </c>
      <c r="D5204" s="90">
        <v>1</v>
      </c>
      <c r="E5204" s="90">
        <v>1</v>
      </c>
      <c r="F5204" s="90" t="s">
        <v>566</v>
      </c>
      <c r="G5204" s="95">
        <v>0.98614855099999998</v>
      </c>
      <c r="H5204" s="97">
        <v>1.1514571711816686</v>
      </c>
      <c r="I5204" s="97">
        <v>0.82083993081833151</v>
      </c>
      <c r="J5204" s="90" t="s">
        <v>8678</v>
      </c>
      <c r="K5204" s="95">
        <v>2.8281767370000002</v>
      </c>
      <c r="L5204" s="110">
        <v>89.292755126953011</v>
      </c>
    </row>
    <row r="5205" spans="1:12" ht="15" customHeight="1">
      <c r="A5205" s="90">
        <v>136</v>
      </c>
      <c r="B5205" s="92" t="s">
        <v>5770</v>
      </c>
      <c r="C5205" s="90" t="s">
        <v>82</v>
      </c>
      <c r="D5205" s="90">
        <v>1</v>
      </c>
      <c r="E5205" s="90">
        <v>1</v>
      </c>
      <c r="F5205" s="90" t="s">
        <v>566</v>
      </c>
      <c r="G5205" s="95">
        <v>0.59269244499999996</v>
      </c>
      <c r="H5205" s="97">
        <v>0.69204580324982556</v>
      </c>
      <c r="I5205" s="97">
        <v>0.49333908675017435</v>
      </c>
      <c r="J5205" s="90" t="s">
        <v>8678</v>
      </c>
      <c r="K5205" s="95">
        <v>2.914767742</v>
      </c>
      <c r="L5205" s="110">
        <v>86.824554443358977</v>
      </c>
    </row>
    <row r="5206" spans="1:12" ht="15" customHeight="1">
      <c r="A5206" s="90">
        <v>136</v>
      </c>
      <c r="B5206" s="92" t="s">
        <v>5771</v>
      </c>
      <c r="C5206" s="90" t="s">
        <v>82</v>
      </c>
      <c r="D5206" s="90">
        <v>1</v>
      </c>
      <c r="E5206" s="90">
        <v>1</v>
      </c>
      <c r="F5206" s="90" t="s">
        <v>566</v>
      </c>
      <c r="G5206" s="95">
        <v>0.74428603599999998</v>
      </c>
      <c r="H5206" s="97">
        <v>0.86905111070084351</v>
      </c>
      <c r="I5206" s="97">
        <v>0.61952096129915646</v>
      </c>
      <c r="J5206" s="90" t="s">
        <v>8678</v>
      </c>
      <c r="K5206" s="95">
        <v>3.5388531680000002</v>
      </c>
      <c r="L5206" s="110">
        <v>92.152709960936988</v>
      </c>
    </row>
    <row r="5207" spans="1:12" ht="15" customHeight="1">
      <c r="A5207" s="90">
        <v>136</v>
      </c>
      <c r="B5207" s="92" t="s">
        <v>5772</v>
      </c>
      <c r="C5207" s="90" t="s">
        <v>82</v>
      </c>
      <c r="D5207" s="90">
        <v>1</v>
      </c>
      <c r="E5207" s="90">
        <v>1</v>
      </c>
      <c r="F5207" s="90" t="s">
        <v>566</v>
      </c>
      <c r="G5207" s="95">
        <v>0.392156379</v>
      </c>
      <c r="H5207" s="97">
        <v>0.45789376698499684</v>
      </c>
      <c r="I5207" s="97">
        <v>0.32641899101500316</v>
      </c>
      <c r="J5207" s="90" t="s">
        <v>8678</v>
      </c>
      <c r="K5207" s="95">
        <v>3.4214713570000002</v>
      </c>
      <c r="L5207" s="110">
        <v>88.391448974608977</v>
      </c>
    </row>
    <row r="5208" spans="1:12" ht="15" customHeight="1">
      <c r="A5208" s="90">
        <v>136</v>
      </c>
      <c r="B5208" s="92" t="s">
        <v>5773</v>
      </c>
      <c r="C5208" s="90" t="s">
        <v>82</v>
      </c>
      <c r="D5208" s="90">
        <v>1</v>
      </c>
      <c r="E5208" s="90">
        <v>1</v>
      </c>
      <c r="F5208" s="90" t="s">
        <v>566</v>
      </c>
      <c r="G5208" s="95">
        <v>0.67177172100000004</v>
      </c>
      <c r="H5208" s="97">
        <v>0.7843811814742514</v>
      </c>
      <c r="I5208" s="97">
        <v>0.55916226052574869</v>
      </c>
      <c r="J5208" s="90" t="s">
        <v>8678</v>
      </c>
      <c r="K5208" s="95">
        <v>4.156756401</v>
      </c>
      <c r="L5208" s="110">
        <v>86.662048339843011</v>
      </c>
    </row>
    <row r="5209" spans="1:12" ht="15" customHeight="1">
      <c r="A5209" s="90">
        <v>136</v>
      </c>
      <c r="B5209" s="92" t="s">
        <v>5774</v>
      </c>
      <c r="C5209" s="90" t="s">
        <v>82</v>
      </c>
      <c r="D5209" s="90">
        <v>1</v>
      </c>
      <c r="E5209" s="90">
        <v>1</v>
      </c>
      <c r="F5209" s="90" t="s">
        <v>566</v>
      </c>
      <c r="G5209" s="95">
        <v>0.67579404300000001</v>
      </c>
      <c r="H5209" s="97">
        <v>0.78907776750787195</v>
      </c>
      <c r="I5209" s="97">
        <v>0.56251031849212807</v>
      </c>
      <c r="J5209" s="90" t="s">
        <v>8678</v>
      </c>
      <c r="K5209" s="95">
        <v>3.079691172</v>
      </c>
      <c r="L5209" s="110">
        <v>88.226867675781023</v>
      </c>
    </row>
    <row r="5210" spans="1:12" ht="15" customHeight="1">
      <c r="A5210" s="90">
        <v>136</v>
      </c>
      <c r="B5210" s="92" t="s">
        <v>5775</v>
      </c>
      <c r="C5210" s="90" t="s">
        <v>82</v>
      </c>
      <c r="D5210" s="90">
        <v>1</v>
      </c>
      <c r="E5210" s="90">
        <v>1</v>
      </c>
      <c r="F5210" s="90" t="s">
        <v>566</v>
      </c>
      <c r="G5210" s="95">
        <v>0.641065</v>
      </c>
      <c r="H5210" s="97">
        <v>0.74852707606277902</v>
      </c>
      <c r="I5210" s="97">
        <v>0.53360292393722097</v>
      </c>
      <c r="J5210" s="90" t="s">
        <v>8678</v>
      </c>
      <c r="K5210" s="95">
        <v>3.7641327379999998</v>
      </c>
      <c r="L5210" s="110">
        <v>94.491943359375</v>
      </c>
    </row>
    <row r="5211" spans="1:12" ht="15" customHeight="1">
      <c r="A5211" s="90">
        <v>136</v>
      </c>
      <c r="B5211" s="92" t="s">
        <v>5776</v>
      </c>
      <c r="C5211" s="90" t="s">
        <v>82</v>
      </c>
      <c r="D5211" s="90">
        <v>1</v>
      </c>
      <c r="E5211" s="90">
        <v>1</v>
      </c>
      <c r="F5211" s="90" t="s">
        <v>566</v>
      </c>
      <c r="G5211" s="95">
        <v>1.081011336</v>
      </c>
      <c r="H5211" s="97">
        <v>1.2622218566398078</v>
      </c>
      <c r="I5211" s="97">
        <v>0.89980081536019219</v>
      </c>
      <c r="J5211" s="90" t="s">
        <v>8678</v>
      </c>
      <c r="K5211" s="95">
        <v>3.2514579299999999</v>
      </c>
      <c r="L5211" s="110">
        <v>86.606506347656023</v>
      </c>
    </row>
    <row r="5212" spans="1:12" ht="15" customHeight="1">
      <c r="A5212" s="90">
        <v>136</v>
      </c>
      <c r="B5212" s="92" t="s">
        <v>5777</v>
      </c>
      <c r="C5212" s="90" t="s">
        <v>82</v>
      </c>
      <c r="D5212" s="90">
        <v>1</v>
      </c>
      <c r="E5212" s="90">
        <v>1</v>
      </c>
      <c r="F5212" s="90" t="s">
        <v>566</v>
      </c>
      <c r="G5212" s="95">
        <v>3.39624696</v>
      </c>
      <c r="H5212" s="97">
        <v>3.9655616927392732</v>
      </c>
      <c r="I5212" s="97">
        <v>2.8269322272607269</v>
      </c>
      <c r="J5212" s="90" t="s">
        <v>8678</v>
      </c>
      <c r="K5212" s="95">
        <v>2.816236258</v>
      </c>
      <c r="L5212" s="110">
        <v>95.408508300781023</v>
      </c>
    </row>
    <row r="5213" spans="1:12" ht="15" customHeight="1">
      <c r="A5213" s="90">
        <v>136</v>
      </c>
      <c r="B5213" s="92" t="s">
        <v>5778</v>
      </c>
      <c r="C5213" s="90" t="s">
        <v>82</v>
      </c>
      <c r="D5213" s="90">
        <v>1</v>
      </c>
      <c r="E5213" s="90">
        <v>1</v>
      </c>
      <c r="F5213" s="90" t="s">
        <v>566</v>
      </c>
      <c r="G5213" s="95">
        <v>2.4930305399999999</v>
      </c>
      <c r="H5213" s="97">
        <v>2.9109386109698874</v>
      </c>
      <c r="I5213" s="97">
        <v>2.0751224690301124</v>
      </c>
      <c r="J5213" s="90" t="s">
        <v>8678</v>
      </c>
      <c r="K5213" s="95">
        <v>1.5837768320000001</v>
      </c>
      <c r="L5213" s="110">
        <v>89.325042724608977</v>
      </c>
    </row>
    <row r="5214" spans="1:12" ht="15" customHeight="1">
      <c r="A5214" s="90">
        <v>136</v>
      </c>
      <c r="B5214" s="92" t="s">
        <v>5779</v>
      </c>
      <c r="C5214" s="90" t="s">
        <v>82</v>
      </c>
      <c r="D5214" s="90">
        <v>1</v>
      </c>
      <c r="E5214" s="90">
        <v>1</v>
      </c>
      <c r="F5214" s="90" t="s">
        <v>566</v>
      </c>
      <c r="G5214" s="95">
        <v>2.449030322</v>
      </c>
      <c r="H5214" s="97">
        <v>2.8595626123961631</v>
      </c>
      <c r="I5214" s="97">
        <v>2.038498031603837</v>
      </c>
      <c r="J5214" s="90" t="s">
        <v>8678</v>
      </c>
      <c r="K5214" s="95">
        <v>1.887469769</v>
      </c>
      <c r="L5214" s="110">
        <v>76.131469726561988</v>
      </c>
    </row>
    <row r="5215" spans="1:12" ht="15" customHeight="1">
      <c r="A5215" s="90">
        <v>136</v>
      </c>
      <c r="B5215" s="92" t="s">
        <v>5780</v>
      </c>
      <c r="C5215" s="90" t="s">
        <v>82</v>
      </c>
      <c r="D5215" s="90">
        <v>1</v>
      </c>
      <c r="E5215" s="90">
        <v>1</v>
      </c>
      <c r="F5215" s="90" t="s">
        <v>566</v>
      </c>
      <c r="G5215" s="95">
        <v>0.759656365</v>
      </c>
      <c r="H5215" s="97">
        <v>0.88699797634550193</v>
      </c>
      <c r="I5215" s="97">
        <v>0.63231475365449807</v>
      </c>
      <c r="J5215" s="90" t="s">
        <v>8678</v>
      </c>
      <c r="K5215" s="95">
        <v>2.2209479810000001</v>
      </c>
      <c r="L5215" s="110">
        <v>92.012420654296022</v>
      </c>
    </row>
    <row r="5216" spans="1:12" ht="15" customHeight="1">
      <c r="A5216" s="90">
        <v>136</v>
      </c>
      <c r="B5216" s="92" t="s">
        <v>5781</v>
      </c>
      <c r="C5216" s="90" t="s">
        <v>82</v>
      </c>
      <c r="D5216" s="90">
        <v>1</v>
      </c>
      <c r="E5216" s="90">
        <v>1</v>
      </c>
      <c r="F5216" s="90" t="s">
        <v>566</v>
      </c>
      <c r="G5216" s="95">
        <v>0.76101576999999998</v>
      </c>
      <c r="H5216" s="97">
        <v>0.88858525914808062</v>
      </c>
      <c r="I5216" s="97">
        <v>0.63344628085191934</v>
      </c>
      <c r="J5216" s="90" t="s">
        <v>8678</v>
      </c>
      <c r="K5216" s="95">
        <v>3.450599194</v>
      </c>
      <c r="L5216" s="110">
        <v>108.74929809570301</v>
      </c>
    </row>
    <row r="5217" spans="1:12" ht="15" customHeight="1">
      <c r="A5217" s="90">
        <v>136</v>
      </c>
      <c r="B5217" s="92" t="s">
        <v>5782</v>
      </c>
      <c r="C5217" s="90" t="s">
        <v>82</v>
      </c>
      <c r="D5217" s="90">
        <v>1</v>
      </c>
      <c r="E5217" s="90">
        <v>1</v>
      </c>
      <c r="F5217" s="90" t="s">
        <v>566</v>
      </c>
      <c r="G5217" s="95">
        <v>0.85817223399999998</v>
      </c>
      <c r="H5217" s="97">
        <v>1.0020281142696652</v>
      </c>
      <c r="I5217" s="97">
        <v>0.71431635373033464</v>
      </c>
      <c r="J5217" s="90" t="s">
        <v>8678</v>
      </c>
      <c r="K5217" s="95">
        <v>3.5210170750000001</v>
      </c>
      <c r="L5217" s="110">
        <v>106.58654785156199</v>
      </c>
    </row>
    <row r="5218" spans="1:12" ht="15" customHeight="1">
      <c r="A5218" s="90">
        <v>136</v>
      </c>
      <c r="B5218" s="92" t="s">
        <v>5783</v>
      </c>
      <c r="C5218" s="90" t="s">
        <v>82</v>
      </c>
      <c r="D5218" s="90">
        <v>1</v>
      </c>
      <c r="E5218" s="90">
        <v>1</v>
      </c>
      <c r="F5218" s="90" t="s">
        <v>566</v>
      </c>
      <c r="G5218" s="95">
        <v>1.888477229</v>
      </c>
      <c r="H5218" s="97">
        <v>2.2050436982747601</v>
      </c>
      <c r="I5218" s="97">
        <v>1.57191075972524</v>
      </c>
      <c r="J5218" s="90" t="s">
        <v>8678</v>
      </c>
      <c r="K5218" s="95">
        <v>3.0159504410000002</v>
      </c>
      <c r="L5218" s="110">
        <v>108.27450561523398</v>
      </c>
    </row>
    <row r="5219" spans="1:12" ht="15" customHeight="1">
      <c r="A5219" s="90">
        <v>136</v>
      </c>
      <c r="B5219" s="92" t="s">
        <v>5784</v>
      </c>
      <c r="C5219" s="90" t="s">
        <v>82</v>
      </c>
      <c r="D5219" s="90">
        <v>1</v>
      </c>
      <c r="E5219" s="90">
        <v>1</v>
      </c>
      <c r="F5219" s="90" t="s">
        <v>566</v>
      </c>
      <c r="G5219" s="95">
        <v>9.1925249000000001E-2</v>
      </c>
      <c r="H5219" s="97">
        <v>0.1073347286941463</v>
      </c>
      <c r="I5219" s="97">
        <v>7.6515769305853701E-2</v>
      </c>
      <c r="J5219" s="90" t="s">
        <v>8678</v>
      </c>
      <c r="K5219" s="95">
        <v>4.1045999530000001</v>
      </c>
      <c r="L5219" s="110">
        <v>112.43542480468699</v>
      </c>
    </row>
    <row r="5220" spans="1:12" ht="15" customHeight="1">
      <c r="A5220" s="90">
        <v>136</v>
      </c>
      <c r="B5220" s="92" t="s">
        <v>5785</v>
      </c>
      <c r="C5220" s="90" t="s">
        <v>82</v>
      </c>
      <c r="D5220" s="90">
        <v>1</v>
      </c>
      <c r="E5220" s="90">
        <v>1</v>
      </c>
      <c r="F5220" s="90" t="s">
        <v>566</v>
      </c>
      <c r="G5220" s="95">
        <v>1.6734976699999999</v>
      </c>
      <c r="H5220" s="97">
        <v>1.9540269983901373</v>
      </c>
      <c r="I5220" s="97">
        <v>1.3929683416098626</v>
      </c>
      <c r="J5220" s="90" t="s">
        <v>8678</v>
      </c>
      <c r="K5220" s="95">
        <v>3.5918328759999998</v>
      </c>
      <c r="L5220" s="110">
        <v>117.63848876953102</v>
      </c>
    </row>
    <row r="5221" spans="1:12" ht="15" customHeight="1">
      <c r="A5221" s="90">
        <v>136</v>
      </c>
      <c r="B5221" s="92" t="s">
        <v>5786</v>
      </c>
      <c r="C5221" s="90" t="s">
        <v>82</v>
      </c>
      <c r="D5221" s="90">
        <v>1</v>
      </c>
      <c r="E5221" s="90">
        <v>1</v>
      </c>
      <c r="F5221" s="90" t="s">
        <v>566</v>
      </c>
      <c r="G5221" s="95">
        <v>1.438931384</v>
      </c>
      <c r="H5221" s="97">
        <v>1.6801402377613626</v>
      </c>
      <c r="I5221" s="97">
        <v>1.1977225302386374</v>
      </c>
      <c r="J5221" s="90" t="s">
        <v>8678</v>
      </c>
      <c r="K5221" s="95">
        <v>3.0996232030000002</v>
      </c>
      <c r="L5221" s="110">
        <v>130.02526855468699</v>
      </c>
    </row>
    <row r="5222" spans="1:12" ht="15" customHeight="1">
      <c r="A5222" s="90">
        <v>136</v>
      </c>
      <c r="B5222" s="92" t="s">
        <v>5787</v>
      </c>
      <c r="C5222" s="90" t="s">
        <v>82</v>
      </c>
      <c r="D5222" s="90">
        <v>1</v>
      </c>
      <c r="E5222" s="90">
        <v>1</v>
      </c>
      <c r="F5222" s="90" t="s">
        <v>566</v>
      </c>
      <c r="G5222" s="95">
        <v>0.35081327099999998</v>
      </c>
      <c r="H5222" s="97">
        <v>0.40962029121173249</v>
      </c>
      <c r="I5222" s="97">
        <v>0.29200625078826747</v>
      </c>
      <c r="J5222" s="90" t="s">
        <v>8678</v>
      </c>
      <c r="K5222" s="95">
        <v>2.0923755169999998</v>
      </c>
      <c r="L5222" s="110">
        <v>136.56552124023398</v>
      </c>
    </row>
    <row r="5223" spans="1:12" ht="15" customHeight="1">
      <c r="A5223" s="90">
        <v>136</v>
      </c>
      <c r="B5223" s="92" t="s">
        <v>5788</v>
      </c>
      <c r="C5223" s="90" t="s">
        <v>82</v>
      </c>
      <c r="D5223" s="90">
        <v>1</v>
      </c>
      <c r="E5223" s="90">
        <v>1</v>
      </c>
      <c r="F5223" s="90" t="s">
        <v>566</v>
      </c>
      <c r="G5223" s="95">
        <v>0.44316208699999998</v>
      </c>
      <c r="H5223" s="97">
        <v>0.5174495896734167</v>
      </c>
      <c r="I5223" s="97">
        <v>0.36887458432658327</v>
      </c>
      <c r="J5223" s="90" t="s">
        <v>8678</v>
      </c>
      <c r="K5223" s="95">
        <v>3.628324509</v>
      </c>
      <c r="L5223" s="110">
        <v>122.799072265625</v>
      </c>
    </row>
    <row r="5224" spans="1:12" ht="15" customHeight="1">
      <c r="A5224" s="90">
        <v>136</v>
      </c>
      <c r="B5224" s="92" t="s">
        <v>5789</v>
      </c>
      <c r="C5224" s="90" t="s">
        <v>82</v>
      </c>
      <c r="D5224" s="90">
        <v>1</v>
      </c>
      <c r="E5224" s="90">
        <v>1</v>
      </c>
      <c r="F5224" s="90" t="s">
        <v>566</v>
      </c>
      <c r="G5224" s="95">
        <v>1.0256230770000001</v>
      </c>
      <c r="H5224" s="97">
        <v>1.197548833533761</v>
      </c>
      <c r="I5224" s="97">
        <v>0.85369732046623914</v>
      </c>
      <c r="J5224" s="90" t="s">
        <v>8678</v>
      </c>
      <c r="K5224" s="95">
        <v>4.1994266509999996</v>
      </c>
      <c r="L5224" s="110">
        <v>115.84890747070301</v>
      </c>
    </row>
    <row r="5225" spans="1:12" ht="15" customHeight="1">
      <c r="A5225" s="90">
        <v>136</v>
      </c>
      <c r="B5225" s="92" t="s">
        <v>5790</v>
      </c>
      <c r="C5225" s="90" t="s">
        <v>82</v>
      </c>
      <c r="D5225" s="90">
        <v>1</v>
      </c>
      <c r="E5225" s="90">
        <v>1</v>
      </c>
      <c r="F5225" s="90" t="s">
        <v>566</v>
      </c>
      <c r="G5225" s="95">
        <v>0.38223253699999998</v>
      </c>
      <c r="H5225" s="97">
        <v>0.44630638593070593</v>
      </c>
      <c r="I5225" s="97">
        <v>0.31815868806929404</v>
      </c>
      <c r="J5225" s="90" t="s">
        <v>8678</v>
      </c>
      <c r="K5225" s="95">
        <v>3.1216797829999998</v>
      </c>
      <c r="L5225" s="110">
        <v>103.99819946289</v>
      </c>
    </row>
    <row r="5226" spans="1:12" ht="15" customHeight="1">
      <c r="A5226" s="90">
        <v>136</v>
      </c>
      <c r="B5226" s="92" t="s">
        <v>5791</v>
      </c>
      <c r="C5226" s="90" t="s">
        <v>82</v>
      </c>
      <c r="D5226" s="90">
        <v>1</v>
      </c>
      <c r="E5226" s="90">
        <v>1</v>
      </c>
      <c r="F5226" s="90" t="s">
        <v>566</v>
      </c>
      <c r="G5226" s="95">
        <v>0.90047879500000005</v>
      </c>
      <c r="H5226" s="97">
        <v>1.0514265471955022</v>
      </c>
      <c r="I5226" s="97">
        <v>0.74953104280449789</v>
      </c>
      <c r="J5226" s="90" t="s">
        <v>8678</v>
      </c>
      <c r="K5226" s="95">
        <v>2.6466565129999999</v>
      </c>
      <c r="L5226" s="110">
        <v>104.40170288085898</v>
      </c>
    </row>
    <row r="5227" spans="1:12" ht="15" customHeight="1">
      <c r="A5227" s="90">
        <v>136</v>
      </c>
      <c r="B5227" s="92" t="s">
        <v>5792</v>
      </c>
      <c r="C5227" s="90" t="s">
        <v>82</v>
      </c>
      <c r="D5227" s="90">
        <v>1</v>
      </c>
      <c r="E5227" s="90">
        <v>1</v>
      </c>
      <c r="F5227" s="90" t="s">
        <v>566</v>
      </c>
      <c r="G5227" s="95">
        <v>0.70536425000000003</v>
      </c>
      <c r="H5227" s="97">
        <v>0.82360484445682591</v>
      </c>
      <c r="I5227" s="97">
        <v>0.58712365554317414</v>
      </c>
      <c r="J5227" s="90" t="s">
        <v>8678</v>
      </c>
      <c r="K5227" s="95">
        <v>4.300160408</v>
      </c>
      <c r="L5227" s="110">
        <v>105.60946655273398</v>
      </c>
    </row>
    <row r="5228" spans="1:12" ht="15" customHeight="1">
      <c r="A5228" s="90">
        <v>136</v>
      </c>
      <c r="B5228" s="92" t="s">
        <v>5793</v>
      </c>
      <c r="C5228" s="90" t="s">
        <v>82</v>
      </c>
      <c r="D5228" s="90">
        <v>1</v>
      </c>
      <c r="E5228" s="90">
        <v>1</v>
      </c>
      <c r="F5228" s="90" t="s">
        <v>566</v>
      </c>
      <c r="G5228" s="95">
        <v>0.43414488099999998</v>
      </c>
      <c r="H5228" s="97">
        <v>0.50692082450695819</v>
      </c>
      <c r="I5228" s="97">
        <v>0.36136893749304183</v>
      </c>
      <c r="J5228" s="90" t="s">
        <v>8678</v>
      </c>
      <c r="K5228" s="95">
        <v>3.4118502140000002</v>
      </c>
      <c r="L5228" s="110">
        <v>114.803466796875</v>
      </c>
    </row>
    <row r="5229" spans="1:12" ht="15" customHeight="1">
      <c r="A5229" s="90">
        <v>136</v>
      </c>
      <c r="B5229" s="92" t="s">
        <v>5794</v>
      </c>
      <c r="C5229" s="90" t="s">
        <v>82</v>
      </c>
      <c r="D5229" s="90">
        <v>1</v>
      </c>
      <c r="E5229" s="90">
        <v>1</v>
      </c>
      <c r="F5229" s="90" t="s">
        <v>566</v>
      </c>
      <c r="G5229" s="95">
        <v>0.23293702699999999</v>
      </c>
      <c r="H5229" s="97">
        <v>0.27198438805279745</v>
      </c>
      <c r="I5229" s="97">
        <v>0.19388966594720253</v>
      </c>
      <c r="J5229" s="90" t="s">
        <v>8678</v>
      </c>
      <c r="K5229" s="95">
        <v>4.0310554500000002</v>
      </c>
      <c r="L5229" s="110">
        <v>118.95730590820301</v>
      </c>
    </row>
    <row r="5230" spans="1:12" ht="15" customHeight="1">
      <c r="A5230" s="90">
        <v>136</v>
      </c>
      <c r="B5230" s="92" t="s">
        <v>5795</v>
      </c>
      <c r="C5230" s="90" t="s">
        <v>82</v>
      </c>
      <c r="D5230" s="90">
        <v>1</v>
      </c>
      <c r="E5230" s="90">
        <v>1</v>
      </c>
      <c r="F5230" s="90" t="s">
        <v>566</v>
      </c>
      <c r="G5230" s="95">
        <v>0.222836485</v>
      </c>
      <c r="H5230" s="97">
        <v>0.2601906866810032</v>
      </c>
      <c r="I5230" s="97">
        <v>0.1854822833189968</v>
      </c>
      <c r="J5230" s="90" t="s">
        <v>8678</v>
      </c>
      <c r="K5230" s="95">
        <v>4.3353719709999998</v>
      </c>
      <c r="L5230" s="110">
        <v>124.39749145507801</v>
      </c>
    </row>
    <row r="5231" spans="1:12" ht="15" customHeight="1">
      <c r="A5231" s="90">
        <v>136</v>
      </c>
      <c r="B5231" s="92" t="s">
        <v>5796</v>
      </c>
      <c r="C5231" s="90" t="s">
        <v>82</v>
      </c>
      <c r="D5231" s="90">
        <v>1</v>
      </c>
      <c r="E5231" s="90">
        <v>1</v>
      </c>
      <c r="F5231" s="90" t="s">
        <v>566</v>
      </c>
      <c r="G5231" s="95">
        <v>1.0829952439999999</v>
      </c>
      <c r="H5231" s="97">
        <v>1.2645383282213438</v>
      </c>
      <c r="I5231" s="97">
        <v>0.90145215977865589</v>
      </c>
      <c r="J5231" s="90" t="s">
        <v>8678</v>
      </c>
      <c r="K5231" s="95">
        <v>3.6818678380000001</v>
      </c>
      <c r="L5231" s="110">
        <v>123.73977661132801</v>
      </c>
    </row>
    <row r="5232" spans="1:12" ht="15" customHeight="1">
      <c r="A5232" s="90">
        <v>136</v>
      </c>
      <c r="B5232" s="92" t="s">
        <v>5797</v>
      </c>
      <c r="C5232" s="90" t="s">
        <v>82</v>
      </c>
      <c r="D5232" s="90">
        <v>1</v>
      </c>
      <c r="E5232" s="90">
        <v>1</v>
      </c>
      <c r="F5232" s="90" t="s">
        <v>566</v>
      </c>
      <c r="G5232" s="95">
        <v>8.2236558000000001E-2</v>
      </c>
      <c r="H5232" s="97">
        <v>9.6021917130411333E-2</v>
      </c>
      <c r="I5232" s="97">
        <v>6.845119886958867E-2</v>
      </c>
      <c r="J5232" s="90" t="s">
        <v>8678</v>
      </c>
      <c r="K5232" s="95">
        <v>3.672470331</v>
      </c>
      <c r="L5232" s="110">
        <v>111.33563232421801</v>
      </c>
    </row>
    <row r="5233" spans="1:12" ht="15" customHeight="1">
      <c r="A5233" s="90">
        <v>136</v>
      </c>
      <c r="B5233" s="92" t="s">
        <v>5798</v>
      </c>
      <c r="C5233" s="90" t="s">
        <v>82</v>
      </c>
      <c r="D5233" s="90">
        <v>1</v>
      </c>
      <c r="E5233" s="90">
        <v>1</v>
      </c>
      <c r="F5233" s="90" t="s">
        <v>566</v>
      </c>
      <c r="G5233" s="95">
        <v>0.531037019</v>
      </c>
      <c r="H5233" s="97">
        <v>0.62005504451680316</v>
      </c>
      <c r="I5233" s="97">
        <v>0.44201899348319684</v>
      </c>
      <c r="J5233" s="90" t="s">
        <v>8678</v>
      </c>
      <c r="K5233" s="95">
        <v>3.5384004120000001</v>
      </c>
      <c r="L5233" s="110">
        <v>114.03283691406199</v>
      </c>
    </row>
    <row r="5234" spans="1:12" ht="15" customHeight="1">
      <c r="A5234" s="90">
        <v>136</v>
      </c>
      <c r="B5234" s="92" t="s">
        <v>5799</v>
      </c>
      <c r="C5234" s="90" t="s">
        <v>82</v>
      </c>
      <c r="D5234" s="90">
        <v>1</v>
      </c>
      <c r="E5234" s="90">
        <v>1</v>
      </c>
      <c r="F5234" s="90" t="s">
        <v>566</v>
      </c>
      <c r="G5234" s="95">
        <v>0.83436087800000003</v>
      </c>
      <c r="H5234" s="97">
        <v>0.97422524765899421</v>
      </c>
      <c r="I5234" s="97">
        <v>0.69449650834100585</v>
      </c>
      <c r="J5234" s="90" t="s">
        <v>8678</v>
      </c>
      <c r="K5234" s="95">
        <v>2.8821568489999998</v>
      </c>
      <c r="L5234" s="110">
        <v>127.06774902343699</v>
      </c>
    </row>
    <row r="5235" spans="1:12" ht="15" customHeight="1">
      <c r="A5235" s="90">
        <v>136</v>
      </c>
      <c r="B5235" s="92" t="s">
        <v>5800</v>
      </c>
      <c r="C5235" s="90" t="s">
        <v>82</v>
      </c>
      <c r="D5235" s="90">
        <v>1</v>
      </c>
      <c r="E5235" s="90">
        <v>1</v>
      </c>
      <c r="F5235" s="90" t="s">
        <v>566</v>
      </c>
      <c r="G5235" s="95">
        <v>0.21422240400000001</v>
      </c>
      <c r="H5235" s="97">
        <v>0.25013262257845831</v>
      </c>
      <c r="I5235" s="97">
        <v>0.1783121854215417</v>
      </c>
      <c r="J5235" s="90" t="s">
        <v>8678</v>
      </c>
      <c r="K5235" s="95">
        <v>4.0269169810000003</v>
      </c>
      <c r="L5235" s="110">
        <v>123.65435791015602</v>
      </c>
    </row>
    <row r="5236" spans="1:12" ht="15" customHeight="1">
      <c r="A5236" s="90">
        <v>136</v>
      </c>
      <c r="B5236" s="92" t="s">
        <v>5801</v>
      </c>
      <c r="C5236" s="90" t="s">
        <v>82</v>
      </c>
      <c r="D5236" s="90">
        <v>1</v>
      </c>
      <c r="E5236" s="90">
        <v>1</v>
      </c>
      <c r="F5236" s="90" t="s">
        <v>566</v>
      </c>
      <c r="G5236" s="95">
        <v>0.85294782199999997</v>
      </c>
      <c r="H5236" s="97">
        <v>0.99592793123283241</v>
      </c>
      <c r="I5236" s="97">
        <v>0.70996771276716752</v>
      </c>
      <c r="J5236" s="90" t="s">
        <v>8678</v>
      </c>
      <c r="K5236" s="95">
        <v>3.4122099879999999</v>
      </c>
      <c r="L5236" s="110">
        <v>118.12698364257801</v>
      </c>
    </row>
    <row r="5237" spans="1:12" ht="15" customHeight="1">
      <c r="A5237" s="90">
        <v>136</v>
      </c>
      <c r="B5237" s="92" t="s">
        <v>5802</v>
      </c>
      <c r="C5237" s="90" t="s">
        <v>82</v>
      </c>
      <c r="D5237" s="90">
        <v>1</v>
      </c>
      <c r="E5237" s="90">
        <v>1</v>
      </c>
      <c r="F5237" s="90" t="s">
        <v>566</v>
      </c>
      <c r="G5237" s="95">
        <v>0.586167675</v>
      </c>
      <c r="H5237" s="97">
        <v>0.68442728249127205</v>
      </c>
      <c r="I5237" s="97">
        <v>0.48790806750872795</v>
      </c>
      <c r="J5237" s="90" t="s">
        <v>8678</v>
      </c>
      <c r="K5237" s="95">
        <v>3.2379243369999999</v>
      </c>
      <c r="L5237" s="110">
        <v>107.35980224609301</v>
      </c>
    </row>
    <row r="5238" spans="1:12" ht="15" customHeight="1">
      <c r="A5238" s="90">
        <v>136</v>
      </c>
      <c r="B5238" s="92" t="s">
        <v>5803</v>
      </c>
      <c r="C5238" s="90" t="s">
        <v>82</v>
      </c>
      <c r="D5238" s="90">
        <v>1</v>
      </c>
      <c r="E5238" s="90">
        <v>1</v>
      </c>
      <c r="F5238" s="90" t="s">
        <v>566</v>
      </c>
      <c r="G5238" s="95">
        <v>1.1033516969999999</v>
      </c>
      <c r="H5238" s="97">
        <v>1.2883071445552561</v>
      </c>
      <c r="I5238" s="97">
        <v>0.91839624944474374</v>
      </c>
      <c r="J5238" s="90" t="s">
        <v>8678</v>
      </c>
      <c r="K5238" s="95">
        <v>3.2625989909999999</v>
      </c>
      <c r="L5238" s="110">
        <v>112.18862915039</v>
      </c>
    </row>
    <row r="5239" spans="1:12" ht="15" customHeight="1">
      <c r="A5239" s="90">
        <v>136</v>
      </c>
      <c r="B5239" s="92" t="s">
        <v>5804</v>
      </c>
      <c r="C5239" s="90" t="s">
        <v>82</v>
      </c>
      <c r="D5239" s="90">
        <v>1</v>
      </c>
      <c r="E5239" s="90">
        <v>1</v>
      </c>
      <c r="F5239" s="90" t="s">
        <v>566</v>
      </c>
      <c r="G5239" s="95">
        <v>0.433072022</v>
      </c>
      <c r="H5239" s="97">
        <v>0.50566812156685437</v>
      </c>
      <c r="I5239" s="97">
        <v>0.36047592243314563</v>
      </c>
      <c r="J5239" s="90" t="s">
        <v>8678</v>
      </c>
      <c r="K5239" s="95">
        <v>3.6077427860000002</v>
      </c>
      <c r="L5239" s="110">
        <v>110.82220458984301</v>
      </c>
    </row>
    <row r="5240" spans="1:12" ht="15" customHeight="1">
      <c r="A5240" s="90">
        <v>136</v>
      </c>
      <c r="B5240" s="92" t="s">
        <v>5805</v>
      </c>
      <c r="C5240" s="90" t="s">
        <v>82</v>
      </c>
      <c r="D5240" s="90">
        <v>1</v>
      </c>
      <c r="E5240" s="90">
        <v>1</v>
      </c>
      <c r="F5240" s="90" t="s">
        <v>566</v>
      </c>
      <c r="G5240" s="95">
        <v>0.83625372899999995</v>
      </c>
      <c r="H5240" s="97">
        <v>0.97643539830589021</v>
      </c>
      <c r="I5240" s="97">
        <v>0.69607205969410968</v>
      </c>
      <c r="J5240" s="90" t="s">
        <v>8678</v>
      </c>
      <c r="K5240" s="95">
        <v>3.4356908800000001</v>
      </c>
      <c r="L5240" s="110">
        <v>112.759765625</v>
      </c>
    </row>
    <row r="5241" spans="1:12" ht="15" customHeight="1">
      <c r="A5241" s="90">
        <v>136</v>
      </c>
      <c r="B5241" s="92" t="s">
        <v>5806</v>
      </c>
      <c r="C5241" s="90" t="s">
        <v>82</v>
      </c>
      <c r="D5241" s="90">
        <v>1</v>
      </c>
      <c r="E5241" s="90">
        <v>1</v>
      </c>
      <c r="F5241" s="90" t="s">
        <v>566</v>
      </c>
      <c r="G5241" s="95">
        <v>75.861121280000006</v>
      </c>
      <c r="H5241" s="97">
        <v>88.577762471141412</v>
      </c>
      <c r="I5241" s="97">
        <v>63.1444800888586</v>
      </c>
      <c r="J5241" s="90" t="s">
        <v>8678</v>
      </c>
      <c r="K5241" s="95">
        <v>2.1005036829999999</v>
      </c>
      <c r="L5241" s="110">
        <v>111.834381103515</v>
      </c>
    </row>
    <row r="5242" spans="1:12" ht="15" customHeight="1">
      <c r="A5242" s="90">
        <v>136</v>
      </c>
      <c r="B5242" s="92" t="s">
        <v>5807</v>
      </c>
      <c r="C5242" s="90" t="s">
        <v>82</v>
      </c>
      <c r="D5242" s="90">
        <v>1</v>
      </c>
      <c r="E5242" s="90">
        <v>1</v>
      </c>
      <c r="F5242" s="90" t="s">
        <v>566</v>
      </c>
      <c r="G5242" s="95">
        <v>130.69128370000001</v>
      </c>
      <c r="H5242" s="97">
        <v>152.59913496268263</v>
      </c>
      <c r="I5242" s="97">
        <v>108.7834324373174</v>
      </c>
      <c r="J5242" s="90" t="s">
        <v>8678</v>
      </c>
      <c r="K5242" s="95">
        <v>4.1335682870000001</v>
      </c>
      <c r="L5242" s="110">
        <v>114.69406127929602</v>
      </c>
    </row>
    <row r="5243" spans="1:12" ht="15" customHeight="1">
      <c r="A5243" s="90">
        <v>136</v>
      </c>
      <c r="B5243" s="92" t="s">
        <v>5808</v>
      </c>
      <c r="C5243" s="90" t="s">
        <v>82</v>
      </c>
      <c r="D5243" s="90">
        <v>1</v>
      </c>
      <c r="E5243" s="90">
        <v>1</v>
      </c>
      <c r="F5243" s="90" t="s">
        <v>566</v>
      </c>
      <c r="G5243" s="95">
        <v>132.70185900000001</v>
      </c>
      <c r="H5243" s="97">
        <v>154.94674409828207</v>
      </c>
      <c r="I5243" s="97">
        <v>110.45697390171797</v>
      </c>
      <c r="J5243" s="90" t="s">
        <v>8678</v>
      </c>
      <c r="K5243" s="95">
        <v>4.4120430949999996</v>
      </c>
      <c r="L5243" s="110">
        <v>120.89422607421801</v>
      </c>
    </row>
    <row r="5244" spans="1:12" ht="15" customHeight="1">
      <c r="A5244" s="90">
        <v>136</v>
      </c>
      <c r="B5244" s="92" t="s">
        <v>5809</v>
      </c>
      <c r="C5244" s="90" t="s">
        <v>82</v>
      </c>
      <c r="D5244" s="90">
        <v>1</v>
      </c>
      <c r="E5244" s="90">
        <v>1</v>
      </c>
      <c r="F5244" s="90" t="s">
        <v>566</v>
      </c>
      <c r="G5244" s="95">
        <v>3.7392451059999998</v>
      </c>
      <c r="H5244" s="97">
        <v>4.3660568052790838</v>
      </c>
      <c r="I5244" s="97">
        <v>3.1124334067209158</v>
      </c>
      <c r="J5244" s="90" t="s">
        <v>8678</v>
      </c>
      <c r="K5244" s="95">
        <v>3.828085899</v>
      </c>
      <c r="L5244" s="110">
        <v>123.823974609375</v>
      </c>
    </row>
    <row r="5245" spans="1:12" ht="15" customHeight="1">
      <c r="A5245" s="90">
        <v>136</v>
      </c>
      <c r="B5245" s="92" t="s">
        <v>5810</v>
      </c>
      <c r="C5245" s="90" t="s">
        <v>82</v>
      </c>
      <c r="D5245" s="90">
        <v>1</v>
      </c>
      <c r="E5245" s="90">
        <v>1</v>
      </c>
      <c r="F5245" s="90" t="s">
        <v>566</v>
      </c>
      <c r="G5245" s="95">
        <v>78.653035259999996</v>
      </c>
      <c r="H5245" s="97">
        <v>91.8376865163914</v>
      </c>
      <c r="I5245" s="97">
        <v>65.468384003608591</v>
      </c>
      <c r="J5245" s="90" t="s">
        <v>8678</v>
      </c>
      <c r="K5245" s="95">
        <v>2.67094326</v>
      </c>
      <c r="L5245" s="110">
        <v>115.78088378906199</v>
      </c>
    </row>
    <row r="5246" spans="1:12" ht="15" customHeight="1">
      <c r="A5246" s="90">
        <v>136</v>
      </c>
      <c r="B5246" s="92" t="s">
        <v>5811</v>
      </c>
      <c r="C5246" s="90" t="s">
        <v>82</v>
      </c>
      <c r="D5246" s="90">
        <v>1</v>
      </c>
      <c r="E5246" s="90">
        <v>1</v>
      </c>
      <c r="F5246" s="90" t="s">
        <v>566</v>
      </c>
      <c r="G5246" s="95">
        <v>55.350891670000003</v>
      </c>
      <c r="H5246" s="97">
        <v>64.629391870111036</v>
      </c>
      <c r="I5246" s="97">
        <v>46.07239146988897</v>
      </c>
      <c r="J5246" s="90" t="s">
        <v>8678</v>
      </c>
      <c r="K5246" s="95">
        <v>2.1198194030000002</v>
      </c>
      <c r="L5246" s="110">
        <v>116.62814331054602</v>
      </c>
    </row>
    <row r="5247" spans="1:12" ht="15" customHeight="1">
      <c r="A5247" s="90">
        <v>136</v>
      </c>
      <c r="B5247" s="92" t="s">
        <v>5812</v>
      </c>
      <c r="C5247" s="90" t="s">
        <v>82</v>
      </c>
      <c r="D5247" s="90">
        <v>1</v>
      </c>
      <c r="E5247" s="90">
        <v>1</v>
      </c>
      <c r="F5247" s="90" t="s">
        <v>566</v>
      </c>
      <c r="G5247" s="95">
        <v>53.49672331</v>
      </c>
      <c r="H5247" s="97">
        <v>62.464408255284276</v>
      </c>
      <c r="I5247" s="97">
        <v>44.529038364715724</v>
      </c>
      <c r="J5247" s="90" t="s">
        <v>8678</v>
      </c>
      <c r="K5247" s="95">
        <v>2.3075256350000002</v>
      </c>
      <c r="L5247" s="110">
        <v>131.71929931640602</v>
      </c>
    </row>
    <row r="5248" spans="1:12" ht="15" customHeight="1">
      <c r="A5248" s="90">
        <v>136</v>
      </c>
      <c r="B5248" s="92" t="s">
        <v>5813</v>
      </c>
      <c r="C5248" s="90" t="s">
        <v>82</v>
      </c>
      <c r="D5248" s="90">
        <v>1</v>
      </c>
      <c r="E5248" s="90">
        <v>1</v>
      </c>
      <c r="F5248" s="90" t="s">
        <v>566</v>
      </c>
      <c r="G5248" s="95">
        <v>34.353889549999998</v>
      </c>
      <c r="H5248" s="97">
        <v>40.11265081738226</v>
      </c>
      <c r="I5248" s="97">
        <v>28.595128282617736</v>
      </c>
      <c r="J5248" s="90" t="s">
        <v>8678</v>
      </c>
      <c r="K5248" s="95">
        <v>2.506140947</v>
      </c>
      <c r="L5248" s="110">
        <v>110.70965576171801</v>
      </c>
    </row>
    <row r="5249" spans="1:12" ht="15" customHeight="1">
      <c r="A5249" s="90">
        <v>136</v>
      </c>
      <c r="B5249" s="92" t="s">
        <v>5814</v>
      </c>
      <c r="C5249" s="90" t="s">
        <v>82</v>
      </c>
      <c r="D5249" s="90">
        <v>1</v>
      </c>
      <c r="E5249" s="90">
        <v>1</v>
      </c>
      <c r="F5249" s="90" t="s">
        <v>566</v>
      </c>
      <c r="G5249" s="95">
        <v>146.09516260000001</v>
      </c>
      <c r="H5249" s="97">
        <v>170.58517449540105</v>
      </c>
      <c r="I5249" s="97">
        <v>121.60515070459897</v>
      </c>
      <c r="J5249" s="90" t="s">
        <v>8678</v>
      </c>
      <c r="K5249" s="95">
        <v>3.7172360420000001</v>
      </c>
      <c r="L5249" s="110">
        <v>88.044311523436988</v>
      </c>
    </row>
    <row r="5250" spans="1:12" ht="15" customHeight="1">
      <c r="A5250" s="90">
        <v>136</v>
      </c>
      <c r="B5250" s="92" t="s">
        <v>5815</v>
      </c>
      <c r="C5250" s="90" t="s">
        <v>82</v>
      </c>
      <c r="D5250" s="90">
        <v>1</v>
      </c>
      <c r="E5250" s="90">
        <v>1</v>
      </c>
      <c r="F5250" s="90" t="s">
        <v>566</v>
      </c>
      <c r="G5250" s="95">
        <v>140.1005409</v>
      </c>
      <c r="H5250" s="97">
        <v>163.58567108591294</v>
      </c>
      <c r="I5250" s="97">
        <v>116.61541071408706</v>
      </c>
      <c r="J5250" s="90" t="s">
        <v>8678</v>
      </c>
      <c r="K5250" s="95">
        <v>3.6807782649999998</v>
      </c>
      <c r="L5250" s="110">
        <v>90.282104492186988</v>
      </c>
    </row>
    <row r="5251" spans="1:12" ht="15" customHeight="1">
      <c r="A5251" s="90">
        <v>136</v>
      </c>
      <c r="B5251" s="92" t="s">
        <v>5816</v>
      </c>
      <c r="C5251" s="90" t="s">
        <v>82</v>
      </c>
      <c r="D5251" s="90">
        <v>1</v>
      </c>
      <c r="E5251" s="90">
        <v>1</v>
      </c>
      <c r="F5251" s="90" t="s">
        <v>566</v>
      </c>
      <c r="G5251" s="95">
        <v>131.93967309999999</v>
      </c>
      <c r="H5251" s="97">
        <v>154.056792559603</v>
      </c>
      <c r="I5251" s="97">
        <v>109.82255364039699</v>
      </c>
      <c r="J5251" s="90" t="s">
        <v>8678</v>
      </c>
      <c r="K5251" s="95">
        <v>3.2053394320000002</v>
      </c>
      <c r="L5251" s="110">
        <v>90.288543701171022</v>
      </c>
    </row>
    <row r="5252" spans="1:12" ht="15" customHeight="1">
      <c r="A5252" s="90">
        <v>136</v>
      </c>
      <c r="B5252" s="92" t="s">
        <v>5817</v>
      </c>
      <c r="C5252" s="90" t="s">
        <v>82</v>
      </c>
      <c r="D5252" s="90">
        <v>1</v>
      </c>
      <c r="E5252" s="90">
        <v>1</v>
      </c>
      <c r="F5252" s="90" t="s">
        <v>566</v>
      </c>
      <c r="G5252" s="95">
        <v>28.136958020000002</v>
      </c>
      <c r="H5252" s="97">
        <v>32.853571659678444</v>
      </c>
      <c r="I5252" s="97">
        <v>23.420344380321559</v>
      </c>
      <c r="J5252" s="90" t="s">
        <v>8678</v>
      </c>
      <c r="K5252" s="95">
        <v>2.1055715080000001</v>
      </c>
      <c r="L5252" s="110">
        <v>93.805511474608977</v>
      </c>
    </row>
    <row r="5253" spans="1:12" ht="15" customHeight="1">
      <c r="A5253" s="90">
        <v>136</v>
      </c>
      <c r="B5253" s="92" t="s">
        <v>5818</v>
      </c>
      <c r="C5253" s="90" t="s">
        <v>82</v>
      </c>
      <c r="D5253" s="90">
        <v>1</v>
      </c>
      <c r="E5253" s="90">
        <v>1</v>
      </c>
      <c r="F5253" s="90" t="s">
        <v>566</v>
      </c>
      <c r="G5253" s="95">
        <v>131.50917920000001</v>
      </c>
      <c r="H5253" s="97">
        <v>153.55413473203504</v>
      </c>
      <c r="I5253" s="97">
        <v>109.46422366796497</v>
      </c>
      <c r="J5253" s="90" t="s">
        <v>8678</v>
      </c>
      <c r="K5253" s="95">
        <v>3.4352176189999999</v>
      </c>
      <c r="L5253" s="110">
        <v>90.098999023436988</v>
      </c>
    </row>
    <row r="5254" spans="1:12" ht="15" customHeight="1">
      <c r="A5254" s="90">
        <v>136</v>
      </c>
      <c r="B5254" s="92" t="s">
        <v>5819</v>
      </c>
      <c r="C5254" s="90" t="s">
        <v>82</v>
      </c>
      <c r="D5254" s="90">
        <v>1</v>
      </c>
      <c r="E5254" s="90">
        <v>1</v>
      </c>
      <c r="F5254" s="90" t="s">
        <v>566</v>
      </c>
      <c r="G5254" s="95">
        <v>68.55591828</v>
      </c>
      <c r="H5254" s="97">
        <v>80.047984302570285</v>
      </c>
      <c r="I5254" s="97">
        <v>57.063852257429716</v>
      </c>
      <c r="J5254" s="90" t="s">
        <v>8678</v>
      </c>
      <c r="K5254" s="95">
        <v>3.4350957869999998</v>
      </c>
      <c r="L5254" s="110">
        <v>98.905181884765</v>
      </c>
    </row>
    <row r="5255" spans="1:12" ht="15" customHeight="1">
      <c r="A5255" s="90">
        <v>136</v>
      </c>
      <c r="B5255" s="92" t="s">
        <v>5820</v>
      </c>
      <c r="C5255" s="90" t="s">
        <v>82</v>
      </c>
      <c r="D5255" s="90">
        <v>1</v>
      </c>
      <c r="E5255" s="90">
        <v>1</v>
      </c>
      <c r="F5255" s="90" t="s">
        <v>566</v>
      </c>
      <c r="G5255" s="95">
        <v>47.081392020000003</v>
      </c>
      <c r="H5255" s="97">
        <v>54.973671477457138</v>
      </c>
      <c r="I5255" s="97">
        <v>39.189112562542867</v>
      </c>
      <c r="J5255" s="90" t="s">
        <v>8678</v>
      </c>
      <c r="K5255" s="95">
        <v>2.5392189030000001</v>
      </c>
      <c r="L5255" s="110">
        <v>92.05908203125</v>
      </c>
    </row>
    <row r="5256" spans="1:12" ht="15" customHeight="1">
      <c r="A5256" s="90">
        <v>136</v>
      </c>
      <c r="B5256" s="92" t="s">
        <v>5821</v>
      </c>
      <c r="C5256" s="90" t="s">
        <v>82</v>
      </c>
      <c r="D5256" s="90">
        <v>1</v>
      </c>
      <c r="E5256" s="90">
        <v>1</v>
      </c>
      <c r="F5256" s="90" t="s">
        <v>566</v>
      </c>
      <c r="G5256" s="95">
        <v>48.293629529999997</v>
      </c>
      <c r="H5256" s="97">
        <v>56.389117023312735</v>
      </c>
      <c r="I5256" s="97">
        <v>40.198142036687258</v>
      </c>
      <c r="J5256" s="90" t="s">
        <v>8678</v>
      </c>
      <c r="K5256" s="95">
        <v>2.5106792449999999</v>
      </c>
      <c r="L5256" s="110">
        <v>106.46136474609301</v>
      </c>
    </row>
    <row r="5257" spans="1:12" ht="15" customHeight="1">
      <c r="A5257" s="90">
        <v>137</v>
      </c>
      <c r="B5257" s="92" t="s">
        <v>5822</v>
      </c>
      <c r="C5257" s="90" t="s">
        <v>82</v>
      </c>
      <c r="D5257" s="90">
        <v>1</v>
      </c>
      <c r="E5257" s="90">
        <v>1</v>
      </c>
      <c r="F5257" s="90" t="s">
        <v>566</v>
      </c>
      <c r="G5257" s="95">
        <v>80.875997139999996</v>
      </c>
      <c r="H5257" s="97">
        <v>94.433284710389543</v>
      </c>
      <c r="I5257" s="97">
        <v>67.318709569610448</v>
      </c>
      <c r="J5257" s="90" t="s">
        <v>8678</v>
      </c>
      <c r="K5257" s="95">
        <v>3.197490454</v>
      </c>
      <c r="L5257" s="110">
        <v>107.74496459960898</v>
      </c>
    </row>
    <row r="5258" spans="1:12" ht="15" customHeight="1">
      <c r="A5258" s="90">
        <v>137</v>
      </c>
      <c r="B5258" s="92" t="s">
        <v>5823</v>
      </c>
      <c r="C5258" s="90" t="s">
        <v>82</v>
      </c>
      <c r="D5258" s="90">
        <v>1</v>
      </c>
      <c r="E5258" s="90">
        <v>1</v>
      </c>
      <c r="F5258" s="90" t="s">
        <v>566</v>
      </c>
      <c r="G5258" s="95">
        <v>33.90098879</v>
      </c>
      <c r="H5258" s="97">
        <v>39.583830055635154</v>
      </c>
      <c r="I5258" s="97">
        <v>28.218147524364849</v>
      </c>
      <c r="J5258" s="90" t="s">
        <v>8678</v>
      </c>
      <c r="K5258" s="95">
        <v>2.6172392370000002</v>
      </c>
      <c r="L5258" s="110">
        <v>96.327850341796022</v>
      </c>
    </row>
    <row r="5259" spans="1:12" ht="15" customHeight="1">
      <c r="A5259" s="90">
        <v>137</v>
      </c>
      <c r="B5259" s="92" t="s">
        <v>5824</v>
      </c>
      <c r="C5259" s="90" t="s">
        <v>82</v>
      </c>
      <c r="D5259" s="90">
        <v>1</v>
      </c>
      <c r="E5259" s="90">
        <v>1</v>
      </c>
      <c r="F5259" s="90" t="s">
        <v>566</v>
      </c>
      <c r="G5259" s="95">
        <v>0</v>
      </c>
      <c r="H5259" s="97">
        <v>0</v>
      </c>
      <c r="I5259" s="97">
        <v>0</v>
      </c>
      <c r="J5259" s="90" t="s">
        <v>8678</v>
      </c>
      <c r="K5259" s="95">
        <v>2.9675686360000002</v>
      </c>
      <c r="L5259" s="110">
        <v>101.52062988281199</v>
      </c>
    </row>
    <row r="5260" spans="1:12" ht="15" customHeight="1">
      <c r="A5260" s="90">
        <v>137</v>
      </c>
      <c r="B5260" s="92" t="s">
        <v>5825</v>
      </c>
      <c r="C5260" s="90" t="s">
        <v>82</v>
      </c>
      <c r="D5260" s="90">
        <v>1</v>
      </c>
      <c r="E5260" s="90">
        <v>1</v>
      </c>
      <c r="F5260" s="90" t="s">
        <v>566</v>
      </c>
      <c r="G5260" s="95">
        <v>85.194029069999999</v>
      </c>
      <c r="H5260" s="97">
        <v>99.475150691075783</v>
      </c>
      <c r="I5260" s="97">
        <v>70.912907448924216</v>
      </c>
      <c r="J5260" s="90" t="s">
        <v>8678</v>
      </c>
      <c r="K5260" s="95">
        <v>3.2830512519999999</v>
      </c>
      <c r="L5260" s="110">
        <v>102.46008300781199</v>
      </c>
    </row>
    <row r="5261" spans="1:12" ht="15" customHeight="1">
      <c r="A5261" s="90">
        <v>137</v>
      </c>
      <c r="B5261" s="92" t="s">
        <v>5826</v>
      </c>
      <c r="C5261" s="90" t="s">
        <v>82</v>
      </c>
      <c r="D5261" s="90">
        <v>1</v>
      </c>
      <c r="E5261" s="90">
        <v>1</v>
      </c>
      <c r="F5261" s="90" t="s">
        <v>566</v>
      </c>
      <c r="G5261" s="95">
        <v>51.998530760000001</v>
      </c>
      <c r="H5261" s="97">
        <v>60.715072869901299</v>
      </c>
      <c r="I5261" s="97">
        <v>43.281988650098704</v>
      </c>
      <c r="J5261" s="90" t="s">
        <v>8678</v>
      </c>
      <c r="K5261" s="95">
        <v>2.5670449729999998</v>
      </c>
      <c r="L5261" s="110">
        <v>109.18054199218699</v>
      </c>
    </row>
    <row r="5262" spans="1:12" ht="15" customHeight="1">
      <c r="A5262" s="90">
        <v>137</v>
      </c>
      <c r="B5262" s="92" t="s">
        <v>5827</v>
      </c>
      <c r="C5262" s="90" t="s">
        <v>82</v>
      </c>
      <c r="D5262" s="90">
        <v>1</v>
      </c>
      <c r="E5262" s="90">
        <v>1</v>
      </c>
      <c r="F5262" s="90" t="s">
        <v>566</v>
      </c>
      <c r="G5262" s="95">
        <v>89.899910539999993</v>
      </c>
      <c r="H5262" s="97">
        <v>104.96988164197329</v>
      </c>
      <c r="I5262" s="97">
        <v>74.829939438026699</v>
      </c>
      <c r="J5262" s="90" t="s">
        <v>8678</v>
      </c>
      <c r="K5262" s="95">
        <v>2.635197163</v>
      </c>
      <c r="L5262" s="110">
        <v>109.71090698242102</v>
      </c>
    </row>
    <row r="5263" spans="1:12" ht="15" customHeight="1">
      <c r="A5263" s="90">
        <v>137</v>
      </c>
      <c r="B5263" s="92" t="s">
        <v>5828</v>
      </c>
      <c r="C5263" s="90" t="s">
        <v>82</v>
      </c>
      <c r="D5263" s="90">
        <v>1</v>
      </c>
      <c r="E5263" s="90">
        <v>1</v>
      </c>
      <c r="F5263" s="90" t="s">
        <v>566</v>
      </c>
      <c r="G5263" s="95">
        <v>24.978691550000001</v>
      </c>
      <c r="H5263" s="97">
        <v>29.165883256449106</v>
      </c>
      <c r="I5263" s="97">
        <v>20.791499843550895</v>
      </c>
      <c r="J5263" s="90" t="s">
        <v>8678</v>
      </c>
      <c r="K5263" s="95">
        <v>3.758653641</v>
      </c>
      <c r="L5263" s="110">
        <v>109.51858520507801</v>
      </c>
    </row>
    <row r="5264" spans="1:12" ht="15" customHeight="1">
      <c r="A5264" s="90">
        <v>137</v>
      </c>
      <c r="B5264" s="92" t="s">
        <v>5829</v>
      </c>
      <c r="C5264" s="90" t="s">
        <v>82</v>
      </c>
      <c r="D5264" s="90">
        <v>1</v>
      </c>
      <c r="E5264" s="90">
        <v>1</v>
      </c>
      <c r="F5264" s="90" t="s">
        <v>566</v>
      </c>
      <c r="G5264" s="95">
        <v>43.323058340000003</v>
      </c>
      <c r="H5264" s="97">
        <v>50.585326270093354</v>
      </c>
      <c r="I5264" s="97">
        <v>36.060790409906652</v>
      </c>
      <c r="J5264" s="90" t="s">
        <v>8678</v>
      </c>
      <c r="K5264" s="95">
        <v>2.7997517589999998</v>
      </c>
      <c r="L5264" s="110">
        <v>119.51376342773398</v>
      </c>
    </row>
    <row r="5265" spans="1:12" ht="15" customHeight="1">
      <c r="A5265" s="90">
        <v>137</v>
      </c>
      <c r="B5265" s="92" t="s">
        <v>5830</v>
      </c>
      <c r="C5265" s="90" t="s">
        <v>82</v>
      </c>
      <c r="D5265" s="90">
        <v>1</v>
      </c>
      <c r="E5265" s="90">
        <v>1</v>
      </c>
      <c r="F5265" s="90" t="s">
        <v>566</v>
      </c>
      <c r="G5265" s="95">
        <v>0</v>
      </c>
      <c r="H5265" s="97">
        <v>0</v>
      </c>
      <c r="I5265" s="97">
        <v>0</v>
      </c>
      <c r="J5265" s="90" t="s">
        <v>8678</v>
      </c>
      <c r="K5265" s="95">
        <v>2.9128277300000001</v>
      </c>
      <c r="L5265" s="110">
        <v>127.59976196289</v>
      </c>
    </row>
    <row r="5266" spans="1:12" ht="15" customHeight="1">
      <c r="A5266" s="90">
        <v>137</v>
      </c>
      <c r="B5266" s="92" t="s">
        <v>5831</v>
      </c>
      <c r="C5266" s="90" t="s">
        <v>82</v>
      </c>
      <c r="D5266" s="90">
        <v>1</v>
      </c>
      <c r="E5266" s="90">
        <v>1</v>
      </c>
      <c r="F5266" s="90" t="s">
        <v>566</v>
      </c>
      <c r="G5266" s="95">
        <v>0</v>
      </c>
      <c r="H5266" s="97">
        <v>0</v>
      </c>
      <c r="I5266" s="97">
        <v>0</v>
      </c>
      <c r="J5266" s="90" t="s">
        <v>8678</v>
      </c>
      <c r="K5266" s="95">
        <v>2.4595215320000001</v>
      </c>
      <c r="L5266" s="110">
        <v>147.41027832031199</v>
      </c>
    </row>
    <row r="5267" spans="1:12" ht="15" customHeight="1">
      <c r="A5267" s="90">
        <v>137</v>
      </c>
      <c r="B5267" s="92" t="s">
        <v>5832</v>
      </c>
      <c r="C5267" s="90" t="s">
        <v>82</v>
      </c>
      <c r="D5267" s="90">
        <v>1</v>
      </c>
      <c r="E5267" s="90">
        <v>1</v>
      </c>
      <c r="F5267" s="90" t="s">
        <v>566</v>
      </c>
      <c r="G5267" s="95">
        <v>0</v>
      </c>
      <c r="H5267" s="97">
        <v>0</v>
      </c>
      <c r="I5267" s="97">
        <v>0</v>
      </c>
      <c r="J5267" s="90" t="s">
        <v>8678</v>
      </c>
      <c r="K5267" s="95">
        <v>1.6128956080000001</v>
      </c>
      <c r="L5267" s="110">
        <v>141.75131225585898</v>
      </c>
    </row>
    <row r="5268" spans="1:12" ht="15" customHeight="1">
      <c r="A5268" s="90">
        <v>137</v>
      </c>
      <c r="B5268" s="92" t="s">
        <v>5833</v>
      </c>
      <c r="C5268" s="90" t="s">
        <v>82</v>
      </c>
      <c r="D5268" s="90">
        <v>1</v>
      </c>
      <c r="E5268" s="90">
        <v>1</v>
      </c>
      <c r="F5268" s="90" t="s">
        <v>566</v>
      </c>
      <c r="G5268" s="95">
        <v>4.2310168629999998</v>
      </c>
      <c r="H5268" s="97">
        <v>4.9402645304824029</v>
      </c>
      <c r="I5268" s="97">
        <v>3.5217691955175967</v>
      </c>
      <c r="J5268" s="90" t="s">
        <v>8678</v>
      </c>
      <c r="K5268" s="95">
        <v>1.8507297039999999</v>
      </c>
      <c r="L5268" s="110">
        <v>122.46862792968699</v>
      </c>
    </row>
    <row r="5269" spans="1:12" ht="15" customHeight="1">
      <c r="A5269" s="90">
        <v>137</v>
      </c>
      <c r="B5269" s="92" t="s">
        <v>5834</v>
      </c>
      <c r="C5269" s="90" t="s">
        <v>82</v>
      </c>
      <c r="D5269" s="90">
        <v>1</v>
      </c>
      <c r="E5269" s="90">
        <v>1</v>
      </c>
      <c r="F5269" s="90" t="s">
        <v>566</v>
      </c>
      <c r="G5269" s="95">
        <v>62.828118060000001</v>
      </c>
      <c r="H5269" s="97">
        <v>73.360029803497113</v>
      </c>
      <c r="I5269" s="97">
        <v>52.296206316502882</v>
      </c>
      <c r="J5269" s="90" t="s">
        <v>8678</v>
      </c>
      <c r="K5269" s="95">
        <v>2.9820482730000002</v>
      </c>
      <c r="L5269" s="110">
        <v>99.492614746093011</v>
      </c>
    </row>
    <row r="5270" spans="1:12" ht="15" customHeight="1">
      <c r="A5270" s="90">
        <v>137</v>
      </c>
      <c r="B5270" s="92" t="s">
        <v>5835</v>
      </c>
      <c r="C5270" s="90" t="s">
        <v>82</v>
      </c>
      <c r="D5270" s="90">
        <v>1</v>
      </c>
      <c r="E5270" s="90">
        <v>1</v>
      </c>
      <c r="F5270" s="90" t="s">
        <v>566</v>
      </c>
      <c r="G5270" s="95">
        <v>63.951759510000002</v>
      </c>
      <c r="H5270" s="97">
        <v>74.672027883428854</v>
      </c>
      <c r="I5270" s="97">
        <v>53.231491136571144</v>
      </c>
      <c r="J5270" s="90" t="s">
        <v>8678</v>
      </c>
      <c r="K5270" s="95">
        <v>2.9909312730000002</v>
      </c>
      <c r="L5270" s="110">
        <v>93.496643066406023</v>
      </c>
    </row>
    <row r="5271" spans="1:12" ht="15" customHeight="1">
      <c r="A5271" s="90">
        <v>137</v>
      </c>
      <c r="B5271" s="92" t="s">
        <v>5836</v>
      </c>
      <c r="C5271" s="90" t="s">
        <v>82</v>
      </c>
      <c r="D5271" s="90">
        <v>1</v>
      </c>
      <c r="E5271" s="90">
        <v>1</v>
      </c>
      <c r="F5271" s="90" t="s">
        <v>566</v>
      </c>
      <c r="G5271" s="95">
        <v>84.617306859999999</v>
      </c>
      <c r="H5271" s="97">
        <v>98.801752222041031</v>
      </c>
      <c r="I5271" s="97">
        <v>70.432861497958967</v>
      </c>
      <c r="J5271" s="90" t="s">
        <v>8678</v>
      </c>
      <c r="K5271" s="95">
        <v>3.6627354620000001</v>
      </c>
      <c r="L5271" s="110">
        <v>99.27700805664</v>
      </c>
    </row>
    <row r="5272" spans="1:12" ht="15" customHeight="1">
      <c r="A5272" s="90">
        <v>137</v>
      </c>
      <c r="B5272" s="92" t="s">
        <v>5837</v>
      </c>
      <c r="C5272" s="90" t="s">
        <v>82</v>
      </c>
      <c r="D5272" s="90">
        <v>1</v>
      </c>
      <c r="E5272" s="90">
        <v>1</v>
      </c>
      <c r="F5272" s="90" t="s">
        <v>566</v>
      </c>
      <c r="G5272" s="95">
        <v>50.682235439999999</v>
      </c>
      <c r="H5272" s="97">
        <v>59.178126246525011</v>
      </c>
      <c r="I5272" s="97">
        <v>42.186344633474988</v>
      </c>
      <c r="J5272" s="90" t="s">
        <v>8678</v>
      </c>
      <c r="K5272" s="95">
        <v>3.2243304249999998</v>
      </c>
      <c r="L5272" s="110">
        <v>102.2626953125</v>
      </c>
    </row>
    <row r="5273" spans="1:12" ht="15" customHeight="1">
      <c r="A5273" s="90">
        <v>137</v>
      </c>
      <c r="B5273" s="92" t="s">
        <v>5838</v>
      </c>
      <c r="C5273" s="90" t="s">
        <v>82</v>
      </c>
      <c r="D5273" s="90">
        <v>1</v>
      </c>
      <c r="E5273" s="90">
        <v>1</v>
      </c>
      <c r="F5273" s="90" t="s">
        <v>566</v>
      </c>
      <c r="G5273" s="95">
        <v>61.262405919999999</v>
      </c>
      <c r="H5273" s="97">
        <v>71.531856482367132</v>
      </c>
      <c r="I5273" s="97">
        <v>50.992955357632873</v>
      </c>
      <c r="J5273" s="90" t="s">
        <v>8678</v>
      </c>
      <c r="K5273" s="95">
        <v>2.4615552429999998</v>
      </c>
      <c r="L5273" s="110">
        <v>96.594360351561988</v>
      </c>
    </row>
    <row r="5274" spans="1:12" ht="15" customHeight="1">
      <c r="A5274" s="90">
        <v>137</v>
      </c>
      <c r="B5274" s="92" t="s">
        <v>5839</v>
      </c>
      <c r="C5274" s="90" t="s">
        <v>82</v>
      </c>
      <c r="D5274" s="90">
        <v>1</v>
      </c>
      <c r="E5274" s="90">
        <v>1</v>
      </c>
      <c r="F5274" s="90" t="s">
        <v>566</v>
      </c>
      <c r="G5274" s="95">
        <v>56.221337030000001</v>
      </c>
      <c r="H5274" s="97">
        <v>65.64575046119495</v>
      </c>
      <c r="I5274" s="97">
        <v>46.796923598805044</v>
      </c>
      <c r="J5274" s="90" t="s">
        <v>8678</v>
      </c>
      <c r="K5274" s="95">
        <v>3.2939448360000001</v>
      </c>
      <c r="L5274" s="110">
        <v>99.37026977539</v>
      </c>
    </row>
    <row r="5275" spans="1:12" ht="15" customHeight="1">
      <c r="A5275" s="90">
        <v>137</v>
      </c>
      <c r="B5275" s="92" t="s">
        <v>5840</v>
      </c>
      <c r="C5275" s="90" t="s">
        <v>82</v>
      </c>
      <c r="D5275" s="90">
        <v>1</v>
      </c>
      <c r="E5275" s="90">
        <v>1</v>
      </c>
      <c r="F5275" s="90" t="s">
        <v>566</v>
      </c>
      <c r="G5275" s="95">
        <v>75.430247390000005</v>
      </c>
      <c r="H5275" s="97">
        <v>88.074660955642202</v>
      </c>
      <c r="I5275" s="97">
        <v>62.785833824357802</v>
      </c>
      <c r="J5275" s="90" t="s">
        <v>8678</v>
      </c>
      <c r="K5275" s="95">
        <v>3.261958838</v>
      </c>
      <c r="L5275" s="110">
        <v>83.634155273436988</v>
      </c>
    </row>
    <row r="5276" spans="1:12" ht="15" customHeight="1">
      <c r="A5276" s="90">
        <v>137</v>
      </c>
      <c r="B5276" s="92" t="s">
        <v>5841</v>
      </c>
      <c r="C5276" s="90" t="s">
        <v>82</v>
      </c>
      <c r="D5276" s="90">
        <v>1</v>
      </c>
      <c r="E5276" s="90">
        <v>1</v>
      </c>
      <c r="F5276" s="90" t="s">
        <v>566</v>
      </c>
      <c r="G5276" s="95">
        <v>88.862916100000007</v>
      </c>
      <c r="H5276" s="97">
        <v>103.75905525764946</v>
      </c>
      <c r="I5276" s="97">
        <v>73.966776942350549</v>
      </c>
      <c r="J5276" s="90" t="s">
        <v>8678</v>
      </c>
      <c r="K5276" s="95">
        <v>3.237704039</v>
      </c>
      <c r="L5276" s="110">
        <v>91.149841308593011</v>
      </c>
    </row>
    <row r="5277" spans="1:12" ht="15" customHeight="1">
      <c r="A5277" s="90">
        <v>137</v>
      </c>
      <c r="B5277" s="92" t="s">
        <v>5842</v>
      </c>
      <c r="C5277" s="90" t="s">
        <v>82</v>
      </c>
      <c r="D5277" s="90">
        <v>1</v>
      </c>
      <c r="E5277" s="90">
        <v>1</v>
      </c>
      <c r="F5277" s="90" t="s">
        <v>566</v>
      </c>
      <c r="G5277" s="95">
        <v>82.648794480000007</v>
      </c>
      <c r="H5277" s="97">
        <v>96.503257036693554</v>
      </c>
      <c r="I5277" s="97">
        <v>68.794331923306459</v>
      </c>
      <c r="J5277" s="90" t="s">
        <v>8678</v>
      </c>
      <c r="K5277" s="95">
        <v>1.9695761199999999</v>
      </c>
      <c r="L5277" s="110">
        <v>91.814331054686988</v>
      </c>
    </row>
    <row r="5278" spans="1:12" ht="15" customHeight="1">
      <c r="A5278" s="90">
        <v>137</v>
      </c>
      <c r="B5278" s="92" t="s">
        <v>5843</v>
      </c>
      <c r="C5278" s="90" t="s">
        <v>82</v>
      </c>
      <c r="D5278" s="90">
        <v>1</v>
      </c>
      <c r="E5278" s="90">
        <v>1</v>
      </c>
      <c r="F5278" s="90" t="s">
        <v>566</v>
      </c>
      <c r="G5278" s="95">
        <v>40.76482772</v>
      </c>
      <c r="H5278" s="97">
        <v>47.598258054104534</v>
      </c>
      <c r="I5278" s="97">
        <v>33.931397385895465</v>
      </c>
      <c r="J5278" s="90" t="s">
        <v>8678</v>
      </c>
      <c r="K5278" s="95">
        <v>1.5681557660000001</v>
      </c>
      <c r="L5278" s="110">
        <v>102.13113403320301</v>
      </c>
    </row>
    <row r="5279" spans="1:12" ht="15" customHeight="1">
      <c r="A5279" s="90">
        <v>137</v>
      </c>
      <c r="B5279" s="92" t="s">
        <v>5844</v>
      </c>
      <c r="C5279" s="90" t="s">
        <v>82</v>
      </c>
      <c r="D5279" s="90">
        <v>1</v>
      </c>
      <c r="E5279" s="90">
        <v>1</v>
      </c>
      <c r="F5279" s="90" t="s">
        <v>566</v>
      </c>
      <c r="G5279" s="95">
        <v>104.4188681</v>
      </c>
      <c r="H5279" s="97">
        <v>121.92265998717446</v>
      </c>
      <c r="I5279" s="97">
        <v>86.915076212825539</v>
      </c>
      <c r="J5279" s="90" t="s">
        <v>8678</v>
      </c>
      <c r="K5279" s="95">
        <v>2.9478373530000002</v>
      </c>
      <c r="L5279" s="110">
        <v>88.080505371093011</v>
      </c>
    </row>
    <row r="5280" spans="1:12" ht="15" customHeight="1">
      <c r="A5280" s="90">
        <v>137</v>
      </c>
      <c r="B5280" s="92" t="s">
        <v>5845</v>
      </c>
      <c r="C5280" s="90" t="s">
        <v>82</v>
      </c>
      <c r="D5280" s="90">
        <v>1</v>
      </c>
      <c r="E5280" s="90">
        <v>1</v>
      </c>
      <c r="F5280" s="90" t="s">
        <v>566</v>
      </c>
      <c r="G5280" s="95">
        <v>41.68751597</v>
      </c>
      <c r="H5280" s="97">
        <v>48.675617039371211</v>
      </c>
      <c r="I5280" s="97">
        <v>34.699414900628788</v>
      </c>
      <c r="J5280" s="90" t="s">
        <v>8678</v>
      </c>
      <c r="K5280" s="95">
        <v>2.664897442</v>
      </c>
      <c r="L5280" s="110">
        <v>119.40304565429602</v>
      </c>
    </row>
    <row r="5281" spans="1:12" ht="15" customHeight="1">
      <c r="A5281" s="90">
        <v>137</v>
      </c>
      <c r="B5281" s="92" t="s">
        <v>5846</v>
      </c>
      <c r="C5281" s="90" t="s">
        <v>82</v>
      </c>
      <c r="D5281" s="90">
        <v>1</v>
      </c>
      <c r="E5281" s="90">
        <v>1</v>
      </c>
      <c r="F5281" s="90" t="s">
        <v>566</v>
      </c>
      <c r="G5281" s="95">
        <v>92.022215860000003</v>
      </c>
      <c r="H5281" s="97">
        <v>107.44795016184582</v>
      </c>
      <c r="I5281" s="97">
        <v>76.596481558154181</v>
      </c>
      <c r="J5281" s="90" t="s">
        <v>8678</v>
      </c>
      <c r="K5281" s="95">
        <v>3.9016246799999998</v>
      </c>
      <c r="L5281" s="110">
        <v>122.65509033203102</v>
      </c>
    </row>
    <row r="5282" spans="1:12" ht="15" customHeight="1">
      <c r="A5282" s="90">
        <v>137</v>
      </c>
      <c r="B5282" s="92" t="s">
        <v>5847</v>
      </c>
      <c r="C5282" s="90" t="s">
        <v>82</v>
      </c>
      <c r="D5282" s="90">
        <v>1</v>
      </c>
      <c r="E5282" s="90">
        <v>1</v>
      </c>
      <c r="F5282" s="90" t="s">
        <v>566</v>
      </c>
      <c r="G5282" s="95">
        <v>32.600121119999997</v>
      </c>
      <c r="H5282" s="97">
        <v>38.064897227654058</v>
      </c>
      <c r="I5282" s="97">
        <v>27.13534501234594</v>
      </c>
      <c r="J5282" s="90" t="s">
        <v>8678</v>
      </c>
      <c r="K5282" s="95">
        <v>2.887916803</v>
      </c>
      <c r="L5282" s="110">
        <v>117.36975097656199</v>
      </c>
    </row>
    <row r="5283" spans="1:12" ht="15" customHeight="1">
      <c r="A5283" s="90">
        <v>137</v>
      </c>
      <c r="B5283" s="92" t="s">
        <v>5848</v>
      </c>
      <c r="C5283" s="90" t="s">
        <v>82</v>
      </c>
      <c r="D5283" s="90">
        <v>1</v>
      </c>
      <c r="E5283" s="90">
        <v>1</v>
      </c>
      <c r="F5283" s="90" t="s">
        <v>566</v>
      </c>
      <c r="G5283" s="95">
        <v>1.25421318</v>
      </c>
      <c r="H5283" s="97">
        <v>1.4644576203423989</v>
      </c>
      <c r="I5283" s="97">
        <v>1.0439687396576012</v>
      </c>
      <c r="J5283" s="90" t="s">
        <v>8678</v>
      </c>
      <c r="K5283" s="95">
        <v>3.187144279</v>
      </c>
      <c r="L5283" s="110">
        <v>128.35552978515602</v>
      </c>
    </row>
    <row r="5284" spans="1:12" ht="15" customHeight="1">
      <c r="A5284" s="90">
        <v>137</v>
      </c>
      <c r="B5284" s="92" t="s">
        <v>5849</v>
      </c>
      <c r="C5284" s="90" t="s">
        <v>82</v>
      </c>
      <c r="D5284" s="90">
        <v>1</v>
      </c>
      <c r="E5284" s="90">
        <v>1</v>
      </c>
      <c r="F5284" s="90" t="s">
        <v>566</v>
      </c>
      <c r="G5284" s="95">
        <v>1.1742309529999999</v>
      </c>
      <c r="H5284" s="97">
        <v>1.3710679289487031</v>
      </c>
      <c r="I5284" s="97">
        <v>0.9773939770512966</v>
      </c>
      <c r="J5284" s="90" t="s">
        <v>8678</v>
      </c>
      <c r="K5284" s="95">
        <v>2.7370874879999998</v>
      </c>
      <c r="L5284" s="110">
        <v>136.09158325195301</v>
      </c>
    </row>
    <row r="5285" spans="1:12" ht="15" customHeight="1">
      <c r="A5285" s="90">
        <v>137</v>
      </c>
      <c r="B5285" s="92" t="s">
        <v>5850</v>
      </c>
      <c r="C5285" s="90" t="s">
        <v>82</v>
      </c>
      <c r="D5285" s="90">
        <v>1</v>
      </c>
      <c r="E5285" s="90">
        <v>1</v>
      </c>
      <c r="F5285" s="90" t="s">
        <v>566</v>
      </c>
      <c r="G5285" s="95">
        <v>1.8628166450000001</v>
      </c>
      <c r="H5285" s="97">
        <v>2.1750816165645075</v>
      </c>
      <c r="I5285" s="97">
        <v>1.5505516734354929</v>
      </c>
      <c r="J5285" s="90" t="s">
        <v>8678</v>
      </c>
      <c r="K5285" s="95">
        <v>2.2176132200000001</v>
      </c>
      <c r="L5285" s="110">
        <v>137.56405639648398</v>
      </c>
    </row>
    <row r="5286" spans="1:12" ht="15" customHeight="1">
      <c r="A5286" s="90">
        <v>137</v>
      </c>
      <c r="B5286" s="92" t="s">
        <v>5851</v>
      </c>
      <c r="C5286" s="90" t="s">
        <v>82</v>
      </c>
      <c r="D5286" s="90">
        <v>1</v>
      </c>
      <c r="E5286" s="90">
        <v>1</v>
      </c>
      <c r="F5286" s="90" t="s">
        <v>566</v>
      </c>
      <c r="G5286" s="95">
        <v>38.807974090000002</v>
      </c>
      <c r="H5286" s="97">
        <v>45.313375981386891</v>
      </c>
      <c r="I5286" s="97">
        <v>32.302572198613113</v>
      </c>
      <c r="J5286" s="90" t="s">
        <v>8678</v>
      </c>
      <c r="K5286" s="95">
        <v>2.6429450509999999</v>
      </c>
      <c r="L5286" s="110">
        <v>122.16854858398398</v>
      </c>
    </row>
    <row r="5287" spans="1:12" ht="15" customHeight="1">
      <c r="A5287" s="90">
        <v>137</v>
      </c>
      <c r="B5287" s="92" t="s">
        <v>5852</v>
      </c>
      <c r="C5287" s="90" t="s">
        <v>82</v>
      </c>
      <c r="D5287" s="90">
        <v>1</v>
      </c>
      <c r="E5287" s="90">
        <v>1</v>
      </c>
      <c r="F5287" s="90" t="s">
        <v>566</v>
      </c>
      <c r="G5287" s="95">
        <v>19.685087320000001</v>
      </c>
      <c r="H5287" s="97">
        <v>22.984909258312477</v>
      </c>
      <c r="I5287" s="97">
        <v>16.385265381687525</v>
      </c>
      <c r="J5287" s="90" t="s">
        <v>8678</v>
      </c>
      <c r="K5287" s="95">
        <v>2.4591448310000001</v>
      </c>
      <c r="L5287" s="110">
        <v>115.34411621093699</v>
      </c>
    </row>
    <row r="5288" spans="1:12" ht="15" customHeight="1">
      <c r="A5288" s="90">
        <v>137</v>
      </c>
      <c r="B5288" s="92" t="s">
        <v>5853</v>
      </c>
      <c r="C5288" s="90" t="s">
        <v>82</v>
      </c>
      <c r="D5288" s="90">
        <v>1</v>
      </c>
      <c r="E5288" s="90">
        <v>1</v>
      </c>
      <c r="F5288" s="90" t="s">
        <v>566</v>
      </c>
      <c r="G5288" s="95">
        <v>50.442279329999998</v>
      </c>
      <c r="H5288" s="97">
        <v>58.897946162755503</v>
      </c>
      <c r="I5288" s="97">
        <v>41.986612497244494</v>
      </c>
      <c r="J5288" s="90" t="s">
        <v>8678</v>
      </c>
      <c r="K5288" s="95">
        <v>2.957677603</v>
      </c>
      <c r="L5288" s="110">
        <v>105.22052001953102</v>
      </c>
    </row>
    <row r="5289" spans="1:12" ht="15" customHeight="1">
      <c r="A5289" s="90">
        <v>137</v>
      </c>
      <c r="B5289" s="92" t="s">
        <v>5854</v>
      </c>
      <c r="C5289" s="90" t="s">
        <v>82</v>
      </c>
      <c r="D5289" s="90">
        <v>1</v>
      </c>
      <c r="E5289" s="90">
        <v>1</v>
      </c>
      <c r="F5289" s="90" t="s">
        <v>566</v>
      </c>
      <c r="G5289" s="95">
        <v>124.34422379999999</v>
      </c>
      <c r="H5289" s="97">
        <v>145.18811394524707</v>
      </c>
      <c r="I5289" s="97">
        <v>103.50033365475292</v>
      </c>
      <c r="J5289" s="90" t="s">
        <v>8678</v>
      </c>
      <c r="K5289" s="95">
        <v>2.965860605</v>
      </c>
      <c r="L5289" s="110">
        <v>87.867431640625</v>
      </c>
    </row>
    <row r="5290" spans="1:12" ht="15" customHeight="1">
      <c r="A5290" s="90">
        <v>137</v>
      </c>
      <c r="B5290" s="92" t="s">
        <v>5855</v>
      </c>
      <c r="C5290" s="90" t="s">
        <v>82</v>
      </c>
      <c r="D5290" s="90">
        <v>1</v>
      </c>
      <c r="E5290" s="90">
        <v>1</v>
      </c>
      <c r="F5290" s="90" t="s">
        <v>566</v>
      </c>
      <c r="G5290" s="95">
        <v>27.973072819999999</v>
      </c>
      <c r="H5290" s="97">
        <v>32.66221429409778</v>
      </c>
      <c r="I5290" s="97">
        <v>23.283931345902214</v>
      </c>
      <c r="J5290" s="90" t="s">
        <v>8678</v>
      </c>
      <c r="K5290" s="95">
        <v>2.1084668639999999</v>
      </c>
      <c r="L5290" s="110">
        <v>98.140808105468011</v>
      </c>
    </row>
    <row r="5291" spans="1:12" ht="15" customHeight="1">
      <c r="A5291" s="90">
        <v>137</v>
      </c>
      <c r="B5291" s="92" t="s">
        <v>5856</v>
      </c>
      <c r="C5291" s="90" t="s">
        <v>82</v>
      </c>
      <c r="D5291" s="90">
        <v>1</v>
      </c>
      <c r="E5291" s="90">
        <v>1</v>
      </c>
      <c r="F5291" s="90" t="s">
        <v>566</v>
      </c>
      <c r="G5291" s="95">
        <v>65.684975050000006</v>
      </c>
      <c r="H5291" s="97">
        <v>76.695783290981566</v>
      </c>
      <c r="I5291" s="97">
        <v>54.674166809018445</v>
      </c>
      <c r="J5291" s="90" t="s">
        <v>8678</v>
      </c>
      <c r="K5291" s="95">
        <v>1.3580062390000001</v>
      </c>
      <c r="L5291" s="110">
        <v>66.014434814453011</v>
      </c>
    </row>
    <row r="5292" spans="1:12" ht="15" customHeight="1">
      <c r="A5292" s="90">
        <v>137</v>
      </c>
      <c r="B5292" s="92" t="s">
        <v>5857</v>
      </c>
      <c r="C5292" s="90" t="s">
        <v>82</v>
      </c>
      <c r="D5292" s="90">
        <v>1</v>
      </c>
      <c r="E5292" s="90">
        <v>1</v>
      </c>
      <c r="F5292" s="90" t="s">
        <v>566</v>
      </c>
      <c r="G5292" s="95">
        <v>55.29839114</v>
      </c>
      <c r="H5292" s="97">
        <v>64.568090647594374</v>
      </c>
      <c r="I5292" s="97">
        <v>46.028691632405632</v>
      </c>
      <c r="J5292" s="90" t="s">
        <v>8678</v>
      </c>
      <c r="K5292" s="95">
        <v>1.8247542379999999</v>
      </c>
      <c r="L5292" s="110">
        <v>74.581512451171022</v>
      </c>
    </row>
    <row r="5293" spans="1:12" ht="15" customHeight="1">
      <c r="A5293" s="90">
        <v>137</v>
      </c>
      <c r="B5293" s="92" t="s">
        <v>5858</v>
      </c>
      <c r="C5293" s="90" t="s">
        <v>82</v>
      </c>
      <c r="D5293" s="90">
        <v>1</v>
      </c>
      <c r="E5293" s="90">
        <v>1</v>
      </c>
      <c r="F5293" s="90" t="s">
        <v>566</v>
      </c>
      <c r="G5293" s="95">
        <v>114.59994399999999</v>
      </c>
      <c r="H5293" s="97">
        <v>133.8103952006087</v>
      </c>
      <c r="I5293" s="97">
        <v>95.389492799391292</v>
      </c>
      <c r="J5293" s="90" t="s">
        <v>8678</v>
      </c>
      <c r="K5293" s="95">
        <v>2.586838722</v>
      </c>
      <c r="L5293" s="110">
        <v>82.493865966796022</v>
      </c>
    </row>
    <row r="5294" spans="1:12" ht="15" customHeight="1">
      <c r="A5294" s="90">
        <v>137</v>
      </c>
      <c r="B5294" s="92" t="s">
        <v>5859</v>
      </c>
      <c r="C5294" s="90" t="s">
        <v>82</v>
      </c>
      <c r="D5294" s="90">
        <v>1</v>
      </c>
      <c r="E5294" s="90">
        <v>1</v>
      </c>
      <c r="F5294" s="90" t="s">
        <v>566</v>
      </c>
      <c r="G5294" s="95">
        <v>107.86102510000001</v>
      </c>
      <c r="H5294" s="97">
        <v>125.94182764499234</v>
      </c>
      <c r="I5294" s="97">
        <v>89.780222555007668</v>
      </c>
      <c r="J5294" s="90" t="s">
        <v>8678</v>
      </c>
      <c r="K5294" s="95">
        <v>3.9116752149999998</v>
      </c>
      <c r="L5294" s="110">
        <v>85.994689941406023</v>
      </c>
    </row>
    <row r="5295" spans="1:12" ht="15" customHeight="1">
      <c r="A5295" s="90">
        <v>137</v>
      </c>
      <c r="B5295" s="92" t="s">
        <v>5860</v>
      </c>
      <c r="C5295" s="90" t="s">
        <v>82</v>
      </c>
      <c r="D5295" s="90">
        <v>1</v>
      </c>
      <c r="E5295" s="90">
        <v>1</v>
      </c>
      <c r="F5295" s="90" t="s">
        <v>566</v>
      </c>
      <c r="G5295" s="95">
        <v>127.58113880000001</v>
      </c>
      <c r="H5295" s="97">
        <v>148.96763477451361</v>
      </c>
      <c r="I5295" s="97">
        <v>106.1946428254864</v>
      </c>
      <c r="J5295" s="90" t="s">
        <v>8678</v>
      </c>
      <c r="K5295" s="95">
        <v>4.1399450299999998</v>
      </c>
      <c r="L5295" s="110">
        <v>85.212860107421022</v>
      </c>
    </row>
    <row r="5296" spans="1:12" ht="15" customHeight="1">
      <c r="A5296" s="90">
        <v>137</v>
      </c>
      <c r="B5296" s="92" t="s">
        <v>5861</v>
      </c>
      <c r="C5296" s="90" t="s">
        <v>82</v>
      </c>
      <c r="D5296" s="90">
        <v>1</v>
      </c>
      <c r="E5296" s="90">
        <v>1</v>
      </c>
      <c r="F5296" s="90" t="s">
        <v>566</v>
      </c>
      <c r="G5296" s="95">
        <v>161.75552450000001</v>
      </c>
      <c r="H5296" s="97">
        <v>188.8706914134857</v>
      </c>
      <c r="I5296" s="97">
        <v>134.64035758651431</v>
      </c>
      <c r="J5296" s="90" t="s">
        <v>8678</v>
      </c>
      <c r="K5296" s="95">
        <v>4.880434513</v>
      </c>
      <c r="L5296" s="110">
        <v>99.489227294921022</v>
      </c>
    </row>
    <row r="5297" spans="1:12" ht="15" customHeight="1">
      <c r="A5297" s="90">
        <v>137</v>
      </c>
      <c r="B5297" s="92" t="s">
        <v>5862</v>
      </c>
      <c r="C5297" s="90" t="s">
        <v>82</v>
      </c>
      <c r="D5297" s="90">
        <v>1</v>
      </c>
      <c r="E5297" s="90">
        <v>1</v>
      </c>
      <c r="F5297" s="90" t="s">
        <v>566</v>
      </c>
      <c r="G5297" s="95">
        <v>122.2590397</v>
      </c>
      <c r="H5297" s="97">
        <v>142.75338929575662</v>
      </c>
      <c r="I5297" s="97">
        <v>101.76469010424339</v>
      </c>
      <c r="J5297" s="90" t="s">
        <v>8678</v>
      </c>
      <c r="K5297" s="95">
        <v>4.0463929179999996</v>
      </c>
      <c r="L5297" s="110">
        <v>96.773468017578011</v>
      </c>
    </row>
    <row r="5298" spans="1:12" ht="15" customHeight="1">
      <c r="A5298" s="90">
        <v>137</v>
      </c>
      <c r="B5298" s="92" t="s">
        <v>5863</v>
      </c>
      <c r="C5298" s="90" t="s">
        <v>82</v>
      </c>
      <c r="D5298" s="90">
        <v>1</v>
      </c>
      <c r="E5298" s="90">
        <v>1</v>
      </c>
      <c r="F5298" s="90" t="s">
        <v>566</v>
      </c>
      <c r="G5298" s="95">
        <v>80.709026449999996</v>
      </c>
      <c r="H5298" s="97">
        <v>94.238324632435081</v>
      </c>
      <c r="I5298" s="97">
        <v>67.179728267564911</v>
      </c>
      <c r="J5298" s="90" t="s">
        <v>8678</v>
      </c>
      <c r="K5298" s="95">
        <v>3.3486075400000002</v>
      </c>
      <c r="L5298" s="110">
        <v>94.382781982421022</v>
      </c>
    </row>
    <row r="5299" spans="1:12" ht="15" customHeight="1">
      <c r="A5299" s="90">
        <v>137</v>
      </c>
      <c r="B5299" s="92" t="s">
        <v>5864</v>
      </c>
      <c r="C5299" s="90" t="s">
        <v>82</v>
      </c>
      <c r="D5299" s="90">
        <v>1</v>
      </c>
      <c r="E5299" s="90">
        <v>1</v>
      </c>
      <c r="F5299" s="90" t="s">
        <v>566</v>
      </c>
      <c r="G5299" s="95">
        <v>79.724906290000007</v>
      </c>
      <c r="H5299" s="97">
        <v>93.089235872544535</v>
      </c>
      <c r="I5299" s="97">
        <v>66.360576707455479</v>
      </c>
      <c r="J5299" s="90" t="s">
        <v>8678</v>
      </c>
      <c r="K5299" s="95">
        <v>2.7115354539999998</v>
      </c>
      <c r="L5299" s="110">
        <v>99.329071044921022</v>
      </c>
    </row>
    <row r="5300" spans="1:12" ht="15" customHeight="1">
      <c r="A5300" s="90">
        <v>137</v>
      </c>
      <c r="B5300" s="92" t="s">
        <v>5865</v>
      </c>
      <c r="C5300" s="90" t="s">
        <v>82</v>
      </c>
      <c r="D5300" s="90">
        <v>1</v>
      </c>
      <c r="E5300" s="90">
        <v>1</v>
      </c>
      <c r="F5300" s="90" t="s">
        <v>566</v>
      </c>
      <c r="G5300" s="95">
        <v>108.9619299</v>
      </c>
      <c r="H5300" s="97">
        <v>127.22727771786714</v>
      </c>
      <c r="I5300" s="97">
        <v>90.696582082132863</v>
      </c>
      <c r="J5300" s="90" t="s">
        <v>8678</v>
      </c>
      <c r="K5300" s="95">
        <v>3.8994500639999998</v>
      </c>
      <c r="L5300" s="110">
        <v>100.76739501953102</v>
      </c>
    </row>
    <row r="5301" spans="1:12" ht="15" customHeight="1">
      <c r="A5301" s="90">
        <v>137</v>
      </c>
      <c r="B5301" s="92" t="s">
        <v>5866</v>
      </c>
      <c r="C5301" s="90" t="s">
        <v>82</v>
      </c>
      <c r="D5301" s="90">
        <v>1</v>
      </c>
      <c r="E5301" s="90">
        <v>1</v>
      </c>
      <c r="F5301" s="90" t="s">
        <v>566</v>
      </c>
      <c r="G5301" s="95">
        <v>98.566771119999999</v>
      </c>
      <c r="H5301" s="97">
        <v>115.08957279433875</v>
      </c>
      <c r="I5301" s="97">
        <v>82.043969445661247</v>
      </c>
      <c r="J5301" s="90" t="s">
        <v>8678</v>
      </c>
      <c r="K5301" s="95">
        <v>4.0698847770000004</v>
      </c>
      <c r="L5301" s="110">
        <v>83.085571289061988</v>
      </c>
    </row>
    <row r="5302" spans="1:12" ht="15" customHeight="1">
      <c r="A5302" s="90">
        <v>138</v>
      </c>
      <c r="B5302" s="92" t="s">
        <v>5867</v>
      </c>
      <c r="C5302" s="90" t="s">
        <v>82</v>
      </c>
      <c r="D5302" s="90">
        <v>1</v>
      </c>
      <c r="E5302" s="90">
        <v>1</v>
      </c>
      <c r="F5302" s="90" t="s">
        <v>566</v>
      </c>
      <c r="G5302" s="95">
        <v>38.018235390000001</v>
      </c>
      <c r="H5302" s="97">
        <v>44.391252951796105</v>
      </c>
      <c r="I5302" s="97">
        <v>31.645217828203901</v>
      </c>
      <c r="J5302" s="90" t="s">
        <v>8678</v>
      </c>
      <c r="K5302" s="95">
        <v>2.8612484930000002</v>
      </c>
      <c r="L5302" s="110">
        <v>127.48748779296801</v>
      </c>
    </row>
    <row r="5303" spans="1:12" ht="15" customHeight="1">
      <c r="A5303" s="90">
        <v>138</v>
      </c>
      <c r="B5303" s="92" t="s">
        <v>5868</v>
      </c>
      <c r="C5303" s="90" t="s">
        <v>82</v>
      </c>
      <c r="D5303" s="90">
        <v>1</v>
      </c>
      <c r="E5303" s="90">
        <v>1</v>
      </c>
      <c r="F5303" s="90" t="s">
        <v>566</v>
      </c>
      <c r="G5303" s="95">
        <v>0</v>
      </c>
      <c r="H5303" s="97">
        <v>0</v>
      </c>
      <c r="I5303" s="97">
        <v>0</v>
      </c>
      <c r="J5303" s="90" t="s">
        <v>8678</v>
      </c>
      <c r="K5303" s="95">
        <v>2.7622363569999999</v>
      </c>
      <c r="L5303" s="110">
        <v>130.90499877929602</v>
      </c>
    </row>
    <row r="5304" spans="1:12" ht="15" customHeight="1">
      <c r="A5304" s="90">
        <v>138</v>
      </c>
      <c r="B5304" s="92" t="s">
        <v>5869</v>
      </c>
      <c r="C5304" s="90" t="s">
        <v>82</v>
      </c>
      <c r="D5304" s="90">
        <v>1</v>
      </c>
      <c r="E5304" s="90">
        <v>1</v>
      </c>
      <c r="F5304" s="90" t="s">
        <v>566</v>
      </c>
      <c r="G5304" s="95">
        <v>0</v>
      </c>
      <c r="H5304" s="97">
        <v>0</v>
      </c>
      <c r="I5304" s="97">
        <v>0</v>
      </c>
      <c r="J5304" s="90" t="s">
        <v>8678</v>
      </c>
      <c r="K5304" s="95">
        <v>2.8991322519999998</v>
      </c>
      <c r="L5304" s="110">
        <v>108.90072631835898</v>
      </c>
    </row>
    <row r="5305" spans="1:12" ht="15" customHeight="1">
      <c r="A5305" s="90">
        <v>138</v>
      </c>
      <c r="B5305" s="92" t="s">
        <v>5870</v>
      </c>
      <c r="C5305" s="90" t="s">
        <v>82</v>
      </c>
      <c r="D5305" s="90">
        <v>1</v>
      </c>
      <c r="E5305" s="90">
        <v>1</v>
      </c>
      <c r="F5305" s="90" t="s">
        <v>566</v>
      </c>
      <c r="G5305" s="95">
        <v>29.746920880000001</v>
      </c>
      <c r="H5305" s="97">
        <v>34.733413473169229</v>
      </c>
      <c r="I5305" s="97">
        <v>24.760428286830777</v>
      </c>
      <c r="J5305" s="90" t="s">
        <v>8678</v>
      </c>
      <c r="K5305" s="95">
        <v>2.69575429</v>
      </c>
      <c r="L5305" s="110">
        <v>102.43222045898398</v>
      </c>
    </row>
    <row r="5306" spans="1:12" ht="15" customHeight="1">
      <c r="A5306" s="90">
        <v>138</v>
      </c>
      <c r="B5306" s="92" t="s">
        <v>5871</v>
      </c>
      <c r="C5306" s="90" t="s">
        <v>82</v>
      </c>
      <c r="D5306" s="90">
        <v>1</v>
      </c>
      <c r="E5306" s="90">
        <v>1</v>
      </c>
      <c r="F5306" s="90" t="s">
        <v>566</v>
      </c>
      <c r="G5306" s="95">
        <v>21.36806185</v>
      </c>
      <c r="H5306" s="97">
        <v>24.950001727920128</v>
      </c>
      <c r="I5306" s="97">
        <v>17.786121972079872</v>
      </c>
      <c r="J5306" s="90" t="s">
        <v>8678</v>
      </c>
      <c r="K5306" s="95">
        <v>2.1237618920000001</v>
      </c>
      <c r="L5306" s="110">
        <v>103.45709228515602</v>
      </c>
    </row>
    <row r="5307" spans="1:12" ht="15" customHeight="1">
      <c r="A5307" s="90">
        <v>138</v>
      </c>
      <c r="B5307" s="92" t="s">
        <v>5872</v>
      </c>
      <c r="C5307" s="90" t="s">
        <v>82</v>
      </c>
      <c r="D5307" s="90">
        <v>1</v>
      </c>
      <c r="E5307" s="90">
        <v>1</v>
      </c>
      <c r="F5307" s="90" t="s">
        <v>566</v>
      </c>
      <c r="G5307" s="95">
        <v>27.315322739999999</v>
      </c>
      <c r="H5307" s="97">
        <v>31.894205208962177</v>
      </c>
      <c r="I5307" s="97">
        <v>22.736440271037822</v>
      </c>
      <c r="J5307" s="90" t="s">
        <v>8678</v>
      </c>
      <c r="K5307" s="95">
        <v>1.951675534</v>
      </c>
      <c r="L5307" s="110">
        <v>94.984985351561988</v>
      </c>
    </row>
    <row r="5308" spans="1:12" ht="15" customHeight="1">
      <c r="A5308" s="90">
        <v>138</v>
      </c>
      <c r="B5308" s="92" t="s">
        <v>5873</v>
      </c>
      <c r="C5308" s="90" t="s">
        <v>82</v>
      </c>
      <c r="D5308" s="90">
        <v>1</v>
      </c>
      <c r="E5308" s="90">
        <v>1</v>
      </c>
      <c r="F5308" s="90" t="s">
        <v>566</v>
      </c>
      <c r="G5308" s="95">
        <v>49.947544190000002</v>
      </c>
      <c r="H5308" s="97">
        <v>58.320278301041469</v>
      </c>
      <c r="I5308" s="97">
        <v>41.574810078958535</v>
      </c>
      <c r="J5308" s="90" t="s">
        <v>8678</v>
      </c>
      <c r="K5308" s="95">
        <v>3.3194925789999998</v>
      </c>
      <c r="L5308" s="110">
        <v>99.7890625</v>
      </c>
    </row>
    <row r="5309" spans="1:12" ht="15" customHeight="1">
      <c r="A5309" s="90">
        <v>138</v>
      </c>
      <c r="B5309" s="92" t="s">
        <v>5874</v>
      </c>
      <c r="C5309" s="90" t="s">
        <v>82</v>
      </c>
      <c r="D5309" s="90">
        <v>1</v>
      </c>
      <c r="E5309" s="90">
        <v>1</v>
      </c>
      <c r="F5309" s="90" t="s">
        <v>566</v>
      </c>
      <c r="G5309" s="95">
        <v>8.3980313000000001E-2</v>
      </c>
      <c r="H5309" s="97">
        <v>9.8057978733399873E-2</v>
      </c>
      <c r="I5309" s="97">
        <v>6.9902647266600129E-2</v>
      </c>
      <c r="J5309" s="90" t="s">
        <v>8678</v>
      </c>
      <c r="K5309" s="95">
        <v>3.9529025550000001</v>
      </c>
      <c r="L5309" s="110">
        <v>130.96905517578102</v>
      </c>
    </row>
    <row r="5310" spans="1:12" ht="15" customHeight="1">
      <c r="A5310" s="90">
        <v>138</v>
      </c>
      <c r="B5310" s="92" t="s">
        <v>5875</v>
      </c>
      <c r="C5310" s="90" t="s">
        <v>82</v>
      </c>
      <c r="D5310" s="90">
        <v>1</v>
      </c>
      <c r="E5310" s="90">
        <v>1</v>
      </c>
      <c r="F5310" s="90" t="s">
        <v>566</v>
      </c>
      <c r="G5310" s="95">
        <v>27.460038999999998</v>
      </c>
      <c r="H5310" s="97">
        <v>32.063180334661659</v>
      </c>
      <c r="I5310" s="97">
        <v>22.856897665338337</v>
      </c>
      <c r="J5310" s="90" t="s">
        <v>8678</v>
      </c>
      <c r="K5310" s="95">
        <v>3.8670542239999999</v>
      </c>
      <c r="L5310" s="110">
        <v>109.98352050781199</v>
      </c>
    </row>
    <row r="5311" spans="1:12" ht="15" customHeight="1">
      <c r="A5311" s="90">
        <v>138</v>
      </c>
      <c r="B5311" s="92" t="s">
        <v>5876</v>
      </c>
      <c r="C5311" s="90" t="s">
        <v>82</v>
      </c>
      <c r="D5311" s="90">
        <v>1</v>
      </c>
      <c r="E5311" s="90">
        <v>1</v>
      </c>
      <c r="F5311" s="90" t="s">
        <v>566</v>
      </c>
      <c r="G5311" s="95">
        <v>34.554833440000003</v>
      </c>
      <c r="H5311" s="97">
        <v>40.347279041406942</v>
      </c>
      <c r="I5311" s="97">
        <v>28.762387838593064</v>
      </c>
      <c r="J5311" s="90" t="s">
        <v>8678</v>
      </c>
      <c r="K5311" s="95">
        <v>3.7521455289999999</v>
      </c>
      <c r="L5311" s="110">
        <v>92.064727783203011</v>
      </c>
    </row>
    <row r="5312" spans="1:12" ht="15" customHeight="1">
      <c r="A5312" s="90">
        <v>138</v>
      </c>
      <c r="B5312" s="92" t="s">
        <v>5877</v>
      </c>
      <c r="C5312" s="90" t="s">
        <v>82</v>
      </c>
      <c r="D5312" s="90">
        <v>1</v>
      </c>
      <c r="E5312" s="90">
        <v>1</v>
      </c>
      <c r="F5312" s="90" t="s">
        <v>566</v>
      </c>
      <c r="G5312" s="95">
        <v>29.657654019999999</v>
      </c>
      <c r="H5312" s="97">
        <v>34.629182760675008</v>
      </c>
      <c r="I5312" s="97">
        <v>24.68612527932499</v>
      </c>
      <c r="J5312" s="90" t="s">
        <v>8678</v>
      </c>
      <c r="K5312" s="95">
        <v>2.6621985439999998</v>
      </c>
      <c r="L5312" s="110">
        <v>85.282470703125</v>
      </c>
    </row>
    <row r="5313" spans="1:12" ht="15" customHeight="1">
      <c r="A5313" s="90">
        <v>138</v>
      </c>
      <c r="B5313" s="92" t="s">
        <v>5878</v>
      </c>
      <c r="C5313" s="90" t="s">
        <v>82</v>
      </c>
      <c r="D5313" s="90">
        <v>1</v>
      </c>
      <c r="E5313" s="90">
        <v>1</v>
      </c>
      <c r="F5313" s="90" t="s">
        <v>566</v>
      </c>
      <c r="G5313" s="95">
        <v>18.328025669999999</v>
      </c>
      <c r="H5313" s="97">
        <v>21.400362622774065</v>
      </c>
      <c r="I5313" s="97">
        <v>15.255688717225933</v>
      </c>
      <c r="J5313" s="90" t="s">
        <v>8678</v>
      </c>
      <c r="K5313" s="95">
        <v>1.6381143330000001</v>
      </c>
      <c r="L5313" s="110">
        <v>82.18081665039</v>
      </c>
    </row>
    <row r="5314" spans="1:12" ht="15" customHeight="1">
      <c r="A5314" s="90">
        <v>138</v>
      </c>
      <c r="B5314" s="92" t="s">
        <v>5879</v>
      </c>
      <c r="C5314" s="90" t="s">
        <v>82</v>
      </c>
      <c r="D5314" s="90">
        <v>1</v>
      </c>
      <c r="E5314" s="90">
        <v>1</v>
      </c>
      <c r="F5314" s="90" t="s">
        <v>566</v>
      </c>
      <c r="G5314" s="95">
        <v>19.299178080000001</v>
      </c>
      <c r="H5314" s="97">
        <v>22.534309841649875</v>
      </c>
      <c r="I5314" s="97">
        <v>16.064046318350126</v>
      </c>
      <c r="J5314" s="90" t="s">
        <v>8678</v>
      </c>
      <c r="K5314" s="95">
        <v>2.7224714759999999</v>
      </c>
      <c r="L5314" s="110">
        <v>104.32357788085898</v>
      </c>
    </row>
    <row r="5315" spans="1:12" ht="15" customHeight="1">
      <c r="A5315" s="90">
        <v>138</v>
      </c>
      <c r="B5315" s="92" t="s">
        <v>5880</v>
      </c>
      <c r="C5315" s="90" t="s">
        <v>82</v>
      </c>
      <c r="D5315" s="90">
        <v>1</v>
      </c>
      <c r="E5315" s="90">
        <v>1</v>
      </c>
      <c r="F5315" s="90" t="s">
        <v>566</v>
      </c>
      <c r="G5315" s="95">
        <v>28.345686610000001</v>
      </c>
      <c r="H5315" s="97">
        <v>33.097289537215673</v>
      </c>
      <c r="I5315" s="97">
        <v>23.594083682784326</v>
      </c>
      <c r="J5315" s="90" t="s">
        <v>8678</v>
      </c>
      <c r="K5315" s="95">
        <v>4.4226303099999997</v>
      </c>
      <c r="L5315" s="110">
        <v>100.98736572265602</v>
      </c>
    </row>
    <row r="5316" spans="1:12" ht="15" customHeight="1">
      <c r="A5316" s="90">
        <v>138</v>
      </c>
      <c r="B5316" s="92" t="s">
        <v>5881</v>
      </c>
      <c r="C5316" s="90" t="s">
        <v>82</v>
      </c>
      <c r="D5316" s="90">
        <v>1</v>
      </c>
      <c r="E5316" s="90">
        <v>1</v>
      </c>
      <c r="F5316" s="90" t="s">
        <v>566</v>
      </c>
      <c r="G5316" s="95">
        <v>30.248926090000001</v>
      </c>
      <c r="H5316" s="97">
        <v>35.319570090687861</v>
      </c>
      <c r="I5316" s="97">
        <v>25.178282089312145</v>
      </c>
      <c r="J5316" s="90" t="s">
        <v>8678</v>
      </c>
      <c r="K5316" s="95">
        <v>4.4651532170000001</v>
      </c>
      <c r="L5316" s="110">
        <v>103.551025390625</v>
      </c>
    </row>
    <row r="5317" spans="1:12" ht="15" customHeight="1">
      <c r="A5317" s="90">
        <v>138</v>
      </c>
      <c r="B5317" s="92" t="s">
        <v>5882</v>
      </c>
      <c r="C5317" s="90" t="s">
        <v>82</v>
      </c>
      <c r="D5317" s="90">
        <v>1</v>
      </c>
      <c r="E5317" s="90">
        <v>1</v>
      </c>
      <c r="F5317" s="90" t="s">
        <v>566</v>
      </c>
      <c r="G5317" s="95">
        <v>21.721290979999999</v>
      </c>
      <c r="H5317" s="97">
        <v>25.36244284989543</v>
      </c>
      <c r="I5317" s="97">
        <v>18.080139110104568</v>
      </c>
      <c r="J5317" s="90" t="s">
        <v>8678</v>
      </c>
      <c r="K5317" s="95">
        <v>3.7790682320000002</v>
      </c>
      <c r="L5317" s="110">
        <v>101.04333496093699</v>
      </c>
    </row>
    <row r="5318" spans="1:12" ht="15" customHeight="1">
      <c r="A5318" s="90">
        <v>138</v>
      </c>
      <c r="B5318" s="92" t="s">
        <v>5883</v>
      </c>
      <c r="C5318" s="90" t="s">
        <v>82</v>
      </c>
      <c r="D5318" s="90">
        <v>1</v>
      </c>
      <c r="E5318" s="90">
        <v>1</v>
      </c>
      <c r="F5318" s="90" t="s">
        <v>566</v>
      </c>
      <c r="G5318" s="95">
        <v>22.5592334</v>
      </c>
      <c r="H5318" s="97">
        <v>26.340850015395919</v>
      </c>
      <c r="I5318" s="97">
        <v>18.777616784604081</v>
      </c>
      <c r="J5318" s="90" t="s">
        <v>8678</v>
      </c>
      <c r="K5318" s="95">
        <v>3.2222666740000001</v>
      </c>
      <c r="L5318" s="110">
        <v>90.688079833983977</v>
      </c>
    </row>
    <row r="5319" spans="1:12" ht="15" customHeight="1">
      <c r="A5319" s="90">
        <v>138</v>
      </c>
      <c r="B5319" s="92" t="s">
        <v>5884</v>
      </c>
      <c r="C5319" s="90" t="s">
        <v>82</v>
      </c>
      <c r="D5319" s="90">
        <v>1</v>
      </c>
      <c r="E5319" s="90">
        <v>1</v>
      </c>
      <c r="F5319" s="90" t="s">
        <v>566</v>
      </c>
      <c r="G5319" s="95">
        <v>36.659668689999997</v>
      </c>
      <c r="H5319" s="97">
        <v>42.804948973904217</v>
      </c>
      <c r="I5319" s="97">
        <v>30.51438840609578</v>
      </c>
      <c r="J5319" s="90" t="s">
        <v>8678</v>
      </c>
      <c r="K5319" s="95">
        <v>2.8835828299999999</v>
      </c>
      <c r="L5319" s="110">
        <v>83.449127197265</v>
      </c>
    </row>
    <row r="5320" spans="1:12" ht="15" customHeight="1">
      <c r="A5320" s="90">
        <v>138</v>
      </c>
      <c r="B5320" s="92" t="s">
        <v>5885</v>
      </c>
      <c r="C5320" s="90" t="s">
        <v>82</v>
      </c>
      <c r="D5320" s="90">
        <v>1</v>
      </c>
      <c r="E5320" s="90">
        <v>1</v>
      </c>
      <c r="F5320" s="90" t="s">
        <v>566</v>
      </c>
      <c r="G5320" s="95">
        <v>42.857178380000001</v>
      </c>
      <c r="H5320" s="97">
        <v>50.041350597961753</v>
      </c>
      <c r="I5320" s="97">
        <v>35.673006162038249</v>
      </c>
      <c r="J5320" s="90" t="s">
        <v>8678</v>
      </c>
      <c r="K5320" s="95">
        <v>2.6370549200000002</v>
      </c>
      <c r="L5320" s="110">
        <v>84.360961914061988</v>
      </c>
    </row>
    <row r="5321" spans="1:12" ht="15" customHeight="1">
      <c r="A5321" s="90">
        <v>138</v>
      </c>
      <c r="B5321" s="92" t="s">
        <v>5886</v>
      </c>
      <c r="C5321" s="90" t="s">
        <v>82</v>
      </c>
      <c r="D5321" s="90">
        <v>1</v>
      </c>
      <c r="E5321" s="90">
        <v>1</v>
      </c>
      <c r="F5321" s="90" t="s">
        <v>566</v>
      </c>
      <c r="G5321" s="95">
        <v>42.252127569999999</v>
      </c>
      <c r="H5321" s="97">
        <v>49.334874790237542</v>
      </c>
      <c r="I5321" s="97">
        <v>35.169380349762456</v>
      </c>
      <c r="J5321" s="90" t="s">
        <v>8678</v>
      </c>
      <c r="K5321" s="95">
        <v>2.6388595100000001</v>
      </c>
      <c r="L5321" s="110">
        <v>82.455688476561988</v>
      </c>
    </row>
    <row r="5322" spans="1:12" ht="15" customHeight="1">
      <c r="A5322" s="90">
        <v>138</v>
      </c>
      <c r="B5322" s="92" t="s">
        <v>5887</v>
      </c>
      <c r="C5322" s="90" t="s">
        <v>82</v>
      </c>
      <c r="D5322" s="90">
        <v>1</v>
      </c>
      <c r="E5322" s="90">
        <v>1</v>
      </c>
      <c r="F5322" s="90" t="s">
        <v>566</v>
      </c>
      <c r="G5322" s="95">
        <v>15.39405986</v>
      </c>
      <c r="H5322" s="97">
        <v>17.97457452168063</v>
      </c>
      <c r="I5322" s="97">
        <v>12.813545198319371</v>
      </c>
      <c r="J5322" s="90" t="s">
        <v>8678</v>
      </c>
      <c r="K5322" s="95">
        <v>1.751073718</v>
      </c>
      <c r="L5322" s="110">
        <v>92.309265136718011</v>
      </c>
    </row>
    <row r="5323" spans="1:12" ht="15" customHeight="1">
      <c r="A5323" s="90">
        <v>138</v>
      </c>
      <c r="B5323" s="92" t="s">
        <v>5888</v>
      </c>
      <c r="C5323" s="90" t="s">
        <v>82</v>
      </c>
      <c r="D5323" s="90">
        <v>1</v>
      </c>
      <c r="E5323" s="90">
        <v>1</v>
      </c>
      <c r="F5323" s="90" t="s">
        <v>566</v>
      </c>
      <c r="G5323" s="95">
        <v>19.158448880000002</v>
      </c>
      <c r="H5323" s="97">
        <v>22.369990128995695</v>
      </c>
      <c r="I5323" s="97">
        <v>15.94690763100431</v>
      </c>
      <c r="J5323" s="90" t="s">
        <v>8678</v>
      </c>
      <c r="K5323" s="95">
        <v>2.343133688</v>
      </c>
      <c r="L5323" s="110">
        <v>101.73962402343699</v>
      </c>
    </row>
    <row r="5324" spans="1:12" ht="15" customHeight="1">
      <c r="A5324" s="90">
        <v>138</v>
      </c>
      <c r="B5324" s="92" t="s">
        <v>5889</v>
      </c>
      <c r="C5324" s="90" t="s">
        <v>82</v>
      </c>
      <c r="D5324" s="90">
        <v>1</v>
      </c>
      <c r="E5324" s="90">
        <v>1</v>
      </c>
      <c r="F5324" s="90" t="s">
        <v>566</v>
      </c>
      <c r="G5324" s="95">
        <v>27.886213000000001</v>
      </c>
      <c r="H5324" s="97">
        <v>32.560794115033353</v>
      </c>
      <c r="I5324" s="97">
        <v>23.21163188496665</v>
      </c>
      <c r="J5324" s="90" t="s">
        <v>8678</v>
      </c>
      <c r="K5324" s="95">
        <v>1.795300364</v>
      </c>
      <c r="L5324" s="110">
        <v>86.02603149414</v>
      </c>
    </row>
    <row r="5325" spans="1:12" ht="15" customHeight="1">
      <c r="A5325" s="90">
        <v>138</v>
      </c>
      <c r="B5325" s="92" t="s">
        <v>5890</v>
      </c>
      <c r="C5325" s="90" t="s">
        <v>82</v>
      </c>
      <c r="D5325" s="90">
        <v>1</v>
      </c>
      <c r="E5325" s="90">
        <v>1</v>
      </c>
      <c r="F5325" s="90" t="s">
        <v>566</v>
      </c>
      <c r="G5325" s="95">
        <v>28.572702750000001</v>
      </c>
      <c r="H5325" s="97">
        <v>33.362360516747017</v>
      </c>
      <c r="I5325" s="97">
        <v>23.783044983252985</v>
      </c>
      <c r="J5325" s="90" t="s">
        <v>8678</v>
      </c>
      <c r="K5325" s="95">
        <v>2.1223101619999998</v>
      </c>
      <c r="L5325" s="110">
        <v>103.63845825195301</v>
      </c>
    </row>
    <row r="5326" spans="1:12" ht="15" customHeight="1">
      <c r="A5326" s="90">
        <v>138</v>
      </c>
      <c r="B5326" s="92" t="s">
        <v>5891</v>
      </c>
      <c r="C5326" s="90" t="s">
        <v>82</v>
      </c>
      <c r="D5326" s="90">
        <v>1</v>
      </c>
      <c r="E5326" s="90">
        <v>1</v>
      </c>
      <c r="F5326" s="90" t="s">
        <v>566</v>
      </c>
      <c r="G5326" s="95">
        <v>30.197941149999998</v>
      </c>
      <c r="H5326" s="97">
        <v>35.260038517350615</v>
      </c>
      <c r="I5326" s="97">
        <v>25.135843782649381</v>
      </c>
      <c r="J5326" s="90" t="s">
        <v>8678</v>
      </c>
      <c r="K5326" s="95">
        <v>2.9381608959999999</v>
      </c>
      <c r="L5326" s="110">
        <v>89.08462524414</v>
      </c>
    </row>
    <row r="5327" spans="1:12" ht="15" customHeight="1">
      <c r="A5327" s="90">
        <v>138</v>
      </c>
      <c r="B5327" s="92" t="s">
        <v>5892</v>
      </c>
      <c r="C5327" s="90" t="s">
        <v>82</v>
      </c>
      <c r="D5327" s="90">
        <v>1</v>
      </c>
      <c r="E5327" s="90">
        <v>1</v>
      </c>
      <c r="F5327" s="90" t="s">
        <v>566</v>
      </c>
      <c r="G5327" s="95">
        <v>23.644027220000002</v>
      </c>
      <c r="H5327" s="97">
        <v>27.607488415894423</v>
      </c>
      <c r="I5327" s="97">
        <v>19.68056602410558</v>
      </c>
      <c r="J5327" s="90" t="s">
        <v>8678</v>
      </c>
      <c r="K5327" s="95">
        <v>2.6866521840000002</v>
      </c>
      <c r="L5327" s="110">
        <v>96.347839355468011</v>
      </c>
    </row>
    <row r="5328" spans="1:12" ht="15" customHeight="1">
      <c r="A5328" s="90">
        <v>138</v>
      </c>
      <c r="B5328" s="92" t="s">
        <v>5893</v>
      </c>
      <c r="C5328" s="90" t="s">
        <v>82</v>
      </c>
      <c r="D5328" s="90">
        <v>1</v>
      </c>
      <c r="E5328" s="90">
        <v>1</v>
      </c>
      <c r="F5328" s="90" t="s">
        <v>566</v>
      </c>
      <c r="G5328" s="95">
        <v>22.83982318</v>
      </c>
      <c r="H5328" s="97">
        <v>26.668475213459296</v>
      </c>
      <c r="I5328" s="97">
        <v>19.011171146540704</v>
      </c>
      <c r="J5328" s="90" t="s">
        <v>8678</v>
      </c>
      <c r="K5328" s="95">
        <v>2.5165791510000002</v>
      </c>
      <c r="L5328" s="110">
        <v>108.15597534179602</v>
      </c>
    </row>
    <row r="5329" spans="1:12" ht="15" customHeight="1">
      <c r="A5329" s="90">
        <v>138</v>
      </c>
      <c r="B5329" s="92" t="s">
        <v>5894</v>
      </c>
      <c r="C5329" s="90" t="s">
        <v>82</v>
      </c>
      <c r="D5329" s="90">
        <v>1</v>
      </c>
      <c r="E5329" s="90">
        <v>1</v>
      </c>
      <c r="F5329" s="90" t="s">
        <v>566</v>
      </c>
      <c r="G5329" s="95">
        <v>27.651819</v>
      </c>
      <c r="H5329" s="97">
        <v>32.287108520800849</v>
      </c>
      <c r="I5329" s="97">
        <v>23.01652947919915</v>
      </c>
      <c r="J5329" s="90" t="s">
        <v>8678</v>
      </c>
      <c r="K5329" s="95">
        <v>4.4812126159999996</v>
      </c>
      <c r="L5329" s="110">
        <v>106.22097778320301</v>
      </c>
    </row>
    <row r="5330" spans="1:12" ht="15" customHeight="1">
      <c r="A5330" s="90">
        <v>138</v>
      </c>
      <c r="B5330" s="92" t="s">
        <v>5895</v>
      </c>
      <c r="C5330" s="90" t="s">
        <v>82</v>
      </c>
      <c r="D5330" s="90">
        <v>1</v>
      </c>
      <c r="E5330" s="90">
        <v>1</v>
      </c>
      <c r="F5330" s="90" t="s">
        <v>566</v>
      </c>
      <c r="G5330" s="95">
        <v>37.333473689999998</v>
      </c>
      <c r="H5330" s="97">
        <v>43.5917042740477</v>
      </c>
      <c r="I5330" s="97">
        <v>31.075243105952296</v>
      </c>
      <c r="J5330" s="90" t="s">
        <v>8678</v>
      </c>
      <c r="K5330" s="95">
        <v>4.0437626839999998</v>
      </c>
      <c r="L5330" s="110">
        <v>109.11453247070301</v>
      </c>
    </row>
    <row r="5331" spans="1:12" ht="15" customHeight="1">
      <c r="A5331" s="90">
        <v>138</v>
      </c>
      <c r="B5331" s="92" t="s">
        <v>5896</v>
      </c>
      <c r="C5331" s="90" t="s">
        <v>82</v>
      </c>
      <c r="D5331" s="90">
        <v>1</v>
      </c>
      <c r="E5331" s="90">
        <v>1</v>
      </c>
      <c r="F5331" s="90" t="s">
        <v>566</v>
      </c>
      <c r="G5331" s="95">
        <v>24.649542790000002</v>
      </c>
      <c r="H5331" s="97">
        <v>28.781559110048214</v>
      </c>
      <c r="I5331" s="97">
        <v>20.51752646995179</v>
      </c>
      <c r="J5331" s="90" t="s">
        <v>8678</v>
      </c>
      <c r="K5331" s="95">
        <v>4.953037739</v>
      </c>
      <c r="L5331" s="110">
        <v>106.15594482421801</v>
      </c>
    </row>
    <row r="5332" spans="1:12" ht="15" customHeight="1">
      <c r="A5332" s="90">
        <v>138</v>
      </c>
      <c r="B5332" s="92" t="s">
        <v>5897</v>
      </c>
      <c r="C5332" s="90" t="s">
        <v>82</v>
      </c>
      <c r="D5332" s="90">
        <v>1</v>
      </c>
      <c r="E5332" s="90">
        <v>1</v>
      </c>
      <c r="F5332" s="90" t="s">
        <v>566</v>
      </c>
      <c r="G5332" s="95">
        <v>27.036440460000001</v>
      </c>
      <c r="H5332" s="97">
        <v>31.568573740056337</v>
      </c>
      <c r="I5332" s="97">
        <v>22.504307179943666</v>
      </c>
      <c r="J5332" s="90" t="s">
        <v>8678</v>
      </c>
      <c r="K5332" s="95">
        <v>4.1094312669999997</v>
      </c>
      <c r="L5332" s="110">
        <v>111.74865722656199</v>
      </c>
    </row>
    <row r="5333" spans="1:12" ht="15" customHeight="1">
      <c r="A5333" s="90">
        <v>138</v>
      </c>
      <c r="B5333" s="92" t="s">
        <v>5898</v>
      </c>
      <c r="C5333" s="90" t="s">
        <v>82</v>
      </c>
      <c r="D5333" s="90">
        <v>1</v>
      </c>
      <c r="E5333" s="90">
        <v>1</v>
      </c>
      <c r="F5333" s="90" t="s">
        <v>566</v>
      </c>
      <c r="G5333" s="95">
        <v>24.925090539999999</v>
      </c>
      <c r="H5333" s="97">
        <v>29.103297079869019</v>
      </c>
      <c r="I5333" s="97">
        <v>20.746884000130979</v>
      </c>
      <c r="J5333" s="90" t="s">
        <v>8678</v>
      </c>
      <c r="K5333" s="95">
        <v>3.0608744620000001</v>
      </c>
      <c r="L5333" s="110">
        <v>109.45880126953102</v>
      </c>
    </row>
    <row r="5334" spans="1:12" ht="15" customHeight="1">
      <c r="A5334" s="90">
        <v>138</v>
      </c>
      <c r="B5334" s="92" t="s">
        <v>5899</v>
      </c>
      <c r="C5334" s="90" t="s">
        <v>82</v>
      </c>
      <c r="D5334" s="90">
        <v>1</v>
      </c>
      <c r="E5334" s="90">
        <v>1</v>
      </c>
      <c r="F5334" s="90" t="s">
        <v>566</v>
      </c>
      <c r="G5334" s="95">
        <v>34.609952319999998</v>
      </c>
      <c r="H5334" s="97">
        <v>40.411637529364093</v>
      </c>
      <c r="I5334" s="97">
        <v>28.808267110635903</v>
      </c>
      <c r="J5334" s="90" t="s">
        <v>8678</v>
      </c>
      <c r="K5334" s="95">
        <v>2.2414243219999999</v>
      </c>
      <c r="L5334" s="110">
        <v>103.66702270507801</v>
      </c>
    </row>
    <row r="5335" spans="1:12" ht="15" customHeight="1">
      <c r="A5335" s="90">
        <v>138</v>
      </c>
      <c r="B5335" s="92" t="s">
        <v>5900</v>
      </c>
      <c r="C5335" s="90" t="s">
        <v>82</v>
      </c>
      <c r="D5335" s="90">
        <v>1</v>
      </c>
      <c r="E5335" s="90">
        <v>1</v>
      </c>
      <c r="F5335" s="90" t="s">
        <v>566</v>
      </c>
      <c r="G5335" s="95">
        <v>38.429569430000001</v>
      </c>
      <c r="H5335" s="97">
        <v>44.871539141568263</v>
      </c>
      <c r="I5335" s="97">
        <v>31.987599718431738</v>
      </c>
      <c r="J5335" s="90" t="s">
        <v>8678</v>
      </c>
      <c r="K5335" s="95">
        <v>2.4115409849999998</v>
      </c>
      <c r="L5335" s="110">
        <v>99.068145751953011</v>
      </c>
    </row>
    <row r="5336" spans="1:12" ht="15" customHeight="1">
      <c r="A5336" s="90">
        <v>138</v>
      </c>
      <c r="B5336" s="92" t="s">
        <v>5901</v>
      </c>
      <c r="C5336" s="90" t="s">
        <v>82</v>
      </c>
      <c r="D5336" s="90">
        <v>1</v>
      </c>
      <c r="E5336" s="90">
        <v>1</v>
      </c>
      <c r="F5336" s="90" t="s">
        <v>566</v>
      </c>
      <c r="G5336" s="95">
        <v>40.5322569</v>
      </c>
      <c r="H5336" s="97">
        <v>47.326701260531145</v>
      </c>
      <c r="I5336" s="97">
        <v>33.737812539468855</v>
      </c>
      <c r="J5336" s="90" t="s">
        <v>8678</v>
      </c>
      <c r="K5336" s="95">
        <v>3.277509212</v>
      </c>
      <c r="L5336" s="110">
        <v>91.879791259765</v>
      </c>
    </row>
    <row r="5337" spans="1:12" ht="15" customHeight="1">
      <c r="A5337" s="90">
        <v>138</v>
      </c>
      <c r="B5337" s="92" t="s">
        <v>5902</v>
      </c>
      <c r="C5337" s="90" t="s">
        <v>82</v>
      </c>
      <c r="D5337" s="90">
        <v>1</v>
      </c>
      <c r="E5337" s="90">
        <v>1</v>
      </c>
      <c r="F5337" s="90" t="s">
        <v>566</v>
      </c>
      <c r="G5337" s="95">
        <v>32.837862020000003</v>
      </c>
      <c r="H5337" s="97">
        <v>38.342490764561447</v>
      </c>
      <c r="I5337" s="97">
        <v>27.333233275438559</v>
      </c>
      <c r="J5337" s="90" t="s">
        <v>8678</v>
      </c>
      <c r="K5337" s="95">
        <v>2.1031811239999998</v>
      </c>
      <c r="L5337" s="110">
        <v>91.143096923828011</v>
      </c>
    </row>
    <row r="5338" spans="1:12" ht="15" customHeight="1">
      <c r="A5338" s="90">
        <v>138</v>
      </c>
      <c r="B5338" s="92" t="s">
        <v>5903</v>
      </c>
      <c r="C5338" s="90" t="s">
        <v>82</v>
      </c>
      <c r="D5338" s="90">
        <v>1</v>
      </c>
      <c r="E5338" s="90">
        <v>1</v>
      </c>
      <c r="F5338" s="90" t="s">
        <v>566</v>
      </c>
      <c r="G5338" s="95">
        <v>18.883807229999999</v>
      </c>
      <c r="H5338" s="97">
        <v>22.04931014921274</v>
      </c>
      <c r="I5338" s="97">
        <v>15.718304310787257</v>
      </c>
      <c r="J5338" s="90" t="s">
        <v>8678</v>
      </c>
      <c r="K5338" s="95">
        <v>0.97282701699999996</v>
      </c>
      <c r="L5338" s="110">
        <v>85.377502441406023</v>
      </c>
    </row>
    <row r="5339" spans="1:12" ht="15" customHeight="1">
      <c r="A5339" s="90">
        <v>138</v>
      </c>
      <c r="B5339" s="92" t="s">
        <v>5904</v>
      </c>
      <c r="C5339" s="90" t="s">
        <v>82</v>
      </c>
      <c r="D5339" s="90">
        <v>1</v>
      </c>
      <c r="E5339" s="90">
        <v>1</v>
      </c>
      <c r="F5339" s="90" t="s">
        <v>566</v>
      </c>
      <c r="G5339" s="95">
        <v>23.020079419999998</v>
      </c>
      <c r="H5339" s="97">
        <v>26.878947905416069</v>
      </c>
      <c r="I5339" s="97">
        <v>19.161210934583927</v>
      </c>
      <c r="J5339" s="90" t="s">
        <v>8678</v>
      </c>
      <c r="K5339" s="95">
        <v>1.127503991</v>
      </c>
      <c r="L5339" s="110">
        <v>78.565185546875</v>
      </c>
    </row>
    <row r="5340" spans="1:12" ht="15" customHeight="1">
      <c r="A5340" s="90">
        <v>138</v>
      </c>
      <c r="B5340" s="92" t="s">
        <v>5905</v>
      </c>
      <c r="C5340" s="90" t="s">
        <v>82</v>
      </c>
      <c r="D5340" s="90">
        <v>1</v>
      </c>
      <c r="E5340" s="90">
        <v>1</v>
      </c>
      <c r="F5340" s="90" t="s">
        <v>566</v>
      </c>
      <c r="G5340" s="95">
        <v>24.43160555</v>
      </c>
      <c r="H5340" s="97">
        <v>28.527088931482243</v>
      </c>
      <c r="I5340" s="97">
        <v>20.336122168517758</v>
      </c>
      <c r="J5340" s="90" t="s">
        <v>8678</v>
      </c>
      <c r="K5340" s="95">
        <v>3.691598892</v>
      </c>
      <c r="L5340" s="110">
        <v>99.012542724608977</v>
      </c>
    </row>
    <row r="5341" spans="1:12" ht="15" customHeight="1">
      <c r="A5341" s="90">
        <v>138</v>
      </c>
      <c r="B5341" s="92" t="s">
        <v>5906</v>
      </c>
      <c r="C5341" s="90" t="s">
        <v>82</v>
      </c>
      <c r="D5341" s="90">
        <v>1</v>
      </c>
      <c r="E5341" s="90">
        <v>1</v>
      </c>
      <c r="F5341" s="90" t="s">
        <v>566</v>
      </c>
      <c r="G5341" s="95">
        <v>31.92756825</v>
      </c>
      <c r="H5341" s="97">
        <v>37.279603952746321</v>
      </c>
      <c r="I5341" s="97">
        <v>26.575532547253683</v>
      </c>
      <c r="J5341" s="90" t="s">
        <v>8678</v>
      </c>
      <c r="K5341" s="95">
        <v>4.1346755030000004</v>
      </c>
      <c r="L5341" s="110">
        <v>104.44488525390602</v>
      </c>
    </row>
    <row r="5342" spans="1:12" ht="15" customHeight="1">
      <c r="A5342" s="90">
        <v>138</v>
      </c>
      <c r="B5342" s="92" t="s">
        <v>5907</v>
      </c>
      <c r="C5342" s="90" t="s">
        <v>82</v>
      </c>
      <c r="D5342" s="90">
        <v>1</v>
      </c>
      <c r="E5342" s="90">
        <v>1</v>
      </c>
      <c r="F5342" s="90" t="s">
        <v>566</v>
      </c>
      <c r="G5342" s="95">
        <v>28.80096026</v>
      </c>
      <c r="H5342" s="97">
        <v>33.628880957809422</v>
      </c>
      <c r="I5342" s="97">
        <v>23.973039562190579</v>
      </c>
      <c r="J5342" s="90" t="s">
        <v>8678</v>
      </c>
      <c r="K5342" s="95">
        <v>4.2327675820000001</v>
      </c>
      <c r="L5342" s="110">
        <v>97.455413818358977</v>
      </c>
    </row>
    <row r="5343" spans="1:12" ht="15" customHeight="1">
      <c r="A5343" s="90">
        <v>138</v>
      </c>
      <c r="B5343" s="92" t="s">
        <v>5908</v>
      </c>
      <c r="C5343" s="90" t="s">
        <v>82</v>
      </c>
      <c r="D5343" s="90">
        <v>1</v>
      </c>
      <c r="E5343" s="90">
        <v>1</v>
      </c>
      <c r="F5343" s="90" t="s">
        <v>566</v>
      </c>
      <c r="G5343" s="95">
        <v>27.621484550000002</v>
      </c>
      <c r="H5343" s="97">
        <v>32.251689090380424</v>
      </c>
      <c r="I5343" s="97">
        <v>22.99128000961958</v>
      </c>
      <c r="J5343" s="90" t="s">
        <v>8678</v>
      </c>
      <c r="K5343" s="95">
        <v>2.2108867170000002</v>
      </c>
      <c r="L5343" s="110">
        <v>98.965209960936988</v>
      </c>
    </row>
    <row r="5344" spans="1:12" ht="15" customHeight="1">
      <c r="A5344" s="90">
        <v>138</v>
      </c>
      <c r="B5344" s="92" t="s">
        <v>5909</v>
      </c>
      <c r="C5344" s="90" t="s">
        <v>82</v>
      </c>
      <c r="D5344" s="90">
        <v>1</v>
      </c>
      <c r="E5344" s="90">
        <v>1</v>
      </c>
      <c r="F5344" s="90" t="s">
        <v>566</v>
      </c>
      <c r="G5344" s="95">
        <v>24.942722929999999</v>
      </c>
      <c r="H5344" s="97">
        <v>29.123885197034515</v>
      </c>
      <c r="I5344" s="97">
        <v>20.761560662965483</v>
      </c>
      <c r="J5344" s="90" t="s">
        <v>8678</v>
      </c>
      <c r="K5344" s="95">
        <v>1.8018128870000001</v>
      </c>
      <c r="L5344" s="110">
        <v>92.934539794921022</v>
      </c>
    </row>
    <row r="5345" spans="1:12" ht="15" customHeight="1">
      <c r="A5345" s="90">
        <v>138</v>
      </c>
      <c r="B5345" s="92" t="s">
        <v>5910</v>
      </c>
      <c r="C5345" s="90" t="s">
        <v>82</v>
      </c>
      <c r="D5345" s="90">
        <v>1</v>
      </c>
      <c r="E5345" s="90">
        <v>1</v>
      </c>
      <c r="F5345" s="90" t="s">
        <v>566</v>
      </c>
      <c r="G5345" s="95">
        <v>28.256488279999999</v>
      </c>
      <c r="H5345" s="97">
        <v>32.993138842442782</v>
      </c>
      <c r="I5345" s="97">
        <v>23.519837717557216</v>
      </c>
      <c r="J5345" s="90" t="s">
        <v>8678</v>
      </c>
      <c r="K5345" s="95">
        <v>2.2255659099999998</v>
      </c>
      <c r="L5345" s="110">
        <v>76.985534667968011</v>
      </c>
    </row>
    <row r="5346" spans="1:12" ht="15" customHeight="1">
      <c r="A5346" s="90">
        <v>138</v>
      </c>
      <c r="B5346" s="92" t="s">
        <v>5911</v>
      </c>
      <c r="C5346" s="90" t="s">
        <v>82</v>
      </c>
      <c r="D5346" s="90">
        <v>1</v>
      </c>
      <c r="E5346" s="90">
        <v>1</v>
      </c>
      <c r="F5346" s="90" t="s">
        <v>566</v>
      </c>
      <c r="G5346" s="95">
        <v>28.763959270000001</v>
      </c>
      <c r="H5346" s="97">
        <v>33.585677471647912</v>
      </c>
      <c r="I5346" s="97">
        <v>23.942241068352089</v>
      </c>
      <c r="J5346" s="90" t="s">
        <v>8678</v>
      </c>
      <c r="K5346" s="95">
        <v>2.1269500259999998</v>
      </c>
      <c r="L5346" s="110">
        <v>84.455291748046022</v>
      </c>
    </row>
    <row r="5347" spans="1:12" ht="15" customHeight="1">
      <c r="A5347" s="90">
        <v>138</v>
      </c>
      <c r="B5347" s="92" t="s">
        <v>5912</v>
      </c>
      <c r="C5347" s="90" t="s">
        <v>82</v>
      </c>
      <c r="D5347" s="90">
        <v>1</v>
      </c>
      <c r="E5347" s="90">
        <v>1</v>
      </c>
      <c r="F5347" s="90" t="s">
        <v>566</v>
      </c>
      <c r="G5347" s="95">
        <v>14.113250819999999</v>
      </c>
      <c r="H5347" s="97">
        <v>16.479062762801306</v>
      </c>
      <c r="I5347" s="97">
        <v>11.747438877198695</v>
      </c>
      <c r="J5347" s="90" t="s">
        <v>8678</v>
      </c>
      <c r="K5347" s="95">
        <v>1.5901712180000001</v>
      </c>
      <c r="L5347" s="110">
        <v>107.328125</v>
      </c>
    </row>
    <row r="5348" spans="1:12" ht="15" customHeight="1">
      <c r="A5348" s="90">
        <v>138</v>
      </c>
      <c r="B5348" s="92" t="s">
        <v>5913</v>
      </c>
      <c r="C5348" s="90" t="s">
        <v>82</v>
      </c>
      <c r="D5348" s="90">
        <v>1</v>
      </c>
      <c r="E5348" s="90">
        <v>1</v>
      </c>
      <c r="F5348" s="90" t="s">
        <v>566</v>
      </c>
      <c r="G5348" s="95">
        <v>20.437743950000002</v>
      </c>
      <c r="H5348" s="97">
        <v>23.863734130257075</v>
      </c>
      <c r="I5348" s="97">
        <v>17.011753769742928</v>
      </c>
      <c r="J5348" s="90" t="s">
        <v>8678</v>
      </c>
      <c r="K5348" s="95">
        <v>1.9771108630000001</v>
      </c>
      <c r="L5348" s="110">
        <v>112.47463989257801</v>
      </c>
    </row>
    <row r="5349" spans="1:12" ht="15" customHeight="1">
      <c r="A5349" s="90">
        <v>138</v>
      </c>
      <c r="B5349" s="92" t="s">
        <v>5914</v>
      </c>
      <c r="C5349" s="90" t="s">
        <v>82</v>
      </c>
      <c r="D5349" s="90">
        <v>1</v>
      </c>
      <c r="E5349" s="90">
        <v>1</v>
      </c>
      <c r="F5349" s="90" t="s">
        <v>566</v>
      </c>
      <c r="G5349" s="95">
        <v>40.942783210000002</v>
      </c>
      <c r="H5349" s="97">
        <v>47.806044320082272</v>
      </c>
      <c r="I5349" s="97">
        <v>34.079522099917732</v>
      </c>
      <c r="J5349" s="90" t="s">
        <v>8678</v>
      </c>
      <c r="K5349" s="95">
        <v>3.7688357830000001</v>
      </c>
      <c r="L5349" s="110">
        <v>75.559936523436988</v>
      </c>
    </row>
    <row r="5350" spans="1:12" ht="15" customHeight="1">
      <c r="A5350" s="90">
        <v>138</v>
      </c>
      <c r="B5350" s="92" t="s">
        <v>5915</v>
      </c>
      <c r="C5350" s="90" t="s">
        <v>82</v>
      </c>
      <c r="D5350" s="90">
        <v>1</v>
      </c>
      <c r="E5350" s="90">
        <v>1</v>
      </c>
      <c r="F5350" s="90" t="s">
        <v>566</v>
      </c>
      <c r="G5350" s="95">
        <v>51.611899600000001</v>
      </c>
      <c r="H5350" s="97">
        <v>60.26363051739483</v>
      </c>
      <c r="I5350" s="97">
        <v>42.960168682605172</v>
      </c>
      <c r="J5350" s="90" t="s">
        <v>8678</v>
      </c>
      <c r="K5350" s="95">
        <v>4.5202074049999998</v>
      </c>
      <c r="L5350" s="110">
        <v>76.174346923828011</v>
      </c>
    </row>
    <row r="5351" spans="1:12" ht="15" customHeight="1">
      <c r="A5351" s="90">
        <v>138</v>
      </c>
      <c r="B5351" s="92" t="s">
        <v>5916</v>
      </c>
      <c r="C5351" s="90" t="s">
        <v>82</v>
      </c>
      <c r="D5351" s="90">
        <v>1</v>
      </c>
      <c r="E5351" s="90">
        <v>1</v>
      </c>
      <c r="F5351" s="90" t="s">
        <v>566</v>
      </c>
      <c r="G5351" s="95">
        <v>47.20908927</v>
      </c>
      <c r="H5351" s="97">
        <v>55.122774687215518</v>
      </c>
      <c r="I5351" s="97">
        <v>39.295403852784482</v>
      </c>
      <c r="J5351" s="90" t="s">
        <v>8678</v>
      </c>
      <c r="K5351" s="95">
        <v>4.1951727869999997</v>
      </c>
      <c r="L5351" s="110">
        <v>89.382507324218011</v>
      </c>
    </row>
    <row r="5352" spans="1:12" ht="15" customHeight="1">
      <c r="A5352" s="90">
        <v>138</v>
      </c>
      <c r="B5352" s="92" t="s">
        <v>5917</v>
      </c>
      <c r="C5352" s="90" t="s">
        <v>82</v>
      </c>
      <c r="D5352" s="90">
        <v>1</v>
      </c>
      <c r="E5352" s="90">
        <v>1</v>
      </c>
      <c r="F5352" s="90" t="s">
        <v>566</v>
      </c>
      <c r="G5352" s="95">
        <v>0</v>
      </c>
      <c r="H5352" s="97">
        <v>0</v>
      </c>
      <c r="I5352" s="97">
        <v>0</v>
      </c>
      <c r="J5352" s="90" t="s">
        <v>8678</v>
      </c>
      <c r="K5352" s="95">
        <v>3.761806011</v>
      </c>
      <c r="L5352" s="110">
        <v>118.93026733398398</v>
      </c>
    </row>
    <row r="5353" spans="1:12" ht="15" customHeight="1">
      <c r="A5353" s="90">
        <v>139</v>
      </c>
      <c r="B5353" s="92" t="s">
        <v>5918</v>
      </c>
      <c r="C5353" s="90" t="s">
        <v>82</v>
      </c>
      <c r="D5353" s="90">
        <v>1</v>
      </c>
      <c r="E5353" s="90">
        <v>1</v>
      </c>
      <c r="F5353" s="90" t="s">
        <v>566</v>
      </c>
      <c r="G5353" s="95">
        <v>21.952822090000002</v>
      </c>
      <c r="H5353" s="97">
        <v>25.632785646313692</v>
      </c>
      <c r="I5353" s="97">
        <v>18.272858533686311</v>
      </c>
      <c r="J5353" s="90" t="s">
        <v>8678</v>
      </c>
      <c r="K5353" s="95">
        <v>4.4272623060000003</v>
      </c>
      <c r="L5353" s="110">
        <v>100.75302124023398</v>
      </c>
    </row>
    <row r="5354" spans="1:12" ht="15" customHeight="1">
      <c r="A5354" s="90">
        <v>139</v>
      </c>
      <c r="B5354" s="92" t="s">
        <v>5919</v>
      </c>
      <c r="C5354" s="90" t="s">
        <v>82</v>
      </c>
      <c r="D5354" s="90">
        <v>1</v>
      </c>
      <c r="E5354" s="90">
        <v>1</v>
      </c>
      <c r="F5354" s="90" t="s">
        <v>566</v>
      </c>
      <c r="G5354" s="95">
        <v>14.11210095</v>
      </c>
      <c r="H5354" s="97">
        <v>16.477720139465212</v>
      </c>
      <c r="I5354" s="97">
        <v>11.746481760534788</v>
      </c>
      <c r="J5354" s="90" t="s">
        <v>8678</v>
      </c>
      <c r="K5354" s="95">
        <v>2.9798934460000002</v>
      </c>
      <c r="L5354" s="110">
        <v>91.975128173828011</v>
      </c>
    </row>
    <row r="5355" spans="1:12" ht="15" customHeight="1">
      <c r="A5355" s="90">
        <v>139</v>
      </c>
      <c r="B5355" s="92" t="s">
        <v>5920</v>
      </c>
      <c r="C5355" s="90" t="s">
        <v>82</v>
      </c>
      <c r="D5355" s="90">
        <v>1</v>
      </c>
      <c r="E5355" s="90">
        <v>1</v>
      </c>
      <c r="F5355" s="90" t="s">
        <v>566</v>
      </c>
      <c r="G5355" s="95">
        <v>62.529660870000001</v>
      </c>
      <c r="H5355" s="97">
        <v>73.011542071737296</v>
      </c>
      <c r="I5355" s="97">
        <v>52.047779668262706</v>
      </c>
      <c r="J5355" s="90" t="s">
        <v>8678</v>
      </c>
      <c r="K5355" s="95">
        <v>2.4677581790000001</v>
      </c>
      <c r="L5355" s="110">
        <v>83.246154785156023</v>
      </c>
    </row>
    <row r="5356" spans="1:12" ht="15" customHeight="1">
      <c r="A5356" s="90">
        <v>139</v>
      </c>
      <c r="B5356" s="92" t="s">
        <v>5921</v>
      </c>
      <c r="C5356" s="90" t="s">
        <v>82</v>
      </c>
      <c r="D5356" s="90">
        <v>1</v>
      </c>
      <c r="E5356" s="90">
        <v>1</v>
      </c>
      <c r="F5356" s="90" t="s">
        <v>566</v>
      </c>
      <c r="G5356" s="95">
        <v>49.094548549999999</v>
      </c>
      <c r="H5356" s="97">
        <v>57.324294536051177</v>
      </c>
      <c r="I5356" s="97">
        <v>40.864802563948821</v>
      </c>
      <c r="J5356" s="90" t="s">
        <v>8678</v>
      </c>
      <c r="K5356" s="95">
        <v>2.4346289630000002</v>
      </c>
      <c r="L5356" s="110">
        <v>95.695495605468011</v>
      </c>
    </row>
    <row r="5357" spans="1:12" ht="15" customHeight="1">
      <c r="A5357" s="90">
        <v>139</v>
      </c>
      <c r="B5357" s="92" t="s">
        <v>5922</v>
      </c>
      <c r="C5357" s="90" t="s">
        <v>82</v>
      </c>
      <c r="D5357" s="90">
        <v>1</v>
      </c>
      <c r="E5357" s="90">
        <v>1</v>
      </c>
      <c r="F5357" s="90" t="s">
        <v>566</v>
      </c>
      <c r="G5357" s="95">
        <v>57.729451740000002</v>
      </c>
      <c r="H5357" s="97">
        <v>67.406671263677651</v>
      </c>
      <c r="I5357" s="97">
        <v>48.052232216322352</v>
      </c>
      <c r="J5357" s="90" t="s">
        <v>8678</v>
      </c>
      <c r="K5357" s="95">
        <v>2.13599658</v>
      </c>
      <c r="L5357" s="110">
        <v>79.192016601561988</v>
      </c>
    </row>
    <row r="5358" spans="1:12" ht="15" customHeight="1">
      <c r="A5358" s="90">
        <v>139</v>
      </c>
      <c r="B5358" s="92" t="s">
        <v>5923</v>
      </c>
      <c r="C5358" s="90" t="s">
        <v>82</v>
      </c>
      <c r="D5358" s="90">
        <v>1</v>
      </c>
      <c r="E5358" s="90">
        <v>1</v>
      </c>
      <c r="F5358" s="90" t="s">
        <v>566</v>
      </c>
      <c r="G5358" s="95">
        <v>21.408936690000001</v>
      </c>
      <c r="H5358" s="97">
        <v>24.997728439672812</v>
      </c>
      <c r="I5358" s="97">
        <v>17.820144940327189</v>
      </c>
      <c r="J5358" s="90" t="s">
        <v>8678</v>
      </c>
      <c r="K5358" s="95">
        <v>1.2442337269999999</v>
      </c>
      <c r="L5358" s="110">
        <v>42.392532348632017</v>
      </c>
    </row>
    <row r="5359" spans="1:12" ht="15" customHeight="1">
      <c r="A5359" s="90">
        <v>139</v>
      </c>
      <c r="B5359" s="92" t="s">
        <v>5924</v>
      </c>
      <c r="C5359" s="90" t="s">
        <v>82</v>
      </c>
      <c r="D5359" s="90">
        <v>1</v>
      </c>
      <c r="E5359" s="90">
        <v>1</v>
      </c>
      <c r="F5359" s="90" t="s">
        <v>566</v>
      </c>
      <c r="G5359" s="95">
        <v>15.31116802</v>
      </c>
      <c r="H5359" s="97">
        <v>17.877787477270683</v>
      </c>
      <c r="I5359" s="97">
        <v>12.744548562729319</v>
      </c>
      <c r="J5359" s="90" t="s">
        <v>8678</v>
      </c>
      <c r="K5359" s="95">
        <v>0.71999531999999999</v>
      </c>
      <c r="L5359" s="110">
        <v>100.77371215820301</v>
      </c>
    </row>
    <row r="5360" spans="1:12" ht="15" customHeight="1">
      <c r="A5360" s="90">
        <v>139</v>
      </c>
      <c r="B5360" s="92" t="s">
        <v>5925</v>
      </c>
      <c r="C5360" s="90" t="s">
        <v>82</v>
      </c>
      <c r="D5360" s="90">
        <v>1</v>
      </c>
      <c r="E5360" s="90">
        <v>1</v>
      </c>
      <c r="F5360" s="90" t="s">
        <v>566</v>
      </c>
      <c r="G5360" s="95">
        <v>59.800784319999998</v>
      </c>
      <c r="H5360" s="97">
        <v>69.825222455305592</v>
      </c>
      <c r="I5360" s="97">
        <v>49.776346184694404</v>
      </c>
      <c r="J5360" s="90" t="s">
        <v>8678</v>
      </c>
      <c r="K5360" s="95">
        <v>2.2954559329999999</v>
      </c>
      <c r="L5360" s="110">
        <v>88.062744140625</v>
      </c>
    </row>
    <row r="5361" spans="1:12" ht="15" customHeight="1">
      <c r="A5361" s="90">
        <v>139</v>
      </c>
      <c r="B5361" s="92" t="s">
        <v>5926</v>
      </c>
      <c r="C5361" s="90" t="s">
        <v>82</v>
      </c>
      <c r="D5361" s="90">
        <v>1</v>
      </c>
      <c r="E5361" s="90">
        <v>1</v>
      </c>
      <c r="F5361" s="90" t="s">
        <v>566</v>
      </c>
      <c r="G5361" s="95">
        <v>25.741435620000001</v>
      </c>
      <c r="H5361" s="97">
        <v>30.056486531470085</v>
      </c>
      <c r="I5361" s="97">
        <v>21.426384708529916</v>
      </c>
      <c r="J5361" s="90" t="s">
        <v>8678</v>
      </c>
      <c r="K5361" s="95">
        <v>1.971861243</v>
      </c>
      <c r="L5361" s="110">
        <v>118.79232788085898</v>
      </c>
    </row>
    <row r="5362" spans="1:12" ht="15" customHeight="1">
      <c r="A5362" s="90">
        <v>139</v>
      </c>
      <c r="B5362" s="92" t="s">
        <v>5927</v>
      </c>
      <c r="C5362" s="90" t="s">
        <v>82</v>
      </c>
      <c r="D5362" s="90">
        <v>1</v>
      </c>
      <c r="E5362" s="90">
        <v>1</v>
      </c>
      <c r="F5362" s="90" t="s">
        <v>566</v>
      </c>
      <c r="G5362" s="95">
        <v>40.186142799999999</v>
      </c>
      <c r="H5362" s="97">
        <v>46.922567864920559</v>
      </c>
      <c r="I5362" s="97">
        <v>33.449717735079439</v>
      </c>
      <c r="J5362" s="90" t="s">
        <v>8678</v>
      </c>
      <c r="K5362" s="95">
        <v>2.1916761400000002</v>
      </c>
      <c r="L5362" s="110">
        <v>107.12396240234301</v>
      </c>
    </row>
    <row r="5363" spans="1:12" ht="15" customHeight="1">
      <c r="A5363" s="90">
        <v>139</v>
      </c>
      <c r="B5363" s="92" t="s">
        <v>5928</v>
      </c>
      <c r="C5363" s="90" t="s">
        <v>82</v>
      </c>
      <c r="D5363" s="90">
        <v>1</v>
      </c>
      <c r="E5363" s="90">
        <v>1</v>
      </c>
      <c r="F5363" s="90" t="s">
        <v>566</v>
      </c>
      <c r="G5363" s="95">
        <v>49.885488410000001</v>
      </c>
      <c r="H5363" s="97">
        <v>58.247820076748773</v>
      </c>
      <c r="I5363" s="97">
        <v>41.523156743251228</v>
      </c>
      <c r="J5363" s="90" t="s">
        <v>8678</v>
      </c>
      <c r="K5363" s="95">
        <v>3.1148676869999998</v>
      </c>
      <c r="L5363" s="110">
        <v>99.557495117186988</v>
      </c>
    </row>
    <row r="5364" spans="1:12" ht="15" customHeight="1">
      <c r="A5364" s="90">
        <v>139</v>
      </c>
      <c r="B5364" s="92" t="s">
        <v>5929</v>
      </c>
      <c r="C5364" s="90" t="s">
        <v>82</v>
      </c>
      <c r="D5364" s="90">
        <v>1</v>
      </c>
      <c r="E5364" s="90">
        <v>1</v>
      </c>
      <c r="F5364" s="90" t="s">
        <v>566</v>
      </c>
      <c r="G5364" s="95">
        <v>44.317156730000001</v>
      </c>
      <c r="H5364" s="97">
        <v>51.74606591612833</v>
      </c>
      <c r="I5364" s="97">
        <v>36.888247543871671</v>
      </c>
      <c r="J5364" s="90" t="s">
        <v>8678</v>
      </c>
      <c r="K5364" s="95">
        <v>4.5677900310000004</v>
      </c>
      <c r="L5364" s="110">
        <v>102.70809936523398</v>
      </c>
    </row>
    <row r="5365" spans="1:12" ht="15" customHeight="1">
      <c r="A5365" s="90">
        <v>139</v>
      </c>
      <c r="B5365" s="92" t="s">
        <v>5930</v>
      </c>
      <c r="C5365" s="90" t="s">
        <v>82</v>
      </c>
      <c r="D5365" s="90">
        <v>1</v>
      </c>
      <c r="E5365" s="90">
        <v>1</v>
      </c>
      <c r="F5365" s="90" t="s">
        <v>566</v>
      </c>
      <c r="G5365" s="95">
        <v>48.625545709999997</v>
      </c>
      <c r="H5365" s="97">
        <v>56.776672493839634</v>
      </c>
      <c r="I5365" s="97">
        <v>40.474418926160361</v>
      </c>
      <c r="J5365" s="90" t="s">
        <v>8678</v>
      </c>
      <c r="K5365" s="95">
        <v>4.3024940489999999</v>
      </c>
      <c r="L5365" s="110">
        <v>102.381103515625</v>
      </c>
    </row>
    <row r="5366" spans="1:12" ht="15" customHeight="1">
      <c r="A5366" s="90">
        <v>139</v>
      </c>
      <c r="B5366" s="92" t="s">
        <v>5931</v>
      </c>
      <c r="C5366" s="90" t="s">
        <v>82</v>
      </c>
      <c r="D5366" s="90">
        <v>1</v>
      </c>
      <c r="E5366" s="90">
        <v>1</v>
      </c>
      <c r="F5366" s="90" t="s">
        <v>566</v>
      </c>
      <c r="G5366" s="95">
        <v>48.224868649999998</v>
      </c>
      <c r="H5366" s="97">
        <v>56.3088297194451</v>
      </c>
      <c r="I5366" s="97">
        <v>40.140907580554895</v>
      </c>
      <c r="J5366" s="90" t="s">
        <v>8678</v>
      </c>
      <c r="K5366" s="95">
        <v>3.842228413</v>
      </c>
      <c r="L5366" s="110">
        <v>99.644866943358977</v>
      </c>
    </row>
    <row r="5367" spans="1:12" ht="15" customHeight="1">
      <c r="A5367" s="90">
        <v>139</v>
      </c>
      <c r="B5367" s="92" t="s">
        <v>5932</v>
      </c>
      <c r="C5367" s="90" t="s">
        <v>82</v>
      </c>
      <c r="D5367" s="90">
        <v>1</v>
      </c>
      <c r="E5367" s="90">
        <v>1</v>
      </c>
      <c r="F5367" s="90" t="s">
        <v>566</v>
      </c>
      <c r="G5367" s="95">
        <v>38.368360320000001</v>
      </c>
      <c r="H5367" s="97">
        <v>44.800069515030074</v>
      </c>
      <c r="I5367" s="97">
        <v>31.936651124969931</v>
      </c>
      <c r="J5367" s="90" t="s">
        <v>8678</v>
      </c>
      <c r="K5367" s="95">
        <v>2.4833116529999999</v>
      </c>
      <c r="L5367" s="110">
        <v>107.95425415039</v>
      </c>
    </row>
    <row r="5368" spans="1:12" ht="15" customHeight="1">
      <c r="A5368" s="90">
        <v>139</v>
      </c>
      <c r="B5368" s="92" t="s">
        <v>5933</v>
      </c>
      <c r="C5368" s="90" t="s">
        <v>82</v>
      </c>
      <c r="D5368" s="90">
        <v>1</v>
      </c>
      <c r="E5368" s="90">
        <v>1</v>
      </c>
      <c r="F5368" s="90" t="s">
        <v>566</v>
      </c>
      <c r="G5368" s="95">
        <v>44.381859730000002</v>
      </c>
      <c r="H5368" s="97">
        <v>51.821615115355385</v>
      </c>
      <c r="I5368" s="97">
        <v>36.942104344644619</v>
      </c>
      <c r="J5368" s="90" t="s">
        <v>8678</v>
      </c>
      <c r="K5368" s="95">
        <v>3.080442905</v>
      </c>
      <c r="L5368" s="110">
        <v>95.091369628906023</v>
      </c>
    </row>
    <row r="5369" spans="1:12" ht="15" customHeight="1">
      <c r="A5369" s="90">
        <v>139</v>
      </c>
      <c r="B5369" s="92" t="s">
        <v>5934</v>
      </c>
      <c r="C5369" s="90" t="s">
        <v>82</v>
      </c>
      <c r="D5369" s="90">
        <v>1</v>
      </c>
      <c r="E5369" s="90">
        <v>1</v>
      </c>
      <c r="F5369" s="90" t="s">
        <v>566</v>
      </c>
      <c r="G5369" s="95">
        <v>33.646467829999999</v>
      </c>
      <c r="H5369" s="97">
        <v>39.286643608105663</v>
      </c>
      <c r="I5369" s="97">
        <v>28.006292051894334</v>
      </c>
      <c r="J5369" s="90" t="s">
        <v>8678</v>
      </c>
      <c r="K5369" s="95">
        <v>2.213014126</v>
      </c>
      <c r="L5369" s="110">
        <v>94.335845947265</v>
      </c>
    </row>
    <row r="5370" spans="1:12" ht="15" customHeight="1">
      <c r="A5370" s="90">
        <v>139</v>
      </c>
      <c r="B5370" s="92" t="s">
        <v>5935</v>
      </c>
      <c r="C5370" s="90" t="s">
        <v>82</v>
      </c>
      <c r="D5370" s="90">
        <v>1</v>
      </c>
      <c r="E5370" s="90">
        <v>1</v>
      </c>
      <c r="F5370" s="90" t="s">
        <v>566</v>
      </c>
      <c r="G5370" s="95">
        <v>40.995777840000002</v>
      </c>
      <c r="H5370" s="97">
        <v>47.867922468851788</v>
      </c>
      <c r="I5370" s="97">
        <v>34.123633211148217</v>
      </c>
      <c r="J5370" s="90" t="s">
        <v>8678</v>
      </c>
      <c r="K5370" s="95">
        <v>2.457314491</v>
      </c>
      <c r="L5370" s="110">
        <v>89.348510742186988</v>
      </c>
    </row>
    <row r="5371" spans="1:12" ht="15" customHeight="1">
      <c r="A5371" s="90">
        <v>139</v>
      </c>
      <c r="B5371" s="92" t="s">
        <v>5936</v>
      </c>
      <c r="C5371" s="90" t="s">
        <v>82</v>
      </c>
      <c r="D5371" s="90">
        <v>1</v>
      </c>
      <c r="E5371" s="90">
        <v>1</v>
      </c>
      <c r="F5371" s="90" t="s">
        <v>566</v>
      </c>
      <c r="G5371" s="95">
        <v>33.16712596</v>
      </c>
      <c r="H5371" s="97">
        <v>38.726949398648642</v>
      </c>
      <c r="I5371" s="97">
        <v>27.607302521351357</v>
      </c>
      <c r="J5371" s="90" t="s">
        <v>8678</v>
      </c>
      <c r="K5371" s="95">
        <v>2.3560564519999998</v>
      </c>
      <c r="L5371" s="110">
        <v>86.816864013671022</v>
      </c>
    </row>
    <row r="5372" spans="1:12" ht="15" customHeight="1">
      <c r="A5372" s="90">
        <v>139</v>
      </c>
      <c r="B5372" s="92" t="s">
        <v>5937</v>
      </c>
      <c r="C5372" s="90" t="s">
        <v>82</v>
      </c>
      <c r="D5372" s="90">
        <v>1</v>
      </c>
      <c r="E5372" s="90">
        <v>1</v>
      </c>
      <c r="F5372" s="90" t="s">
        <v>566</v>
      </c>
      <c r="G5372" s="95">
        <v>54.61610992</v>
      </c>
      <c r="H5372" s="97">
        <v>63.771438254063064</v>
      </c>
      <c r="I5372" s="97">
        <v>45.460781585936935</v>
      </c>
      <c r="J5372" s="90" t="s">
        <v>8678</v>
      </c>
      <c r="K5372" s="95">
        <v>2.5206620690000001</v>
      </c>
      <c r="L5372" s="110">
        <v>99.871704101561988</v>
      </c>
    </row>
    <row r="5373" spans="1:12" ht="15" customHeight="1">
      <c r="A5373" s="90">
        <v>139</v>
      </c>
      <c r="B5373" s="92" t="s">
        <v>5938</v>
      </c>
      <c r="C5373" s="90" t="s">
        <v>82</v>
      </c>
      <c r="D5373" s="90">
        <v>1</v>
      </c>
      <c r="E5373" s="90">
        <v>1</v>
      </c>
      <c r="F5373" s="90" t="s">
        <v>566</v>
      </c>
      <c r="G5373" s="95">
        <v>63.097009270000001</v>
      </c>
      <c r="H5373" s="97">
        <v>73.673995393882308</v>
      </c>
      <c r="I5373" s="97">
        <v>52.520023146117694</v>
      </c>
      <c r="J5373" s="90" t="s">
        <v>8678</v>
      </c>
      <c r="K5373" s="95">
        <v>3.4087526800000001</v>
      </c>
      <c r="L5373" s="110">
        <v>87.766082763671022</v>
      </c>
    </row>
    <row r="5374" spans="1:12" ht="15" customHeight="1">
      <c r="A5374" s="90">
        <v>139</v>
      </c>
      <c r="B5374" s="92" t="s">
        <v>5939</v>
      </c>
      <c r="C5374" s="90" t="s">
        <v>82</v>
      </c>
      <c r="D5374" s="90">
        <v>1</v>
      </c>
      <c r="E5374" s="90">
        <v>1</v>
      </c>
      <c r="F5374" s="90" t="s">
        <v>566</v>
      </c>
      <c r="G5374" s="95">
        <v>51.853150079999999</v>
      </c>
      <c r="H5374" s="97">
        <v>60.545321947114338</v>
      </c>
      <c r="I5374" s="97">
        <v>43.160978212885659</v>
      </c>
      <c r="J5374" s="90" t="s">
        <v>8678</v>
      </c>
      <c r="K5374" s="95">
        <v>2.5629286769999999</v>
      </c>
      <c r="L5374" s="110">
        <v>92.6240234375</v>
      </c>
    </row>
    <row r="5375" spans="1:12" ht="15" customHeight="1">
      <c r="A5375" s="90">
        <v>139</v>
      </c>
      <c r="B5375" s="92" t="s">
        <v>5940</v>
      </c>
      <c r="C5375" s="90" t="s">
        <v>82</v>
      </c>
      <c r="D5375" s="90">
        <v>1</v>
      </c>
      <c r="E5375" s="90">
        <v>1</v>
      </c>
      <c r="F5375" s="90" t="s">
        <v>566</v>
      </c>
      <c r="G5375" s="95">
        <v>39.175370149999999</v>
      </c>
      <c r="H5375" s="97">
        <v>45.742358843575254</v>
      </c>
      <c r="I5375" s="97">
        <v>32.608381456424745</v>
      </c>
      <c r="J5375" s="90" t="s">
        <v>8678</v>
      </c>
      <c r="K5375" s="95">
        <v>3.2184908390000002</v>
      </c>
      <c r="L5375" s="110">
        <v>102.80007934570301</v>
      </c>
    </row>
    <row r="5376" spans="1:12" ht="15" customHeight="1">
      <c r="A5376" s="90">
        <v>139</v>
      </c>
      <c r="B5376" s="92" t="s">
        <v>5941</v>
      </c>
      <c r="C5376" s="90" t="s">
        <v>82</v>
      </c>
      <c r="D5376" s="90">
        <v>1</v>
      </c>
      <c r="E5376" s="90">
        <v>1</v>
      </c>
      <c r="F5376" s="90" t="s">
        <v>566</v>
      </c>
      <c r="G5376" s="95">
        <v>61.911053959999997</v>
      </c>
      <c r="H5376" s="97">
        <v>72.289237747566517</v>
      </c>
      <c r="I5376" s="97">
        <v>51.532870172433469</v>
      </c>
      <c r="J5376" s="90" t="s">
        <v>8678</v>
      </c>
      <c r="K5376" s="95">
        <v>2.886503458</v>
      </c>
      <c r="L5376" s="110">
        <v>91.717803955078011</v>
      </c>
    </row>
    <row r="5377" spans="1:12" ht="15" customHeight="1">
      <c r="A5377" s="90">
        <v>139</v>
      </c>
      <c r="B5377" s="92" t="s">
        <v>5942</v>
      </c>
      <c r="C5377" s="90" t="s">
        <v>82</v>
      </c>
      <c r="D5377" s="90">
        <v>1</v>
      </c>
      <c r="E5377" s="90">
        <v>1</v>
      </c>
      <c r="F5377" s="90" t="s">
        <v>566</v>
      </c>
      <c r="G5377" s="95">
        <v>0.66054890099999997</v>
      </c>
      <c r="H5377" s="97">
        <v>0.77127707402839341</v>
      </c>
      <c r="I5377" s="97">
        <v>0.54982072797160653</v>
      </c>
      <c r="J5377" s="90" t="s">
        <v>8678</v>
      </c>
      <c r="K5377" s="95">
        <v>4.0795617100000001</v>
      </c>
      <c r="L5377" s="110">
        <v>98.59033203125</v>
      </c>
    </row>
    <row r="5378" spans="1:12" ht="15" customHeight="1">
      <c r="A5378" s="90">
        <v>139</v>
      </c>
      <c r="B5378" s="92" t="s">
        <v>5943</v>
      </c>
      <c r="C5378" s="90" t="s">
        <v>82</v>
      </c>
      <c r="D5378" s="90">
        <v>1</v>
      </c>
      <c r="E5378" s="90">
        <v>1</v>
      </c>
      <c r="F5378" s="90" t="s">
        <v>566</v>
      </c>
      <c r="G5378" s="95">
        <v>0</v>
      </c>
      <c r="H5378" s="97">
        <v>0</v>
      </c>
      <c r="I5378" s="97">
        <v>0</v>
      </c>
      <c r="J5378" s="90" t="s">
        <v>8678</v>
      </c>
      <c r="K5378" s="95">
        <v>3.5104258060000002</v>
      </c>
      <c r="L5378" s="110">
        <v>129.381256103515</v>
      </c>
    </row>
    <row r="5379" spans="1:12" ht="15" customHeight="1">
      <c r="A5379" s="90">
        <v>139</v>
      </c>
      <c r="B5379" s="92" t="s">
        <v>5944</v>
      </c>
      <c r="C5379" s="90" t="s">
        <v>82</v>
      </c>
      <c r="D5379" s="90">
        <v>1</v>
      </c>
      <c r="E5379" s="90">
        <v>1</v>
      </c>
      <c r="F5379" s="90" t="s">
        <v>566</v>
      </c>
      <c r="G5379" s="95">
        <v>0.40371457599999999</v>
      </c>
      <c r="H5379" s="97">
        <v>0.47138947086052829</v>
      </c>
      <c r="I5379" s="97">
        <v>0.33603968113947169</v>
      </c>
      <c r="J5379" s="90" t="s">
        <v>8678</v>
      </c>
      <c r="K5379" s="95">
        <v>3.1464965340000002</v>
      </c>
      <c r="L5379" s="110">
        <v>129.07962036132801</v>
      </c>
    </row>
    <row r="5380" spans="1:12" ht="15" customHeight="1">
      <c r="A5380" s="90">
        <v>139</v>
      </c>
      <c r="B5380" s="92" t="s">
        <v>5945</v>
      </c>
      <c r="C5380" s="90" t="s">
        <v>82</v>
      </c>
      <c r="D5380" s="90">
        <v>1</v>
      </c>
      <c r="E5380" s="90">
        <v>1</v>
      </c>
      <c r="F5380" s="90" t="s">
        <v>566</v>
      </c>
      <c r="G5380" s="95">
        <v>46.652124059999998</v>
      </c>
      <c r="H5380" s="97">
        <v>54.472445094880896</v>
      </c>
      <c r="I5380" s="97">
        <v>38.8318030251191</v>
      </c>
      <c r="J5380" s="90" t="s">
        <v>8678</v>
      </c>
      <c r="K5380" s="95">
        <v>3.5300631519999999</v>
      </c>
      <c r="L5380" s="110">
        <v>107.57965087890602</v>
      </c>
    </row>
    <row r="5381" spans="1:12" ht="15" customHeight="1">
      <c r="A5381" s="90">
        <v>139</v>
      </c>
      <c r="B5381" s="92" t="s">
        <v>5946</v>
      </c>
      <c r="C5381" s="90" t="s">
        <v>82</v>
      </c>
      <c r="D5381" s="90">
        <v>1</v>
      </c>
      <c r="E5381" s="90">
        <v>1</v>
      </c>
      <c r="F5381" s="90" t="s">
        <v>566</v>
      </c>
      <c r="G5381" s="95">
        <v>57.682631200000003</v>
      </c>
      <c r="H5381" s="97">
        <v>67.352002170986765</v>
      </c>
      <c r="I5381" s="97">
        <v>48.013260229013241</v>
      </c>
      <c r="J5381" s="90" t="s">
        <v>8678</v>
      </c>
      <c r="K5381" s="95">
        <v>4.0390615460000001</v>
      </c>
      <c r="L5381" s="110">
        <v>112.26214599609301</v>
      </c>
    </row>
    <row r="5382" spans="1:12" ht="15" customHeight="1">
      <c r="A5382" s="90">
        <v>139</v>
      </c>
      <c r="B5382" s="92" t="s">
        <v>5947</v>
      </c>
      <c r="C5382" s="90" t="s">
        <v>82</v>
      </c>
      <c r="D5382" s="90">
        <v>1</v>
      </c>
      <c r="E5382" s="90">
        <v>1</v>
      </c>
      <c r="F5382" s="90" t="s">
        <v>566</v>
      </c>
      <c r="G5382" s="95">
        <v>38.81034125</v>
      </c>
      <c r="H5382" s="97">
        <v>45.316139949710497</v>
      </c>
      <c r="I5382" s="97">
        <v>32.304542550289504</v>
      </c>
      <c r="J5382" s="90" t="s">
        <v>8678</v>
      </c>
      <c r="K5382" s="95">
        <v>2.640144587</v>
      </c>
      <c r="L5382" s="110">
        <v>111.80578613281199</v>
      </c>
    </row>
    <row r="5383" spans="1:12" ht="15" customHeight="1">
      <c r="A5383" s="90">
        <v>139</v>
      </c>
      <c r="B5383" s="92" t="s">
        <v>5948</v>
      </c>
      <c r="C5383" s="90" t="s">
        <v>82</v>
      </c>
      <c r="D5383" s="90">
        <v>1</v>
      </c>
      <c r="E5383" s="90">
        <v>1</v>
      </c>
      <c r="F5383" s="90" t="s">
        <v>566</v>
      </c>
      <c r="G5383" s="95">
        <v>26.806869750000001</v>
      </c>
      <c r="H5383" s="97">
        <v>31.300519966560739</v>
      </c>
      <c r="I5383" s="97">
        <v>22.313219533439263</v>
      </c>
      <c r="J5383" s="90" t="s">
        <v>8678</v>
      </c>
      <c r="K5383" s="95">
        <v>2.77711606</v>
      </c>
      <c r="L5383" s="110">
        <v>108.70599365234301</v>
      </c>
    </row>
    <row r="5384" spans="1:12" ht="15" customHeight="1">
      <c r="A5384" s="90">
        <v>139</v>
      </c>
      <c r="B5384" s="92" t="s">
        <v>5949</v>
      </c>
      <c r="C5384" s="90" t="s">
        <v>82</v>
      </c>
      <c r="D5384" s="90">
        <v>1</v>
      </c>
      <c r="E5384" s="90">
        <v>1</v>
      </c>
      <c r="F5384" s="90" t="s">
        <v>566</v>
      </c>
      <c r="G5384" s="95">
        <v>45.183715980000002</v>
      </c>
      <c r="H5384" s="97">
        <v>52.757886966470586</v>
      </c>
      <c r="I5384" s="97">
        <v>37.609544993529418</v>
      </c>
      <c r="J5384" s="90" t="s">
        <v>8678</v>
      </c>
      <c r="K5384" s="95">
        <v>4.5594787600000002</v>
      </c>
      <c r="L5384" s="110">
        <v>99.717254638671022</v>
      </c>
    </row>
    <row r="5385" spans="1:12" ht="15" customHeight="1">
      <c r="A5385" s="90">
        <v>139</v>
      </c>
      <c r="B5385" s="92" t="s">
        <v>5950</v>
      </c>
      <c r="C5385" s="90" t="s">
        <v>82</v>
      </c>
      <c r="D5385" s="90">
        <v>1</v>
      </c>
      <c r="E5385" s="90">
        <v>1</v>
      </c>
      <c r="F5385" s="90" t="s">
        <v>566</v>
      </c>
      <c r="G5385" s="95">
        <v>49.424604500000001</v>
      </c>
      <c r="H5385" s="97">
        <v>57.709677945207225</v>
      </c>
      <c r="I5385" s="97">
        <v>41.139531054792776</v>
      </c>
      <c r="J5385" s="90" t="s">
        <v>8678</v>
      </c>
      <c r="K5385" s="95">
        <v>4.8143825529999997</v>
      </c>
      <c r="L5385" s="110">
        <v>93.148040771483977</v>
      </c>
    </row>
    <row r="5386" spans="1:12" ht="15" customHeight="1">
      <c r="A5386" s="90">
        <v>139</v>
      </c>
      <c r="B5386" s="92" t="s">
        <v>5951</v>
      </c>
      <c r="C5386" s="90" t="s">
        <v>82</v>
      </c>
      <c r="D5386" s="90">
        <v>1</v>
      </c>
      <c r="E5386" s="90">
        <v>1</v>
      </c>
      <c r="F5386" s="90" t="s">
        <v>566</v>
      </c>
      <c r="G5386" s="95">
        <v>59.695404019999998</v>
      </c>
      <c r="H5386" s="97">
        <v>69.70217719806395</v>
      </c>
      <c r="I5386" s="97">
        <v>49.688630841936053</v>
      </c>
      <c r="J5386" s="90" t="s">
        <v>8678</v>
      </c>
      <c r="K5386" s="95">
        <v>5.0305361749999999</v>
      </c>
      <c r="L5386" s="110">
        <v>98.465454101561988</v>
      </c>
    </row>
    <row r="5387" spans="1:12" ht="15" customHeight="1">
      <c r="A5387" s="90">
        <v>139</v>
      </c>
      <c r="B5387" s="92" t="s">
        <v>5952</v>
      </c>
      <c r="C5387" s="90" t="s">
        <v>82</v>
      </c>
      <c r="D5387" s="90">
        <v>1</v>
      </c>
      <c r="E5387" s="90">
        <v>1</v>
      </c>
      <c r="F5387" s="90" t="s">
        <v>566</v>
      </c>
      <c r="G5387" s="95">
        <v>85.143088680000005</v>
      </c>
      <c r="H5387" s="97">
        <v>99.415671135679375</v>
      </c>
      <c r="I5387" s="97">
        <v>70.870506224320636</v>
      </c>
      <c r="J5387" s="90" t="s">
        <v>8678</v>
      </c>
      <c r="K5387" s="95">
        <v>5.032691002</v>
      </c>
      <c r="L5387" s="110">
        <v>102.92474365234301</v>
      </c>
    </row>
    <row r="5388" spans="1:12" ht="15" customHeight="1">
      <c r="A5388" s="90">
        <v>139</v>
      </c>
      <c r="B5388" s="92" t="s">
        <v>5953</v>
      </c>
      <c r="C5388" s="90" t="s">
        <v>82</v>
      </c>
      <c r="D5388" s="90">
        <v>1</v>
      </c>
      <c r="E5388" s="90">
        <v>1</v>
      </c>
      <c r="F5388" s="90" t="s">
        <v>566</v>
      </c>
      <c r="G5388" s="95">
        <v>43.249472529999998</v>
      </c>
      <c r="H5388" s="97">
        <v>50.499405230574716</v>
      </c>
      <c r="I5388" s="97">
        <v>35.999539829425281</v>
      </c>
      <c r="J5388" s="90" t="s">
        <v>8678</v>
      </c>
      <c r="K5388" s="95">
        <v>5.7351927759999999</v>
      </c>
      <c r="L5388" s="110">
        <v>103.06735229492102</v>
      </c>
    </row>
    <row r="5389" spans="1:12" ht="15" customHeight="1">
      <c r="A5389" s="90">
        <v>139</v>
      </c>
      <c r="B5389" s="92" t="s">
        <v>5954</v>
      </c>
      <c r="C5389" s="90" t="s">
        <v>82</v>
      </c>
      <c r="D5389" s="90">
        <v>1</v>
      </c>
      <c r="E5389" s="90">
        <v>1</v>
      </c>
      <c r="F5389" s="90" t="s">
        <v>566</v>
      </c>
      <c r="G5389" s="95">
        <v>48.929201720000002</v>
      </c>
      <c r="H5389" s="97">
        <v>57.131230526635363</v>
      </c>
      <c r="I5389" s="97">
        <v>40.72717291336464</v>
      </c>
      <c r="J5389" s="90" t="s">
        <v>8678</v>
      </c>
      <c r="K5389" s="95">
        <v>5.1175951959999999</v>
      </c>
      <c r="L5389" s="110">
        <v>102.914306640625</v>
      </c>
    </row>
    <row r="5390" spans="1:12" ht="15" customHeight="1">
      <c r="A5390" s="90">
        <v>139</v>
      </c>
      <c r="B5390" s="92" t="s">
        <v>5955</v>
      </c>
      <c r="C5390" s="90" t="s">
        <v>82</v>
      </c>
      <c r="D5390" s="90">
        <v>1</v>
      </c>
      <c r="E5390" s="90">
        <v>1</v>
      </c>
      <c r="F5390" s="90" t="s">
        <v>566</v>
      </c>
      <c r="G5390" s="95">
        <v>70.939899629999999</v>
      </c>
      <c r="H5390" s="97">
        <v>82.831593748264083</v>
      </c>
      <c r="I5390" s="97">
        <v>59.048205511735908</v>
      </c>
      <c r="J5390" s="90" t="s">
        <v>8678</v>
      </c>
      <c r="K5390" s="95">
        <v>3.2095432279999998</v>
      </c>
      <c r="L5390" s="110">
        <v>97.600616455078011</v>
      </c>
    </row>
    <row r="5391" spans="1:12" ht="15" customHeight="1">
      <c r="A5391" s="90">
        <v>139</v>
      </c>
      <c r="B5391" s="92" t="s">
        <v>5956</v>
      </c>
      <c r="C5391" s="90" t="s">
        <v>82</v>
      </c>
      <c r="D5391" s="90">
        <v>1</v>
      </c>
      <c r="E5391" s="90">
        <v>1</v>
      </c>
      <c r="F5391" s="90" t="s">
        <v>566</v>
      </c>
      <c r="G5391" s="95">
        <v>42.672683169999999</v>
      </c>
      <c r="H5391" s="97">
        <v>49.82592835514879</v>
      </c>
      <c r="I5391" s="97">
        <v>35.519437984851209</v>
      </c>
      <c r="J5391" s="90" t="s">
        <v>8678</v>
      </c>
      <c r="K5391" s="95">
        <v>1.801593781</v>
      </c>
      <c r="L5391" s="110">
        <v>87.746124267578011</v>
      </c>
    </row>
    <row r="5392" spans="1:12" ht="15" customHeight="1">
      <c r="A5392" s="90">
        <v>139</v>
      </c>
      <c r="B5392" s="92" t="s">
        <v>5957</v>
      </c>
      <c r="C5392" s="90" t="s">
        <v>82</v>
      </c>
      <c r="D5392" s="90">
        <v>1</v>
      </c>
      <c r="E5392" s="90">
        <v>1</v>
      </c>
      <c r="F5392" s="90" t="s">
        <v>566</v>
      </c>
      <c r="G5392" s="95">
        <v>34.258804210000001</v>
      </c>
      <c r="H5392" s="97">
        <v>40.001626269907923</v>
      </c>
      <c r="I5392" s="97">
        <v>28.515982150092075</v>
      </c>
      <c r="J5392" s="90" t="s">
        <v>8678</v>
      </c>
      <c r="K5392" s="95">
        <v>1.595660686</v>
      </c>
      <c r="L5392" s="110">
        <v>84.035491943358977</v>
      </c>
    </row>
    <row r="5393" spans="1:12" ht="15" customHeight="1">
      <c r="A5393" s="90">
        <v>139</v>
      </c>
      <c r="B5393" s="92" t="s">
        <v>5958</v>
      </c>
      <c r="C5393" s="90" t="s">
        <v>82</v>
      </c>
      <c r="D5393" s="90">
        <v>1</v>
      </c>
      <c r="E5393" s="90">
        <v>1</v>
      </c>
      <c r="F5393" s="90" t="s">
        <v>566</v>
      </c>
      <c r="G5393" s="95">
        <v>59.261132660000001</v>
      </c>
      <c r="H5393" s="97">
        <v>69.19510869281315</v>
      </c>
      <c r="I5393" s="97">
        <v>49.327156627186859</v>
      </c>
      <c r="J5393" s="90" t="s">
        <v>8678</v>
      </c>
      <c r="K5393" s="95">
        <v>2.4743559359999998</v>
      </c>
      <c r="L5393" s="110">
        <v>78.458312988281023</v>
      </c>
    </row>
    <row r="5394" spans="1:12" ht="15" customHeight="1">
      <c r="A5394" s="90">
        <v>139</v>
      </c>
      <c r="B5394" s="92" t="s">
        <v>5959</v>
      </c>
      <c r="C5394" s="90" t="s">
        <v>82</v>
      </c>
      <c r="D5394" s="90">
        <v>1</v>
      </c>
      <c r="E5394" s="90">
        <v>1</v>
      </c>
      <c r="F5394" s="90" t="s">
        <v>566</v>
      </c>
      <c r="G5394" s="95">
        <v>47.651421710000001</v>
      </c>
      <c r="H5394" s="97">
        <v>55.639255555709219</v>
      </c>
      <c r="I5394" s="97">
        <v>39.663587864290783</v>
      </c>
      <c r="J5394" s="90" t="s">
        <v>8678</v>
      </c>
      <c r="K5394" s="95">
        <v>4.4284405710000003</v>
      </c>
      <c r="L5394" s="110">
        <v>106.50790405273398</v>
      </c>
    </row>
    <row r="5395" spans="1:12" ht="15" customHeight="1">
      <c r="A5395" s="90">
        <v>139</v>
      </c>
      <c r="B5395" s="92" t="s">
        <v>5960</v>
      </c>
      <c r="C5395" s="90" t="s">
        <v>82</v>
      </c>
      <c r="D5395" s="90">
        <v>1</v>
      </c>
      <c r="E5395" s="90">
        <v>1</v>
      </c>
      <c r="F5395" s="90" t="s">
        <v>566</v>
      </c>
      <c r="G5395" s="95">
        <v>39.204461469999998</v>
      </c>
      <c r="H5395" s="97">
        <v>45.776326757434859</v>
      </c>
      <c r="I5395" s="97">
        <v>32.632596182565138</v>
      </c>
      <c r="J5395" s="90" t="s">
        <v>8678</v>
      </c>
      <c r="K5395" s="95">
        <v>3.4606115819999999</v>
      </c>
      <c r="L5395" s="110">
        <v>113.15066528320301</v>
      </c>
    </row>
    <row r="5396" spans="1:12" ht="15" customHeight="1">
      <c r="A5396" s="90">
        <v>139</v>
      </c>
      <c r="B5396" s="92" t="s">
        <v>5961</v>
      </c>
      <c r="C5396" s="90" t="s">
        <v>82</v>
      </c>
      <c r="D5396" s="90">
        <v>1</v>
      </c>
      <c r="E5396" s="90">
        <v>1</v>
      </c>
      <c r="F5396" s="90" t="s">
        <v>566</v>
      </c>
      <c r="G5396" s="95">
        <v>36.411731549999999</v>
      </c>
      <c r="H5396" s="97">
        <v>42.515449995717034</v>
      </c>
      <c r="I5396" s="97">
        <v>30.308013104282963</v>
      </c>
      <c r="J5396" s="90" t="s">
        <v>8678</v>
      </c>
      <c r="K5396" s="95">
        <v>4.0282669069999999</v>
      </c>
      <c r="L5396" s="110">
        <v>124.20614624023398</v>
      </c>
    </row>
    <row r="5397" spans="1:12" ht="15" customHeight="1">
      <c r="A5397" s="90">
        <v>139</v>
      </c>
      <c r="B5397" s="92" t="s">
        <v>5962</v>
      </c>
      <c r="C5397" s="90" t="s">
        <v>82</v>
      </c>
      <c r="D5397" s="90">
        <v>1</v>
      </c>
      <c r="E5397" s="90">
        <v>1</v>
      </c>
      <c r="F5397" s="90" t="s">
        <v>566</v>
      </c>
      <c r="G5397" s="95">
        <v>47.103538589999999</v>
      </c>
      <c r="H5397" s="97">
        <v>54.999530489081415</v>
      </c>
      <c r="I5397" s="97">
        <v>39.207546690918583</v>
      </c>
      <c r="J5397" s="90" t="s">
        <v>8678</v>
      </c>
      <c r="K5397" s="95">
        <v>4.751715183</v>
      </c>
      <c r="L5397" s="110">
        <v>123.63128662109301</v>
      </c>
    </row>
    <row r="5398" spans="1:12" ht="15" customHeight="1">
      <c r="A5398" s="90">
        <v>139</v>
      </c>
      <c r="B5398" s="92" t="s">
        <v>5963</v>
      </c>
      <c r="C5398" s="90" t="s">
        <v>82</v>
      </c>
      <c r="D5398" s="90">
        <v>1</v>
      </c>
      <c r="E5398" s="90">
        <v>1</v>
      </c>
      <c r="F5398" s="90" t="s">
        <v>566</v>
      </c>
      <c r="G5398" s="95">
        <v>42.958795049999999</v>
      </c>
      <c r="H5398" s="97">
        <v>50.16000132585102</v>
      </c>
      <c r="I5398" s="97">
        <v>35.757588774148978</v>
      </c>
      <c r="J5398" s="90" t="s">
        <v>8678</v>
      </c>
      <c r="K5398" s="95">
        <v>4.5416259769999998</v>
      </c>
      <c r="L5398" s="110">
        <v>115.20361328125</v>
      </c>
    </row>
    <row r="5399" spans="1:12" ht="15" customHeight="1">
      <c r="A5399" s="90">
        <v>139</v>
      </c>
      <c r="B5399" s="92" t="s">
        <v>5964</v>
      </c>
      <c r="C5399" s="90" t="s">
        <v>82</v>
      </c>
      <c r="D5399" s="90">
        <v>1</v>
      </c>
      <c r="E5399" s="90">
        <v>1</v>
      </c>
      <c r="F5399" s="90" t="s">
        <v>566</v>
      </c>
      <c r="G5399" s="95">
        <v>23.920706639999999</v>
      </c>
      <c r="H5399" s="97">
        <v>27.930547758175383</v>
      </c>
      <c r="I5399" s="97">
        <v>19.910865521824615</v>
      </c>
      <c r="J5399" s="90" t="s">
        <v>8678</v>
      </c>
      <c r="K5399" s="95">
        <v>3.5636343959999999</v>
      </c>
      <c r="L5399" s="110">
        <v>118.78289794921801</v>
      </c>
    </row>
    <row r="5400" spans="1:12" ht="15" customHeight="1">
      <c r="A5400" s="90">
        <v>140</v>
      </c>
      <c r="B5400" s="92" t="s">
        <v>5965</v>
      </c>
      <c r="C5400" s="90" t="s">
        <v>82</v>
      </c>
      <c r="D5400" s="90">
        <v>1</v>
      </c>
      <c r="E5400" s="90">
        <v>1</v>
      </c>
      <c r="F5400" s="90" t="s">
        <v>566</v>
      </c>
      <c r="G5400" s="95">
        <v>0</v>
      </c>
      <c r="H5400" s="97">
        <v>0</v>
      </c>
      <c r="I5400" s="97">
        <v>0</v>
      </c>
      <c r="J5400" s="90" t="s">
        <v>8678</v>
      </c>
      <c r="K5400" s="95">
        <v>4.9221076970000004</v>
      </c>
      <c r="L5400" s="110">
        <v>92.642333984375</v>
      </c>
    </row>
    <row r="5401" spans="1:12" ht="15" customHeight="1">
      <c r="A5401" s="90">
        <v>140</v>
      </c>
      <c r="B5401" s="92" t="s">
        <v>5966</v>
      </c>
      <c r="C5401" s="90" t="s">
        <v>82</v>
      </c>
      <c r="D5401" s="90">
        <v>1</v>
      </c>
      <c r="E5401" s="90">
        <v>1</v>
      </c>
      <c r="F5401" s="90" t="s">
        <v>566</v>
      </c>
      <c r="G5401" s="95">
        <v>20.111278519999999</v>
      </c>
      <c r="H5401" s="97">
        <v>23.48254312192956</v>
      </c>
      <c r="I5401" s="97">
        <v>16.740013918070439</v>
      </c>
      <c r="J5401" s="90" t="s">
        <v>8678</v>
      </c>
      <c r="K5401" s="95">
        <v>4.3947820660000003</v>
      </c>
      <c r="L5401" s="110">
        <v>94.700256347656023</v>
      </c>
    </row>
    <row r="5402" spans="1:12" ht="15" customHeight="1">
      <c r="A5402" s="90">
        <v>140</v>
      </c>
      <c r="B5402" s="92" t="s">
        <v>5967</v>
      </c>
      <c r="C5402" s="90" t="s">
        <v>82</v>
      </c>
      <c r="D5402" s="90">
        <v>1</v>
      </c>
      <c r="E5402" s="90">
        <v>1</v>
      </c>
      <c r="F5402" s="90" t="s">
        <v>566</v>
      </c>
      <c r="G5402" s="95">
        <v>14.756944750000001</v>
      </c>
      <c r="H5402" s="97">
        <v>17.230659457835756</v>
      </c>
      <c r="I5402" s="97">
        <v>12.283230042164247</v>
      </c>
      <c r="J5402" s="90" t="s">
        <v>8678</v>
      </c>
      <c r="K5402" s="95">
        <v>4.0640153879999996</v>
      </c>
      <c r="L5402" s="110">
        <v>91.852142333983977</v>
      </c>
    </row>
    <row r="5403" spans="1:12" ht="15" customHeight="1">
      <c r="A5403" s="90">
        <v>140</v>
      </c>
      <c r="B5403" s="92" t="s">
        <v>5968</v>
      </c>
      <c r="C5403" s="90" t="s">
        <v>82</v>
      </c>
      <c r="D5403" s="90">
        <v>1</v>
      </c>
      <c r="E5403" s="90">
        <v>1</v>
      </c>
      <c r="F5403" s="90" t="s">
        <v>566</v>
      </c>
      <c r="G5403" s="95">
        <v>19.038856190000001</v>
      </c>
      <c r="H5403" s="97">
        <v>22.230350051056355</v>
      </c>
      <c r="I5403" s="97">
        <v>15.847362328943648</v>
      </c>
      <c r="J5403" s="90" t="s">
        <v>8678</v>
      </c>
      <c r="K5403" s="95">
        <v>3.4569289680000002</v>
      </c>
      <c r="L5403" s="110">
        <v>88.948059082031023</v>
      </c>
    </row>
    <row r="5404" spans="1:12" ht="15" customHeight="1">
      <c r="A5404" s="90">
        <v>140</v>
      </c>
      <c r="B5404" s="92" t="s">
        <v>5969</v>
      </c>
      <c r="C5404" s="90" t="s">
        <v>82</v>
      </c>
      <c r="D5404" s="90">
        <v>1</v>
      </c>
      <c r="E5404" s="90">
        <v>1</v>
      </c>
      <c r="F5404" s="90" t="s">
        <v>566</v>
      </c>
      <c r="G5404" s="95">
        <v>17.475724410000002</v>
      </c>
      <c r="H5404" s="97">
        <v>20.405189637082408</v>
      </c>
      <c r="I5404" s="97">
        <v>14.546259182917593</v>
      </c>
      <c r="J5404" s="90" t="s">
        <v>8678</v>
      </c>
      <c r="K5404" s="95">
        <v>3.608234167</v>
      </c>
      <c r="L5404" s="110">
        <v>86.857513427733977</v>
      </c>
    </row>
    <row r="5405" spans="1:12" ht="15" customHeight="1">
      <c r="A5405" s="90">
        <v>140</v>
      </c>
      <c r="B5405" s="92" t="s">
        <v>5970</v>
      </c>
      <c r="C5405" s="90" t="s">
        <v>82</v>
      </c>
      <c r="D5405" s="90">
        <v>1</v>
      </c>
      <c r="E5405" s="90">
        <v>1</v>
      </c>
      <c r="F5405" s="90" t="s">
        <v>566</v>
      </c>
      <c r="G5405" s="95">
        <v>14.167207019999999</v>
      </c>
      <c r="H5405" s="97">
        <v>16.542063670075073</v>
      </c>
      <c r="I5405" s="97">
        <v>11.792350369924925</v>
      </c>
      <c r="J5405" s="90" t="s">
        <v>8678</v>
      </c>
      <c r="K5405" s="95">
        <v>1.943434119</v>
      </c>
      <c r="L5405" s="110">
        <v>66.321472167968011</v>
      </c>
    </row>
    <row r="5406" spans="1:12" ht="15" customHeight="1">
      <c r="A5406" s="90">
        <v>140</v>
      </c>
      <c r="B5406" s="92" t="s">
        <v>5971</v>
      </c>
      <c r="C5406" s="90" t="s">
        <v>82</v>
      </c>
      <c r="D5406" s="90">
        <v>1</v>
      </c>
      <c r="E5406" s="90">
        <v>1</v>
      </c>
      <c r="F5406" s="90" t="s">
        <v>566</v>
      </c>
      <c r="G5406" s="95">
        <v>14.261120549999999</v>
      </c>
      <c r="H5406" s="97">
        <v>16.651719976399132</v>
      </c>
      <c r="I5406" s="97">
        <v>11.870521123600867</v>
      </c>
      <c r="J5406" s="90" t="s">
        <v>8678</v>
      </c>
      <c r="K5406" s="95">
        <v>2.2954709530000001</v>
      </c>
      <c r="L5406" s="110">
        <v>54.234405517578011</v>
      </c>
    </row>
    <row r="5407" spans="1:12" ht="15" customHeight="1">
      <c r="A5407" s="90">
        <v>140</v>
      </c>
      <c r="B5407" s="92" t="s">
        <v>5972</v>
      </c>
      <c r="C5407" s="90" t="s">
        <v>82</v>
      </c>
      <c r="D5407" s="90">
        <v>1</v>
      </c>
      <c r="E5407" s="90">
        <v>1</v>
      </c>
      <c r="F5407" s="90" t="s">
        <v>566</v>
      </c>
      <c r="G5407" s="95">
        <v>9.6153406399999994</v>
      </c>
      <c r="H5407" s="97">
        <v>11.227165442828433</v>
      </c>
      <c r="I5407" s="97">
        <v>8.003515837171566</v>
      </c>
      <c r="J5407" s="90" t="s">
        <v>8678</v>
      </c>
      <c r="K5407" s="95">
        <v>2.1754908560000001</v>
      </c>
      <c r="L5407" s="110">
        <v>60.801055908203011</v>
      </c>
    </row>
    <row r="5408" spans="1:12" ht="15" customHeight="1">
      <c r="A5408" s="90">
        <v>140</v>
      </c>
      <c r="B5408" s="92" t="s">
        <v>5973</v>
      </c>
      <c r="C5408" s="90" t="s">
        <v>82</v>
      </c>
      <c r="D5408" s="90">
        <v>1</v>
      </c>
      <c r="E5408" s="90">
        <v>1</v>
      </c>
      <c r="F5408" s="90" t="s">
        <v>566</v>
      </c>
      <c r="G5408" s="95">
        <v>18.851642949999999</v>
      </c>
      <c r="H5408" s="97">
        <v>22.011754153390061</v>
      </c>
      <c r="I5408" s="97">
        <v>15.691531746609934</v>
      </c>
      <c r="J5408" s="90" t="s">
        <v>8678</v>
      </c>
      <c r="K5408" s="95">
        <v>4.8843798639999996</v>
      </c>
      <c r="L5408" s="110">
        <v>81.603088378906023</v>
      </c>
    </row>
    <row r="5409" spans="1:12" ht="15" customHeight="1">
      <c r="A5409" s="90">
        <v>140</v>
      </c>
      <c r="B5409" s="92" t="s">
        <v>5974</v>
      </c>
      <c r="C5409" s="90" t="s">
        <v>82</v>
      </c>
      <c r="D5409" s="90">
        <v>1</v>
      </c>
      <c r="E5409" s="90">
        <v>1</v>
      </c>
      <c r="F5409" s="90" t="s">
        <v>566</v>
      </c>
      <c r="G5409" s="95">
        <v>14.288660269999999</v>
      </c>
      <c r="H5409" s="97">
        <v>16.683876194703341</v>
      </c>
      <c r="I5409" s="97">
        <v>11.893444345296658</v>
      </c>
      <c r="J5409" s="90" t="s">
        <v>8678</v>
      </c>
      <c r="K5409" s="95">
        <v>3.1622371669999998</v>
      </c>
      <c r="L5409" s="110">
        <v>95.934783935546022</v>
      </c>
    </row>
    <row r="5410" spans="1:12" ht="15" customHeight="1">
      <c r="A5410" s="90">
        <v>140</v>
      </c>
      <c r="B5410" s="92" t="s">
        <v>5975</v>
      </c>
      <c r="C5410" s="90" t="s">
        <v>82</v>
      </c>
      <c r="D5410" s="90">
        <v>1</v>
      </c>
      <c r="E5410" s="90">
        <v>1</v>
      </c>
      <c r="F5410" s="90" t="s">
        <v>566</v>
      </c>
      <c r="G5410" s="95">
        <v>11.667542190000001</v>
      </c>
      <c r="H5410" s="97">
        <v>13.623378659449219</v>
      </c>
      <c r="I5410" s="97">
        <v>9.711705720550782</v>
      </c>
      <c r="J5410" s="90" t="s">
        <v>8678</v>
      </c>
      <c r="K5410" s="95">
        <v>2.9968967439999998</v>
      </c>
      <c r="L5410" s="110">
        <v>86.074157714843011</v>
      </c>
    </row>
    <row r="5411" spans="1:12" ht="15" customHeight="1">
      <c r="A5411" s="90">
        <v>140</v>
      </c>
      <c r="B5411" s="92" t="s">
        <v>5976</v>
      </c>
      <c r="C5411" s="90" t="s">
        <v>82</v>
      </c>
      <c r="D5411" s="90">
        <v>1</v>
      </c>
      <c r="E5411" s="90">
        <v>1</v>
      </c>
      <c r="F5411" s="90" t="s">
        <v>566</v>
      </c>
      <c r="G5411" s="95">
        <v>13.70986117</v>
      </c>
      <c r="H5411" s="97">
        <v>16.00805268546361</v>
      </c>
      <c r="I5411" s="97">
        <v>11.411669654536388</v>
      </c>
      <c r="J5411" s="90" t="s">
        <v>8678</v>
      </c>
      <c r="K5411" s="95">
        <v>3.1744804379999998</v>
      </c>
      <c r="L5411" s="110">
        <v>90.987182617186988</v>
      </c>
    </row>
    <row r="5412" spans="1:12" ht="15" customHeight="1">
      <c r="A5412" s="90">
        <v>140</v>
      </c>
      <c r="B5412" s="92" t="s">
        <v>5977</v>
      </c>
      <c r="C5412" s="90" t="s">
        <v>82</v>
      </c>
      <c r="D5412" s="90">
        <v>1</v>
      </c>
      <c r="E5412" s="90">
        <v>1</v>
      </c>
      <c r="F5412" s="90" t="s">
        <v>566</v>
      </c>
      <c r="G5412" s="95">
        <v>14.83895062</v>
      </c>
      <c r="H5412" s="97">
        <v>17.326412016610735</v>
      </c>
      <c r="I5412" s="97">
        <v>12.351489223389263</v>
      </c>
      <c r="J5412" s="90" t="s">
        <v>8678</v>
      </c>
      <c r="K5412" s="95">
        <v>3.5499947070000002</v>
      </c>
      <c r="L5412" s="110">
        <v>103.13278198242102</v>
      </c>
    </row>
    <row r="5413" spans="1:12" ht="15" customHeight="1">
      <c r="A5413" s="90">
        <v>140</v>
      </c>
      <c r="B5413" s="92" t="s">
        <v>5978</v>
      </c>
      <c r="C5413" s="90" t="s">
        <v>82</v>
      </c>
      <c r="D5413" s="90">
        <v>1</v>
      </c>
      <c r="E5413" s="90">
        <v>1</v>
      </c>
      <c r="F5413" s="90" t="s">
        <v>566</v>
      </c>
      <c r="G5413" s="95">
        <v>21.508802800000002</v>
      </c>
      <c r="H5413" s="97">
        <v>25.114335160233228</v>
      </c>
      <c r="I5413" s="97">
        <v>17.903270439766775</v>
      </c>
      <c r="J5413" s="90" t="s">
        <v>8678</v>
      </c>
      <c r="K5413" s="95">
        <v>2.9871110920000001</v>
      </c>
      <c r="L5413" s="110">
        <v>102.526275634765</v>
      </c>
    </row>
    <row r="5414" spans="1:12" ht="15" customHeight="1">
      <c r="A5414" s="90">
        <v>140</v>
      </c>
      <c r="B5414" s="92" t="s">
        <v>5979</v>
      </c>
      <c r="C5414" s="90" t="s">
        <v>82</v>
      </c>
      <c r="D5414" s="90">
        <v>1</v>
      </c>
      <c r="E5414" s="90">
        <v>1</v>
      </c>
      <c r="F5414" s="90" t="s">
        <v>566</v>
      </c>
      <c r="G5414" s="95">
        <v>12.92015125</v>
      </c>
      <c r="H5414" s="97">
        <v>15.085963260279939</v>
      </c>
      <c r="I5414" s="97">
        <v>10.754339239720061</v>
      </c>
      <c r="J5414" s="90" t="s">
        <v>8678</v>
      </c>
      <c r="K5414" s="95">
        <v>4.1267194749999998</v>
      </c>
      <c r="L5414" s="110">
        <v>114.32302856445301</v>
      </c>
    </row>
    <row r="5415" spans="1:12" ht="15" customHeight="1">
      <c r="A5415" s="90">
        <v>140</v>
      </c>
      <c r="B5415" s="92" t="s">
        <v>5980</v>
      </c>
      <c r="C5415" s="90" t="s">
        <v>82</v>
      </c>
      <c r="D5415" s="90">
        <v>1</v>
      </c>
      <c r="E5415" s="90">
        <v>1</v>
      </c>
      <c r="F5415" s="90" t="s">
        <v>566</v>
      </c>
      <c r="G5415" s="95">
        <v>15.78111505</v>
      </c>
      <c r="H5415" s="97">
        <v>18.426511984567583</v>
      </c>
      <c r="I5415" s="97">
        <v>13.135718115432418</v>
      </c>
      <c r="J5415" s="90" t="s">
        <v>8678</v>
      </c>
      <c r="K5415" s="95">
        <v>5.6114974020000004</v>
      </c>
      <c r="L5415" s="110">
        <v>114.67364501953102</v>
      </c>
    </row>
    <row r="5416" spans="1:12" ht="15" customHeight="1">
      <c r="A5416" s="90">
        <v>140</v>
      </c>
      <c r="B5416" s="92" t="s">
        <v>5981</v>
      </c>
      <c r="C5416" s="90" t="s">
        <v>82</v>
      </c>
      <c r="D5416" s="90">
        <v>1</v>
      </c>
      <c r="E5416" s="90">
        <v>1</v>
      </c>
      <c r="F5416" s="90" t="s">
        <v>566</v>
      </c>
      <c r="G5416" s="95">
        <v>20.433477709999998</v>
      </c>
      <c r="H5416" s="97">
        <v>23.858752738115896</v>
      </c>
      <c r="I5416" s="97">
        <v>17.0082026818841</v>
      </c>
      <c r="J5416" s="90" t="s">
        <v>8678</v>
      </c>
      <c r="K5416" s="95">
        <v>5.4927825930000003</v>
      </c>
      <c r="L5416" s="110">
        <v>110.10778808593699</v>
      </c>
    </row>
    <row r="5417" spans="1:12" ht="15" customHeight="1">
      <c r="A5417" s="90">
        <v>140</v>
      </c>
      <c r="B5417" s="92" t="s">
        <v>5982</v>
      </c>
      <c r="C5417" s="90" t="s">
        <v>82</v>
      </c>
      <c r="D5417" s="90">
        <v>1</v>
      </c>
      <c r="E5417" s="90">
        <v>1</v>
      </c>
      <c r="F5417" s="90" t="s">
        <v>566</v>
      </c>
      <c r="G5417" s="95">
        <v>18.351178050000001</v>
      </c>
      <c r="H5417" s="97">
        <v>21.427396048877963</v>
      </c>
      <c r="I5417" s="97">
        <v>15.27496005112204</v>
      </c>
      <c r="J5417" s="90" t="s">
        <v>8678</v>
      </c>
      <c r="K5417" s="95">
        <v>4.193139553</v>
      </c>
      <c r="L5417" s="110">
        <v>96.382537841796022</v>
      </c>
    </row>
    <row r="5418" spans="1:12" ht="15" customHeight="1">
      <c r="A5418" s="90">
        <v>140</v>
      </c>
      <c r="B5418" s="92" t="s">
        <v>5983</v>
      </c>
      <c r="C5418" s="90" t="s">
        <v>82</v>
      </c>
      <c r="D5418" s="90">
        <v>1</v>
      </c>
      <c r="E5418" s="90">
        <v>1</v>
      </c>
      <c r="F5418" s="90" t="s">
        <v>566</v>
      </c>
      <c r="G5418" s="95">
        <v>9.0450625519999992</v>
      </c>
      <c r="H5418" s="97">
        <v>10.561291327483948</v>
      </c>
      <c r="I5418" s="97">
        <v>7.5288337765160502</v>
      </c>
      <c r="J5418" s="90" t="s">
        <v>8678</v>
      </c>
      <c r="K5418" s="95">
        <v>2.8211796279999999</v>
      </c>
      <c r="L5418" s="110">
        <v>106.45391845703102</v>
      </c>
    </row>
    <row r="5419" spans="1:12" ht="15" customHeight="1">
      <c r="A5419" s="90">
        <v>140</v>
      </c>
      <c r="B5419" s="92" t="s">
        <v>5984</v>
      </c>
      <c r="C5419" s="90" t="s">
        <v>82</v>
      </c>
      <c r="D5419" s="90">
        <v>1</v>
      </c>
      <c r="E5419" s="90">
        <v>1</v>
      </c>
      <c r="F5419" s="90" t="s">
        <v>566</v>
      </c>
      <c r="G5419" s="95">
        <v>9.8622606869999991</v>
      </c>
      <c r="H5419" s="97">
        <v>11.515476832160552</v>
      </c>
      <c r="I5419" s="97">
        <v>8.2090445418394467</v>
      </c>
      <c r="J5419" s="90" t="s">
        <v>8678</v>
      </c>
      <c r="K5419" s="95">
        <v>3.6344864370000001</v>
      </c>
      <c r="L5419" s="110">
        <v>114.27850341796801</v>
      </c>
    </row>
    <row r="5420" spans="1:12" ht="15" customHeight="1">
      <c r="A5420" s="90">
        <v>140</v>
      </c>
      <c r="B5420" s="92" t="s">
        <v>5985</v>
      </c>
      <c r="C5420" s="90" t="s">
        <v>82</v>
      </c>
      <c r="D5420" s="90">
        <v>1</v>
      </c>
      <c r="E5420" s="90">
        <v>1</v>
      </c>
      <c r="F5420" s="90" t="s">
        <v>566</v>
      </c>
      <c r="G5420" s="95">
        <v>9.7621737080000006</v>
      </c>
      <c r="H5420" s="97">
        <v>11.39861221820904</v>
      </c>
      <c r="I5420" s="97">
        <v>8.1257351977909611</v>
      </c>
      <c r="J5420" s="90" t="s">
        <v>8678</v>
      </c>
      <c r="K5420" s="95">
        <v>3.7971291539999998</v>
      </c>
      <c r="L5420" s="110">
        <v>116.15066528320301</v>
      </c>
    </row>
    <row r="5421" spans="1:12" ht="15" customHeight="1">
      <c r="A5421" s="90">
        <v>140</v>
      </c>
      <c r="B5421" s="92" t="s">
        <v>5986</v>
      </c>
      <c r="C5421" s="90" t="s">
        <v>82</v>
      </c>
      <c r="D5421" s="90">
        <v>1</v>
      </c>
      <c r="E5421" s="90">
        <v>1</v>
      </c>
      <c r="F5421" s="90" t="s">
        <v>566</v>
      </c>
      <c r="G5421" s="95">
        <v>12.57560134</v>
      </c>
      <c r="H5421" s="97">
        <v>14.683656260693324</v>
      </c>
      <c r="I5421" s="97">
        <v>10.467546419306677</v>
      </c>
      <c r="J5421" s="90" t="s">
        <v>8678</v>
      </c>
      <c r="K5421" s="95">
        <v>2.7189905639999998</v>
      </c>
      <c r="L5421" s="110">
        <v>100.22052001953102</v>
      </c>
    </row>
    <row r="5422" spans="1:12" ht="15" customHeight="1">
      <c r="A5422" s="90">
        <v>140</v>
      </c>
      <c r="B5422" s="92" t="s">
        <v>5987</v>
      </c>
      <c r="C5422" s="90" t="s">
        <v>82</v>
      </c>
      <c r="D5422" s="90">
        <v>1</v>
      </c>
      <c r="E5422" s="90">
        <v>1</v>
      </c>
      <c r="F5422" s="90" t="s">
        <v>566</v>
      </c>
      <c r="G5422" s="95">
        <v>14.92485123</v>
      </c>
      <c r="H5422" s="97">
        <v>17.426712192779</v>
      </c>
      <c r="I5422" s="97">
        <v>12.422990267220998</v>
      </c>
      <c r="J5422" s="90" t="s">
        <v>8678</v>
      </c>
      <c r="K5422" s="95">
        <v>2.1952283380000002</v>
      </c>
      <c r="L5422" s="110">
        <v>94.20376586914</v>
      </c>
    </row>
    <row r="5423" spans="1:12" ht="15" customHeight="1">
      <c r="A5423" s="90">
        <v>140</v>
      </c>
      <c r="B5423" s="92" t="s">
        <v>5988</v>
      </c>
      <c r="C5423" s="90" t="s">
        <v>82</v>
      </c>
      <c r="D5423" s="90">
        <v>1</v>
      </c>
      <c r="E5423" s="90">
        <v>1</v>
      </c>
      <c r="F5423" s="90" t="s">
        <v>566</v>
      </c>
      <c r="G5423" s="95">
        <v>11.555416579999999</v>
      </c>
      <c r="H5423" s="97">
        <v>13.492457372208367</v>
      </c>
      <c r="I5423" s="97">
        <v>9.6183757877916314</v>
      </c>
      <c r="J5423" s="90" t="s">
        <v>8678</v>
      </c>
      <c r="K5423" s="95">
        <v>2.563485622</v>
      </c>
      <c r="L5423" s="110">
        <v>101.99078369140602</v>
      </c>
    </row>
    <row r="5424" spans="1:12" ht="15" customHeight="1">
      <c r="A5424" s="90">
        <v>140</v>
      </c>
      <c r="B5424" s="92" t="s">
        <v>5989</v>
      </c>
      <c r="C5424" s="90" t="s">
        <v>82</v>
      </c>
      <c r="D5424" s="90">
        <v>1</v>
      </c>
      <c r="E5424" s="90">
        <v>1</v>
      </c>
      <c r="F5424" s="90" t="s">
        <v>566</v>
      </c>
      <c r="G5424" s="95">
        <v>12.141134839999999</v>
      </c>
      <c r="H5424" s="97">
        <v>14.176359904017746</v>
      </c>
      <c r="I5424" s="97">
        <v>10.105909775982253</v>
      </c>
      <c r="J5424" s="90" t="s">
        <v>8678</v>
      </c>
      <c r="K5424" s="95">
        <v>2.7269759179999999</v>
      </c>
      <c r="L5424" s="110">
        <v>100.1640625</v>
      </c>
    </row>
    <row r="5425" spans="1:12" ht="15" customHeight="1">
      <c r="A5425" s="90">
        <v>140</v>
      </c>
      <c r="B5425" s="92" t="s">
        <v>5990</v>
      </c>
      <c r="C5425" s="90" t="s">
        <v>82</v>
      </c>
      <c r="D5425" s="90">
        <v>1</v>
      </c>
      <c r="E5425" s="90">
        <v>1</v>
      </c>
      <c r="F5425" s="90" t="s">
        <v>566</v>
      </c>
      <c r="G5425" s="95">
        <v>11.70668229</v>
      </c>
      <c r="H5425" s="97">
        <v>13.669079835788287</v>
      </c>
      <c r="I5425" s="97">
        <v>9.7442847442117131</v>
      </c>
      <c r="J5425" s="90" t="s">
        <v>8678</v>
      </c>
      <c r="K5425" s="95">
        <v>3.4705131050000002</v>
      </c>
      <c r="L5425" s="110">
        <v>87.739990234375</v>
      </c>
    </row>
    <row r="5426" spans="1:12" ht="15" customHeight="1">
      <c r="A5426" s="90">
        <v>140</v>
      </c>
      <c r="B5426" s="92" t="s">
        <v>5991</v>
      </c>
      <c r="C5426" s="90" t="s">
        <v>82</v>
      </c>
      <c r="D5426" s="90">
        <v>1</v>
      </c>
      <c r="E5426" s="90">
        <v>1</v>
      </c>
      <c r="F5426" s="90" t="s">
        <v>566</v>
      </c>
      <c r="G5426" s="95">
        <v>10.147558099999999</v>
      </c>
      <c r="H5426" s="97">
        <v>11.848598806314756</v>
      </c>
      <c r="I5426" s="97">
        <v>8.4465173936852427</v>
      </c>
      <c r="J5426" s="90" t="s">
        <v>8678</v>
      </c>
      <c r="K5426" s="95">
        <v>4.7376718520000001</v>
      </c>
      <c r="L5426" s="110">
        <v>115.14898681640602</v>
      </c>
    </row>
    <row r="5427" spans="1:12" ht="15" customHeight="1">
      <c r="A5427" s="90">
        <v>140</v>
      </c>
      <c r="B5427" s="92" t="s">
        <v>5992</v>
      </c>
      <c r="C5427" s="90" t="s">
        <v>82</v>
      </c>
      <c r="D5427" s="90">
        <v>1</v>
      </c>
      <c r="E5427" s="90">
        <v>1</v>
      </c>
      <c r="F5427" s="90" t="s">
        <v>566</v>
      </c>
      <c r="G5427" s="95">
        <v>11.067818600000001</v>
      </c>
      <c r="H5427" s="97">
        <v>12.923123076523037</v>
      </c>
      <c r="I5427" s="97">
        <v>9.2125141234769643</v>
      </c>
      <c r="J5427" s="90" t="s">
        <v>8678</v>
      </c>
      <c r="K5427" s="95">
        <v>4.6039137840000004</v>
      </c>
      <c r="L5427" s="110">
        <v>115.54730224609301</v>
      </c>
    </row>
    <row r="5428" spans="1:12" ht="15" customHeight="1">
      <c r="A5428" s="90">
        <v>140</v>
      </c>
      <c r="B5428" s="92" t="s">
        <v>5993</v>
      </c>
      <c r="C5428" s="90" t="s">
        <v>82</v>
      </c>
      <c r="D5428" s="90">
        <v>1</v>
      </c>
      <c r="E5428" s="90">
        <v>1</v>
      </c>
      <c r="F5428" s="90" t="s">
        <v>566</v>
      </c>
      <c r="G5428" s="95">
        <v>9.4041316510000001</v>
      </c>
      <c r="H5428" s="97">
        <v>10.98055137565218</v>
      </c>
      <c r="I5428" s="97">
        <v>7.8277119263478205</v>
      </c>
      <c r="J5428" s="90" t="s">
        <v>8678</v>
      </c>
      <c r="K5428" s="95">
        <v>5.1549172399999996</v>
      </c>
      <c r="L5428" s="110">
        <v>113.21780395507801</v>
      </c>
    </row>
    <row r="5429" spans="1:12" ht="15" customHeight="1">
      <c r="A5429" s="90">
        <v>140</v>
      </c>
      <c r="B5429" s="92" t="s">
        <v>5994</v>
      </c>
      <c r="C5429" s="90" t="s">
        <v>82</v>
      </c>
      <c r="D5429" s="90">
        <v>1</v>
      </c>
      <c r="E5429" s="90">
        <v>1</v>
      </c>
      <c r="F5429" s="90" t="s">
        <v>566</v>
      </c>
      <c r="G5429" s="95">
        <v>12.113416170000001</v>
      </c>
      <c r="H5429" s="97">
        <v>14.143994738227306</v>
      </c>
      <c r="I5429" s="97">
        <v>10.082837601772695</v>
      </c>
      <c r="J5429" s="90" t="s">
        <v>8678</v>
      </c>
      <c r="K5429" s="95">
        <v>3.7539508339999998</v>
      </c>
      <c r="L5429" s="110">
        <v>103.83187866210898</v>
      </c>
    </row>
    <row r="5430" spans="1:12" ht="15" customHeight="1">
      <c r="A5430" s="90">
        <v>140</v>
      </c>
      <c r="B5430" s="92" t="s">
        <v>5995</v>
      </c>
      <c r="C5430" s="90" t="s">
        <v>82</v>
      </c>
      <c r="D5430" s="90">
        <v>1</v>
      </c>
      <c r="E5430" s="90">
        <v>1</v>
      </c>
      <c r="F5430" s="90" t="s">
        <v>566</v>
      </c>
      <c r="G5430" s="95">
        <v>12.58338504</v>
      </c>
      <c r="H5430" s="97">
        <v>14.692744746575332</v>
      </c>
      <c r="I5430" s="97">
        <v>10.474025333424667</v>
      </c>
      <c r="J5430" s="90" t="s">
        <v>8678</v>
      </c>
      <c r="K5430" s="95">
        <v>4.9690375329999998</v>
      </c>
      <c r="L5430" s="110">
        <v>116.48782348632801</v>
      </c>
    </row>
    <row r="5431" spans="1:12" ht="15" customHeight="1">
      <c r="A5431" s="90">
        <v>140</v>
      </c>
      <c r="B5431" s="92" t="s">
        <v>5996</v>
      </c>
      <c r="C5431" s="90" t="s">
        <v>82</v>
      </c>
      <c r="D5431" s="90">
        <v>1</v>
      </c>
      <c r="E5431" s="90">
        <v>1</v>
      </c>
      <c r="F5431" s="90" t="s">
        <v>566</v>
      </c>
      <c r="G5431" s="95">
        <v>19.104334990000002</v>
      </c>
      <c r="H5431" s="97">
        <v>22.306805098061105</v>
      </c>
      <c r="I5431" s="97">
        <v>15.901864881938899</v>
      </c>
      <c r="J5431" s="90" t="s">
        <v>8678</v>
      </c>
      <c r="K5431" s="95">
        <v>3.7542097569999999</v>
      </c>
      <c r="L5431" s="110">
        <v>116.81396484375</v>
      </c>
    </row>
    <row r="5432" spans="1:12" ht="15" customHeight="1">
      <c r="A5432" s="90">
        <v>140</v>
      </c>
      <c r="B5432" s="92" t="s">
        <v>5997</v>
      </c>
      <c r="C5432" s="90" t="s">
        <v>82</v>
      </c>
      <c r="D5432" s="90">
        <v>1</v>
      </c>
      <c r="E5432" s="90">
        <v>1</v>
      </c>
      <c r="F5432" s="90" t="s">
        <v>566</v>
      </c>
      <c r="G5432" s="95">
        <v>11.0358847</v>
      </c>
      <c r="H5432" s="97">
        <v>12.88583607942558</v>
      </c>
      <c r="I5432" s="97">
        <v>9.1859333205744207</v>
      </c>
      <c r="J5432" s="90" t="s">
        <v>8678</v>
      </c>
      <c r="K5432" s="95">
        <v>3.0377783780000001</v>
      </c>
      <c r="L5432" s="110">
        <v>120.78033447265602</v>
      </c>
    </row>
    <row r="5433" spans="1:12" ht="15" customHeight="1">
      <c r="A5433" s="90">
        <v>140</v>
      </c>
      <c r="B5433" s="92" t="s">
        <v>5998</v>
      </c>
      <c r="C5433" s="90" t="s">
        <v>82</v>
      </c>
      <c r="D5433" s="90">
        <v>1</v>
      </c>
      <c r="E5433" s="90">
        <v>1</v>
      </c>
      <c r="F5433" s="90" t="s">
        <v>566</v>
      </c>
      <c r="G5433" s="95">
        <v>8.9640142990000005</v>
      </c>
      <c r="H5433" s="97">
        <v>10.466656911569672</v>
      </c>
      <c r="I5433" s="97">
        <v>7.4613716864303283</v>
      </c>
      <c r="J5433" s="90" t="s">
        <v>8678</v>
      </c>
      <c r="K5433" s="95">
        <v>3.3986866469999999</v>
      </c>
      <c r="L5433" s="110">
        <v>129.73815917968699</v>
      </c>
    </row>
    <row r="5434" spans="1:12" ht="15" customHeight="1">
      <c r="A5434" s="90">
        <v>140</v>
      </c>
      <c r="B5434" s="92" t="s">
        <v>5999</v>
      </c>
      <c r="C5434" s="90" t="s">
        <v>82</v>
      </c>
      <c r="D5434" s="90">
        <v>1</v>
      </c>
      <c r="E5434" s="90">
        <v>1</v>
      </c>
      <c r="F5434" s="90" t="s">
        <v>566</v>
      </c>
      <c r="G5434" s="95">
        <v>11.24997435</v>
      </c>
      <c r="H5434" s="97">
        <v>13.135813694378516</v>
      </c>
      <c r="I5434" s="97">
        <v>9.3641350056214847</v>
      </c>
      <c r="J5434" s="90" t="s">
        <v>8678</v>
      </c>
      <c r="K5434" s="95">
        <v>3.1221516130000002</v>
      </c>
      <c r="L5434" s="110">
        <v>129.90768432617102</v>
      </c>
    </row>
    <row r="5435" spans="1:12" ht="15" customHeight="1">
      <c r="A5435" s="90">
        <v>140</v>
      </c>
      <c r="B5435" s="92" t="s">
        <v>6000</v>
      </c>
      <c r="C5435" s="90" t="s">
        <v>82</v>
      </c>
      <c r="D5435" s="90">
        <v>1</v>
      </c>
      <c r="E5435" s="90">
        <v>1</v>
      </c>
      <c r="F5435" s="90" t="s">
        <v>566</v>
      </c>
      <c r="G5435" s="95">
        <v>8.3974215220000001</v>
      </c>
      <c r="H5435" s="97">
        <v>9.8050858779208223</v>
      </c>
      <c r="I5435" s="97">
        <v>6.9897571660791789</v>
      </c>
      <c r="J5435" s="90" t="s">
        <v>8678</v>
      </c>
      <c r="K5435" s="95">
        <v>2.7824013230000002</v>
      </c>
      <c r="L5435" s="110">
        <v>121.36956787109301</v>
      </c>
    </row>
    <row r="5436" spans="1:12" ht="15" customHeight="1">
      <c r="A5436" s="90">
        <v>140</v>
      </c>
      <c r="B5436" s="92" t="s">
        <v>6001</v>
      </c>
      <c r="C5436" s="90" t="s">
        <v>82</v>
      </c>
      <c r="D5436" s="90">
        <v>1</v>
      </c>
      <c r="E5436" s="90">
        <v>1</v>
      </c>
      <c r="F5436" s="90" t="s">
        <v>566</v>
      </c>
      <c r="G5436" s="95">
        <v>11.38240809</v>
      </c>
      <c r="H5436" s="97">
        <v>13.290447374542396</v>
      </c>
      <c r="I5436" s="97">
        <v>9.4743688054576047</v>
      </c>
      <c r="J5436" s="90" t="s">
        <v>8678</v>
      </c>
      <c r="K5436" s="95">
        <v>4.1073417660000002</v>
      </c>
      <c r="L5436" s="110">
        <v>123.69110107421801</v>
      </c>
    </row>
    <row r="5437" spans="1:12" ht="15" customHeight="1">
      <c r="A5437" s="90">
        <v>140</v>
      </c>
      <c r="B5437" s="92" t="s">
        <v>6002</v>
      </c>
      <c r="C5437" s="90" t="s">
        <v>82</v>
      </c>
      <c r="D5437" s="90">
        <v>1</v>
      </c>
      <c r="E5437" s="90">
        <v>1</v>
      </c>
      <c r="F5437" s="90" t="s">
        <v>566</v>
      </c>
      <c r="G5437" s="95">
        <v>5.5589894600000003</v>
      </c>
      <c r="H5437" s="97">
        <v>6.4908458991796572</v>
      </c>
      <c r="I5437" s="97">
        <v>4.6271330208203434</v>
      </c>
      <c r="J5437" s="90" t="s">
        <v>8678</v>
      </c>
      <c r="K5437" s="95">
        <v>3.3589015010000001</v>
      </c>
      <c r="L5437" s="110">
        <v>126.41549682617102</v>
      </c>
    </row>
    <row r="5438" spans="1:12" ht="15" customHeight="1">
      <c r="A5438" s="90">
        <v>140</v>
      </c>
      <c r="B5438" s="92" t="s">
        <v>6003</v>
      </c>
      <c r="C5438" s="90" t="s">
        <v>82</v>
      </c>
      <c r="D5438" s="90">
        <v>1</v>
      </c>
      <c r="E5438" s="90">
        <v>1</v>
      </c>
      <c r="F5438" s="90" t="s">
        <v>566</v>
      </c>
      <c r="G5438" s="95">
        <v>6.3320118919999997</v>
      </c>
      <c r="H5438" s="97">
        <v>7.393450503636144</v>
      </c>
      <c r="I5438" s="97">
        <v>5.2705732803638554</v>
      </c>
      <c r="J5438" s="90" t="s">
        <v>8678</v>
      </c>
      <c r="K5438" s="95">
        <v>2.7566182609999998</v>
      </c>
      <c r="L5438" s="110">
        <v>140.53762817382801</v>
      </c>
    </row>
    <row r="5439" spans="1:12" ht="15" customHeight="1">
      <c r="A5439" s="90">
        <v>140</v>
      </c>
      <c r="B5439" s="92" t="s">
        <v>6004</v>
      </c>
      <c r="C5439" s="90" t="s">
        <v>82</v>
      </c>
      <c r="D5439" s="90">
        <v>1</v>
      </c>
      <c r="E5439" s="90">
        <v>1</v>
      </c>
      <c r="F5439" s="90" t="s">
        <v>566</v>
      </c>
      <c r="G5439" s="95">
        <v>1.6751214219999999</v>
      </c>
      <c r="H5439" s="97">
        <v>1.9559229408246972</v>
      </c>
      <c r="I5439" s="97">
        <v>1.3943199031753026</v>
      </c>
      <c r="J5439" s="90" t="s">
        <v>8678</v>
      </c>
      <c r="K5439" s="95">
        <v>3.2600312229999999</v>
      </c>
      <c r="L5439" s="110">
        <v>146.73214721679602</v>
      </c>
    </row>
    <row r="5440" spans="1:12" ht="15" customHeight="1">
      <c r="A5440" s="90">
        <v>140</v>
      </c>
      <c r="B5440" s="92" t="s">
        <v>6005</v>
      </c>
      <c r="C5440" s="90" t="s">
        <v>82</v>
      </c>
      <c r="D5440" s="90">
        <v>1</v>
      </c>
      <c r="E5440" s="90">
        <v>1</v>
      </c>
      <c r="F5440" s="90" t="s">
        <v>566</v>
      </c>
      <c r="G5440" s="95">
        <v>0</v>
      </c>
      <c r="H5440" s="97">
        <v>0</v>
      </c>
      <c r="I5440" s="97">
        <v>0</v>
      </c>
      <c r="J5440" s="90" t="s">
        <v>8678</v>
      </c>
      <c r="K5440" s="95">
        <v>3.5631177429999998</v>
      </c>
      <c r="L5440" s="110">
        <v>149.82821655273398</v>
      </c>
    </row>
    <row r="5441" spans="1:12" ht="15" customHeight="1">
      <c r="A5441" s="90">
        <v>140</v>
      </c>
      <c r="B5441" s="92" t="s">
        <v>6006</v>
      </c>
      <c r="C5441" s="90" t="s">
        <v>82</v>
      </c>
      <c r="D5441" s="90">
        <v>1</v>
      </c>
      <c r="E5441" s="90">
        <v>1</v>
      </c>
      <c r="F5441" s="90" t="s">
        <v>566</v>
      </c>
      <c r="G5441" s="95">
        <v>13.076871499999999</v>
      </c>
      <c r="H5441" s="97">
        <v>15.268954611379012</v>
      </c>
      <c r="I5441" s="97">
        <v>10.884788388620986</v>
      </c>
      <c r="J5441" s="90" t="s">
        <v>8678</v>
      </c>
      <c r="K5441" s="95">
        <v>3.2428188320000002</v>
      </c>
      <c r="L5441" s="110">
        <v>156.82580566406205</v>
      </c>
    </row>
    <row r="5442" spans="1:12" ht="15" customHeight="1">
      <c r="A5442" s="90">
        <v>141</v>
      </c>
      <c r="B5442" s="92" t="s">
        <v>6007</v>
      </c>
      <c r="C5442" s="90" t="s">
        <v>82</v>
      </c>
      <c r="D5442" s="90">
        <v>1</v>
      </c>
      <c r="E5442" s="90">
        <v>1</v>
      </c>
      <c r="F5442" s="90" t="s">
        <v>565</v>
      </c>
      <c r="G5442" s="95">
        <v>10.60450395</v>
      </c>
      <c r="H5442" s="97">
        <v>12.38214273870776</v>
      </c>
      <c r="I5442" s="97">
        <v>8.8268651612922397</v>
      </c>
      <c r="J5442" s="90" t="s">
        <v>8678</v>
      </c>
      <c r="K5442" s="95">
        <v>4.4481506350000002</v>
      </c>
      <c r="L5442" s="110">
        <v>124.868896484375</v>
      </c>
    </row>
    <row r="5443" spans="1:12" ht="15" customHeight="1">
      <c r="A5443" s="90">
        <v>141</v>
      </c>
      <c r="B5443" s="92" t="s">
        <v>6008</v>
      </c>
      <c r="C5443" s="90" t="s">
        <v>82</v>
      </c>
      <c r="D5443" s="90">
        <v>1</v>
      </c>
      <c r="E5443" s="90">
        <v>1</v>
      </c>
      <c r="F5443" s="90" t="s">
        <v>565</v>
      </c>
      <c r="G5443" s="95">
        <v>13.90864537</v>
      </c>
      <c r="H5443" s="97">
        <v>16.240159189474092</v>
      </c>
      <c r="I5443" s="97">
        <v>11.577131550525909</v>
      </c>
      <c r="J5443" s="90" t="s">
        <v>8678</v>
      </c>
      <c r="K5443" s="95">
        <v>4.6274204250000004</v>
      </c>
      <c r="L5443" s="110">
        <v>102.75567626953102</v>
      </c>
    </row>
    <row r="5444" spans="1:12" ht="15" customHeight="1">
      <c r="A5444" s="90">
        <v>141</v>
      </c>
      <c r="B5444" s="92" t="s">
        <v>6009</v>
      </c>
      <c r="C5444" s="90" t="s">
        <v>82</v>
      </c>
      <c r="D5444" s="90">
        <v>1</v>
      </c>
      <c r="E5444" s="90">
        <v>1</v>
      </c>
      <c r="F5444" s="90" t="s">
        <v>565</v>
      </c>
      <c r="G5444" s="95">
        <v>19.294176530000001</v>
      </c>
      <c r="H5444" s="97">
        <v>22.528469879091819</v>
      </c>
      <c r="I5444" s="97">
        <v>16.059883180908184</v>
      </c>
      <c r="J5444" s="90" t="s">
        <v>8678</v>
      </c>
      <c r="K5444" s="95">
        <v>4.632996082</v>
      </c>
      <c r="L5444" s="110">
        <v>101.44219970703102</v>
      </c>
    </row>
    <row r="5445" spans="1:12" ht="15" customHeight="1">
      <c r="A5445" s="90">
        <v>141</v>
      </c>
      <c r="B5445" s="92" t="s">
        <v>6010</v>
      </c>
      <c r="C5445" s="90" t="s">
        <v>82</v>
      </c>
      <c r="D5445" s="90">
        <v>1</v>
      </c>
      <c r="E5445" s="90">
        <v>1</v>
      </c>
      <c r="F5445" s="90" t="s">
        <v>565</v>
      </c>
      <c r="G5445" s="95">
        <v>24.704332860000001</v>
      </c>
      <c r="H5445" s="97">
        <v>28.845533669405491</v>
      </c>
      <c r="I5445" s="97">
        <v>20.563132050594511</v>
      </c>
      <c r="J5445" s="90" t="s">
        <v>8678</v>
      </c>
      <c r="K5445" s="95">
        <v>5.1523394580000001</v>
      </c>
      <c r="L5445" s="110">
        <v>99.311737060546022</v>
      </c>
    </row>
    <row r="5446" spans="1:12" ht="15" customHeight="1">
      <c r="A5446" s="90">
        <v>141</v>
      </c>
      <c r="B5446" s="92" t="s">
        <v>6011</v>
      </c>
      <c r="C5446" s="90" t="s">
        <v>82</v>
      </c>
      <c r="D5446" s="90">
        <v>1</v>
      </c>
      <c r="E5446" s="90">
        <v>1</v>
      </c>
      <c r="F5446" s="90" t="s">
        <v>565</v>
      </c>
      <c r="G5446" s="95">
        <v>14.10545216</v>
      </c>
      <c r="H5446" s="97">
        <v>16.469956809166327</v>
      </c>
      <c r="I5446" s="97">
        <v>11.740947510833674</v>
      </c>
      <c r="J5446" s="90" t="s">
        <v>8678</v>
      </c>
      <c r="K5446" s="95">
        <v>5.4237508769999998</v>
      </c>
      <c r="L5446" s="110">
        <v>98.3603515625</v>
      </c>
    </row>
    <row r="5447" spans="1:12" ht="15" customHeight="1">
      <c r="A5447" s="90">
        <v>141</v>
      </c>
      <c r="B5447" s="92" t="s">
        <v>6012</v>
      </c>
      <c r="C5447" s="90" t="s">
        <v>82</v>
      </c>
      <c r="D5447" s="90">
        <v>1</v>
      </c>
      <c r="E5447" s="90">
        <v>1</v>
      </c>
      <c r="F5447" s="90" t="s">
        <v>565</v>
      </c>
      <c r="G5447" s="95">
        <v>13.217139189999999</v>
      </c>
      <c r="H5447" s="97">
        <v>15.432735450859845</v>
      </c>
      <c r="I5447" s="97">
        <v>11.001542929140154</v>
      </c>
      <c r="J5447" s="90" t="s">
        <v>8678</v>
      </c>
      <c r="K5447" s="95">
        <v>5.3157644270000004</v>
      </c>
      <c r="L5447" s="110">
        <v>106.73635864257801</v>
      </c>
    </row>
    <row r="5448" spans="1:12" ht="15" customHeight="1">
      <c r="A5448" s="90">
        <v>141</v>
      </c>
      <c r="B5448" s="92" t="s">
        <v>6013</v>
      </c>
      <c r="C5448" s="90" t="s">
        <v>82</v>
      </c>
      <c r="D5448" s="90">
        <v>1</v>
      </c>
      <c r="E5448" s="90">
        <v>1</v>
      </c>
      <c r="F5448" s="90" t="s">
        <v>565</v>
      </c>
      <c r="G5448" s="95">
        <v>10.075352000000001</v>
      </c>
      <c r="H5448" s="97">
        <v>11.764288758336944</v>
      </c>
      <c r="I5448" s="97">
        <v>8.3864152416630571</v>
      </c>
      <c r="J5448" s="90" t="s">
        <v>8678</v>
      </c>
      <c r="K5448" s="95">
        <v>4.0204162600000002</v>
      </c>
      <c r="L5448" s="110">
        <v>117.41024780273398</v>
      </c>
    </row>
    <row r="5449" spans="1:12" ht="15" customHeight="1">
      <c r="A5449" s="90">
        <v>141</v>
      </c>
      <c r="B5449" s="92" t="s">
        <v>6014</v>
      </c>
      <c r="C5449" s="90" t="s">
        <v>82</v>
      </c>
      <c r="D5449" s="90">
        <v>1</v>
      </c>
      <c r="E5449" s="90">
        <v>1</v>
      </c>
      <c r="F5449" s="90" t="s">
        <v>565</v>
      </c>
      <c r="G5449" s="95">
        <v>10.06590149</v>
      </c>
      <c r="H5449" s="97">
        <v>11.753254054184319</v>
      </c>
      <c r="I5449" s="97">
        <v>8.3785489258156804</v>
      </c>
      <c r="J5449" s="90" t="s">
        <v>8678</v>
      </c>
      <c r="K5449" s="95">
        <v>3.8742492199999998</v>
      </c>
      <c r="L5449" s="110">
        <v>116.44104003906199</v>
      </c>
    </row>
    <row r="5450" spans="1:12" ht="15" customHeight="1">
      <c r="A5450" s="90">
        <v>141</v>
      </c>
      <c r="B5450" s="92" t="s">
        <v>6015</v>
      </c>
      <c r="C5450" s="90" t="s">
        <v>82</v>
      </c>
      <c r="D5450" s="90">
        <v>1</v>
      </c>
      <c r="E5450" s="90">
        <v>1</v>
      </c>
      <c r="F5450" s="90" t="s">
        <v>565</v>
      </c>
      <c r="G5450" s="95">
        <v>18.493205740000001</v>
      </c>
      <c r="H5450" s="97">
        <v>21.593231918120004</v>
      </c>
      <c r="I5450" s="97">
        <v>15.393179561879995</v>
      </c>
      <c r="J5450" s="90" t="s">
        <v>8678</v>
      </c>
      <c r="K5450" s="95">
        <v>3.2937569619999998</v>
      </c>
      <c r="L5450" s="110">
        <v>104.538330078125</v>
      </c>
    </row>
    <row r="5451" spans="1:12" ht="15" customHeight="1">
      <c r="A5451" s="90">
        <v>141</v>
      </c>
      <c r="B5451" s="92" t="s">
        <v>6016</v>
      </c>
      <c r="C5451" s="90" t="s">
        <v>82</v>
      </c>
      <c r="D5451" s="90">
        <v>1</v>
      </c>
      <c r="E5451" s="90">
        <v>1</v>
      </c>
      <c r="F5451" s="90" t="s">
        <v>565</v>
      </c>
      <c r="G5451" s="95">
        <v>7.9162485890000003</v>
      </c>
      <c r="H5451" s="97">
        <v>9.2432536633730908</v>
      </c>
      <c r="I5451" s="97">
        <v>6.5892435146269097</v>
      </c>
      <c r="J5451" s="90" t="s">
        <v>8678</v>
      </c>
      <c r="K5451" s="95">
        <v>3.8621056079999998</v>
      </c>
      <c r="L5451" s="110">
        <v>112.91744995117102</v>
      </c>
    </row>
    <row r="5452" spans="1:12" ht="15" customHeight="1">
      <c r="A5452" s="90">
        <v>141</v>
      </c>
      <c r="B5452" s="92" t="s">
        <v>6017</v>
      </c>
      <c r="C5452" s="90" t="s">
        <v>82</v>
      </c>
      <c r="D5452" s="90">
        <v>1</v>
      </c>
      <c r="E5452" s="90">
        <v>1</v>
      </c>
      <c r="F5452" s="90" t="s">
        <v>565</v>
      </c>
      <c r="G5452" s="95">
        <v>13.996465260000001</v>
      </c>
      <c r="H5452" s="97">
        <v>16.342700375596959</v>
      </c>
      <c r="I5452" s="97">
        <v>11.650230144403043</v>
      </c>
      <c r="J5452" s="90" t="s">
        <v>8678</v>
      </c>
      <c r="K5452" s="95">
        <v>4.0833430289999999</v>
      </c>
      <c r="L5452" s="110">
        <v>100.50509643554602</v>
      </c>
    </row>
    <row r="5453" spans="1:12" ht="15" customHeight="1">
      <c r="A5453" s="90">
        <v>141</v>
      </c>
      <c r="B5453" s="92" t="s">
        <v>6018</v>
      </c>
      <c r="C5453" s="90" t="s">
        <v>82</v>
      </c>
      <c r="D5453" s="90">
        <v>1</v>
      </c>
      <c r="E5453" s="90">
        <v>1</v>
      </c>
      <c r="F5453" s="90" t="s">
        <v>565</v>
      </c>
      <c r="G5453" s="95">
        <v>11.06047568</v>
      </c>
      <c r="H5453" s="97">
        <v>12.914549258833157</v>
      </c>
      <c r="I5453" s="97">
        <v>9.2064021011668427</v>
      </c>
      <c r="J5453" s="90" t="s">
        <v>8678</v>
      </c>
      <c r="K5453" s="95">
        <v>3.561142206</v>
      </c>
      <c r="L5453" s="110">
        <v>112.34161376953102</v>
      </c>
    </row>
    <row r="5454" spans="1:12" ht="15" customHeight="1">
      <c r="A5454" s="90">
        <v>141</v>
      </c>
      <c r="B5454" s="92" t="s">
        <v>6019</v>
      </c>
      <c r="C5454" s="90" t="s">
        <v>82</v>
      </c>
      <c r="D5454" s="90">
        <v>1</v>
      </c>
      <c r="E5454" s="90">
        <v>1</v>
      </c>
      <c r="F5454" s="90" t="s">
        <v>565</v>
      </c>
      <c r="G5454" s="95">
        <v>12.881954950000001</v>
      </c>
      <c r="H5454" s="97">
        <v>15.041364093650321</v>
      </c>
      <c r="I5454" s="97">
        <v>10.722545806349681</v>
      </c>
      <c r="J5454" s="90" t="s">
        <v>8678</v>
      </c>
      <c r="K5454" s="95">
        <v>3.8483443259999999</v>
      </c>
      <c r="L5454" s="110">
        <v>109.642578125</v>
      </c>
    </row>
    <row r="5455" spans="1:12" ht="15" customHeight="1">
      <c r="A5455" s="90">
        <v>141</v>
      </c>
      <c r="B5455" s="92" t="s">
        <v>6020</v>
      </c>
      <c r="C5455" s="90" t="s">
        <v>82</v>
      </c>
      <c r="D5455" s="90">
        <v>1</v>
      </c>
      <c r="E5455" s="90">
        <v>1</v>
      </c>
      <c r="F5455" s="90" t="s">
        <v>565</v>
      </c>
      <c r="G5455" s="95">
        <v>11.83006387</v>
      </c>
      <c r="H5455" s="97">
        <v>13.813143937427599</v>
      </c>
      <c r="I5455" s="97">
        <v>9.8469838025724012</v>
      </c>
      <c r="J5455" s="90" t="s">
        <v>8678</v>
      </c>
      <c r="K5455" s="95">
        <v>4.3311891559999998</v>
      </c>
      <c r="L5455" s="110">
        <v>114.16766357421801</v>
      </c>
    </row>
    <row r="5456" spans="1:12" ht="15" customHeight="1">
      <c r="A5456" s="90">
        <v>141</v>
      </c>
      <c r="B5456" s="92" t="s">
        <v>6021</v>
      </c>
      <c r="C5456" s="90" t="s">
        <v>82</v>
      </c>
      <c r="D5456" s="90">
        <v>1</v>
      </c>
      <c r="E5456" s="90">
        <v>1</v>
      </c>
      <c r="F5456" s="90" t="s">
        <v>565</v>
      </c>
      <c r="G5456" s="95">
        <v>13.71102819</v>
      </c>
      <c r="H5456" s="97">
        <v>16.009415333663572</v>
      </c>
      <c r="I5456" s="97">
        <v>11.412641046336429</v>
      </c>
      <c r="J5456" s="90" t="s">
        <v>8678</v>
      </c>
      <c r="K5456" s="95">
        <v>4.1411705019999996</v>
      </c>
      <c r="L5456" s="110">
        <v>114.65216064453102</v>
      </c>
    </row>
    <row r="5457" spans="1:12" ht="15" customHeight="1">
      <c r="A5457" s="90">
        <v>141</v>
      </c>
      <c r="B5457" s="92" t="s">
        <v>6022</v>
      </c>
      <c r="C5457" s="90" t="s">
        <v>82</v>
      </c>
      <c r="D5457" s="90">
        <v>1</v>
      </c>
      <c r="E5457" s="90">
        <v>1</v>
      </c>
      <c r="F5457" s="90" t="s">
        <v>565</v>
      </c>
      <c r="G5457" s="95">
        <v>8.5673776329999995</v>
      </c>
      <c r="H5457" s="97">
        <v>10.00353182462799</v>
      </c>
      <c r="I5457" s="97">
        <v>7.1312234413720095</v>
      </c>
      <c r="J5457" s="90" t="s">
        <v>8678</v>
      </c>
      <c r="K5457" s="95">
        <v>2.1707637310000001</v>
      </c>
      <c r="L5457" s="110">
        <v>136.437408447265</v>
      </c>
    </row>
    <row r="5458" spans="1:12" ht="15" customHeight="1">
      <c r="A5458" s="90">
        <v>141</v>
      </c>
      <c r="B5458" s="92" t="s">
        <v>6023</v>
      </c>
      <c r="C5458" s="90" t="s">
        <v>82</v>
      </c>
      <c r="D5458" s="90">
        <v>1</v>
      </c>
      <c r="E5458" s="90">
        <v>1</v>
      </c>
      <c r="F5458" s="90" t="s">
        <v>565</v>
      </c>
      <c r="G5458" s="95">
        <v>2.638859777</v>
      </c>
      <c r="H5458" s="97">
        <v>3.0812132826117273</v>
      </c>
      <c r="I5458" s="97">
        <v>2.1965062713882726</v>
      </c>
      <c r="J5458" s="90" t="s">
        <v>8678</v>
      </c>
      <c r="K5458" s="95">
        <v>0.94212979100000005</v>
      </c>
      <c r="L5458" s="110">
        <v>132.82220458984301</v>
      </c>
    </row>
    <row r="5459" spans="1:12" ht="15" customHeight="1">
      <c r="A5459" s="90">
        <v>141</v>
      </c>
      <c r="B5459" s="92" t="s">
        <v>6024</v>
      </c>
      <c r="C5459" s="90" t="s">
        <v>82</v>
      </c>
      <c r="D5459" s="90">
        <v>1</v>
      </c>
      <c r="E5459" s="90">
        <v>1</v>
      </c>
      <c r="F5459" s="90" t="s">
        <v>565</v>
      </c>
      <c r="G5459" s="95">
        <v>11.21214545</v>
      </c>
      <c r="H5459" s="97">
        <v>13.091643515211548</v>
      </c>
      <c r="I5459" s="97">
        <v>9.3326473847884515</v>
      </c>
      <c r="J5459" s="90" t="s">
        <v>8678</v>
      </c>
      <c r="K5459" s="95">
        <v>1.3206518890000001</v>
      </c>
      <c r="L5459" s="110">
        <v>108.84185791015602</v>
      </c>
    </row>
    <row r="5460" spans="1:12" ht="15" customHeight="1">
      <c r="A5460" s="90">
        <v>141</v>
      </c>
      <c r="B5460" s="92" t="s">
        <v>6025</v>
      </c>
      <c r="C5460" s="90" t="s">
        <v>82</v>
      </c>
      <c r="D5460" s="90">
        <v>1</v>
      </c>
      <c r="E5460" s="90">
        <v>1</v>
      </c>
      <c r="F5460" s="90" t="s">
        <v>565</v>
      </c>
      <c r="G5460" s="95">
        <v>10.69653523</v>
      </c>
      <c r="H5460" s="97">
        <v>12.489601272436346</v>
      </c>
      <c r="I5460" s="97">
        <v>8.9034691875636547</v>
      </c>
      <c r="J5460" s="90" t="s">
        <v>8678</v>
      </c>
      <c r="K5460" s="95">
        <v>1.819496512</v>
      </c>
      <c r="L5460" s="110">
        <v>128.50250244140602</v>
      </c>
    </row>
    <row r="5461" spans="1:12" ht="15" customHeight="1">
      <c r="A5461" s="90">
        <v>141</v>
      </c>
      <c r="B5461" s="92" t="s">
        <v>6026</v>
      </c>
      <c r="C5461" s="90" t="s">
        <v>82</v>
      </c>
      <c r="D5461" s="90">
        <v>1</v>
      </c>
      <c r="E5461" s="90">
        <v>1</v>
      </c>
      <c r="F5461" s="90" t="s">
        <v>565</v>
      </c>
      <c r="G5461" s="95">
        <v>7.3805953679999998</v>
      </c>
      <c r="H5461" s="97">
        <v>8.6178086003939232</v>
      </c>
      <c r="I5461" s="97">
        <v>6.1433821356060765</v>
      </c>
      <c r="J5461" s="90" t="s">
        <v>8678</v>
      </c>
      <c r="K5461" s="95">
        <v>2.226732969</v>
      </c>
      <c r="L5461" s="110">
        <v>129.36044311523398</v>
      </c>
    </row>
    <row r="5462" spans="1:12" ht="15" customHeight="1">
      <c r="A5462" s="90">
        <v>141</v>
      </c>
      <c r="B5462" s="92" t="s">
        <v>6027</v>
      </c>
      <c r="C5462" s="90" t="s">
        <v>82</v>
      </c>
      <c r="D5462" s="90">
        <v>1</v>
      </c>
      <c r="E5462" s="90">
        <v>1</v>
      </c>
      <c r="F5462" s="90" t="s">
        <v>565</v>
      </c>
      <c r="G5462" s="95">
        <v>10.537036799999999</v>
      </c>
      <c r="H5462" s="97">
        <v>12.303366033506588</v>
      </c>
      <c r="I5462" s="97">
        <v>8.7707075664934102</v>
      </c>
      <c r="J5462" s="90" t="s">
        <v>8678</v>
      </c>
      <c r="K5462" s="95">
        <v>3.910451889</v>
      </c>
      <c r="L5462" s="110">
        <v>128.99362182617102</v>
      </c>
    </row>
    <row r="5463" spans="1:12" ht="15" customHeight="1">
      <c r="A5463" s="90">
        <v>142</v>
      </c>
      <c r="B5463" s="92" t="s">
        <v>6028</v>
      </c>
      <c r="C5463" s="90" t="s">
        <v>82</v>
      </c>
      <c r="D5463" s="90">
        <v>1</v>
      </c>
      <c r="E5463" s="90">
        <v>1</v>
      </c>
      <c r="F5463" s="90" t="s">
        <v>566</v>
      </c>
      <c r="G5463" s="95">
        <v>11.24421635</v>
      </c>
      <c r="H5463" s="97">
        <v>13.129090477693827</v>
      </c>
      <c r="I5463" s="97">
        <v>9.3593422223061733</v>
      </c>
      <c r="J5463" s="90" t="s">
        <v>8678</v>
      </c>
      <c r="K5463" s="95">
        <v>4.2938756939999996</v>
      </c>
      <c r="L5463" s="110">
        <v>87.278686523436988</v>
      </c>
    </row>
    <row r="5464" spans="1:12" ht="15" customHeight="1">
      <c r="A5464" s="90">
        <v>142</v>
      </c>
      <c r="B5464" s="92" t="s">
        <v>6029</v>
      </c>
      <c r="C5464" s="90" t="s">
        <v>82</v>
      </c>
      <c r="D5464" s="90">
        <v>1</v>
      </c>
      <c r="E5464" s="90">
        <v>1</v>
      </c>
      <c r="F5464" s="90" t="s">
        <v>566</v>
      </c>
      <c r="G5464" s="95">
        <v>21.709172079999998</v>
      </c>
      <c r="H5464" s="97">
        <v>25.348292452069785</v>
      </c>
      <c r="I5464" s="97">
        <v>18.070051707930212</v>
      </c>
      <c r="J5464" s="90" t="s">
        <v>8678</v>
      </c>
      <c r="K5464" s="95">
        <v>3.7226004599999998</v>
      </c>
      <c r="L5464" s="110">
        <v>83.31005859375</v>
      </c>
    </row>
    <row r="5465" spans="1:12" ht="15" customHeight="1">
      <c r="A5465" s="90">
        <v>142</v>
      </c>
      <c r="B5465" s="92" t="s">
        <v>6030</v>
      </c>
      <c r="C5465" s="90" t="s">
        <v>82</v>
      </c>
      <c r="D5465" s="90">
        <v>1</v>
      </c>
      <c r="E5465" s="90">
        <v>1</v>
      </c>
      <c r="F5465" s="90" t="s">
        <v>566</v>
      </c>
      <c r="G5465" s="95">
        <v>18.674812459999998</v>
      </c>
      <c r="H5465" s="97">
        <v>21.805281471776734</v>
      </c>
      <c r="I5465" s="97">
        <v>15.544343448223263</v>
      </c>
      <c r="J5465" s="90" t="s">
        <v>8678</v>
      </c>
      <c r="K5465" s="95">
        <v>3.4730200770000001</v>
      </c>
      <c r="L5465" s="110">
        <v>81.688110351561988</v>
      </c>
    </row>
    <row r="5466" spans="1:12" ht="15" customHeight="1">
      <c r="A5466" s="90">
        <v>142</v>
      </c>
      <c r="B5466" s="92" t="s">
        <v>6031</v>
      </c>
      <c r="C5466" s="90" t="s">
        <v>82</v>
      </c>
      <c r="D5466" s="90">
        <v>1</v>
      </c>
      <c r="E5466" s="90">
        <v>1</v>
      </c>
      <c r="F5466" s="90" t="s">
        <v>566</v>
      </c>
      <c r="G5466" s="95">
        <v>22.168120500000001</v>
      </c>
      <c r="H5466" s="97">
        <v>25.88417464636558</v>
      </c>
      <c r="I5466" s="97">
        <v>18.452066353634422</v>
      </c>
      <c r="J5466" s="90" t="s">
        <v>8678</v>
      </c>
      <c r="K5466" s="95">
        <v>3.0272724630000001</v>
      </c>
      <c r="L5466" s="110">
        <v>77.678680419921022</v>
      </c>
    </row>
    <row r="5467" spans="1:12" ht="15" customHeight="1">
      <c r="A5467" s="90">
        <v>142</v>
      </c>
      <c r="B5467" s="92" t="s">
        <v>6032</v>
      </c>
      <c r="C5467" s="90" t="s">
        <v>82</v>
      </c>
      <c r="D5467" s="90">
        <v>1</v>
      </c>
      <c r="E5467" s="90">
        <v>1</v>
      </c>
      <c r="F5467" s="90" t="s">
        <v>566</v>
      </c>
      <c r="G5467" s="95">
        <v>22.238771740000001</v>
      </c>
      <c r="H5467" s="97">
        <v>25.96666919231242</v>
      </c>
      <c r="I5467" s="97">
        <v>18.510874287687582</v>
      </c>
      <c r="J5467" s="90" t="s">
        <v>8678</v>
      </c>
      <c r="K5467" s="95">
        <v>2.9831326009999999</v>
      </c>
      <c r="L5467" s="110">
        <v>77.992919921875</v>
      </c>
    </row>
    <row r="5468" spans="1:12" ht="15" customHeight="1">
      <c r="A5468" s="90">
        <v>142</v>
      </c>
      <c r="B5468" s="92" t="s">
        <v>6033</v>
      </c>
      <c r="C5468" s="90" t="s">
        <v>82</v>
      </c>
      <c r="D5468" s="90">
        <v>1</v>
      </c>
      <c r="E5468" s="90">
        <v>1</v>
      </c>
      <c r="F5468" s="90" t="s">
        <v>566</v>
      </c>
      <c r="G5468" s="95">
        <v>23.8426197</v>
      </c>
      <c r="H5468" s="97">
        <v>27.839371061776596</v>
      </c>
      <c r="I5468" s="97">
        <v>19.845868338223404</v>
      </c>
      <c r="J5468" s="90" t="s">
        <v>8678</v>
      </c>
      <c r="K5468" s="95">
        <v>2.754797935</v>
      </c>
      <c r="L5468" s="110">
        <v>95.343383789061988</v>
      </c>
    </row>
    <row r="5469" spans="1:12" ht="15" customHeight="1">
      <c r="A5469" s="90">
        <v>142</v>
      </c>
      <c r="B5469" s="92" t="s">
        <v>6034</v>
      </c>
      <c r="C5469" s="90" t="s">
        <v>82</v>
      </c>
      <c r="D5469" s="90">
        <v>1</v>
      </c>
      <c r="E5469" s="90">
        <v>1</v>
      </c>
      <c r="F5469" s="90" t="s">
        <v>566</v>
      </c>
      <c r="G5469" s="95">
        <v>16.061630189999999</v>
      </c>
      <c r="H5469" s="97">
        <v>18.754050030686994</v>
      </c>
      <c r="I5469" s="97">
        <v>13.369210349313006</v>
      </c>
      <c r="J5469" s="90" t="s">
        <v>8678</v>
      </c>
      <c r="K5469" s="95">
        <v>3.397386789</v>
      </c>
      <c r="L5469" s="110">
        <v>113.00274658203102</v>
      </c>
    </row>
    <row r="5470" spans="1:12" ht="15" customHeight="1">
      <c r="A5470" s="90">
        <v>142</v>
      </c>
      <c r="B5470" s="92" t="s">
        <v>6035</v>
      </c>
      <c r="C5470" s="90" t="s">
        <v>82</v>
      </c>
      <c r="D5470" s="90">
        <v>1</v>
      </c>
      <c r="E5470" s="90">
        <v>1</v>
      </c>
      <c r="F5470" s="90" t="s">
        <v>566</v>
      </c>
      <c r="G5470" s="95">
        <v>17.819910749999998</v>
      </c>
      <c r="H5470" s="97">
        <v>20.807072121231361</v>
      </c>
      <c r="I5470" s="97">
        <v>14.832749378768636</v>
      </c>
      <c r="J5470" s="90" t="s">
        <v>8678</v>
      </c>
      <c r="K5470" s="95">
        <v>3.9275848870000001</v>
      </c>
      <c r="L5470" s="110">
        <v>117.85760498046801</v>
      </c>
    </row>
    <row r="5471" spans="1:12" ht="15" customHeight="1">
      <c r="A5471" s="90">
        <v>142</v>
      </c>
      <c r="B5471" s="92" t="s">
        <v>6036</v>
      </c>
      <c r="C5471" s="90" t="s">
        <v>82</v>
      </c>
      <c r="D5471" s="90">
        <v>1</v>
      </c>
      <c r="E5471" s="90">
        <v>1</v>
      </c>
      <c r="F5471" s="90" t="s">
        <v>566</v>
      </c>
      <c r="G5471" s="95">
        <v>13.50509035</v>
      </c>
      <c r="H5471" s="97">
        <v>15.768956021072984</v>
      </c>
      <c r="I5471" s="97">
        <v>11.241224678927015</v>
      </c>
      <c r="J5471" s="90" t="s">
        <v>8678</v>
      </c>
      <c r="K5471" s="95">
        <v>4.4437398909999999</v>
      </c>
      <c r="L5471" s="110">
        <v>119.40261840820301</v>
      </c>
    </row>
    <row r="5472" spans="1:12" ht="15" customHeight="1">
      <c r="A5472" s="90">
        <v>142</v>
      </c>
      <c r="B5472" s="92" t="s">
        <v>6037</v>
      </c>
      <c r="C5472" s="90" t="s">
        <v>82</v>
      </c>
      <c r="D5472" s="90">
        <v>1</v>
      </c>
      <c r="E5472" s="90">
        <v>1</v>
      </c>
      <c r="F5472" s="90" t="s">
        <v>566</v>
      </c>
      <c r="G5472" s="95">
        <v>16.863804829999999</v>
      </c>
      <c r="H5472" s="97">
        <v>19.690693643691777</v>
      </c>
      <c r="I5472" s="97">
        <v>14.036916016308222</v>
      </c>
      <c r="J5472" s="90" t="s">
        <v>8678</v>
      </c>
      <c r="K5472" s="95">
        <v>5.3247146609999998</v>
      </c>
      <c r="L5472" s="110">
        <v>120.84191894531199</v>
      </c>
    </row>
    <row r="5473" spans="1:12" ht="15" customHeight="1">
      <c r="A5473" s="90">
        <v>142</v>
      </c>
      <c r="B5473" s="92" t="s">
        <v>6038</v>
      </c>
      <c r="C5473" s="90" t="s">
        <v>82</v>
      </c>
      <c r="D5473" s="90">
        <v>1</v>
      </c>
      <c r="E5473" s="90">
        <v>1</v>
      </c>
      <c r="F5473" s="90" t="s">
        <v>566</v>
      </c>
      <c r="G5473" s="95">
        <v>21.66219615</v>
      </c>
      <c r="H5473" s="97">
        <v>25.293441921268339</v>
      </c>
      <c r="I5473" s="97">
        <v>18.03095037873166</v>
      </c>
      <c r="J5473" s="90" t="s">
        <v>8678</v>
      </c>
      <c r="K5473" s="95">
        <v>5.299108028</v>
      </c>
      <c r="L5473" s="110">
        <v>120.91888427734301</v>
      </c>
    </row>
    <row r="5474" spans="1:12" ht="15" customHeight="1">
      <c r="A5474" s="90">
        <v>142</v>
      </c>
      <c r="B5474" s="92" t="s">
        <v>6039</v>
      </c>
      <c r="C5474" s="90" t="s">
        <v>82</v>
      </c>
      <c r="D5474" s="90">
        <v>1</v>
      </c>
      <c r="E5474" s="90">
        <v>1</v>
      </c>
      <c r="F5474" s="90" t="s">
        <v>566</v>
      </c>
      <c r="G5474" s="95">
        <v>20.410679470000002</v>
      </c>
      <c r="H5474" s="97">
        <v>23.832132816693615</v>
      </c>
      <c r="I5474" s="97">
        <v>16.989226123306388</v>
      </c>
      <c r="J5474" s="90" t="s">
        <v>8678</v>
      </c>
      <c r="K5474" s="95">
        <v>5.4403982160000002</v>
      </c>
      <c r="L5474" s="110">
        <v>106.87234497070301</v>
      </c>
    </row>
    <row r="5475" spans="1:12" ht="15" customHeight="1">
      <c r="A5475" s="90">
        <v>142</v>
      </c>
      <c r="B5475" s="92" t="s">
        <v>6040</v>
      </c>
      <c r="C5475" s="90" t="s">
        <v>82</v>
      </c>
      <c r="D5475" s="90">
        <v>1</v>
      </c>
      <c r="E5475" s="90">
        <v>1</v>
      </c>
      <c r="F5475" s="90" t="s">
        <v>566</v>
      </c>
      <c r="G5475" s="95">
        <v>13.664943750000001</v>
      </c>
      <c r="H5475" s="97">
        <v>15.955605733817706</v>
      </c>
      <c r="I5475" s="97">
        <v>11.374281766182296</v>
      </c>
      <c r="J5475" s="90" t="s">
        <v>8678</v>
      </c>
      <c r="K5475" s="95">
        <v>4.3205218319999998</v>
      </c>
      <c r="L5475" s="110">
        <v>106.65667724609301</v>
      </c>
    </row>
    <row r="5476" spans="1:12" ht="15" customHeight="1">
      <c r="A5476" s="90">
        <v>142</v>
      </c>
      <c r="B5476" s="92" t="s">
        <v>6041</v>
      </c>
      <c r="C5476" s="90" t="s">
        <v>82</v>
      </c>
      <c r="D5476" s="90">
        <v>1</v>
      </c>
      <c r="E5476" s="90">
        <v>1</v>
      </c>
      <c r="F5476" s="90" t="s">
        <v>566</v>
      </c>
      <c r="G5476" s="95">
        <v>15.184470340000001</v>
      </c>
      <c r="H5476" s="97">
        <v>17.729851395977306</v>
      </c>
      <c r="I5476" s="97">
        <v>12.639089284022695</v>
      </c>
      <c r="J5476" s="90" t="s">
        <v>8678</v>
      </c>
      <c r="K5476" s="95">
        <v>4.6143546100000004</v>
      </c>
      <c r="L5476" s="110">
        <v>120.04553222656199</v>
      </c>
    </row>
    <row r="5477" spans="1:12" ht="15" customHeight="1">
      <c r="A5477" s="90">
        <v>142</v>
      </c>
      <c r="B5477" s="92" t="s">
        <v>6042</v>
      </c>
      <c r="C5477" s="90" t="s">
        <v>82</v>
      </c>
      <c r="D5477" s="90">
        <v>1</v>
      </c>
      <c r="E5477" s="90">
        <v>1</v>
      </c>
      <c r="F5477" s="90" t="s">
        <v>566</v>
      </c>
      <c r="G5477" s="95">
        <v>22.112983719999999</v>
      </c>
      <c r="H5477" s="97">
        <v>25.819795257821646</v>
      </c>
      <c r="I5477" s="97">
        <v>18.406172182178352</v>
      </c>
      <c r="J5477" s="90" t="s">
        <v>8678</v>
      </c>
      <c r="K5477" s="95">
        <v>4.1511502269999996</v>
      </c>
      <c r="L5477" s="110">
        <v>128.407958984375</v>
      </c>
    </row>
    <row r="5478" spans="1:12" ht="15" customHeight="1">
      <c r="A5478" s="90">
        <v>142</v>
      </c>
      <c r="B5478" s="92" t="s">
        <v>6043</v>
      </c>
      <c r="C5478" s="90" t="s">
        <v>82</v>
      </c>
      <c r="D5478" s="90">
        <v>1</v>
      </c>
      <c r="E5478" s="90">
        <v>1</v>
      </c>
      <c r="F5478" s="90" t="s">
        <v>566</v>
      </c>
      <c r="G5478" s="95">
        <v>9.6144008319999994</v>
      </c>
      <c r="H5478" s="97">
        <v>11.226068094300125</v>
      </c>
      <c r="I5478" s="97">
        <v>8.002733569699874</v>
      </c>
      <c r="J5478" s="90" t="s">
        <v>8678</v>
      </c>
      <c r="K5478" s="95">
        <v>4.2591691020000004</v>
      </c>
      <c r="L5478" s="110">
        <v>138.95462036132801</v>
      </c>
    </row>
    <row r="5479" spans="1:12" ht="15" customHeight="1">
      <c r="A5479" s="90">
        <v>142</v>
      </c>
      <c r="B5479" s="92" t="s">
        <v>6044</v>
      </c>
      <c r="C5479" s="90" t="s">
        <v>82</v>
      </c>
      <c r="D5479" s="90">
        <v>1</v>
      </c>
      <c r="E5479" s="90">
        <v>1</v>
      </c>
      <c r="F5479" s="90" t="s">
        <v>566</v>
      </c>
      <c r="G5479" s="95">
        <v>3.9321217719999999</v>
      </c>
      <c r="H5479" s="97">
        <v>4.5912654921387901</v>
      </c>
      <c r="I5479" s="97">
        <v>3.2729780518612097</v>
      </c>
      <c r="J5479" s="90" t="s">
        <v>8678</v>
      </c>
      <c r="K5479" s="95">
        <v>2.2825803759999999</v>
      </c>
      <c r="L5479" s="110">
        <v>151.91732788085898</v>
      </c>
    </row>
    <row r="5480" spans="1:12" ht="15" customHeight="1">
      <c r="A5480" s="90">
        <v>142</v>
      </c>
      <c r="B5480" s="92" t="s">
        <v>6045</v>
      </c>
      <c r="C5480" s="90" t="s">
        <v>82</v>
      </c>
      <c r="D5480" s="90">
        <v>1</v>
      </c>
      <c r="E5480" s="90">
        <v>1</v>
      </c>
      <c r="F5480" s="90" t="s">
        <v>566</v>
      </c>
      <c r="G5480" s="95">
        <v>35.291370370000003</v>
      </c>
      <c r="H5480" s="97">
        <v>41.207282059236888</v>
      </c>
      <c r="I5480" s="97">
        <v>29.375458680763114</v>
      </c>
      <c r="J5480" s="90" t="s">
        <v>8678</v>
      </c>
      <c r="K5480" s="95">
        <v>1.456969261</v>
      </c>
      <c r="L5480" s="110">
        <v>169.35930776596069</v>
      </c>
    </row>
    <row r="5481" spans="1:12" ht="15" customHeight="1">
      <c r="A5481" s="90">
        <v>142</v>
      </c>
      <c r="B5481" s="92" t="s">
        <v>6046</v>
      </c>
      <c r="C5481" s="90" t="s">
        <v>82</v>
      </c>
      <c r="D5481" s="90">
        <v>1</v>
      </c>
      <c r="E5481" s="90">
        <v>1</v>
      </c>
      <c r="F5481" s="90" t="s">
        <v>566</v>
      </c>
      <c r="G5481" s="95">
        <v>10.13826214</v>
      </c>
      <c r="H5481" s="97">
        <v>11.837744559463038</v>
      </c>
      <c r="I5481" s="97">
        <v>8.4387797205369619</v>
      </c>
      <c r="J5481" s="90" t="s">
        <v>8678</v>
      </c>
      <c r="K5481" s="95">
        <v>2.547973394</v>
      </c>
      <c r="L5481" s="110">
        <v>137.12640380859301</v>
      </c>
    </row>
    <row r="5482" spans="1:12" ht="15" customHeight="1">
      <c r="A5482" s="90">
        <v>142</v>
      </c>
      <c r="B5482" s="92" t="s">
        <v>6047</v>
      </c>
      <c r="C5482" s="90" t="s">
        <v>82</v>
      </c>
      <c r="D5482" s="90">
        <v>1</v>
      </c>
      <c r="E5482" s="90">
        <v>1</v>
      </c>
      <c r="F5482" s="90" t="s">
        <v>566</v>
      </c>
      <c r="G5482" s="95">
        <v>16.187911369999998</v>
      </c>
      <c r="H5482" s="97">
        <v>18.901499793857898</v>
      </c>
      <c r="I5482" s="97">
        <v>13.474322946142099</v>
      </c>
      <c r="J5482" s="90" t="s">
        <v>8678</v>
      </c>
      <c r="K5482" s="95">
        <v>2.3377499579999999</v>
      </c>
      <c r="L5482" s="110">
        <v>123.052734375</v>
      </c>
    </row>
    <row r="5483" spans="1:12" ht="15" customHeight="1">
      <c r="A5483" s="90">
        <v>142</v>
      </c>
      <c r="B5483" s="92" t="s">
        <v>6048</v>
      </c>
      <c r="C5483" s="90" t="s">
        <v>82</v>
      </c>
      <c r="D5483" s="90">
        <v>1</v>
      </c>
      <c r="E5483" s="90">
        <v>1</v>
      </c>
      <c r="F5483" s="90" t="s">
        <v>566</v>
      </c>
      <c r="G5483" s="95">
        <v>37.667329889999998</v>
      </c>
      <c r="H5483" s="97">
        <v>43.981524971186722</v>
      </c>
      <c r="I5483" s="97">
        <v>31.353134808813273</v>
      </c>
      <c r="J5483" s="90" t="s">
        <v>8678</v>
      </c>
      <c r="K5483" s="95">
        <v>3.657373905</v>
      </c>
      <c r="L5483" s="110">
        <v>84.263854980468011</v>
      </c>
    </row>
    <row r="5484" spans="1:12" ht="15" customHeight="1">
      <c r="A5484" s="90">
        <v>142</v>
      </c>
      <c r="B5484" s="92" t="s">
        <v>6049</v>
      </c>
      <c r="C5484" s="90" t="s">
        <v>82</v>
      </c>
      <c r="D5484" s="90">
        <v>1</v>
      </c>
      <c r="E5484" s="90">
        <v>1</v>
      </c>
      <c r="F5484" s="90" t="s">
        <v>566</v>
      </c>
      <c r="G5484" s="95">
        <v>25.349834919999999</v>
      </c>
      <c r="H5484" s="97">
        <v>29.599241592259336</v>
      </c>
      <c r="I5484" s="97">
        <v>21.100428247740663</v>
      </c>
      <c r="J5484" s="90" t="s">
        <v>8678</v>
      </c>
      <c r="K5484" s="95">
        <v>4.1767115590000001</v>
      </c>
      <c r="L5484" s="110">
        <v>85.517395019531023</v>
      </c>
    </row>
    <row r="5485" spans="1:12" ht="15" customHeight="1">
      <c r="A5485" s="90">
        <v>142</v>
      </c>
      <c r="B5485" s="92" t="s">
        <v>6050</v>
      </c>
      <c r="C5485" s="90" t="s">
        <v>82</v>
      </c>
      <c r="D5485" s="90">
        <v>1</v>
      </c>
      <c r="E5485" s="90">
        <v>1</v>
      </c>
      <c r="F5485" s="90" t="s">
        <v>566</v>
      </c>
      <c r="G5485" s="95">
        <v>26.738415140000001</v>
      </c>
      <c r="H5485" s="97">
        <v>31.220590272900473</v>
      </c>
      <c r="I5485" s="97">
        <v>22.256240007099528</v>
      </c>
      <c r="J5485" s="90" t="s">
        <v>8678</v>
      </c>
      <c r="K5485" s="95">
        <v>4.9276070589999996</v>
      </c>
      <c r="L5485" s="110">
        <v>65.903167724608977</v>
      </c>
    </row>
    <row r="5486" spans="1:12" ht="15" customHeight="1">
      <c r="A5486" s="90">
        <v>142</v>
      </c>
      <c r="B5486" s="92" t="s">
        <v>6051</v>
      </c>
      <c r="C5486" s="90" t="s">
        <v>82</v>
      </c>
      <c r="D5486" s="90">
        <v>1</v>
      </c>
      <c r="E5486" s="90">
        <v>1</v>
      </c>
      <c r="F5486" s="90" t="s">
        <v>566</v>
      </c>
      <c r="G5486" s="95">
        <v>21.677647310000001</v>
      </c>
      <c r="H5486" s="97">
        <v>25.311483167657677</v>
      </c>
      <c r="I5486" s="97">
        <v>18.043811452342325</v>
      </c>
      <c r="J5486" s="90" t="s">
        <v>8678</v>
      </c>
      <c r="K5486" s="95">
        <v>5.2973628039999996</v>
      </c>
      <c r="L5486" s="110">
        <v>73.412017822265</v>
      </c>
    </row>
    <row r="5487" spans="1:12" ht="15" customHeight="1">
      <c r="A5487" s="90">
        <v>142</v>
      </c>
      <c r="B5487" s="92" t="s">
        <v>6052</v>
      </c>
      <c r="C5487" s="90" t="s">
        <v>82</v>
      </c>
      <c r="D5487" s="90">
        <v>1</v>
      </c>
      <c r="E5487" s="90">
        <v>1</v>
      </c>
      <c r="F5487" s="90" t="s">
        <v>566</v>
      </c>
      <c r="G5487" s="95">
        <v>19.902250599999999</v>
      </c>
      <c r="H5487" s="97">
        <v>23.238475737540949</v>
      </c>
      <c r="I5487" s="97">
        <v>16.566025462459049</v>
      </c>
      <c r="J5487" s="90" t="s">
        <v>8678</v>
      </c>
      <c r="K5487" s="95">
        <v>4.7508058550000003</v>
      </c>
      <c r="L5487" s="110">
        <v>78.755615234375</v>
      </c>
    </row>
    <row r="5488" spans="1:12" ht="15" customHeight="1">
      <c r="A5488" s="90">
        <v>142</v>
      </c>
      <c r="B5488" s="92" t="s">
        <v>6053</v>
      </c>
      <c r="C5488" s="90" t="s">
        <v>82</v>
      </c>
      <c r="D5488" s="90">
        <v>1</v>
      </c>
      <c r="E5488" s="90">
        <v>1</v>
      </c>
      <c r="F5488" s="90" t="s">
        <v>566</v>
      </c>
      <c r="G5488" s="95">
        <v>20.215600980000001</v>
      </c>
      <c r="H5488" s="97">
        <v>23.60435321287428</v>
      </c>
      <c r="I5488" s="97">
        <v>16.826848747125723</v>
      </c>
      <c r="J5488" s="90" t="s">
        <v>8678</v>
      </c>
      <c r="K5488" s="95">
        <v>5.2380709650000004</v>
      </c>
      <c r="L5488" s="110">
        <v>87.576477050781023</v>
      </c>
    </row>
    <row r="5489" spans="1:12" ht="15" customHeight="1">
      <c r="A5489" s="90">
        <v>142</v>
      </c>
      <c r="B5489" s="92" t="s">
        <v>6054</v>
      </c>
      <c r="C5489" s="90" t="s">
        <v>82</v>
      </c>
      <c r="D5489" s="90">
        <v>1</v>
      </c>
      <c r="E5489" s="90">
        <v>1</v>
      </c>
      <c r="F5489" s="90" t="s">
        <v>566</v>
      </c>
      <c r="G5489" s="95">
        <v>20.827693249999999</v>
      </c>
      <c r="H5489" s="97">
        <v>24.31905084438392</v>
      </c>
      <c r="I5489" s="97">
        <v>17.336335655616079</v>
      </c>
      <c r="J5489" s="90" t="s">
        <v>8678</v>
      </c>
      <c r="K5489" s="95">
        <v>5.379443169</v>
      </c>
      <c r="L5489" s="110">
        <v>88.675842285156023</v>
      </c>
    </row>
    <row r="5490" spans="1:12" ht="15" customHeight="1">
      <c r="A5490" s="90">
        <v>142</v>
      </c>
      <c r="B5490" s="92" t="s">
        <v>6055</v>
      </c>
      <c r="C5490" s="90" t="s">
        <v>82</v>
      </c>
      <c r="D5490" s="90">
        <v>1</v>
      </c>
      <c r="E5490" s="90">
        <v>1</v>
      </c>
      <c r="F5490" s="90" t="s">
        <v>566</v>
      </c>
      <c r="G5490" s="95">
        <v>17.402785519999998</v>
      </c>
      <c r="H5490" s="97">
        <v>20.320023961116686</v>
      </c>
      <c r="I5490" s="97">
        <v>14.485547078883311</v>
      </c>
      <c r="J5490" s="90" t="s">
        <v>8678</v>
      </c>
      <c r="K5490" s="95">
        <v>4.5862364769999999</v>
      </c>
      <c r="L5490" s="110">
        <v>83.94970703125</v>
      </c>
    </row>
    <row r="5491" spans="1:12" ht="15" customHeight="1">
      <c r="A5491" s="90">
        <v>142</v>
      </c>
      <c r="B5491" s="92" t="s">
        <v>6056</v>
      </c>
      <c r="C5491" s="90" t="s">
        <v>82</v>
      </c>
      <c r="D5491" s="90">
        <v>1</v>
      </c>
      <c r="E5491" s="90">
        <v>1</v>
      </c>
      <c r="F5491" s="90" t="s">
        <v>566</v>
      </c>
      <c r="G5491" s="95">
        <v>18.66313212</v>
      </c>
      <c r="H5491" s="97">
        <v>21.791643150003406</v>
      </c>
      <c r="I5491" s="97">
        <v>15.534621089996593</v>
      </c>
      <c r="J5491" s="90" t="s">
        <v>8678</v>
      </c>
      <c r="K5491" s="95">
        <v>3.9533531669999999</v>
      </c>
      <c r="L5491" s="110">
        <v>82.41714477539</v>
      </c>
    </row>
    <row r="5492" spans="1:12" ht="15" customHeight="1">
      <c r="A5492" s="90">
        <v>142</v>
      </c>
      <c r="B5492" s="92" t="s">
        <v>6057</v>
      </c>
      <c r="C5492" s="90" t="s">
        <v>82</v>
      </c>
      <c r="D5492" s="90">
        <v>1</v>
      </c>
      <c r="E5492" s="90">
        <v>1</v>
      </c>
      <c r="F5492" s="90" t="s">
        <v>566</v>
      </c>
      <c r="G5492" s="95">
        <v>15.59349933</v>
      </c>
      <c r="H5492" s="97">
        <v>18.207446138959082</v>
      </c>
      <c r="I5492" s="97">
        <v>12.979552521040919</v>
      </c>
      <c r="J5492" s="90" t="s">
        <v>8678</v>
      </c>
      <c r="K5492" s="95">
        <v>4.016318321</v>
      </c>
      <c r="L5492" s="110">
        <v>90.464569091796022</v>
      </c>
    </row>
    <row r="5493" spans="1:12" ht="15" customHeight="1">
      <c r="A5493" s="90">
        <v>142</v>
      </c>
      <c r="B5493" s="92" t="s">
        <v>6058</v>
      </c>
      <c r="C5493" s="90" t="s">
        <v>82</v>
      </c>
      <c r="D5493" s="90">
        <v>1</v>
      </c>
      <c r="E5493" s="90">
        <v>1</v>
      </c>
      <c r="F5493" s="90" t="s">
        <v>566</v>
      </c>
      <c r="G5493" s="95">
        <v>14.97723345</v>
      </c>
      <c r="H5493" s="97">
        <v>17.487875272925752</v>
      </c>
      <c r="I5493" s="97">
        <v>12.466591627074246</v>
      </c>
      <c r="J5493" s="90" t="s">
        <v>8678</v>
      </c>
      <c r="K5493" s="95">
        <v>4.084783077</v>
      </c>
      <c r="L5493" s="110">
        <v>80.639007568358977</v>
      </c>
    </row>
    <row r="5494" spans="1:12" ht="15" customHeight="1">
      <c r="A5494" s="90">
        <v>142</v>
      </c>
      <c r="B5494" s="92" t="s">
        <v>6059</v>
      </c>
      <c r="C5494" s="90" t="s">
        <v>82</v>
      </c>
      <c r="D5494" s="90">
        <v>1</v>
      </c>
      <c r="E5494" s="90">
        <v>1</v>
      </c>
      <c r="F5494" s="90" t="s">
        <v>566</v>
      </c>
      <c r="G5494" s="95">
        <v>17.061317370000001</v>
      </c>
      <c r="H5494" s="97">
        <v>19.921315318641952</v>
      </c>
      <c r="I5494" s="97">
        <v>14.201319421358049</v>
      </c>
      <c r="J5494" s="90" t="s">
        <v>8678</v>
      </c>
      <c r="K5494" s="95">
        <v>4.0962715149999998</v>
      </c>
      <c r="L5494" s="110">
        <v>92.812805175781023</v>
      </c>
    </row>
    <row r="5495" spans="1:12" ht="15" customHeight="1">
      <c r="A5495" s="90">
        <v>142</v>
      </c>
      <c r="B5495" s="92" t="s">
        <v>6060</v>
      </c>
      <c r="C5495" s="90" t="s">
        <v>82</v>
      </c>
      <c r="D5495" s="90">
        <v>1</v>
      </c>
      <c r="E5495" s="90">
        <v>1</v>
      </c>
      <c r="F5495" s="90" t="s">
        <v>566</v>
      </c>
      <c r="G5495" s="95">
        <v>22.532811389999999</v>
      </c>
      <c r="H5495" s="97">
        <v>26.309998869429439</v>
      </c>
      <c r="I5495" s="97">
        <v>18.755623910570559</v>
      </c>
      <c r="J5495" s="90" t="s">
        <v>8678</v>
      </c>
      <c r="K5495" s="95">
        <v>3.7842962739999999</v>
      </c>
      <c r="L5495" s="110">
        <v>96.135192871093011</v>
      </c>
    </row>
    <row r="5496" spans="1:12" ht="15" customHeight="1">
      <c r="A5496" s="90">
        <v>142</v>
      </c>
      <c r="B5496" s="92" t="s">
        <v>6061</v>
      </c>
      <c r="C5496" s="90" t="s">
        <v>82</v>
      </c>
      <c r="D5496" s="90">
        <v>1</v>
      </c>
      <c r="E5496" s="90">
        <v>1</v>
      </c>
      <c r="F5496" s="90" t="s">
        <v>566</v>
      </c>
      <c r="G5496" s="95">
        <v>14.697399450000001</v>
      </c>
      <c r="H5496" s="97">
        <v>17.161132546676541</v>
      </c>
      <c r="I5496" s="97">
        <v>12.233666353323461</v>
      </c>
      <c r="J5496" s="90" t="s">
        <v>8678</v>
      </c>
      <c r="K5496" s="95">
        <v>4.0278167720000004</v>
      </c>
      <c r="L5496" s="110">
        <v>107.77404785156199</v>
      </c>
    </row>
    <row r="5497" spans="1:12" ht="15" customHeight="1">
      <c r="A5497" s="90">
        <v>142</v>
      </c>
      <c r="B5497" s="92" t="s">
        <v>6062</v>
      </c>
      <c r="C5497" s="90" t="s">
        <v>82</v>
      </c>
      <c r="D5497" s="90">
        <v>1</v>
      </c>
      <c r="E5497" s="90">
        <v>1</v>
      </c>
      <c r="F5497" s="90" t="s">
        <v>566</v>
      </c>
      <c r="G5497" s="95">
        <v>21.687603809999999</v>
      </c>
      <c r="H5497" s="97">
        <v>25.323108681190341</v>
      </c>
      <c r="I5497" s="97">
        <v>18.052098938809657</v>
      </c>
      <c r="J5497" s="90" t="s">
        <v>8678</v>
      </c>
      <c r="K5497" s="95">
        <v>3.9804091449999999</v>
      </c>
      <c r="L5497" s="110">
        <v>107.33401489257801</v>
      </c>
    </row>
    <row r="5498" spans="1:12" ht="15" customHeight="1">
      <c r="A5498" s="90">
        <v>142</v>
      </c>
      <c r="B5498" s="92" t="s">
        <v>6063</v>
      </c>
      <c r="C5498" s="90" t="s">
        <v>82</v>
      </c>
      <c r="D5498" s="90">
        <v>1</v>
      </c>
      <c r="E5498" s="90">
        <v>1</v>
      </c>
      <c r="F5498" s="90" t="s">
        <v>566</v>
      </c>
      <c r="G5498" s="95">
        <v>17.403910880000002</v>
      </c>
      <c r="H5498" s="97">
        <v>20.321337965828096</v>
      </c>
      <c r="I5498" s="97">
        <v>14.486483794171907</v>
      </c>
      <c r="J5498" s="90" t="s">
        <v>8678</v>
      </c>
      <c r="K5498" s="95">
        <v>3.9901707169999998</v>
      </c>
      <c r="L5498" s="110">
        <v>106.045654296875</v>
      </c>
    </row>
    <row r="5499" spans="1:12" ht="15" customHeight="1">
      <c r="A5499" s="90">
        <v>142</v>
      </c>
      <c r="B5499" s="92" t="s">
        <v>6064</v>
      </c>
      <c r="C5499" s="90" t="s">
        <v>82</v>
      </c>
      <c r="D5499" s="90">
        <v>1</v>
      </c>
      <c r="E5499" s="90">
        <v>1</v>
      </c>
      <c r="F5499" s="90" t="s">
        <v>566</v>
      </c>
      <c r="G5499" s="95">
        <v>16.33337908</v>
      </c>
      <c r="H5499" s="97">
        <v>19.071352335531287</v>
      </c>
      <c r="I5499" s="97">
        <v>13.595405824468715</v>
      </c>
      <c r="J5499" s="90" t="s">
        <v>8678</v>
      </c>
      <c r="K5499" s="95">
        <v>3.80018878</v>
      </c>
      <c r="L5499" s="110">
        <v>114.88998413085898</v>
      </c>
    </row>
    <row r="5500" spans="1:12" ht="15" customHeight="1">
      <c r="A5500" s="90">
        <v>142</v>
      </c>
      <c r="B5500" s="92" t="s">
        <v>6065</v>
      </c>
      <c r="C5500" s="90" t="s">
        <v>82</v>
      </c>
      <c r="D5500" s="90">
        <v>1</v>
      </c>
      <c r="E5500" s="90">
        <v>1</v>
      </c>
      <c r="F5500" s="90" t="s">
        <v>566</v>
      </c>
      <c r="G5500" s="95">
        <v>18.138222930000001</v>
      </c>
      <c r="H5500" s="97">
        <v>21.178743145808543</v>
      </c>
      <c r="I5500" s="97">
        <v>15.09770271419146</v>
      </c>
      <c r="J5500" s="90" t="s">
        <v>8678</v>
      </c>
      <c r="K5500" s="95">
        <v>4.256383896</v>
      </c>
      <c r="L5500" s="110">
        <v>113.00167846679602</v>
      </c>
    </row>
    <row r="5501" spans="1:12" ht="15" customHeight="1">
      <c r="A5501" s="90">
        <v>142</v>
      </c>
      <c r="B5501" s="92" t="s">
        <v>6066</v>
      </c>
      <c r="C5501" s="90" t="s">
        <v>82</v>
      </c>
      <c r="D5501" s="90">
        <v>1</v>
      </c>
      <c r="E5501" s="90">
        <v>1</v>
      </c>
      <c r="F5501" s="90" t="s">
        <v>566</v>
      </c>
      <c r="G5501" s="95">
        <v>25.565006440000001</v>
      </c>
      <c r="H5501" s="97">
        <v>29.850482431671228</v>
      </c>
      <c r="I5501" s="97">
        <v>21.279530448328774</v>
      </c>
      <c r="J5501" s="90" t="s">
        <v>8678</v>
      </c>
      <c r="K5501" s="95">
        <v>3.6295449729999998</v>
      </c>
      <c r="L5501" s="110">
        <v>79.234680175781023</v>
      </c>
    </row>
    <row r="5502" spans="1:12" ht="15" customHeight="1">
      <c r="A5502" s="90">
        <v>142</v>
      </c>
      <c r="B5502" s="92" t="s">
        <v>6067</v>
      </c>
      <c r="C5502" s="90" t="s">
        <v>82</v>
      </c>
      <c r="D5502" s="90">
        <v>1</v>
      </c>
      <c r="E5502" s="90">
        <v>1</v>
      </c>
      <c r="F5502" s="90" t="s">
        <v>566</v>
      </c>
      <c r="G5502" s="95">
        <v>21.408222649999999</v>
      </c>
      <c r="H5502" s="97">
        <v>24.996894704757644</v>
      </c>
      <c r="I5502" s="97">
        <v>17.819550595242355</v>
      </c>
      <c r="J5502" s="90" t="s">
        <v>8678</v>
      </c>
      <c r="K5502" s="95">
        <v>2.683590889</v>
      </c>
      <c r="L5502" s="110">
        <v>96.30825805664</v>
      </c>
    </row>
    <row r="5503" spans="1:12" ht="15" customHeight="1">
      <c r="A5503" s="90">
        <v>142</v>
      </c>
      <c r="B5503" s="92" t="s">
        <v>6068</v>
      </c>
      <c r="C5503" s="90" t="s">
        <v>82</v>
      </c>
      <c r="D5503" s="90">
        <v>1</v>
      </c>
      <c r="E5503" s="90">
        <v>1</v>
      </c>
      <c r="F5503" s="90" t="s">
        <v>566</v>
      </c>
      <c r="G5503" s="95">
        <v>20.583788259999999</v>
      </c>
      <c r="H5503" s="97">
        <v>24.034259927703364</v>
      </c>
      <c r="I5503" s="97">
        <v>17.133316592296634</v>
      </c>
      <c r="J5503" s="90" t="s">
        <v>8678</v>
      </c>
      <c r="K5503" s="95">
        <v>4.1864085199999996</v>
      </c>
      <c r="L5503" s="110">
        <v>84.473541259765</v>
      </c>
    </row>
    <row r="5504" spans="1:12" ht="15" customHeight="1">
      <c r="A5504" s="90">
        <v>142</v>
      </c>
      <c r="B5504" s="92" t="s">
        <v>6069</v>
      </c>
      <c r="C5504" s="90" t="s">
        <v>82</v>
      </c>
      <c r="D5504" s="90">
        <v>1</v>
      </c>
      <c r="E5504" s="90">
        <v>1</v>
      </c>
      <c r="F5504" s="90" t="s">
        <v>566</v>
      </c>
      <c r="G5504" s="95">
        <v>21.174342859999999</v>
      </c>
      <c r="H5504" s="97">
        <v>24.723809517828272</v>
      </c>
      <c r="I5504" s="97">
        <v>17.624876202171727</v>
      </c>
      <c r="J5504" s="90" t="s">
        <v>8678</v>
      </c>
      <c r="K5504" s="95">
        <v>4.1837992670000004</v>
      </c>
      <c r="L5504" s="110">
        <v>81.806671142578011</v>
      </c>
    </row>
    <row r="5505" spans="1:12" ht="15" customHeight="1">
      <c r="A5505" s="90">
        <v>142</v>
      </c>
      <c r="B5505" s="92" t="s">
        <v>6070</v>
      </c>
      <c r="C5505" s="90" t="s">
        <v>82</v>
      </c>
      <c r="D5505" s="90">
        <v>1</v>
      </c>
      <c r="E5505" s="90">
        <v>1</v>
      </c>
      <c r="F5505" s="90" t="s">
        <v>566</v>
      </c>
      <c r="G5505" s="95">
        <v>23.57937815</v>
      </c>
      <c r="H5505" s="97">
        <v>27.532002186982723</v>
      </c>
      <c r="I5505" s="97">
        <v>19.626754113017277</v>
      </c>
      <c r="J5505" s="90" t="s">
        <v>8678</v>
      </c>
      <c r="K5505" s="95">
        <v>3.7704448699999999</v>
      </c>
      <c r="L5505" s="110">
        <v>80.610260009765</v>
      </c>
    </row>
    <row r="5506" spans="1:12" ht="15" customHeight="1">
      <c r="A5506" s="90">
        <v>142</v>
      </c>
      <c r="B5506" s="92" t="s">
        <v>6071</v>
      </c>
      <c r="C5506" s="90" t="s">
        <v>82</v>
      </c>
      <c r="D5506" s="90">
        <v>1</v>
      </c>
      <c r="E5506" s="90">
        <v>1</v>
      </c>
      <c r="F5506" s="90" t="s">
        <v>566</v>
      </c>
      <c r="G5506" s="95">
        <v>17.682935709999999</v>
      </c>
      <c r="H5506" s="97">
        <v>20.647135880468284</v>
      </c>
      <c r="I5506" s="97">
        <v>14.718735539531714</v>
      </c>
      <c r="J5506" s="90" t="s">
        <v>8678</v>
      </c>
      <c r="K5506" s="95">
        <v>4.9092054369999998</v>
      </c>
      <c r="L5506" s="110">
        <v>88.395629882811988</v>
      </c>
    </row>
    <row r="5507" spans="1:12" ht="15" customHeight="1">
      <c r="A5507" s="90">
        <v>142</v>
      </c>
      <c r="B5507" s="92" t="s">
        <v>6072</v>
      </c>
      <c r="C5507" s="90" t="s">
        <v>82</v>
      </c>
      <c r="D5507" s="90">
        <v>1</v>
      </c>
      <c r="E5507" s="90">
        <v>1</v>
      </c>
      <c r="F5507" s="90" t="s">
        <v>566</v>
      </c>
      <c r="G5507" s="95">
        <v>15.62154864</v>
      </c>
      <c r="H5507" s="97">
        <v>18.2401973701133</v>
      </c>
      <c r="I5507" s="97">
        <v>13.0028999098867</v>
      </c>
      <c r="J5507" s="90" t="s">
        <v>8678</v>
      </c>
      <c r="K5507" s="95">
        <v>4.4359097480000003</v>
      </c>
      <c r="L5507" s="110">
        <v>88.439880371093011</v>
      </c>
    </row>
    <row r="5508" spans="1:12" ht="15" customHeight="1">
      <c r="A5508" s="90">
        <v>143</v>
      </c>
      <c r="B5508" s="92" t="s">
        <v>6073</v>
      </c>
      <c r="C5508" s="90" t="s">
        <v>82</v>
      </c>
      <c r="D5508" s="90">
        <v>1</v>
      </c>
      <c r="E5508" s="90">
        <v>1</v>
      </c>
      <c r="F5508" s="90" t="s">
        <v>565</v>
      </c>
      <c r="G5508" s="95">
        <v>0.86478583899999995</v>
      </c>
      <c r="H5508" s="97">
        <v>1.0097503614877854</v>
      </c>
      <c r="I5508" s="97">
        <v>0.71982131651221448</v>
      </c>
      <c r="J5508" s="90" t="s">
        <v>8678</v>
      </c>
      <c r="K5508" s="95">
        <v>2.2933328149999999</v>
      </c>
      <c r="L5508" s="110">
        <v>90.71792602539</v>
      </c>
    </row>
    <row r="5509" spans="1:12" ht="15" customHeight="1">
      <c r="A5509" s="90">
        <v>144</v>
      </c>
      <c r="B5509" s="92" t="s">
        <v>6074</v>
      </c>
      <c r="C5509" s="90" t="s">
        <v>82</v>
      </c>
      <c r="D5509" s="90">
        <v>1</v>
      </c>
      <c r="E5509" s="90">
        <v>1</v>
      </c>
      <c r="F5509" s="90" t="s">
        <v>566</v>
      </c>
      <c r="G5509" s="95">
        <v>8.5083937999999998E-2</v>
      </c>
      <c r="H5509" s="97">
        <v>9.9346604994886276E-2</v>
      </c>
      <c r="I5509" s="97">
        <v>7.082127100511372E-2</v>
      </c>
      <c r="J5509" s="90" t="s">
        <v>8678</v>
      </c>
      <c r="K5509" s="95">
        <v>0.112647101</v>
      </c>
      <c r="L5509" s="110">
        <v>14.626083374022983</v>
      </c>
    </row>
    <row r="5510" spans="1:12" ht="15" customHeight="1">
      <c r="A5510" s="90">
        <v>144</v>
      </c>
      <c r="B5510" s="92" t="s">
        <v>6075</v>
      </c>
      <c r="C5510" s="90" t="s">
        <v>82</v>
      </c>
      <c r="D5510" s="90">
        <v>1</v>
      </c>
      <c r="E5510" s="90">
        <v>1</v>
      </c>
      <c r="F5510" s="90" t="s">
        <v>566</v>
      </c>
      <c r="G5510" s="95">
        <v>0.48628584600000002</v>
      </c>
      <c r="H5510" s="97">
        <v>0.5678022079463001</v>
      </c>
      <c r="I5510" s="97">
        <v>0.40476948405369995</v>
      </c>
      <c r="J5510" s="90" t="s">
        <v>8678</v>
      </c>
      <c r="K5510" s="95">
        <v>0.25153177999999998</v>
      </c>
      <c r="L5510" s="110">
        <v>8.5798797607419601</v>
      </c>
    </row>
    <row r="5511" spans="1:12" ht="15" customHeight="1">
      <c r="A5511" s="90">
        <v>144</v>
      </c>
      <c r="B5511" s="92" t="s">
        <v>6076</v>
      </c>
      <c r="C5511" s="90" t="s">
        <v>82</v>
      </c>
      <c r="D5511" s="90">
        <v>1</v>
      </c>
      <c r="E5511" s="90">
        <v>1</v>
      </c>
      <c r="F5511" s="90" t="s">
        <v>566</v>
      </c>
      <c r="H5511" s="97">
        <v>0</v>
      </c>
      <c r="I5511" s="97">
        <v>0</v>
      </c>
      <c r="J5511" s="90" t="s">
        <v>8678</v>
      </c>
      <c r="K5511" s="95">
        <v>0</v>
      </c>
      <c r="L5511" s="110">
        <v>162</v>
      </c>
    </row>
    <row r="5512" spans="1:12" ht="15" customHeight="1">
      <c r="A5512" s="90">
        <v>144</v>
      </c>
      <c r="B5512" s="92" t="s">
        <v>6077</v>
      </c>
      <c r="C5512" s="90" t="s">
        <v>82</v>
      </c>
      <c r="D5512" s="90">
        <v>1</v>
      </c>
      <c r="E5512" s="90">
        <v>1</v>
      </c>
      <c r="F5512" s="90" t="s">
        <v>566</v>
      </c>
      <c r="H5512" s="97">
        <v>0</v>
      </c>
      <c r="I5512" s="97">
        <v>0</v>
      </c>
      <c r="J5512" s="90" t="s">
        <v>8678</v>
      </c>
      <c r="K5512" s="95">
        <v>0</v>
      </c>
      <c r="L5512" s="110">
        <v>162</v>
      </c>
    </row>
    <row r="5513" spans="1:12" ht="15" customHeight="1">
      <c r="A5513" s="90">
        <v>144</v>
      </c>
      <c r="B5513" s="92" t="s">
        <v>6078</v>
      </c>
      <c r="C5513" s="90" t="s">
        <v>82</v>
      </c>
      <c r="D5513" s="90">
        <v>1</v>
      </c>
      <c r="E5513" s="90">
        <v>1</v>
      </c>
      <c r="F5513" s="90" t="s">
        <v>566</v>
      </c>
      <c r="G5513" s="95">
        <v>0.156119486</v>
      </c>
      <c r="H5513" s="97">
        <v>0.18228988070165111</v>
      </c>
      <c r="I5513" s="97">
        <v>0.12994909129834889</v>
      </c>
      <c r="J5513" s="90" t="s">
        <v>8678</v>
      </c>
      <c r="K5513" s="95">
        <v>1.2860082E-2</v>
      </c>
      <c r="L5513" s="110">
        <v>5.6535339355459655</v>
      </c>
    </row>
    <row r="5514" spans="1:12" ht="15" customHeight="1">
      <c r="A5514" s="90">
        <v>144</v>
      </c>
      <c r="B5514" s="92" t="s">
        <v>6079</v>
      </c>
      <c r="C5514" s="90" t="s">
        <v>82</v>
      </c>
      <c r="D5514" s="90">
        <v>1</v>
      </c>
      <c r="E5514" s="90">
        <v>1</v>
      </c>
      <c r="F5514" s="90" t="s">
        <v>566</v>
      </c>
      <c r="G5514" s="95">
        <v>0.14561395199999999</v>
      </c>
      <c r="H5514" s="97">
        <v>0.17002329829971352</v>
      </c>
      <c r="I5514" s="97">
        <v>0.12120460570028646</v>
      </c>
      <c r="J5514" s="90" t="s">
        <v>8678</v>
      </c>
      <c r="K5514" s="95">
        <v>0.17565681</v>
      </c>
      <c r="L5514" s="110">
        <v>352.10885620117097</v>
      </c>
    </row>
    <row r="5515" spans="1:12" ht="15" customHeight="1">
      <c r="A5515" s="90">
        <v>144</v>
      </c>
      <c r="B5515" s="92" t="s">
        <v>6080</v>
      </c>
      <c r="C5515" s="90" t="s">
        <v>82</v>
      </c>
      <c r="D5515" s="90">
        <v>1</v>
      </c>
      <c r="E5515" s="90">
        <v>1</v>
      </c>
      <c r="F5515" s="90" t="s">
        <v>566</v>
      </c>
      <c r="G5515" s="95">
        <v>0.301357237</v>
      </c>
      <c r="H5515" s="97">
        <v>0.35187391522227529</v>
      </c>
      <c r="I5515" s="97">
        <v>0.25084055877772471</v>
      </c>
      <c r="J5515" s="90" t="s">
        <v>8678</v>
      </c>
      <c r="K5515" s="95">
        <v>0.76104825700000001</v>
      </c>
      <c r="L5515" s="110">
        <v>141.49572753906199</v>
      </c>
    </row>
    <row r="5516" spans="1:12" ht="15" customHeight="1">
      <c r="A5516" s="90">
        <v>144</v>
      </c>
      <c r="B5516" s="92" t="s">
        <v>6081</v>
      </c>
      <c r="C5516" s="90" t="s">
        <v>82</v>
      </c>
      <c r="D5516" s="90">
        <v>1</v>
      </c>
      <c r="E5516" s="90">
        <v>1</v>
      </c>
      <c r="F5516" s="90" t="s">
        <v>566</v>
      </c>
      <c r="G5516" s="95">
        <v>1.80927255</v>
      </c>
      <c r="H5516" s="97">
        <v>2.1125618956769565</v>
      </c>
      <c r="I5516" s="97">
        <v>1.5059832043230434</v>
      </c>
      <c r="J5516" s="90" t="s">
        <v>8678</v>
      </c>
      <c r="K5516" s="95">
        <v>1.1440368889999999</v>
      </c>
      <c r="L5516" s="110">
        <v>128.09265136718699</v>
      </c>
    </row>
    <row r="5517" spans="1:12" ht="15" customHeight="1">
      <c r="A5517" s="90">
        <v>144</v>
      </c>
      <c r="B5517" s="92" t="s">
        <v>6082</v>
      </c>
      <c r="C5517" s="90" t="s">
        <v>82</v>
      </c>
      <c r="D5517" s="90">
        <v>1</v>
      </c>
      <c r="E5517" s="90">
        <v>1</v>
      </c>
      <c r="F5517" s="90" t="s">
        <v>566</v>
      </c>
      <c r="G5517" s="95">
        <v>2.3440119999999999E-3</v>
      </c>
      <c r="H5517" s="97">
        <v>2.7369400117243439E-3</v>
      </c>
      <c r="I5517" s="97">
        <v>1.9510839882756557E-3</v>
      </c>
      <c r="J5517" s="90" t="s">
        <v>8678</v>
      </c>
      <c r="K5517" s="95">
        <v>0.75960540799999998</v>
      </c>
      <c r="L5517" s="110">
        <v>141.16696166992102</v>
      </c>
    </row>
    <row r="5518" spans="1:12" ht="15" customHeight="1">
      <c r="A5518" s="90">
        <v>144</v>
      </c>
      <c r="B5518" s="92" t="s">
        <v>6083</v>
      </c>
      <c r="C5518" s="90" t="s">
        <v>82</v>
      </c>
      <c r="D5518" s="90">
        <v>1</v>
      </c>
      <c r="E5518" s="90">
        <v>1</v>
      </c>
      <c r="F5518" s="90" t="s">
        <v>566</v>
      </c>
      <c r="G5518" s="95">
        <v>2.161928987</v>
      </c>
      <c r="H5518" s="97">
        <v>2.5243343238119</v>
      </c>
      <c r="I5518" s="97">
        <v>1.7995236501880998</v>
      </c>
      <c r="J5518" s="90" t="s">
        <v>8678</v>
      </c>
      <c r="K5518" s="95">
        <v>1.153335929</v>
      </c>
      <c r="L5518" s="110">
        <v>119.05120849609301</v>
      </c>
    </row>
    <row r="5519" spans="1:12" ht="15" customHeight="1">
      <c r="A5519" s="90">
        <v>144</v>
      </c>
      <c r="B5519" s="92" t="s">
        <v>6084</v>
      </c>
      <c r="C5519" s="90" t="s">
        <v>82</v>
      </c>
      <c r="D5519" s="90">
        <v>1</v>
      </c>
      <c r="E5519" s="90">
        <v>1</v>
      </c>
      <c r="F5519" s="90" t="s">
        <v>566</v>
      </c>
      <c r="G5519" s="95">
        <v>0.81825086800000002</v>
      </c>
      <c r="H5519" s="97">
        <v>0.95541470788433458</v>
      </c>
      <c r="I5519" s="97">
        <v>0.68108702811566546</v>
      </c>
      <c r="J5519" s="90" t="s">
        <v>8678</v>
      </c>
      <c r="K5519" s="95">
        <v>0.91390705100000003</v>
      </c>
      <c r="L5519" s="110">
        <v>116.78298950195301</v>
      </c>
    </row>
    <row r="5520" spans="1:12" ht="15" customHeight="1">
      <c r="A5520" s="90">
        <v>144</v>
      </c>
      <c r="B5520" s="92" t="s">
        <v>6085</v>
      </c>
      <c r="C5520" s="90" t="s">
        <v>82</v>
      </c>
      <c r="D5520" s="90">
        <v>1</v>
      </c>
      <c r="E5520" s="90">
        <v>1</v>
      </c>
      <c r="F5520" s="90" t="s">
        <v>566</v>
      </c>
      <c r="G5520" s="95">
        <v>0.94415682599999995</v>
      </c>
      <c r="H5520" s="97">
        <v>1.1024263503864569</v>
      </c>
      <c r="I5520" s="97">
        <v>0.78588730161354303</v>
      </c>
      <c r="J5520" s="90" t="s">
        <v>8678</v>
      </c>
      <c r="K5520" s="95">
        <v>0.45670789499999997</v>
      </c>
      <c r="L5520" s="110">
        <v>115.26876831054602</v>
      </c>
    </row>
    <row r="5521" spans="1:12" ht="15" customHeight="1">
      <c r="A5521" s="90">
        <v>144</v>
      </c>
      <c r="B5521" s="92" t="s">
        <v>6086</v>
      </c>
      <c r="C5521" s="90" t="s">
        <v>82</v>
      </c>
      <c r="D5521" s="90">
        <v>1</v>
      </c>
      <c r="E5521" s="90">
        <v>1</v>
      </c>
      <c r="F5521" s="90" t="s">
        <v>566</v>
      </c>
      <c r="G5521" s="95">
        <v>0.15402189299999999</v>
      </c>
      <c r="H5521" s="97">
        <v>0.17984066704147661</v>
      </c>
      <c r="I5521" s="97">
        <v>0.12820311895852338</v>
      </c>
      <c r="J5521" s="90" t="s">
        <v>8678</v>
      </c>
      <c r="K5521" s="95">
        <v>0.12492661200000001</v>
      </c>
      <c r="L5521" s="110">
        <v>107.68719482421801</v>
      </c>
    </row>
    <row r="5522" spans="1:12" ht="15" customHeight="1">
      <c r="A5522" s="90">
        <v>144</v>
      </c>
      <c r="B5522" s="92" t="s">
        <v>6087</v>
      </c>
      <c r="C5522" s="90" t="s">
        <v>82</v>
      </c>
      <c r="D5522" s="90">
        <v>1</v>
      </c>
      <c r="E5522" s="90">
        <v>1</v>
      </c>
      <c r="F5522" s="90" t="s">
        <v>566</v>
      </c>
      <c r="G5522" s="95">
        <v>8.2022241999999995E-2</v>
      </c>
      <c r="H5522" s="97">
        <v>9.5771675222284261E-2</v>
      </c>
      <c r="I5522" s="97">
        <v>6.8272808777715729E-2</v>
      </c>
      <c r="J5522" s="90" t="s">
        <v>8678</v>
      </c>
      <c r="K5522" s="95">
        <v>9.3844965000000002E-2</v>
      </c>
      <c r="L5522" s="110">
        <v>122.587158203125</v>
      </c>
    </row>
    <row r="5523" spans="1:12" ht="15" customHeight="1">
      <c r="A5523" s="90">
        <v>144</v>
      </c>
      <c r="B5523" s="92" t="s">
        <v>6088</v>
      </c>
      <c r="C5523" s="90" t="s">
        <v>82</v>
      </c>
      <c r="D5523" s="90">
        <v>1</v>
      </c>
      <c r="E5523" s="90">
        <v>1</v>
      </c>
      <c r="F5523" s="90" t="s">
        <v>566</v>
      </c>
      <c r="G5523" s="95">
        <v>0.15768610399999999</v>
      </c>
      <c r="H5523" s="97">
        <v>0.1841191117325876</v>
      </c>
      <c r="I5523" s="97">
        <v>0.13125309626741238</v>
      </c>
      <c r="J5523" s="90" t="s">
        <v>8678</v>
      </c>
      <c r="K5523" s="95">
        <v>7.4982046999999996E-2</v>
      </c>
      <c r="L5523" s="110">
        <v>100.55682373046801</v>
      </c>
    </row>
    <row r="5524" spans="1:12" ht="15" customHeight="1">
      <c r="A5524" s="90">
        <v>144</v>
      </c>
      <c r="B5524" s="92" t="s">
        <v>6089</v>
      </c>
      <c r="C5524" s="90" t="s">
        <v>82</v>
      </c>
      <c r="D5524" s="90">
        <v>1</v>
      </c>
      <c r="E5524" s="90">
        <v>1</v>
      </c>
      <c r="F5524" s="90" t="s">
        <v>566</v>
      </c>
      <c r="H5524" s="97">
        <v>0</v>
      </c>
      <c r="I5524" s="97">
        <v>0</v>
      </c>
      <c r="J5524" s="90" t="s">
        <v>8678</v>
      </c>
      <c r="K5524" s="95">
        <v>0</v>
      </c>
      <c r="L5524" s="110">
        <v>162</v>
      </c>
    </row>
    <row r="5525" spans="1:12" ht="15" customHeight="1">
      <c r="A5525" s="90">
        <v>144</v>
      </c>
      <c r="B5525" s="92" t="s">
        <v>6090</v>
      </c>
      <c r="C5525" s="90" t="s">
        <v>82</v>
      </c>
      <c r="D5525" s="90">
        <v>1</v>
      </c>
      <c r="E5525" s="90">
        <v>1</v>
      </c>
      <c r="F5525" s="90" t="s">
        <v>566</v>
      </c>
      <c r="H5525" s="97">
        <v>0</v>
      </c>
      <c r="I5525" s="97">
        <v>0</v>
      </c>
      <c r="J5525" s="90" t="s">
        <v>8678</v>
      </c>
      <c r="K5525" s="95">
        <v>0</v>
      </c>
      <c r="L5525" s="110">
        <v>162</v>
      </c>
    </row>
    <row r="5526" spans="1:12" ht="15" customHeight="1">
      <c r="A5526" s="90">
        <v>144</v>
      </c>
      <c r="B5526" s="92" t="s">
        <v>6091</v>
      </c>
      <c r="C5526" s="90" t="s">
        <v>82</v>
      </c>
      <c r="D5526" s="90">
        <v>1</v>
      </c>
      <c r="E5526" s="90">
        <v>1</v>
      </c>
      <c r="F5526" s="90" t="s">
        <v>566</v>
      </c>
      <c r="G5526" s="95">
        <v>2.999006558</v>
      </c>
      <c r="H5526" s="97">
        <v>3.5017316652021857</v>
      </c>
      <c r="I5526" s="97">
        <v>2.4962814507978144</v>
      </c>
      <c r="J5526" s="90" t="s">
        <v>8678</v>
      </c>
      <c r="K5526" s="95">
        <v>0.534714103</v>
      </c>
      <c r="L5526" s="110">
        <v>156.92376708984307</v>
      </c>
    </row>
    <row r="5527" spans="1:12" ht="15" customHeight="1">
      <c r="A5527" s="90">
        <v>144</v>
      </c>
      <c r="B5527" s="92" t="s">
        <v>6092</v>
      </c>
      <c r="C5527" s="90" t="s">
        <v>82</v>
      </c>
      <c r="D5527" s="90">
        <v>1</v>
      </c>
      <c r="E5527" s="90">
        <v>1</v>
      </c>
      <c r="F5527" s="90" t="s">
        <v>566</v>
      </c>
      <c r="G5527" s="95">
        <v>2.6957482719999999</v>
      </c>
      <c r="H5527" s="97">
        <v>3.1476380270977966</v>
      </c>
      <c r="I5527" s="97">
        <v>2.2438585169022032</v>
      </c>
      <c r="J5527" s="90" t="s">
        <v>8678</v>
      </c>
      <c r="K5527" s="95">
        <v>1.420618057</v>
      </c>
      <c r="L5527" s="110">
        <v>128.42562866210898</v>
      </c>
    </row>
    <row r="5528" spans="1:12" ht="15" customHeight="1">
      <c r="A5528" s="90">
        <v>144</v>
      </c>
      <c r="B5528" s="92" t="s">
        <v>6093</v>
      </c>
      <c r="C5528" s="90" t="s">
        <v>82</v>
      </c>
      <c r="D5528" s="90">
        <v>1</v>
      </c>
      <c r="E5528" s="90">
        <v>1</v>
      </c>
      <c r="F5528" s="90" t="s">
        <v>566</v>
      </c>
      <c r="G5528" s="95">
        <v>1.4991131820000001</v>
      </c>
      <c r="H5528" s="97">
        <v>1.7504103434279343</v>
      </c>
      <c r="I5528" s="97">
        <v>1.2478160205720659</v>
      </c>
      <c r="J5528" s="90" t="s">
        <v>8678</v>
      </c>
      <c r="K5528" s="95">
        <v>0.92890042100000003</v>
      </c>
      <c r="L5528" s="110">
        <v>130.55178833007801</v>
      </c>
    </row>
    <row r="5529" spans="1:12" ht="15" customHeight="1">
      <c r="A5529" s="90">
        <v>144</v>
      </c>
      <c r="B5529" s="92" t="s">
        <v>6094</v>
      </c>
      <c r="C5529" s="90" t="s">
        <v>82</v>
      </c>
      <c r="D5529" s="90">
        <v>1</v>
      </c>
      <c r="E5529" s="90">
        <v>1</v>
      </c>
      <c r="F5529" s="90" t="s">
        <v>566</v>
      </c>
      <c r="G5529" s="95">
        <v>9.6928410000000007E-3</v>
      </c>
      <c r="H5529" s="97">
        <v>1.1317657230501467E-2</v>
      </c>
      <c r="I5529" s="97">
        <v>8.0680247694985344E-3</v>
      </c>
      <c r="J5529" s="90" t="s">
        <v>8678</v>
      </c>
      <c r="K5529" s="95">
        <v>0.71057248100000003</v>
      </c>
      <c r="L5529" s="110">
        <v>140.15481567382801</v>
      </c>
    </row>
    <row r="5530" spans="1:12" ht="15" customHeight="1">
      <c r="A5530" s="90">
        <v>144</v>
      </c>
      <c r="B5530" s="92" t="s">
        <v>6095</v>
      </c>
      <c r="C5530" s="90" t="s">
        <v>82</v>
      </c>
      <c r="D5530" s="90">
        <v>1</v>
      </c>
      <c r="E5530" s="90">
        <v>1</v>
      </c>
      <c r="F5530" s="90" t="s">
        <v>566</v>
      </c>
      <c r="G5530" s="95">
        <v>1.041084686</v>
      </c>
      <c r="H5530" s="97">
        <v>1.2156022804946713</v>
      </c>
      <c r="I5530" s="97">
        <v>0.86656709150532885</v>
      </c>
      <c r="J5530" s="90" t="s">
        <v>8678</v>
      </c>
      <c r="K5530" s="95">
        <v>0.54708123200000003</v>
      </c>
      <c r="L5530" s="110">
        <v>135.757080078125</v>
      </c>
    </row>
    <row r="5531" spans="1:12" ht="15" customHeight="1">
      <c r="A5531" s="90">
        <v>144</v>
      </c>
      <c r="B5531" s="92" t="s">
        <v>6096</v>
      </c>
      <c r="C5531" s="90" t="s">
        <v>82</v>
      </c>
      <c r="D5531" s="90">
        <v>1</v>
      </c>
      <c r="E5531" s="90">
        <v>1</v>
      </c>
      <c r="F5531" s="90" t="s">
        <v>566</v>
      </c>
      <c r="G5531" s="95">
        <v>0.34003117399999999</v>
      </c>
      <c r="H5531" s="97">
        <v>0.39703078540306214</v>
      </c>
      <c r="I5531" s="97">
        <v>0.28303156259693785</v>
      </c>
      <c r="J5531" s="90" t="s">
        <v>8678</v>
      </c>
      <c r="K5531" s="95">
        <v>0.31862968200000003</v>
      </c>
      <c r="L5531" s="110">
        <v>137.51232910156199</v>
      </c>
    </row>
    <row r="5532" spans="1:12" ht="15" customHeight="1">
      <c r="A5532" s="90">
        <v>144</v>
      </c>
      <c r="B5532" s="92" t="s">
        <v>6097</v>
      </c>
      <c r="C5532" s="90" t="s">
        <v>82</v>
      </c>
      <c r="D5532" s="90">
        <v>1</v>
      </c>
      <c r="E5532" s="90">
        <v>1</v>
      </c>
      <c r="F5532" s="90" t="s">
        <v>566</v>
      </c>
      <c r="H5532" s="97">
        <v>0</v>
      </c>
      <c r="I5532" s="97">
        <v>0</v>
      </c>
      <c r="J5532" s="90" t="s">
        <v>8678</v>
      </c>
      <c r="K5532" s="95">
        <v>0</v>
      </c>
      <c r="L5532" s="110">
        <v>162</v>
      </c>
    </row>
    <row r="5533" spans="1:12" ht="15" customHeight="1">
      <c r="A5533" s="90">
        <v>144</v>
      </c>
      <c r="B5533" s="92" t="s">
        <v>6098</v>
      </c>
      <c r="C5533" s="90" t="s">
        <v>82</v>
      </c>
      <c r="D5533" s="90">
        <v>1</v>
      </c>
      <c r="E5533" s="90">
        <v>1</v>
      </c>
      <c r="F5533" s="90" t="s">
        <v>566</v>
      </c>
      <c r="G5533" s="95">
        <v>2.1241537000000001E-2</v>
      </c>
      <c r="H5533" s="97">
        <v>2.4802267448214045E-2</v>
      </c>
      <c r="I5533" s="97">
        <v>1.7680806551785958E-2</v>
      </c>
      <c r="J5533" s="90" t="s">
        <v>8678</v>
      </c>
      <c r="K5533" s="95">
        <v>3.7634428999999997E-2</v>
      </c>
      <c r="L5533" s="110">
        <v>159.12469482421807</v>
      </c>
    </row>
    <row r="5534" spans="1:12" ht="15" customHeight="1">
      <c r="A5534" s="90">
        <v>144</v>
      </c>
      <c r="B5534" s="92" t="s">
        <v>6099</v>
      </c>
      <c r="C5534" s="90" t="s">
        <v>82</v>
      </c>
      <c r="D5534" s="90">
        <v>1</v>
      </c>
      <c r="E5534" s="90">
        <v>1</v>
      </c>
      <c r="F5534" s="90" t="s">
        <v>566</v>
      </c>
      <c r="G5534" s="95">
        <v>0.70845853999999997</v>
      </c>
      <c r="H5534" s="97">
        <v>0.82721783197944876</v>
      </c>
      <c r="I5534" s="97">
        <v>0.58969924802055118</v>
      </c>
      <c r="J5534" s="90" t="s">
        <v>8678</v>
      </c>
      <c r="K5534" s="95">
        <v>0.48231858</v>
      </c>
      <c r="L5534" s="110">
        <v>145.65545654296801</v>
      </c>
    </row>
    <row r="5535" spans="1:12" ht="15" customHeight="1">
      <c r="A5535" s="90">
        <v>144</v>
      </c>
      <c r="B5535" s="92" t="s">
        <v>6100</v>
      </c>
      <c r="C5535" s="90" t="s">
        <v>82</v>
      </c>
      <c r="D5535" s="90">
        <v>1</v>
      </c>
      <c r="E5535" s="90">
        <v>1</v>
      </c>
      <c r="F5535" s="90" t="s">
        <v>566</v>
      </c>
      <c r="G5535" s="95">
        <v>0.34643185700000001</v>
      </c>
      <c r="H5535" s="97">
        <v>0.40450441839003659</v>
      </c>
      <c r="I5535" s="97">
        <v>0.28835929560996343</v>
      </c>
      <c r="J5535" s="90" t="s">
        <v>8678</v>
      </c>
      <c r="K5535" s="95">
        <v>0.34656009100000001</v>
      </c>
      <c r="L5535" s="110">
        <v>134.43353271484301</v>
      </c>
    </row>
    <row r="5536" spans="1:12" ht="15" customHeight="1">
      <c r="A5536" s="90">
        <v>144</v>
      </c>
      <c r="B5536" s="92" t="s">
        <v>6101</v>
      </c>
      <c r="C5536" s="90" t="s">
        <v>82</v>
      </c>
      <c r="D5536" s="90">
        <v>1</v>
      </c>
      <c r="E5536" s="90">
        <v>1</v>
      </c>
      <c r="F5536" s="90" t="s">
        <v>566</v>
      </c>
      <c r="G5536" s="95">
        <v>0.25753024899999999</v>
      </c>
      <c r="H5536" s="97">
        <v>0.30070018528805881</v>
      </c>
      <c r="I5536" s="97">
        <v>0.21436031271194117</v>
      </c>
      <c r="J5536" s="90" t="s">
        <v>8678</v>
      </c>
      <c r="K5536" s="95">
        <v>0.36860474900000001</v>
      </c>
      <c r="L5536" s="110">
        <v>143.08248901367102</v>
      </c>
    </row>
    <row r="5537" spans="1:12" ht="15" customHeight="1">
      <c r="A5537" s="90">
        <v>144</v>
      </c>
      <c r="B5537" s="92" t="s">
        <v>6102</v>
      </c>
      <c r="C5537" s="90" t="s">
        <v>82</v>
      </c>
      <c r="D5537" s="90">
        <v>1</v>
      </c>
      <c r="E5537" s="90">
        <v>1</v>
      </c>
      <c r="F5537" s="90" t="s">
        <v>566</v>
      </c>
      <c r="G5537" s="95">
        <v>1.3938328879999999</v>
      </c>
      <c r="H5537" s="97">
        <v>1.6274818562466815</v>
      </c>
      <c r="I5537" s="97">
        <v>1.1601839197533184</v>
      </c>
      <c r="J5537" s="90" t="s">
        <v>8678</v>
      </c>
      <c r="K5537" s="95">
        <v>1.0188544989999999</v>
      </c>
      <c r="L5537" s="110">
        <v>131.17053222656199</v>
      </c>
    </row>
    <row r="5538" spans="1:12" ht="15" customHeight="1">
      <c r="A5538" s="90">
        <v>144</v>
      </c>
      <c r="B5538" s="92" t="s">
        <v>6103</v>
      </c>
      <c r="C5538" s="90" t="s">
        <v>82</v>
      </c>
      <c r="D5538" s="90">
        <v>1</v>
      </c>
      <c r="E5538" s="90">
        <v>1</v>
      </c>
      <c r="F5538" s="90" t="s">
        <v>566</v>
      </c>
      <c r="G5538" s="95">
        <v>0.93654081300000003</v>
      </c>
      <c r="H5538" s="97">
        <v>1.0935336609678394</v>
      </c>
      <c r="I5538" s="97">
        <v>0.77954796503216073</v>
      </c>
      <c r="J5538" s="90" t="s">
        <v>8678</v>
      </c>
      <c r="K5538" s="95">
        <v>0.71534293900000001</v>
      </c>
      <c r="L5538" s="110">
        <v>129.73141479492102</v>
      </c>
    </row>
    <row r="5539" spans="1:12" ht="15" customHeight="1">
      <c r="A5539" s="90">
        <v>144</v>
      </c>
      <c r="B5539" s="92" t="s">
        <v>6104</v>
      </c>
      <c r="C5539" s="90" t="s">
        <v>82</v>
      </c>
      <c r="D5539" s="90">
        <v>1</v>
      </c>
      <c r="E5539" s="90">
        <v>1</v>
      </c>
      <c r="F5539" s="90" t="s">
        <v>566</v>
      </c>
      <c r="G5539" s="95">
        <v>0.36373615999999998</v>
      </c>
      <c r="H5539" s="97">
        <v>0.42470945115254011</v>
      </c>
      <c r="I5539" s="97">
        <v>0.30276286884745984</v>
      </c>
      <c r="J5539" s="90" t="s">
        <v>8678</v>
      </c>
      <c r="K5539" s="95">
        <v>6.2707922999999999E-2</v>
      </c>
      <c r="L5539" s="110">
        <v>109.74969482421801</v>
      </c>
    </row>
    <row r="5540" spans="1:12" ht="15" customHeight="1">
      <c r="A5540" s="90">
        <v>144</v>
      </c>
      <c r="B5540" s="92" t="s">
        <v>6105</v>
      </c>
      <c r="C5540" s="90" t="s">
        <v>82</v>
      </c>
      <c r="D5540" s="90">
        <v>1</v>
      </c>
      <c r="E5540" s="90">
        <v>1</v>
      </c>
      <c r="F5540" s="90" t="s">
        <v>566</v>
      </c>
      <c r="G5540" s="95">
        <v>0.17093183200000001</v>
      </c>
      <c r="H5540" s="97">
        <v>0.19958522835128134</v>
      </c>
      <c r="I5540" s="97">
        <v>0.14227843564871867</v>
      </c>
      <c r="J5540" s="90" t="s">
        <v>8678</v>
      </c>
      <c r="K5540" s="95">
        <v>1.2546421E-2</v>
      </c>
      <c r="L5540" s="110">
        <v>137.87469482421801</v>
      </c>
    </row>
    <row r="5541" spans="1:12" ht="15" customHeight="1">
      <c r="A5541" s="90">
        <v>144</v>
      </c>
      <c r="B5541" s="92" t="s">
        <v>6106</v>
      </c>
      <c r="C5541" s="90" t="s">
        <v>82</v>
      </c>
      <c r="D5541" s="90">
        <v>1</v>
      </c>
      <c r="E5541" s="90">
        <v>1</v>
      </c>
      <c r="F5541" s="90" t="s">
        <v>566</v>
      </c>
      <c r="G5541" s="95">
        <v>0.36486847900000002</v>
      </c>
      <c r="H5541" s="97">
        <v>0.42603158140491759</v>
      </c>
      <c r="I5541" s="97">
        <v>0.30370537659508245</v>
      </c>
      <c r="J5541" s="90" t="s">
        <v>8678</v>
      </c>
      <c r="K5541" s="95">
        <v>0.243557528</v>
      </c>
      <c r="L5541" s="110">
        <v>132.595611572265</v>
      </c>
    </row>
    <row r="5542" spans="1:12" ht="15" customHeight="1">
      <c r="A5542" s="90">
        <v>144</v>
      </c>
      <c r="B5542" s="92" t="s">
        <v>6107</v>
      </c>
      <c r="C5542" s="90" t="s">
        <v>82</v>
      </c>
      <c r="D5542" s="90">
        <v>1</v>
      </c>
      <c r="E5542" s="90">
        <v>1</v>
      </c>
      <c r="F5542" s="90" t="s">
        <v>566</v>
      </c>
      <c r="G5542" s="95">
        <v>0.99506731999999998</v>
      </c>
      <c r="H5542" s="97">
        <v>1.1618709983000564</v>
      </c>
      <c r="I5542" s="97">
        <v>0.8282636416999436</v>
      </c>
      <c r="J5542" s="90" t="s">
        <v>8678</v>
      </c>
      <c r="K5542" s="95">
        <v>0.97816586500000002</v>
      </c>
      <c r="L5542" s="110">
        <v>114.90020751953102</v>
      </c>
    </row>
    <row r="5543" spans="1:12" ht="15" customHeight="1">
      <c r="A5543" s="90">
        <v>144</v>
      </c>
      <c r="B5543" s="92" t="s">
        <v>6108</v>
      </c>
      <c r="C5543" s="90" t="s">
        <v>82</v>
      </c>
      <c r="D5543" s="90">
        <v>1</v>
      </c>
      <c r="E5543" s="90">
        <v>1</v>
      </c>
      <c r="F5543" s="90" t="s">
        <v>566</v>
      </c>
      <c r="G5543" s="95">
        <v>0.85111510000000001</v>
      </c>
      <c r="H5543" s="97">
        <v>0.99378798904304522</v>
      </c>
      <c r="I5543" s="97">
        <v>0.70844221095695481</v>
      </c>
      <c r="J5543" s="90" t="s">
        <v>8678</v>
      </c>
      <c r="K5543" s="95">
        <v>1.542902827</v>
      </c>
      <c r="L5543" s="110">
        <v>129.38323974609301</v>
      </c>
    </row>
    <row r="5544" spans="1:12" ht="15" customHeight="1">
      <c r="A5544" s="90">
        <v>144</v>
      </c>
      <c r="B5544" s="92" t="s">
        <v>6109</v>
      </c>
      <c r="C5544" s="90" t="s">
        <v>82</v>
      </c>
      <c r="D5544" s="90">
        <v>1</v>
      </c>
      <c r="E5544" s="90">
        <v>1</v>
      </c>
      <c r="F5544" s="90" t="s">
        <v>566</v>
      </c>
      <c r="G5544" s="95">
        <v>0.75792520500000005</v>
      </c>
      <c r="H5544" s="97">
        <v>0.88497662104924213</v>
      </c>
      <c r="I5544" s="97">
        <v>0.63087378895075796</v>
      </c>
      <c r="J5544" s="90" t="s">
        <v>8678</v>
      </c>
      <c r="K5544" s="95">
        <v>0.95759171200000004</v>
      </c>
      <c r="L5544" s="110">
        <v>111.62738037109301</v>
      </c>
    </row>
    <row r="5545" spans="1:12" ht="15" customHeight="1">
      <c r="A5545" s="90">
        <v>144</v>
      </c>
      <c r="B5545" s="92" t="s">
        <v>6110</v>
      </c>
      <c r="C5545" s="90" t="s">
        <v>82</v>
      </c>
      <c r="D5545" s="90">
        <v>1</v>
      </c>
      <c r="E5545" s="90">
        <v>1</v>
      </c>
      <c r="F5545" s="90" t="s">
        <v>566</v>
      </c>
      <c r="G5545" s="95">
        <v>2.1642514909999999</v>
      </c>
      <c r="H5545" s="97">
        <v>2.5270461504258379</v>
      </c>
      <c r="I5545" s="97">
        <v>1.8014568315741619</v>
      </c>
      <c r="J5545" s="90" t="s">
        <v>8678</v>
      </c>
      <c r="K5545" s="95">
        <v>1.5385491849999999</v>
      </c>
      <c r="L5545" s="110">
        <v>112.44934082031199</v>
      </c>
    </row>
    <row r="5546" spans="1:12" ht="15" customHeight="1">
      <c r="A5546" s="90">
        <v>144</v>
      </c>
      <c r="B5546" s="92" t="s">
        <v>6111</v>
      </c>
      <c r="C5546" s="90" t="s">
        <v>82</v>
      </c>
      <c r="D5546" s="90">
        <v>1</v>
      </c>
      <c r="E5546" s="90">
        <v>1</v>
      </c>
      <c r="F5546" s="90" t="s">
        <v>566</v>
      </c>
      <c r="G5546" s="95">
        <v>2.0177047780000001</v>
      </c>
      <c r="H5546" s="97">
        <v>2.3559337318902744</v>
      </c>
      <c r="I5546" s="97">
        <v>1.6794758241097258</v>
      </c>
      <c r="J5546" s="90" t="s">
        <v>8678</v>
      </c>
      <c r="K5546" s="95">
        <v>1.3465385439999999</v>
      </c>
      <c r="L5546" s="110">
        <v>121.23126220703102</v>
      </c>
    </row>
    <row r="5547" spans="1:12" ht="15" customHeight="1">
      <c r="A5547" s="90">
        <v>144</v>
      </c>
      <c r="B5547" s="92" t="s">
        <v>6112</v>
      </c>
      <c r="C5547" s="90" t="s">
        <v>82</v>
      </c>
      <c r="D5547" s="90">
        <v>1</v>
      </c>
      <c r="E5547" s="90">
        <v>1</v>
      </c>
      <c r="F5547" s="90" t="s">
        <v>566</v>
      </c>
      <c r="G5547" s="95">
        <v>1.7008184989999999</v>
      </c>
      <c r="H5547" s="97">
        <v>1.9859276328764706</v>
      </c>
      <c r="I5547" s="97">
        <v>1.4157093651235293</v>
      </c>
      <c r="J5547" s="90" t="s">
        <v>8678</v>
      </c>
      <c r="K5547" s="95">
        <v>1.4097858670000001</v>
      </c>
      <c r="L5547" s="110">
        <v>116.01385498046801</v>
      </c>
    </row>
    <row r="5548" spans="1:12" ht="15" customHeight="1">
      <c r="A5548" s="90">
        <v>144</v>
      </c>
      <c r="B5548" s="92" t="s">
        <v>6113</v>
      </c>
      <c r="C5548" s="90" t="s">
        <v>82</v>
      </c>
      <c r="D5548" s="90">
        <v>1</v>
      </c>
      <c r="E5548" s="90">
        <v>1</v>
      </c>
      <c r="F5548" s="90" t="s">
        <v>566</v>
      </c>
      <c r="G5548" s="95">
        <v>1.65993978</v>
      </c>
      <c r="H5548" s="97">
        <v>1.9381963918848988</v>
      </c>
      <c r="I5548" s="97">
        <v>1.3816831681151012</v>
      </c>
      <c r="J5548" s="90" t="s">
        <v>8678</v>
      </c>
      <c r="K5548" s="95">
        <v>1.70750165</v>
      </c>
      <c r="L5548" s="110">
        <v>123.58889770507801</v>
      </c>
    </row>
    <row r="5549" spans="1:12" ht="15" customHeight="1">
      <c r="A5549" s="90">
        <v>144</v>
      </c>
      <c r="B5549" s="92" t="s">
        <v>6114</v>
      </c>
      <c r="C5549" s="90" t="s">
        <v>82</v>
      </c>
      <c r="D5549" s="90">
        <v>1</v>
      </c>
      <c r="E5549" s="90">
        <v>1</v>
      </c>
      <c r="F5549" s="90" t="s">
        <v>566</v>
      </c>
      <c r="G5549" s="95">
        <v>1.1350196999999999E-2</v>
      </c>
      <c r="H5549" s="97">
        <v>1.3252836721933853E-2</v>
      </c>
      <c r="I5549" s="97">
        <v>9.4475572780661453E-3</v>
      </c>
      <c r="J5549" s="90" t="s">
        <v>8678</v>
      </c>
      <c r="K5549" s="95">
        <v>1.3826606269999999</v>
      </c>
      <c r="L5549" s="110">
        <v>129.68423461914</v>
      </c>
    </row>
    <row r="5550" spans="1:12" ht="15" customHeight="1">
      <c r="A5550" s="90">
        <v>144</v>
      </c>
      <c r="B5550" s="92" t="s">
        <v>6115</v>
      </c>
      <c r="C5550" s="90" t="s">
        <v>82</v>
      </c>
      <c r="D5550" s="90">
        <v>1</v>
      </c>
      <c r="E5550" s="90">
        <v>1</v>
      </c>
      <c r="F5550" s="90" t="s">
        <v>566</v>
      </c>
      <c r="G5550" s="95">
        <v>6.0215191709999996</v>
      </c>
      <c r="H5550" s="97">
        <v>7.0309097182416735</v>
      </c>
      <c r="I5550" s="97">
        <v>5.0121286237583256</v>
      </c>
      <c r="J5550" s="90" t="s">
        <v>8678</v>
      </c>
      <c r="K5550" s="95">
        <v>0.43760120899999999</v>
      </c>
      <c r="L5550" s="110">
        <v>117.79165649414</v>
      </c>
    </row>
    <row r="5551" spans="1:12" ht="15" customHeight="1">
      <c r="A5551" s="90">
        <v>144</v>
      </c>
      <c r="B5551" s="92" t="s">
        <v>6116</v>
      </c>
      <c r="C5551" s="90" t="s">
        <v>82</v>
      </c>
      <c r="D5551" s="90">
        <v>1</v>
      </c>
      <c r="E5551" s="90">
        <v>1</v>
      </c>
      <c r="F5551" s="90" t="s">
        <v>566</v>
      </c>
      <c r="G5551" s="95">
        <v>0</v>
      </c>
      <c r="H5551" s="97">
        <v>0</v>
      </c>
      <c r="I5551" s="97">
        <v>0</v>
      </c>
      <c r="J5551" s="90" t="s">
        <v>8678</v>
      </c>
      <c r="K5551" s="95">
        <v>0.96459853600000001</v>
      </c>
      <c r="L5551" s="110">
        <v>121.68536376953102</v>
      </c>
    </row>
    <row r="5552" spans="1:12" ht="15" customHeight="1">
      <c r="A5552" s="90">
        <v>144</v>
      </c>
      <c r="B5552" s="92" t="s">
        <v>6117</v>
      </c>
      <c r="C5552" s="90" t="s">
        <v>82</v>
      </c>
      <c r="D5552" s="90">
        <v>1</v>
      </c>
      <c r="E5552" s="90">
        <v>1</v>
      </c>
      <c r="F5552" s="90" t="s">
        <v>566</v>
      </c>
      <c r="G5552" s="95">
        <v>0</v>
      </c>
      <c r="H5552" s="97">
        <v>0</v>
      </c>
      <c r="I5552" s="97">
        <v>0</v>
      </c>
      <c r="J5552" s="90" t="s">
        <v>8678</v>
      </c>
      <c r="K5552" s="95">
        <v>1.145250082</v>
      </c>
      <c r="L5552" s="110">
        <v>127.30191040039</v>
      </c>
    </row>
    <row r="5553" spans="1:12" ht="15" customHeight="1">
      <c r="A5553" s="90">
        <v>144</v>
      </c>
      <c r="B5553" s="92" t="s">
        <v>6118</v>
      </c>
      <c r="C5553" s="90" t="s">
        <v>82</v>
      </c>
      <c r="D5553" s="90">
        <v>1</v>
      </c>
      <c r="E5553" s="90">
        <v>1</v>
      </c>
      <c r="F5553" s="90" t="s">
        <v>566</v>
      </c>
      <c r="G5553" s="95">
        <v>0</v>
      </c>
      <c r="H5553" s="97">
        <v>0</v>
      </c>
      <c r="I5553" s="97">
        <v>0</v>
      </c>
      <c r="J5553" s="90" t="s">
        <v>8678</v>
      </c>
      <c r="K5553" s="95">
        <v>0.92870354700000002</v>
      </c>
      <c r="L5553" s="110">
        <v>127.68014526367102</v>
      </c>
    </row>
    <row r="5554" spans="1:12" ht="15" customHeight="1">
      <c r="A5554" s="90">
        <v>144</v>
      </c>
      <c r="B5554" s="92" t="s">
        <v>6119</v>
      </c>
      <c r="C5554" s="90" t="s">
        <v>82</v>
      </c>
      <c r="D5554" s="90">
        <v>1</v>
      </c>
      <c r="E5554" s="90">
        <v>1</v>
      </c>
      <c r="F5554" s="90" t="s">
        <v>566</v>
      </c>
      <c r="G5554" s="95">
        <v>0</v>
      </c>
      <c r="H5554" s="97">
        <v>0</v>
      </c>
      <c r="I5554" s="97">
        <v>0</v>
      </c>
      <c r="J5554" s="90" t="s">
        <v>8678</v>
      </c>
      <c r="K5554" s="95">
        <v>1.16223371</v>
      </c>
      <c r="L5554" s="110">
        <v>130.06124877929602</v>
      </c>
    </row>
    <row r="5555" spans="1:12" ht="15" customHeight="1">
      <c r="A5555" s="90">
        <v>144</v>
      </c>
      <c r="B5555" s="92" t="s">
        <v>6120</v>
      </c>
      <c r="C5555" s="90" t="s">
        <v>82</v>
      </c>
      <c r="D5555" s="90">
        <v>1</v>
      </c>
      <c r="E5555" s="90">
        <v>1</v>
      </c>
      <c r="F5555" s="90" t="s">
        <v>566</v>
      </c>
      <c r="G5555" s="95">
        <v>12.018436810000001</v>
      </c>
      <c r="H5555" s="97">
        <v>14.033093936238251</v>
      </c>
      <c r="I5555" s="97">
        <v>10.003779683761751</v>
      </c>
      <c r="J5555" s="90" t="s">
        <v>8678</v>
      </c>
      <c r="K5555" s="95">
        <v>1.3274436000000001</v>
      </c>
      <c r="L5555" s="110">
        <v>122.15847778320301</v>
      </c>
    </row>
    <row r="5556" spans="1:12" ht="15" customHeight="1">
      <c r="A5556" s="90">
        <v>144</v>
      </c>
      <c r="B5556" s="92" t="s">
        <v>6121</v>
      </c>
      <c r="C5556" s="90" t="s">
        <v>82</v>
      </c>
      <c r="D5556" s="90">
        <v>1</v>
      </c>
      <c r="E5556" s="90">
        <v>1</v>
      </c>
      <c r="F5556" s="90" t="s">
        <v>566</v>
      </c>
      <c r="G5556" s="95">
        <v>20.709622530000001</v>
      </c>
      <c r="H5556" s="97">
        <v>24.181187865106896</v>
      </c>
      <c r="I5556" s="97">
        <v>17.238057194893106</v>
      </c>
      <c r="J5556" s="90" t="s">
        <v>8678</v>
      </c>
      <c r="K5556" s="95">
        <v>1.145327926</v>
      </c>
      <c r="L5556" s="110">
        <v>110.81402587890602</v>
      </c>
    </row>
    <row r="5557" spans="1:12" ht="15" customHeight="1">
      <c r="A5557" s="90">
        <v>144</v>
      </c>
      <c r="B5557" s="92" t="s">
        <v>6122</v>
      </c>
      <c r="C5557" s="90" t="s">
        <v>82</v>
      </c>
      <c r="D5557" s="90">
        <v>1</v>
      </c>
      <c r="E5557" s="90">
        <v>1</v>
      </c>
      <c r="F5557" s="90" t="s">
        <v>566</v>
      </c>
      <c r="G5557" s="95">
        <v>44.853685220000003</v>
      </c>
      <c r="H5557" s="97">
        <v>52.372532969927995</v>
      </c>
      <c r="I5557" s="97">
        <v>37.33483747007201</v>
      </c>
      <c r="J5557" s="90" t="s">
        <v>8678</v>
      </c>
      <c r="K5557" s="95">
        <v>2.6064002510000002</v>
      </c>
      <c r="L5557" s="110">
        <v>129.662841796875</v>
      </c>
    </row>
    <row r="5558" spans="1:12" ht="15" customHeight="1">
      <c r="A5558" s="90">
        <v>144</v>
      </c>
      <c r="B5558" s="92" t="s">
        <v>6123</v>
      </c>
      <c r="C5558" s="90" t="s">
        <v>82</v>
      </c>
      <c r="D5558" s="90">
        <v>1</v>
      </c>
      <c r="E5558" s="90">
        <v>1</v>
      </c>
      <c r="F5558" s="90" t="s">
        <v>566</v>
      </c>
      <c r="G5558" s="95">
        <v>3.721043178</v>
      </c>
      <c r="H5558" s="97">
        <v>4.3448036781475992</v>
      </c>
      <c r="I5558" s="97">
        <v>3.0972826778524003</v>
      </c>
      <c r="J5558" s="90" t="s">
        <v>8678</v>
      </c>
      <c r="K5558" s="95">
        <v>1.784802556</v>
      </c>
      <c r="L5558" s="110">
        <v>120.892486572265</v>
      </c>
    </row>
    <row r="5559" spans="1:12" ht="15" customHeight="1">
      <c r="A5559" s="90">
        <v>144</v>
      </c>
      <c r="B5559" s="92" t="s">
        <v>6124</v>
      </c>
      <c r="C5559" s="90" t="s">
        <v>82</v>
      </c>
      <c r="D5559" s="90">
        <v>1</v>
      </c>
      <c r="E5559" s="90">
        <v>1</v>
      </c>
      <c r="F5559" s="90" t="s">
        <v>566</v>
      </c>
      <c r="G5559" s="95">
        <v>0</v>
      </c>
      <c r="H5559" s="97">
        <v>0</v>
      </c>
      <c r="I5559" s="97">
        <v>0</v>
      </c>
      <c r="J5559" s="90" t="s">
        <v>8678</v>
      </c>
      <c r="K5559" s="95">
        <v>1.1562922</v>
      </c>
      <c r="L5559" s="110">
        <v>138.07577514648398</v>
      </c>
    </row>
    <row r="5560" spans="1:12" ht="15" customHeight="1">
      <c r="A5560" s="90">
        <v>144</v>
      </c>
      <c r="B5560" s="92" t="s">
        <v>6125</v>
      </c>
      <c r="C5560" s="90" t="s">
        <v>82</v>
      </c>
      <c r="D5560" s="90">
        <v>1</v>
      </c>
      <c r="E5560" s="90">
        <v>1</v>
      </c>
      <c r="F5560" s="90" t="s">
        <v>566</v>
      </c>
      <c r="G5560" s="95">
        <v>16.361663929999999</v>
      </c>
      <c r="H5560" s="97">
        <v>19.104378590384339</v>
      </c>
      <c r="I5560" s="97">
        <v>13.618949269615658</v>
      </c>
      <c r="J5560" s="90" t="s">
        <v>8678</v>
      </c>
      <c r="K5560" s="95">
        <v>1.3228766919999999</v>
      </c>
      <c r="L5560" s="110">
        <v>143.07974243164</v>
      </c>
    </row>
    <row r="5561" spans="1:12" ht="15" customHeight="1">
      <c r="A5561" s="90">
        <v>144</v>
      </c>
      <c r="B5561" s="92" t="s">
        <v>6126</v>
      </c>
      <c r="C5561" s="90" t="s">
        <v>82</v>
      </c>
      <c r="D5561" s="90">
        <v>1</v>
      </c>
      <c r="E5561" s="90">
        <v>1</v>
      </c>
      <c r="F5561" s="90" t="s">
        <v>566</v>
      </c>
      <c r="G5561" s="95">
        <v>13.114997260000001</v>
      </c>
      <c r="H5561" s="97">
        <v>15.313471413349909</v>
      </c>
      <c r="I5561" s="97">
        <v>10.916523106650093</v>
      </c>
      <c r="J5561" s="90" t="s">
        <v>8678</v>
      </c>
      <c r="K5561" s="95">
        <v>0.66275787399999997</v>
      </c>
      <c r="L5561" s="110">
        <v>116.163482666015</v>
      </c>
    </row>
    <row r="5562" spans="1:12" ht="15" customHeight="1">
      <c r="A5562" s="90">
        <v>144</v>
      </c>
      <c r="B5562" s="92" t="s">
        <v>6127</v>
      </c>
      <c r="C5562" s="90" t="s">
        <v>82</v>
      </c>
      <c r="D5562" s="90">
        <v>1</v>
      </c>
      <c r="E5562" s="90">
        <v>1</v>
      </c>
      <c r="F5562" s="90" t="s">
        <v>566</v>
      </c>
      <c r="G5562" s="95">
        <v>12.623655299999999</v>
      </c>
      <c r="H5562" s="97">
        <v>14.739765532252427</v>
      </c>
      <c r="I5562" s="97">
        <v>10.507545067747571</v>
      </c>
      <c r="J5562" s="90" t="s">
        <v>8678</v>
      </c>
      <c r="K5562" s="95">
        <v>0.82893323900000004</v>
      </c>
      <c r="L5562" s="110">
        <v>129.396484375</v>
      </c>
    </row>
    <row r="5563" spans="1:12" ht="15" customHeight="1">
      <c r="A5563" s="90">
        <v>144</v>
      </c>
      <c r="B5563" s="92" t="s">
        <v>6128</v>
      </c>
      <c r="C5563" s="90" t="s">
        <v>82</v>
      </c>
      <c r="D5563" s="90">
        <v>1</v>
      </c>
      <c r="E5563" s="90">
        <v>1</v>
      </c>
      <c r="F5563" s="90" t="s">
        <v>566</v>
      </c>
      <c r="G5563" s="95">
        <v>0</v>
      </c>
      <c r="H5563" s="97">
        <v>0</v>
      </c>
      <c r="I5563" s="97">
        <v>0</v>
      </c>
      <c r="J5563" s="90" t="s">
        <v>8678</v>
      </c>
      <c r="K5563" s="95">
        <v>1.373392701</v>
      </c>
      <c r="L5563" s="110">
        <v>126.89697265625</v>
      </c>
    </row>
    <row r="5564" spans="1:12" ht="15" customHeight="1">
      <c r="A5564" s="90">
        <v>144</v>
      </c>
      <c r="B5564" s="92" t="s">
        <v>6129</v>
      </c>
      <c r="C5564" s="90" t="s">
        <v>82</v>
      </c>
      <c r="D5564" s="90">
        <v>1</v>
      </c>
      <c r="E5564" s="90">
        <v>1</v>
      </c>
      <c r="F5564" s="90" t="s">
        <v>566</v>
      </c>
      <c r="G5564" s="95">
        <v>0</v>
      </c>
      <c r="H5564" s="97">
        <v>0</v>
      </c>
      <c r="I5564" s="97">
        <v>0</v>
      </c>
      <c r="J5564" s="90" t="s">
        <v>8678</v>
      </c>
      <c r="K5564" s="95">
        <v>2.2638328080000001</v>
      </c>
      <c r="L5564" s="110">
        <v>135.13442993164</v>
      </c>
    </row>
    <row r="5565" spans="1:12" ht="15" customHeight="1">
      <c r="A5565" s="90">
        <v>144</v>
      </c>
      <c r="B5565" s="92" t="s">
        <v>6130</v>
      </c>
      <c r="C5565" s="90" t="s">
        <v>82</v>
      </c>
      <c r="D5565" s="90">
        <v>1</v>
      </c>
      <c r="E5565" s="90">
        <v>1</v>
      </c>
      <c r="F5565" s="90" t="s">
        <v>566</v>
      </c>
      <c r="G5565" s="95">
        <v>27.194948119999999</v>
      </c>
      <c r="H5565" s="97">
        <v>31.753652125669891</v>
      </c>
      <c r="I5565" s="97">
        <v>22.636244114330108</v>
      </c>
      <c r="J5565" s="90" t="s">
        <v>8678</v>
      </c>
      <c r="K5565" s="95">
        <v>2.156967163</v>
      </c>
      <c r="L5565" s="110">
        <v>132.28958129882801</v>
      </c>
    </row>
    <row r="5566" spans="1:12" ht="15" customHeight="1">
      <c r="A5566" s="90">
        <v>144</v>
      </c>
      <c r="B5566" s="92" t="s">
        <v>6131</v>
      </c>
      <c r="C5566" s="90" t="s">
        <v>82</v>
      </c>
      <c r="D5566" s="90">
        <v>1</v>
      </c>
      <c r="E5566" s="90">
        <v>1</v>
      </c>
      <c r="F5566" s="90" t="s">
        <v>566</v>
      </c>
      <c r="G5566" s="95">
        <v>19.386339360000001</v>
      </c>
      <c r="H5566" s="97">
        <v>22.636082014618747</v>
      </c>
      <c r="I5566" s="97">
        <v>16.136596705381255</v>
      </c>
      <c r="J5566" s="90" t="s">
        <v>8678</v>
      </c>
      <c r="K5566" s="95">
        <v>1.8366115089999999</v>
      </c>
      <c r="L5566" s="110">
        <v>137.41882324218699</v>
      </c>
    </row>
    <row r="5567" spans="1:12" ht="15" customHeight="1">
      <c r="A5567" s="90">
        <v>144</v>
      </c>
      <c r="B5567" s="92" t="s">
        <v>6132</v>
      </c>
      <c r="C5567" s="90" t="s">
        <v>82</v>
      </c>
      <c r="D5567" s="90">
        <v>1</v>
      </c>
      <c r="E5567" s="90">
        <v>1</v>
      </c>
      <c r="F5567" s="90" t="s">
        <v>566</v>
      </c>
      <c r="G5567" s="95">
        <v>34.290501800000001</v>
      </c>
      <c r="H5567" s="97">
        <v>40.03863734423102</v>
      </c>
      <c r="I5567" s="97">
        <v>28.542366255768979</v>
      </c>
      <c r="J5567" s="90" t="s">
        <v>8678</v>
      </c>
      <c r="K5567" s="95">
        <v>2.5309841629999998</v>
      </c>
      <c r="L5567" s="110">
        <v>136.38983154296801</v>
      </c>
    </row>
    <row r="5568" spans="1:12" ht="15" customHeight="1">
      <c r="A5568" s="90">
        <v>144</v>
      </c>
      <c r="B5568" s="92" t="s">
        <v>6133</v>
      </c>
      <c r="C5568" s="90" t="s">
        <v>82</v>
      </c>
      <c r="D5568" s="90">
        <v>1</v>
      </c>
      <c r="E5568" s="90">
        <v>1</v>
      </c>
      <c r="F5568" s="90" t="s">
        <v>566</v>
      </c>
      <c r="G5568" s="95">
        <v>22.292628130000001</v>
      </c>
      <c r="H5568" s="97">
        <v>26.029553558381377</v>
      </c>
      <c r="I5568" s="97">
        <v>18.555702701618625</v>
      </c>
      <c r="J5568" s="90" t="s">
        <v>8678</v>
      </c>
      <c r="K5568" s="95">
        <v>1.436548114</v>
      </c>
      <c r="L5568" s="110">
        <v>130.38937377929602</v>
      </c>
    </row>
    <row r="5569" spans="1:12" ht="15" customHeight="1">
      <c r="A5569" s="90">
        <v>144</v>
      </c>
      <c r="B5569" s="92" t="s">
        <v>6134</v>
      </c>
      <c r="C5569" s="90" t="s">
        <v>82</v>
      </c>
      <c r="D5569" s="90">
        <v>1</v>
      </c>
      <c r="E5569" s="90">
        <v>1</v>
      </c>
      <c r="F5569" s="90" t="s">
        <v>566</v>
      </c>
      <c r="G5569" s="95">
        <v>4.6171439000000002E-2</v>
      </c>
      <c r="H5569" s="97">
        <v>5.3911182535750606E-2</v>
      </c>
      <c r="I5569" s="97">
        <v>3.8431695464249398E-2</v>
      </c>
      <c r="J5569" s="90" t="s">
        <v>8678</v>
      </c>
      <c r="K5569" s="95">
        <v>4.8759169999999998E-2</v>
      </c>
      <c r="L5569" s="110">
        <v>152.19900512695301</v>
      </c>
    </row>
    <row r="5570" spans="1:12" ht="15" customHeight="1">
      <c r="A5570" s="90">
        <v>144</v>
      </c>
      <c r="B5570" s="92" t="s">
        <v>6135</v>
      </c>
      <c r="C5570" s="90" t="s">
        <v>82</v>
      </c>
      <c r="D5570" s="90">
        <v>1</v>
      </c>
      <c r="E5570" s="90">
        <v>1</v>
      </c>
      <c r="F5570" s="90" t="s">
        <v>566</v>
      </c>
      <c r="G5570" s="95">
        <v>0</v>
      </c>
      <c r="H5570" s="97">
        <v>0</v>
      </c>
      <c r="I5570" s="97">
        <v>0</v>
      </c>
      <c r="J5570" s="90" t="s">
        <v>8678</v>
      </c>
      <c r="K5570" s="95">
        <v>1.0614507200000001</v>
      </c>
      <c r="L5570" s="110">
        <v>117.48077392578102</v>
      </c>
    </row>
    <row r="5571" spans="1:12" ht="15" customHeight="1">
      <c r="A5571" s="90">
        <v>144</v>
      </c>
      <c r="B5571" s="92" t="s">
        <v>6136</v>
      </c>
      <c r="C5571" s="90" t="s">
        <v>82</v>
      </c>
      <c r="D5571" s="90">
        <v>1</v>
      </c>
      <c r="E5571" s="90">
        <v>1</v>
      </c>
      <c r="F5571" s="90" t="s">
        <v>566</v>
      </c>
      <c r="G5571" s="95">
        <v>72.809969249999995</v>
      </c>
      <c r="H5571" s="97">
        <v>85.015144159988992</v>
      </c>
      <c r="I5571" s="97">
        <v>60.60479434001099</v>
      </c>
      <c r="J5571" s="90" t="s">
        <v>8678</v>
      </c>
      <c r="K5571" s="95">
        <v>2.3639223579999999</v>
      </c>
      <c r="L5571" s="110">
        <v>99.327056884765</v>
      </c>
    </row>
    <row r="5572" spans="1:12" ht="15" customHeight="1">
      <c r="A5572" s="90">
        <v>144</v>
      </c>
      <c r="B5572" s="92" t="s">
        <v>6137</v>
      </c>
      <c r="C5572" s="90" t="s">
        <v>82</v>
      </c>
      <c r="D5572" s="90">
        <v>1</v>
      </c>
      <c r="E5572" s="90">
        <v>1</v>
      </c>
      <c r="F5572" s="90" t="s">
        <v>566</v>
      </c>
      <c r="G5572" s="95">
        <v>84.560458460000007</v>
      </c>
      <c r="H5572" s="97">
        <v>98.73537429370171</v>
      </c>
      <c r="I5572" s="97">
        <v>70.385542626298303</v>
      </c>
      <c r="J5572" s="90" t="s">
        <v>8678</v>
      </c>
      <c r="K5572" s="95">
        <v>1.8279095889999999</v>
      </c>
      <c r="L5572" s="110">
        <v>83.811248779296022</v>
      </c>
    </row>
    <row r="5573" spans="1:12" ht="15" customHeight="1">
      <c r="A5573" s="90">
        <v>144</v>
      </c>
      <c r="B5573" s="92" t="s">
        <v>6138</v>
      </c>
      <c r="C5573" s="90" t="s">
        <v>82</v>
      </c>
      <c r="D5573" s="90">
        <v>1</v>
      </c>
      <c r="E5573" s="90">
        <v>1</v>
      </c>
      <c r="F5573" s="90" t="s">
        <v>566</v>
      </c>
      <c r="G5573" s="95">
        <v>4.5567975140000003</v>
      </c>
      <c r="H5573" s="97">
        <v>5.3206559699321607</v>
      </c>
      <c r="I5573" s="97">
        <v>3.7929390580678399</v>
      </c>
      <c r="J5573" s="90" t="s">
        <v>8678</v>
      </c>
      <c r="K5573" s="95">
        <v>2.086951971</v>
      </c>
      <c r="L5573" s="110">
        <v>100.05236816406199</v>
      </c>
    </row>
    <row r="5574" spans="1:12" ht="15" customHeight="1">
      <c r="A5574" s="90">
        <v>144</v>
      </c>
      <c r="B5574" s="92" t="s">
        <v>6139</v>
      </c>
      <c r="C5574" s="90" t="s">
        <v>82</v>
      </c>
      <c r="D5574" s="90">
        <v>1</v>
      </c>
      <c r="E5574" s="90">
        <v>1</v>
      </c>
      <c r="F5574" s="90" t="s">
        <v>566</v>
      </c>
      <c r="G5574" s="95">
        <v>67.092702090000003</v>
      </c>
      <c r="H5574" s="97">
        <v>78.339488383516183</v>
      </c>
      <c r="I5574" s="97">
        <v>55.845915796483823</v>
      </c>
      <c r="J5574" s="90" t="s">
        <v>8678</v>
      </c>
      <c r="K5574" s="95">
        <v>2.603648663</v>
      </c>
      <c r="L5574" s="110">
        <v>120.081939697265</v>
      </c>
    </row>
    <row r="5575" spans="1:12" ht="15" customHeight="1">
      <c r="A5575" s="90">
        <v>144</v>
      </c>
      <c r="B5575" s="92" t="s">
        <v>6140</v>
      </c>
      <c r="C5575" s="90" t="s">
        <v>82</v>
      </c>
      <c r="D5575" s="90">
        <v>1</v>
      </c>
      <c r="E5575" s="90">
        <v>1</v>
      </c>
      <c r="F5575" s="90" t="s">
        <v>566</v>
      </c>
      <c r="G5575" s="95">
        <v>7.2476413270000002</v>
      </c>
      <c r="H5575" s="97">
        <v>8.4625674008892542</v>
      </c>
      <c r="I5575" s="97">
        <v>6.0327152531107462</v>
      </c>
      <c r="J5575" s="90" t="s">
        <v>8678</v>
      </c>
      <c r="K5575" s="95">
        <v>2.4111368660000001</v>
      </c>
      <c r="L5575" s="110">
        <v>115.36193847656199</v>
      </c>
    </row>
    <row r="5576" spans="1:12" ht="15" customHeight="1">
      <c r="A5576" s="90">
        <v>144</v>
      </c>
      <c r="B5576" s="92" t="s">
        <v>6141</v>
      </c>
      <c r="C5576" s="90" t="s">
        <v>82</v>
      </c>
      <c r="D5576" s="90">
        <v>1</v>
      </c>
      <c r="E5576" s="90">
        <v>1</v>
      </c>
      <c r="F5576" s="90" t="s">
        <v>566</v>
      </c>
      <c r="G5576" s="95">
        <v>12.73937125</v>
      </c>
      <c r="H5576" s="97">
        <v>14.874879010148316</v>
      </c>
      <c r="I5576" s="97">
        <v>10.603863489851683</v>
      </c>
      <c r="J5576" s="90" t="s">
        <v>8678</v>
      </c>
      <c r="K5576" s="95">
        <v>2.5681478979999999</v>
      </c>
      <c r="L5576" s="110">
        <v>120.37811279296801</v>
      </c>
    </row>
    <row r="5577" spans="1:12" ht="15" customHeight="1">
      <c r="A5577" s="90">
        <v>144</v>
      </c>
      <c r="B5577" s="92" t="s">
        <v>6142</v>
      </c>
      <c r="C5577" s="90" t="s">
        <v>82</v>
      </c>
      <c r="D5577" s="90">
        <v>1</v>
      </c>
      <c r="E5577" s="90">
        <v>1</v>
      </c>
      <c r="F5577" s="90" t="s">
        <v>566</v>
      </c>
      <c r="G5577" s="95">
        <v>0</v>
      </c>
      <c r="H5577" s="97">
        <v>0</v>
      </c>
      <c r="I5577" s="97">
        <v>0</v>
      </c>
      <c r="J5577" s="90" t="s">
        <v>8678</v>
      </c>
      <c r="K5577" s="95">
        <v>3.2756941319999999</v>
      </c>
      <c r="L5577" s="110">
        <v>130.60867309570301</v>
      </c>
    </row>
    <row r="5578" spans="1:12" ht="15" customHeight="1">
      <c r="A5578" s="90">
        <v>145</v>
      </c>
      <c r="B5578" s="92" t="s">
        <v>6143</v>
      </c>
      <c r="C5578" s="90" t="s">
        <v>82</v>
      </c>
      <c r="D5578" s="90">
        <v>1</v>
      </c>
      <c r="E5578" s="90">
        <v>1</v>
      </c>
      <c r="F5578" s="90" t="s">
        <v>566</v>
      </c>
      <c r="G5578" s="95">
        <v>0</v>
      </c>
      <c r="H5578" s="97">
        <v>0</v>
      </c>
      <c r="I5578" s="97">
        <v>0</v>
      </c>
      <c r="J5578" s="90" t="s">
        <v>8678</v>
      </c>
      <c r="K5578" s="95">
        <v>4.2617554660000003</v>
      </c>
      <c r="L5578" s="110">
        <v>164.57507681846619</v>
      </c>
    </row>
    <row r="5579" spans="1:12" ht="15" customHeight="1">
      <c r="A5579" s="90">
        <v>145</v>
      </c>
      <c r="B5579" s="92" t="s">
        <v>6144</v>
      </c>
      <c r="C5579" s="90" t="s">
        <v>82</v>
      </c>
      <c r="D5579" s="90">
        <v>1</v>
      </c>
      <c r="E5579" s="90">
        <v>1</v>
      </c>
      <c r="F5579" s="90" t="s">
        <v>566</v>
      </c>
      <c r="G5579" s="95">
        <v>70.416947789999995</v>
      </c>
      <c r="H5579" s="97">
        <v>82.220979205718706</v>
      </c>
      <c r="I5579" s="97">
        <v>58.612916374281284</v>
      </c>
      <c r="J5579" s="90" t="s">
        <v>8678</v>
      </c>
      <c r="K5579" s="95">
        <v>5.4683384899999998</v>
      </c>
      <c r="L5579" s="110">
        <v>153.12664794921807</v>
      </c>
    </row>
    <row r="5580" spans="1:12" ht="15" customHeight="1">
      <c r="A5580" s="90">
        <v>145</v>
      </c>
      <c r="B5580" s="92" t="s">
        <v>6145</v>
      </c>
      <c r="C5580" s="90" t="s">
        <v>82</v>
      </c>
      <c r="D5580" s="90">
        <v>1</v>
      </c>
      <c r="E5580" s="90">
        <v>1</v>
      </c>
      <c r="F5580" s="90" t="s">
        <v>566</v>
      </c>
      <c r="G5580" s="95">
        <v>10.54798433</v>
      </c>
      <c r="H5580" s="97">
        <v>12.316148703939399</v>
      </c>
      <c r="I5580" s="97">
        <v>8.7798199560606012</v>
      </c>
      <c r="J5580" s="90" t="s">
        <v>8678</v>
      </c>
      <c r="K5580" s="95">
        <v>4.7423276899999998</v>
      </c>
      <c r="L5580" s="110">
        <v>154.31222534179597</v>
      </c>
    </row>
    <row r="5581" spans="1:12" ht="15" customHeight="1">
      <c r="A5581" s="90">
        <v>145</v>
      </c>
      <c r="B5581" s="92" t="s">
        <v>6146</v>
      </c>
      <c r="C5581" s="90" t="s">
        <v>82</v>
      </c>
      <c r="D5581" s="90">
        <v>1</v>
      </c>
      <c r="E5581" s="90">
        <v>1</v>
      </c>
      <c r="F5581" s="90" t="s">
        <v>566</v>
      </c>
      <c r="G5581" s="95">
        <v>10.81026808</v>
      </c>
      <c r="H5581" s="97">
        <v>12.622399222196178</v>
      </c>
      <c r="I5581" s="97">
        <v>8.9981369378038227</v>
      </c>
      <c r="J5581" s="90" t="s">
        <v>8678</v>
      </c>
      <c r="K5581" s="95">
        <v>4.8041076660000002</v>
      </c>
      <c r="L5581" s="110">
        <v>151.58840942382801</v>
      </c>
    </row>
    <row r="5582" spans="1:12" ht="15" customHeight="1">
      <c r="A5582" s="90">
        <v>145</v>
      </c>
      <c r="B5582" s="92" t="s">
        <v>6147</v>
      </c>
      <c r="C5582" s="90" t="s">
        <v>82</v>
      </c>
      <c r="D5582" s="90">
        <v>1</v>
      </c>
      <c r="E5582" s="90">
        <v>1</v>
      </c>
      <c r="F5582" s="90" t="s">
        <v>566</v>
      </c>
      <c r="G5582" s="95">
        <v>0.27211542300000002</v>
      </c>
      <c r="H5582" s="97">
        <v>0.3177302799712608</v>
      </c>
      <c r="I5582" s="97">
        <v>0.22650056602873925</v>
      </c>
      <c r="J5582" s="90" t="s">
        <v>8678</v>
      </c>
      <c r="K5582" s="95">
        <v>4.384530067</v>
      </c>
      <c r="L5582" s="110">
        <v>147.38360595703102</v>
      </c>
    </row>
    <row r="5583" spans="1:12" ht="15" customHeight="1">
      <c r="A5583" s="90">
        <v>145</v>
      </c>
      <c r="B5583" s="92" t="s">
        <v>6148</v>
      </c>
      <c r="C5583" s="90" t="s">
        <v>82</v>
      </c>
      <c r="D5583" s="90">
        <v>1</v>
      </c>
      <c r="E5583" s="90">
        <v>1</v>
      </c>
      <c r="F5583" s="90" t="s">
        <v>566</v>
      </c>
      <c r="G5583" s="95">
        <v>6.6908013090000003</v>
      </c>
      <c r="H5583" s="97">
        <v>7.8123839865579692</v>
      </c>
      <c r="I5583" s="97">
        <v>5.5692186314420313</v>
      </c>
      <c r="J5583" s="90" t="s">
        <v>8678</v>
      </c>
      <c r="K5583" s="95">
        <v>2.870253801</v>
      </c>
      <c r="L5583" s="110">
        <v>133.39675903320301</v>
      </c>
    </row>
    <row r="5584" spans="1:12" ht="15" customHeight="1">
      <c r="A5584" s="90">
        <v>145</v>
      </c>
      <c r="B5584" s="92" t="s">
        <v>6149</v>
      </c>
      <c r="C5584" s="90" t="s">
        <v>82</v>
      </c>
      <c r="D5584" s="90">
        <v>1</v>
      </c>
      <c r="E5584" s="90">
        <v>1</v>
      </c>
      <c r="F5584" s="90" t="s">
        <v>566</v>
      </c>
      <c r="G5584" s="95">
        <v>22.75225176</v>
      </c>
      <c r="H5584" s="97">
        <v>26.566224148498229</v>
      </c>
      <c r="I5584" s="97">
        <v>18.938279371501771</v>
      </c>
      <c r="J5584" s="90" t="s">
        <v>8678</v>
      </c>
      <c r="K5584" s="95">
        <v>4.808657169</v>
      </c>
      <c r="L5584" s="110">
        <v>153.16375732421807</v>
      </c>
    </row>
    <row r="5585" spans="1:12" ht="15" customHeight="1">
      <c r="A5585" s="90">
        <v>145</v>
      </c>
      <c r="B5585" s="92" t="s">
        <v>6150</v>
      </c>
      <c r="C5585" s="90" t="s">
        <v>82</v>
      </c>
      <c r="D5585" s="90">
        <v>1</v>
      </c>
      <c r="E5585" s="90">
        <v>1</v>
      </c>
      <c r="F5585" s="90" t="s">
        <v>566</v>
      </c>
      <c r="G5585" s="95">
        <v>11.67212702</v>
      </c>
      <c r="H5585" s="97">
        <v>13.628732047006087</v>
      </c>
      <c r="I5585" s="97">
        <v>9.7155219929939118</v>
      </c>
      <c r="J5585" s="90" t="s">
        <v>8678</v>
      </c>
      <c r="K5585" s="95">
        <v>5.505536556</v>
      </c>
      <c r="L5585" s="110">
        <v>149.75811767578102</v>
      </c>
    </row>
    <row r="5586" spans="1:12" ht="15" customHeight="1">
      <c r="A5586" s="90">
        <v>145</v>
      </c>
      <c r="B5586" s="92" t="s">
        <v>6151</v>
      </c>
      <c r="C5586" s="90" t="s">
        <v>82</v>
      </c>
      <c r="D5586" s="90">
        <v>1</v>
      </c>
      <c r="E5586" s="90">
        <v>1</v>
      </c>
      <c r="F5586" s="90" t="s">
        <v>566</v>
      </c>
      <c r="G5586" s="95">
        <v>0.68614396700000002</v>
      </c>
      <c r="H5586" s="97">
        <v>0.80116265492052441</v>
      </c>
      <c r="I5586" s="97">
        <v>0.57112527907947563</v>
      </c>
      <c r="J5586" s="90" t="s">
        <v>8678</v>
      </c>
      <c r="K5586" s="95">
        <v>4.4905657769999996</v>
      </c>
      <c r="L5586" s="110">
        <v>151.099029541015</v>
      </c>
    </row>
    <row r="5587" spans="1:12" ht="15" customHeight="1">
      <c r="A5587" s="90">
        <v>145</v>
      </c>
      <c r="B5587" s="92" t="s">
        <v>6152</v>
      </c>
      <c r="C5587" s="90" t="s">
        <v>82</v>
      </c>
      <c r="D5587" s="90">
        <v>1</v>
      </c>
      <c r="E5587" s="90">
        <v>1</v>
      </c>
      <c r="F5587" s="90" t="s">
        <v>566</v>
      </c>
      <c r="G5587" s="95">
        <v>23.085314619999998</v>
      </c>
      <c r="H5587" s="97">
        <v>26.955118517619777</v>
      </c>
      <c r="I5587" s="97">
        <v>19.21551072238022</v>
      </c>
      <c r="J5587" s="90" t="s">
        <v>8678</v>
      </c>
      <c r="K5587" s="95">
        <v>2.049235344</v>
      </c>
      <c r="L5587" s="110">
        <v>162.79604423046112</v>
      </c>
    </row>
    <row r="5588" spans="1:12" ht="15" customHeight="1">
      <c r="A5588" s="90">
        <v>145</v>
      </c>
      <c r="B5588" s="92" t="s">
        <v>6153</v>
      </c>
      <c r="C5588" s="90" t="s">
        <v>82</v>
      </c>
      <c r="D5588" s="90">
        <v>1</v>
      </c>
      <c r="E5588" s="90">
        <v>1</v>
      </c>
      <c r="F5588" s="90" t="s">
        <v>566</v>
      </c>
      <c r="G5588" s="95">
        <v>13.12439768</v>
      </c>
      <c r="H5588" s="97">
        <v>15.324447630888475</v>
      </c>
      <c r="I5588" s="97">
        <v>10.924347729111524</v>
      </c>
      <c r="J5588" s="90" t="s">
        <v>8678</v>
      </c>
      <c r="K5588" s="95">
        <v>3.0234553810000002</v>
      </c>
      <c r="L5588" s="110">
        <v>137.56005859375</v>
      </c>
    </row>
    <row r="5589" spans="1:12" ht="15" customHeight="1">
      <c r="A5589" s="90">
        <v>145</v>
      </c>
      <c r="B5589" s="92" t="s">
        <v>6154</v>
      </c>
      <c r="C5589" s="90" t="s">
        <v>82</v>
      </c>
      <c r="D5589" s="90">
        <v>1</v>
      </c>
      <c r="E5589" s="90">
        <v>1</v>
      </c>
      <c r="F5589" s="90" t="s">
        <v>566</v>
      </c>
      <c r="G5589" s="95">
        <v>3.2492634319999998</v>
      </c>
      <c r="H5589" s="97">
        <v>3.7939392356666954</v>
      </c>
      <c r="I5589" s="97">
        <v>2.7045876283333041</v>
      </c>
      <c r="J5589" s="90" t="s">
        <v>8678</v>
      </c>
      <c r="K5589" s="95">
        <v>3.7124712469999999</v>
      </c>
      <c r="L5589" s="110">
        <v>144.00827026367102</v>
      </c>
    </row>
    <row r="5590" spans="1:12" ht="15" customHeight="1">
      <c r="A5590" s="90">
        <v>145</v>
      </c>
      <c r="B5590" s="92" t="s">
        <v>6155</v>
      </c>
      <c r="C5590" s="90" t="s">
        <v>82</v>
      </c>
      <c r="D5590" s="90">
        <v>1</v>
      </c>
      <c r="E5590" s="90">
        <v>1</v>
      </c>
      <c r="F5590" s="90" t="s">
        <v>566</v>
      </c>
      <c r="G5590" s="95">
        <v>48.028020589999997</v>
      </c>
      <c r="H5590" s="97">
        <v>56.078983911640229</v>
      </c>
      <c r="I5590" s="97">
        <v>39.977057268359765</v>
      </c>
      <c r="J5590" s="90" t="s">
        <v>8678</v>
      </c>
      <c r="K5590" s="95">
        <v>4.7962141039999997</v>
      </c>
      <c r="L5590" s="110">
        <v>153.62753295898392</v>
      </c>
    </row>
    <row r="5591" spans="1:12" ht="15" customHeight="1">
      <c r="A5591" s="90">
        <v>145</v>
      </c>
      <c r="B5591" s="92" t="s">
        <v>6156</v>
      </c>
      <c r="C5591" s="90" t="s">
        <v>82</v>
      </c>
      <c r="D5591" s="90">
        <v>1</v>
      </c>
      <c r="E5591" s="90">
        <v>1</v>
      </c>
      <c r="F5591" s="90" t="s">
        <v>566</v>
      </c>
      <c r="G5591" s="95">
        <v>7.8878103000000005E-2</v>
      </c>
      <c r="H5591" s="97">
        <v>9.2100482484566648E-2</v>
      </c>
      <c r="I5591" s="97">
        <v>6.5655723515433362E-2</v>
      </c>
      <c r="J5591" s="90" t="s">
        <v>8678</v>
      </c>
      <c r="K5591" s="95">
        <v>4.8049759859999996</v>
      </c>
      <c r="L5591" s="110">
        <v>150.65304565429602</v>
      </c>
    </row>
    <row r="5592" spans="1:12" ht="15" customHeight="1">
      <c r="A5592" s="90">
        <v>145</v>
      </c>
      <c r="B5592" s="92" t="s">
        <v>6157</v>
      </c>
      <c r="C5592" s="90" t="s">
        <v>82</v>
      </c>
      <c r="D5592" s="90">
        <v>1</v>
      </c>
      <c r="E5592" s="90">
        <v>1</v>
      </c>
      <c r="F5592" s="90" t="s">
        <v>566</v>
      </c>
      <c r="G5592" s="95">
        <v>9.6891178809999996</v>
      </c>
      <c r="H5592" s="97">
        <v>11.313310003030143</v>
      </c>
      <c r="I5592" s="97">
        <v>8.0649257589698564</v>
      </c>
      <c r="J5592" s="90" t="s">
        <v>8678</v>
      </c>
      <c r="K5592" s="95">
        <v>6.5784888270000001</v>
      </c>
      <c r="L5592" s="110">
        <v>143.11810302734301</v>
      </c>
    </row>
    <row r="5593" spans="1:12" ht="15" customHeight="1">
      <c r="A5593" s="90">
        <v>145</v>
      </c>
      <c r="B5593" s="92" t="s">
        <v>6158</v>
      </c>
      <c r="C5593" s="90" t="s">
        <v>82</v>
      </c>
      <c r="D5593" s="90">
        <v>1</v>
      </c>
      <c r="E5593" s="90">
        <v>1</v>
      </c>
      <c r="F5593" s="90" t="s">
        <v>566</v>
      </c>
      <c r="G5593" s="95">
        <v>13.17728007</v>
      </c>
      <c r="H5593" s="97">
        <v>15.386194724805492</v>
      </c>
      <c r="I5593" s="97">
        <v>10.968365415194508</v>
      </c>
      <c r="J5593" s="90" t="s">
        <v>8678</v>
      </c>
      <c r="K5593" s="95">
        <v>5.6986966130000001</v>
      </c>
      <c r="L5593" s="110">
        <v>138.62747192382801</v>
      </c>
    </row>
    <row r="5594" spans="1:12" ht="15" customHeight="1">
      <c r="A5594" s="90">
        <v>145</v>
      </c>
      <c r="B5594" s="92" t="s">
        <v>6159</v>
      </c>
      <c r="C5594" s="90" t="s">
        <v>82</v>
      </c>
      <c r="D5594" s="90">
        <v>1</v>
      </c>
      <c r="E5594" s="90">
        <v>1</v>
      </c>
      <c r="F5594" s="90" t="s">
        <v>566</v>
      </c>
      <c r="G5594" s="95">
        <v>0.199995848</v>
      </c>
      <c r="H5594" s="97">
        <v>0.23352126122645284</v>
      </c>
      <c r="I5594" s="97">
        <v>0.16647043477354717</v>
      </c>
      <c r="J5594" s="90" t="s">
        <v>8678</v>
      </c>
      <c r="K5594" s="95">
        <v>5.6591753960000002</v>
      </c>
      <c r="L5594" s="110">
        <v>147.15570068359301</v>
      </c>
    </row>
    <row r="5595" spans="1:12" ht="15" customHeight="1">
      <c r="A5595" s="90">
        <v>145</v>
      </c>
      <c r="B5595" s="92" t="s">
        <v>6160</v>
      </c>
      <c r="C5595" s="90" t="s">
        <v>82</v>
      </c>
      <c r="D5595" s="90">
        <v>1</v>
      </c>
      <c r="E5595" s="90">
        <v>1</v>
      </c>
      <c r="F5595" s="90" t="s">
        <v>566</v>
      </c>
      <c r="G5595" s="95">
        <v>42.617705129999997</v>
      </c>
      <c r="H5595" s="97">
        <v>49.761734316277753</v>
      </c>
      <c r="I5595" s="97">
        <v>35.473675943722242</v>
      </c>
      <c r="J5595" s="90" t="s">
        <v>8678</v>
      </c>
      <c r="K5595" s="95">
        <v>4.6872396470000002</v>
      </c>
      <c r="L5595" s="110">
        <v>158.33987426757801</v>
      </c>
    </row>
    <row r="5596" spans="1:12" ht="15" customHeight="1">
      <c r="A5596" s="90">
        <v>145</v>
      </c>
      <c r="B5596" s="92" t="s">
        <v>6161</v>
      </c>
      <c r="C5596" s="90" t="s">
        <v>82</v>
      </c>
      <c r="D5596" s="90">
        <v>1</v>
      </c>
      <c r="E5596" s="90">
        <v>1</v>
      </c>
      <c r="F5596" s="90" t="s">
        <v>566</v>
      </c>
      <c r="G5596" s="95">
        <v>20.93129514</v>
      </c>
      <c r="H5596" s="97">
        <v>24.440019575786007</v>
      </c>
      <c r="I5596" s="97">
        <v>17.422570704213992</v>
      </c>
      <c r="J5596" s="90" t="s">
        <v>8678</v>
      </c>
      <c r="K5596" s="95">
        <v>4.5986156459999998</v>
      </c>
      <c r="L5596" s="110">
        <v>160.95294189453102</v>
      </c>
    </row>
    <row r="5597" spans="1:12" ht="15" customHeight="1">
      <c r="A5597" s="90">
        <v>145</v>
      </c>
      <c r="B5597" s="92" t="s">
        <v>6162</v>
      </c>
      <c r="C5597" s="90" t="s">
        <v>82</v>
      </c>
      <c r="D5597" s="90">
        <v>1</v>
      </c>
      <c r="E5597" s="90">
        <v>1</v>
      </c>
      <c r="F5597" s="90" t="s">
        <v>566</v>
      </c>
      <c r="G5597" s="95">
        <v>44.87578895</v>
      </c>
      <c r="H5597" s="97">
        <v>52.398341960259671</v>
      </c>
      <c r="I5597" s="97">
        <v>37.35323593974033</v>
      </c>
      <c r="J5597" s="90" t="s">
        <v>8678</v>
      </c>
      <c r="K5597" s="95">
        <v>4.9412531849999999</v>
      </c>
      <c r="L5597" s="110">
        <v>162.30188870429993</v>
      </c>
    </row>
    <row r="5598" spans="1:12" ht="15" customHeight="1">
      <c r="A5598" s="90">
        <v>145</v>
      </c>
      <c r="B5598" s="92" t="s">
        <v>6163</v>
      </c>
      <c r="C5598" s="90" t="s">
        <v>82</v>
      </c>
      <c r="D5598" s="90">
        <v>1</v>
      </c>
      <c r="E5598" s="90">
        <v>1</v>
      </c>
      <c r="F5598" s="90" t="s">
        <v>566</v>
      </c>
      <c r="G5598" s="95">
        <v>56.116912069999998</v>
      </c>
      <c r="H5598" s="97">
        <v>65.523820688119258</v>
      </c>
      <c r="I5598" s="97">
        <v>46.710003451880738</v>
      </c>
      <c r="J5598" s="90" t="s">
        <v>8678</v>
      </c>
      <c r="K5598" s="95">
        <v>4.7224750520000001</v>
      </c>
      <c r="L5598" s="110">
        <v>166.71214246749878</v>
      </c>
    </row>
    <row r="5599" spans="1:12" ht="15" customHeight="1">
      <c r="A5599" s="90">
        <v>145</v>
      </c>
      <c r="B5599" s="92" t="s">
        <v>6164</v>
      </c>
      <c r="C5599" s="90" t="s">
        <v>82</v>
      </c>
      <c r="D5599" s="90">
        <v>1</v>
      </c>
      <c r="E5599" s="90">
        <v>1</v>
      </c>
      <c r="F5599" s="90" t="s">
        <v>566</v>
      </c>
      <c r="G5599" s="95">
        <v>95.057753079999998</v>
      </c>
      <c r="H5599" s="97">
        <v>110.99233614387001</v>
      </c>
      <c r="I5599" s="97">
        <v>79.12317001612999</v>
      </c>
      <c r="J5599" s="90" t="s">
        <v>8678</v>
      </c>
      <c r="K5599" s="95">
        <v>2.8631794450000001</v>
      </c>
      <c r="L5599" s="110">
        <v>165.89184784889221</v>
      </c>
    </row>
    <row r="5600" spans="1:12" ht="15" customHeight="1">
      <c r="A5600" s="90">
        <v>145</v>
      </c>
      <c r="B5600" s="92" t="s">
        <v>6165</v>
      </c>
      <c r="C5600" s="90" t="s">
        <v>82</v>
      </c>
      <c r="D5600" s="90">
        <v>1</v>
      </c>
      <c r="E5600" s="90">
        <v>1</v>
      </c>
      <c r="F5600" s="90" t="s">
        <v>566</v>
      </c>
      <c r="G5600" s="95">
        <v>5.5992812909999996</v>
      </c>
      <c r="H5600" s="97">
        <v>6.5378918718152637</v>
      </c>
      <c r="I5600" s="97">
        <v>4.6606707101847356</v>
      </c>
      <c r="J5600" s="90" t="s">
        <v>8678</v>
      </c>
      <c r="K5600" s="95">
        <v>2.6424753669999999</v>
      </c>
      <c r="L5600" s="110">
        <v>156.29165649413994</v>
      </c>
    </row>
    <row r="5601" spans="1:12" ht="15" customHeight="1">
      <c r="A5601" s="90">
        <v>145</v>
      </c>
      <c r="B5601" s="92" t="s">
        <v>6166</v>
      </c>
      <c r="C5601" s="90" t="s">
        <v>82</v>
      </c>
      <c r="D5601" s="90">
        <v>1</v>
      </c>
      <c r="E5601" s="90">
        <v>1</v>
      </c>
      <c r="F5601" s="90" t="s">
        <v>566</v>
      </c>
      <c r="G5601" s="95">
        <v>14.597147870000001</v>
      </c>
      <c r="H5601" s="97">
        <v>17.044075739569504</v>
      </c>
      <c r="I5601" s="97">
        <v>12.150220000430499</v>
      </c>
      <c r="J5601" s="90" t="s">
        <v>8678</v>
      </c>
      <c r="K5601" s="95">
        <v>5.1262211799999999</v>
      </c>
      <c r="L5601" s="110">
        <v>135.5302734375</v>
      </c>
    </row>
    <row r="5602" spans="1:12" ht="15" customHeight="1">
      <c r="A5602" s="90">
        <v>145</v>
      </c>
      <c r="B5602" s="92" t="s">
        <v>6167</v>
      </c>
      <c r="C5602" s="90" t="s">
        <v>82</v>
      </c>
      <c r="D5602" s="90">
        <v>1</v>
      </c>
      <c r="E5602" s="90">
        <v>1</v>
      </c>
      <c r="F5602" s="90" t="s">
        <v>566</v>
      </c>
      <c r="G5602" s="95">
        <v>0.14133216700000001</v>
      </c>
      <c r="H5602" s="97">
        <v>0.16502375534169919</v>
      </c>
      <c r="I5602" s="97">
        <v>0.11764057865830083</v>
      </c>
      <c r="J5602" s="90" t="s">
        <v>8678</v>
      </c>
      <c r="K5602" s="95">
        <v>5.5765452379999996</v>
      </c>
      <c r="L5602" s="110">
        <v>128.3515625</v>
      </c>
    </row>
    <row r="5603" spans="1:12" ht="15" customHeight="1">
      <c r="A5603" s="90">
        <v>145</v>
      </c>
      <c r="B5603" s="92" t="s">
        <v>6168</v>
      </c>
      <c r="C5603" s="90" t="s">
        <v>82</v>
      </c>
      <c r="D5603" s="90">
        <v>1</v>
      </c>
      <c r="E5603" s="90">
        <v>1</v>
      </c>
      <c r="F5603" s="90" t="s">
        <v>566</v>
      </c>
      <c r="G5603" s="95">
        <v>16.199364559999999</v>
      </c>
      <c r="H5603" s="97">
        <v>18.914872888352672</v>
      </c>
      <c r="I5603" s="97">
        <v>13.483856231647326</v>
      </c>
      <c r="J5603" s="90" t="s">
        <v>8678</v>
      </c>
      <c r="K5603" s="95">
        <v>4.9730815890000004</v>
      </c>
      <c r="L5603" s="110">
        <v>143.46066284179602</v>
      </c>
    </row>
    <row r="5604" spans="1:12" ht="15" customHeight="1">
      <c r="A5604" s="90">
        <v>145</v>
      </c>
      <c r="B5604" s="92" t="s">
        <v>6169</v>
      </c>
      <c r="C5604" s="90" t="s">
        <v>82</v>
      </c>
      <c r="D5604" s="90">
        <v>1</v>
      </c>
      <c r="E5604" s="90">
        <v>1</v>
      </c>
      <c r="F5604" s="90" t="s">
        <v>566</v>
      </c>
      <c r="G5604" s="95">
        <v>0.104089428</v>
      </c>
      <c r="H5604" s="97">
        <v>0.12153799566329024</v>
      </c>
      <c r="I5604" s="97">
        <v>8.6640860336709757E-2</v>
      </c>
      <c r="J5604" s="90" t="s">
        <v>8678</v>
      </c>
      <c r="K5604" s="95">
        <v>5.3152170180000002</v>
      </c>
      <c r="L5604" s="110">
        <v>135.001220703125</v>
      </c>
    </row>
    <row r="5605" spans="1:12" ht="15" customHeight="1">
      <c r="A5605" s="90">
        <v>145</v>
      </c>
      <c r="B5605" s="92" t="s">
        <v>6170</v>
      </c>
      <c r="C5605" s="90" t="s">
        <v>82</v>
      </c>
      <c r="D5605" s="90">
        <v>1</v>
      </c>
      <c r="E5605" s="90">
        <v>1</v>
      </c>
      <c r="F5605" s="90" t="s">
        <v>566</v>
      </c>
      <c r="G5605" s="95">
        <v>15.30667702</v>
      </c>
      <c r="H5605" s="97">
        <v>17.872543648487955</v>
      </c>
      <c r="I5605" s="97">
        <v>12.740810391512044</v>
      </c>
      <c r="J5605" s="90" t="s">
        <v>8678</v>
      </c>
      <c r="K5605" s="95">
        <v>6.1085243230000001</v>
      </c>
      <c r="L5605" s="110">
        <v>142.31396484375</v>
      </c>
    </row>
    <row r="5606" spans="1:12" ht="15" customHeight="1">
      <c r="A5606" s="90">
        <v>145</v>
      </c>
      <c r="B5606" s="92" t="s">
        <v>6171</v>
      </c>
      <c r="C5606" s="90" t="s">
        <v>82</v>
      </c>
      <c r="D5606" s="90">
        <v>1</v>
      </c>
      <c r="E5606" s="90">
        <v>1</v>
      </c>
      <c r="F5606" s="90" t="s">
        <v>566</v>
      </c>
      <c r="G5606" s="95">
        <v>12.596941920000001</v>
      </c>
      <c r="H5606" s="97">
        <v>14.708574173773719</v>
      </c>
      <c r="I5606" s="97">
        <v>10.485309666226282</v>
      </c>
      <c r="J5606" s="90" t="s">
        <v>8678</v>
      </c>
      <c r="K5606" s="95">
        <v>5.7359805110000002</v>
      </c>
      <c r="L5606" s="110">
        <v>139.90927124023398</v>
      </c>
    </row>
    <row r="5607" spans="1:12" ht="15" customHeight="1">
      <c r="A5607" s="90">
        <v>145</v>
      </c>
      <c r="B5607" s="92" t="s">
        <v>6172</v>
      </c>
      <c r="C5607" s="90" t="s">
        <v>82</v>
      </c>
      <c r="D5607" s="90">
        <v>1</v>
      </c>
      <c r="E5607" s="90">
        <v>1</v>
      </c>
      <c r="F5607" s="90" t="s">
        <v>566</v>
      </c>
      <c r="G5607" s="95">
        <v>0</v>
      </c>
      <c r="H5607" s="97">
        <v>0</v>
      </c>
      <c r="I5607" s="97">
        <v>0</v>
      </c>
      <c r="J5607" s="90" t="s">
        <v>8678</v>
      </c>
      <c r="K5607" s="95">
        <v>5.5280365939999996</v>
      </c>
      <c r="L5607" s="110">
        <v>141.26989746093699</v>
      </c>
    </row>
    <row r="5608" spans="1:12" ht="15" customHeight="1">
      <c r="A5608" s="90">
        <v>145</v>
      </c>
      <c r="B5608" s="92" t="s">
        <v>6173</v>
      </c>
      <c r="C5608" s="90" t="s">
        <v>82</v>
      </c>
      <c r="D5608" s="90">
        <v>1</v>
      </c>
      <c r="E5608" s="90">
        <v>1</v>
      </c>
      <c r="F5608" s="90" t="s">
        <v>566</v>
      </c>
      <c r="G5608" s="95">
        <v>12.76473551</v>
      </c>
      <c r="H5608" s="97">
        <v>14.904495094904613</v>
      </c>
      <c r="I5608" s="97">
        <v>10.624975925095386</v>
      </c>
      <c r="J5608" s="90" t="s">
        <v>8678</v>
      </c>
      <c r="K5608" s="95">
        <v>4.1721973419999996</v>
      </c>
      <c r="L5608" s="110">
        <v>145.22686767578102</v>
      </c>
    </row>
    <row r="5609" spans="1:12" ht="15" customHeight="1">
      <c r="A5609" s="90">
        <v>145</v>
      </c>
      <c r="B5609" s="92" t="s">
        <v>6174</v>
      </c>
      <c r="C5609" s="90" t="s">
        <v>82</v>
      </c>
      <c r="D5609" s="90">
        <v>1</v>
      </c>
      <c r="E5609" s="90">
        <v>1</v>
      </c>
      <c r="F5609" s="90" t="s">
        <v>566</v>
      </c>
      <c r="G5609" s="95">
        <v>18.924755430000001</v>
      </c>
      <c r="H5609" s="97">
        <v>22.097122518342292</v>
      </c>
      <c r="I5609" s="97">
        <v>15.752388341657712</v>
      </c>
      <c r="J5609" s="90" t="s">
        <v>8678</v>
      </c>
      <c r="K5609" s="95">
        <v>3.2283070089999999</v>
      </c>
      <c r="L5609" s="110">
        <v>130.326904296875</v>
      </c>
    </row>
    <row r="5610" spans="1:12" ht="15" customHeight="1">
      <c r="A5610" s="90">
        <v>145</v>
      </c>
      <c r="B5610" s="92" t="s">
        <v>6175</v>
      </c>
      <c r="C5610" s="90" t="s">
        <v>82</v>
      </c>
      <c r="D5610" s="90">
        <v>1</v>
      </c>
      <c r="E5610" s="90">
        <v>1</v>
      </c>
      <c r="F5610" s="90" t="s">
        <v>566</v>
      </c>
      <c r="G5610" s="95">
        <v>18.151991169999999</v>
      </c>
      <c r="H5610" s="97">
        <v>21.194819363399159</v>
      </c>
      <c r="I5610" s="97">
        <v>15.109162976600839</v>
      </c>
      <c r="J5610" s="90" t="s">
        <v>8678</v>
      </c>
      <c r="K5610" s="95">
        <v>3.2501180170000001</v>
      </c>
      <c r="L5610" s="110">
        <v>115.19573974609301</v>
      </c>
    </row>
    <row r="5611" spans="1:12" ht="15" customHeight="1">
      <c r="A5611" s="90">
        <v>145</v>
      </c>
      <c r="B5611" s="92" t="s">
        <v>6176</v>
      </c>
      <c r="C5611" s="90" t="s">
        <v>82</v>
      </c>
      <c r="D5611" s="90">
        <v>1</v>
      </c>
      <c r="E5611" s="90">
        <v>1</v>
      </c>
      <c r="F5611" s="90" t="s">
        <v>566</v>
      </c>
      <c r="G5611" s="95">
        <v>10.682890710000001</v>
      </c>
      <c r="H5611" s="97">
        <v>12.473669514096894</v>
      </c>
      <c r="I5611" s="97">
        <v>8.8921119059031071</v>
      </c>
      <c r="J5611" s="90" t="s">
        <v>8678</v>
      </c>
      <c r="K5611" s="95">
        <v>3.0082845690000002</v>
      </c>
      <c r="L5611" s="110">
        <v>134.39929199218699</v>
      </c>
    </row>
    <row r="5612" spans="1:12" ht="15" customHeight="1">
      <c r="A5612" s="90">
        <v>145</v>
      </c>
      <c r="B5612" s="92" t="s">
        <v>6177</v>
      </c>
      <c r="C5612" s="90" t="s">
        <v>82</v>
      </c>
      <c r="D5612" s="90">
        <v>1</v>
      </c>
      <c r="E5612" s="90">
        <v>1</v>
      </c>
      <c r="F5612" s="90" t="s">
        <v>566</v>
      </c>
      <c r="G5612" s="95">
        <v>51.986679160000001</v>
      </c>
      <c r="H5612" s="97">
        <v>60.701234579720634</v>
      </c>
      <c r="I5612" s="97">
        <v>43.272123740279369</v>
      </c>
      <c r="J5612" s="90" t="s">
        <v>8678</v>
      </c>
      <c r="K5612" s="95">
        <v>2.7808136939999999</v>
      </c>
      <c r="L5612" s="110">
        <v>154.31817626953102</v>
      </c>
    </row>
    <row r="5613" spans="1:12" ht="15" customHeight="1">
      <c r="A5613" s="90">
        <v>145</v>
      </c>
      <c r="B5613" s="92" t="s">
        <v>6178</v>
      </c>
      <c r="C5613" s="90" t="s">
        <v>82</v>
      </c>
      <c r="D5613" s="90">
        <v>1</v>
      </c>
      <c r="E5613" s="90">
        <v>1</v>
      </c>
      <c r="F5613" s="90" t="s">
        <v>566</v>
      </c>
      <c r="G5613" s="95">
        <v>18.043520699999998</v>
      </c>
      <c r="H5613" s="97">
        <v>21.068165929272737</v>
      </c>
      <c r="I5613" s="97">
        <v>15.018875470727261</v>
      </c>
      <c r="J5613" s="90" t="s">
        <v>8678</v>
      </c>
      <c r="K5613" s="95">
        <v>3.8726630210000001</v>
      </c>
      <c r="L5613" s="110">
        <v>133.24832153320301</v>
      </c>
    </row>
    <row r="5614" spans="1:12" ht="15" customHeight="1">
      <c r="A5614" s="90">
        <v>145</v>
      </c>
      <c r="B5614" s="92" t="s">
        <v>6179</v>
      </c>
      <c r="C5614" s="90" t="s">
        <v>82</v>
      </c>
      <c r="D5614" s="90">
        <v>1</v>
      </c>
      <c r="E5614" s="90">
        <v>1</v>
      </c>
      <c r="F5614" s="90" t="s">
        <v>566</v>
      </c>
      <c r="G5614" s="95">
        <v>21.382008209999999</v>
      </c>
      <c r="H5614" s="97">
        <v>24.966285923863623</v>
      </c>
      <c r="I5614" s="97">
        <v>17.797730496136374</v>
      </c>
      <c r="J5614" s="90" t="s">
        <v>8678</v>
      </c>
      <c r="K5614" s="95">
        <v>4.2783918380000001</v>
      </c>
      <c r="L5614" s="110">
        <v>130.14862060546801</v>
      </c>
    </row>
    <row r="5615" spans="1:12" ht="15" customHeight="1">
      <c r="A5615" s="90">
        <v>145</v>
      </c>
      <c r="B5615" s="92" t="s">
        <v>6180</v>
      </c>
      <c r="C5615" s="90" t="s">
        <v>82</v>
      </c>
      <c r="D5615" s="90">
        <v>1</v>
      </c>
      <c r="E5615" s="90">
        <v>1</v>
      </c>
      <c r="F5615" s="90" t="s">
        <v>566</v>
      </c>
      <c r="G5615" s="95">
        <v>15.812089009999999</v>
      </c>
      <c r="H5615" s="97">
        <v>18.462678126398572</v>
      </c>
      <c r="I5615" s="97">
        <v>13.161499893601425</v>
      </c>
      <c r="J5615" s="90" t="s">
        <v>8678</v>
      </c>
      <c r="K5615" s="95">
        <v>3.8849387169999998</v>
      </c>
      <c r="L5615" s="110">
        <v>126.21862792968699</v>
      </c>
    </row>
    <row r="5616" spans="1:12" ht="15" customHeight="1">
      <c r="A5616" s="90">
        <v>145</v>
      </c>
      <c r="B5616" s="92" t="s">
        <v>6181</v>
      </c>
      <c r="C5616" s="90" t="s">
        <v>82</v>
      </c>
      <c r="D5616" s="90">
        <v>1</v>
      </c>
      <c r="E5616" s="90">
        <v>1</v>
      </c>
      <c r="F5616" s="90" t="s">
        <v>566</v>
      </c>
      <c r="G5616" s="95">
        <v>11.717158769999999</v>
      </c>
      <c r="H5616" s="97">
        <v>13.681312493852335</v>
      </c>
      <c r="I5616" s="97">
        <v>9.7530050461476634</v>
      </c>
      <c r="J5616" s="90" t="s">
        <v>8678</v>
      </c>
      <c r="K5616" s="95">
        <v>4.5953879359999998</v>
      </c>
      <c r="L5616" s="110">
        <v>135.30694580078102</v>
      </c>
    </row>
    <row r="5617" spans="1:12" ht="15" customHeight="1">
      <c r="A5617" s="90">
        <v>145</v>
      </c>
      <c r="B5617" s="92" t="s">
        <v>6182</v>
      </c>
      <c r="C5617" s="90" t="s">
        <v>82</v>
      </c>
      <c r="D5617" s="90">
        <v>1</v>
      </c>
      <c r="E5617" s="90">
        <v>1</v>
      </c>
      <c r="F5617" s="90" t="s">
        <v>566</v>
      </c>
      <c r="G5617" s="95">
        <v>0.25607190099999999</v>
      </c>
      <c r="H5617" s="97">
        <v>0.29899737361635309</v>
      </c>
      <c r="I5617" s="97">
        <v>0.21314642838364686</v>
      </c>
      <c r="J5617" s="90" t="s">
        <v>8678</v>
      </c>
      <c r="K5617" s="95">
        <v>3.9978728289999999</v>
      </c>
      <c r="L5617" s="110">
        <v>137.00582885742102</v>
      </c>
    </row>
    <row r="5618" spans="1:12" ht="15" customHeight="1">
      <c r="A5618" s="90">
        <v>146</v>
      </c>
      <c r="B5618" s="92" t="s">
        <v>6183</v>
      </c>
      <c r="C5618" s="90" t="s">
        <v>82</v>
      </c>
      <c r="D5618" s="90">
        <v>1</v>
      </c>
      <c r="E5618" s="90">
        <v>1</v>
      </c>
      <c r="F5618" s="90" t="s">
        <v>566</v>
      </c>
      <c r="G5618" s="95">
        <v>1.831295651</v>
      </c>
      <c r="H5618" s="97">
        <v>2.1382767411253356</v>
      </c>
      <c r="I5618" s="97">
        <v>1.5243145608746642</v>
      </c>
      <c r="J5618" s="90" t="s">
        <v>8678</v>
      </c>
      <c r="K5618" s="95">
        <v>3.244823217</v>
      </c>
      <c r="L5618" s="110">
        <v>192.0090160369873</v>
      </c>
    </row>
    <row r="5619" spans="1:12" ht="15" customHeight="1">
      <c r="A5619" s="90">
        <v>146</v>
      </c>
      <c r="B5619" s="92" t="s">
        <v>6184</v>
      </c>
      <c r="C5619" s="90" t="s">
        <v>82</v>
      </c>
      <c r="D5619" s="90">
        <v>1</v>
      </c>
      <c r="E5619" s="90">
        <v>1</v>
      </c>
      <c r="F5619" s="90" t="s">
        <v>566</v>
      </c>
      <c r="G5619" s="95">
        <v>0.65882285600000001</v>
      </c>
      <c r="H5619" s="97">
        <v>0.76926169116237719</v>
      </c>
      <c r="I5619" s="97">
        <v>0.54838402083762283</v>
      </c>
      <c r="J5619" s="90" t="s">
        <v>8678</v>
      </c>
      <c r="K5619" s="95">
        <v>3.8924407959999998</v>
      </c>
      <c r="L5619" s="110">
        <v>177.9014387130737</v>
      </c>
    </row>
    <row r="5620" spans="1:12" ht="15" customHeight="1">
      <c r="A5620" s="90">
        <v>146</v>
      </c>
      <c r="B5620" s="92" t="s">
        <v>6185</v>
      </c>
      <c r="C5620" s="90" t="s">
        <v>82</v>
      </c>
      <c r="D5620" s="90">
        <v>1</v>
      </c>
      <c r="E5620" s="90">
        <v>1</v>
      </c>
      <c r="F5620" s="90" t="s">
        <v>566</v>
      </c>
      <c r="G5620" s="95">
        <v>0.43541521500000002</v>
      </c>
      <c r="H5620" s="97">
        <v>0.50840410528916147</v>
      </c>
      <c r="I5620" s="97">
        <v>0.36242632471083858</v>
      </c>
      <c r="J5620" s="90" t="s">
        <v>8678</v>
      </c>
      <c r="K5620" s="95">
        <v>3.9657609460000001</v>
      </c>
      <c r="L5620" s="110">
        <v>173.01426315307612</v>
      </c>
    </row>
    <row r="5621" spans="1:12" ht="15" customHeight="1">
      <c r="A5621" s="90">
        <v>146</v>
      </c>
      <c r="B5621" s="92" t="s">
        <v>6186</v>
      </c>
      <c r="C5621" s="90" t="s">
        <v>82</v>
      </c>
      <c r="D5621" s="90">
        <v>1</v>
      </c>
      <c r="E5621" s="90">
        <v>1</v>
      </c>
      <c r="F5621" s="90" t="s">
        <v>566</v>
      </c>
      <c r="G5621" s="95">
        <v>0.55198011300000005</v>
      </c>
      <c r="H5621" s="97">
        <v>0.64450884080193493</v>
      </c>
      <c r="I5621" s="97">
        <v>0.45945138519806522</v>
      </c>
      <c r="J5621" s="90" t="s">
        <v>8678</v>
      </c>
      <c r="K5621" s="95">
        <v>3.6477496619999998</v>
      </c>
      <c r="L5621" s="110">
        <v>172.14521121978751</v>
      </c>
    </row>
    <row r="5622" spans="1:12" ht="15" customHeight="1">
      <c r="A5622" s="90">
        <v>146</v>
      </c>
      <c r="B5622" s="92" t="s">
        <v>6187</v>
      </c>
      <c r="C5622" s="90" t="s">
        <v>82</v>
      </c>
      <c r="D5622" s="90">
        <v>1</v>
      </c>
      <c r="E5622" s="90">
        <v>1</v>
      </c>
      <c r="F5622" s="90" t="s">
        <v>566</v>
      </c>
      <c r="G5622" s="95">
        <v>0.51137089099999999</v>
      </c>
      <c r="H5622" s="97">
        <v>0.59709227273965682</v>
      </c>
      <c r="I5622" s="97">
        <v>0.42564950926034323</v>
      </c>
      <c r="J5622" s="90" t="s">
        <v>8678</v>
      </c>
      <c r="K5622" s="95">
        <v>4.832577229</v>
      </c>
      <c r="L5622" s="110">
        <v>174.29117107391349</v>
      </c>
    </row>
    <row r="5623" spans="1:12" ht="15" customHeight="1">
      <c r="A5623" s="90">
        <v>146</v>
      </c>
      <c r="B5623" s="92" t="s">
        <v>6188</v>
      </c>
      <c r="C5623" s="90" t="s">
        <v>82</v>
      </c>
      <c r="D5623" s="90">
        <v>1</v>
      </c>
      <c r="E5623" s="90">
        <v>1</v>
      </c>
      <c r="F5623" s="90" t="s">
        <v>566</v>
      </c>
      <c r="G5623" s="95">
        <v>3.8169955390000001</v>
      </c>
      <c r="H5623" s="97">
        <v>4.4568405858256828</v>
      </c>
      <c r="I5623" s="97">
        <v>3.1771504921743174</v>
      </c>
      <c r="J5623" s="90" t="s">
        <v>8678</v>
      </c>
      <c r="K5623" s="95">
        <v>3.9776339529999998</v>
      </c>
      <c r="L5623" s="110">
        <v>170.33594131469727</v>
      </c>
    </row>
    <row r="5624" spans="1:12" ht="15" customHeight="1">
      <c r="A5624" s="90">
        <v>146</v>
      </c>
      <c r="B5624" s="92" t="s">
        <v>6189</v>
      </c>
      <c r="C5624" s="90" t="s">
        <v>82</v>
      </c>
      <c r="D5624" s="90">
        <v>1</v>
      </c>
      <c r="E5624" s="90">
        <v>1</v>
      </c>
      <c r="F5624" s="90" t="s">
        <v>566</v>
      </c>
      <c r="G5624" s="95">
        <v>0.34964277799999999</v>
      </c>
      <c r="H5624" s="97">
        <v>0.40825358783088667</v>
      </c>
      <c r="I5624" s="97">
        <v>0.29103196816911331</v>
      </c>
      <c r="J5624" s="90" t="s">
        <v>8678</v>
      </c>
      <c r="K5624" s="95">
        <v>4.3028788569999996</v>
      </c>
      <c r="L5624" s="110">
        <v>144.27435302734301</v>
      </c>
    </row>
    <row r="5625" spans="1:12" ht="15" customHeight="1">
      <c r="A5625" s="90">
        <v>146</v>
      </c>
      <c r="B5625" s="92" t="s">
        <v>6190</v>
      </c>
      <c r="C5625" s="90" t="s">
        <v>82</v>
      </c>
      <c r="D5625" s="90">
        <v>1</v>
      </c>
      <c r="E5625" s="90">
        <v>1</v>
      </c>
      <c r="F5625" s="90" t="s">
        <v>566</v>
      </c>
      <c r="G5625" s="95">
        <v>1.481766565</v>
      </c>
      <c r="H5625" s="97">
        <v>1.7301559035465013</v>
      </c>
      <c r="I5625" s="97">
        <v>1.2333772264534988</v>
      </c>
      <c r="J5625" s="90" t="s">
        <v>8678</v>
      </c>
      <c r="K5625" s="95">
        <v>6.6491608619999996</v>
      </c>
      <c r="L5625" s="110">
        <v>154.53622436523392</v>
      </c>
    </row>
    <row r="5626" spans="1:12" ht="15" customHeight="1">
      <c r="A5626" s="90">
        <v>146</v>
      </c>
      <c r="B5626" s="92" t="s">
        <v>6191</v>
      </c>
      <c r="C5626" s="90" t="s">
        <v>82</v>
      </c>
      <c r="D5626" s="90">
        <v>1</v>
      </c>
      <c r="E5626" s="90">
        <v>1</v>
      </c>
      <c r="F5626" s="90" t="s">
        <v>566</v>
      </c>
      <c r="G5626" s="95">
        <v>1.8168409999999999</v>
      </c>
      <c r="H5626" s="97">
        <v>2.1213990490839079</v>
      </c>
      <c r="I5626" s="97">
        <v>1.512282950916092</v>
      </c>
      <c r="J5626" s="90" t="s">
        <v>8678</v>
      </c>
      <c r="K5626" s="95">
        <v>5.7560343740000004</v>
      </c>
      <c r="L5626" s="110">
        <v>168.44425344467163</v>
      </c>
    </row>
    <row r="5627" spans="1:12" ht="15" customHeight="1">
      <c r="A5627" s="90">
        <v>146</v>
      </c>
      <c r="B5627" s="92" t="s">
        <v>6192</v>
      </c>
      <c r="C5627" s="90" t="s">
        <v>82</v>
      </c>
      <c r="D5627" s="90">
        <v>1</v>
      </c>
      <c r="E5627" s="90">
        <v>1</v>
      </c>
      <c r="F5627" s="90" t="s">
        <v>566</v>
      </c>
      <c r="G5627" s="95">
        <v>0.48974971699999997</v>
      </c>
      <c r="H5627" s="97">
        <v>0.57184672953379678</v>
      </c>
      <c r="I5627" s="97">
        <v>0.40765270446620311</v>
      </c>
      <c r="J5627" s="90" t="s">
        <v>8678</v>
      </c>
      <c r="K5627" s="95">
        <v>6.2038898470000001</v>
      </c>
      <c r="L5627" s="110">
        <v>169.42492055892944</v>
      </c>
    </row>
    <row r="5628" spans="1:12" ht="15" customHeight="1">
      <c r="A5628" s="90">
        <v>146</v>
      </c>
      <c r="B5628" s="92" t="s">
        <v>6193</v>
      </c>
      <c r="C5628" s="90" t="s">
        <v>82</v>
      </c>
      <c r="D5628" s="90">
        <v>1</v>
      </c>
      <c r="E5628" s="90">
        <v>1</v>
      </c>
      <c r="F5628" s="90" t="s">
        <v>566</v>
      </c>
      <c r="G5628" s="95">
        <v>1.5998852830000001</v>
      </c>
      <c r="H5628" s="97">
        <v>1.8680749267544816</v>
      </c>
      <c r="I5628" s="97">
        <v>1.3316956392455186</v>
      </c>
      <c r="J5628" s="90" t="s">
        <v>8678</v>
      </c>
      <c r="K5628" s="95">
        <v>5.1822805399999998</v>
      </c>
      <c r="L5628" s="110">
        <v>158.73587036132801</v>
      </c>
    </row>
    <row r="5629" spans="1:12" ht="15" customHeight="1">
      <c r="A5629" s="90">
        <v>146</v>
      </c>
      <c r="B5629" s="92" t="s">
        <v>6194</v>
      </c>
      <c r="C5629" s="90" t="s">
        <v>82</v>
      </c>
      <c r="D5629" s="90">
        <v>1</v>
      </c>
      <c r="E5629" s="90">
        <v>1</v>
      </c>
      <c r="F5629" s="90" t="s">
        <v>566</v>
      </c>
      <c r="G5629" s="95">
        <v>2.2456695569999998</v>
      </c>
      <c r="H5629" s="97">
        <v>2.6221123712952759</v>
      </c>
      <c r="I5629" s="97">
        <v>1.8692267427047238</v>
      </c>
      <c r="J5629" s="90" t="s">
        <v>8678</v>
      </c>
      <c r="K5629" s="95">
        <v>4.4543833729999998</v>
      </c>
      <c r="L5629" s="110">
        <v>160.29409790038994</v>
      </c>
    </row>
    <row r="5630" spans="1:12" ht="15" customHeight="1">
      <c r="A5630" s="90">
        <v>146</v>
      </c>
      <c r="B5630" s="92" t="s">
        <v>6195</v>
      </c>
      <c r="C5630" s="90" t="s">
        <v>82</v>
      </c>
      <c r="D5630" s="90">
        <v>1</v>
      </c>
      <c r="E5630" s="90">
        <v>1</v>
      </c>
      <c r="F5630" s="90" t="s">
        <v>566</v>
      </c>
      <c r="G5630" s="95">
        <v>3.3989945600000002</v>
      </c>
      <c r="H5630" s="97">
        <v>3.9687698744278541</v>
      </c>
      <c r="I5630" s="97">
        <v>2.8292192455721463</v>
      </c>
      <c r="J5630" s="90" t="s">
        <v>8678</v>
      </c>
      <c r="K5630" s="95">
        <v>5.007073879</v>
      </c>
      <c r="L5630" s="110">
        <v>153.27618408203102</v>
      </c>
    </row>
    <row r="5631" spans="1:12" ht="15" customHeight="1">
      <c r="A5631" s="90">
        <v>146</v>
      </c>
      <c r="B5631" s="92" t="s">
        <v>6196</v>
      </c>
      <c r="C5631" s="90" t="s">
        <v>82</v>
      </c>
      <c r="D5631" s="90">
        <v>1</v>
      </c>
      <c r="E5631" s="90">
        <v>1</v>
      </c>
      <c r="F5631" s="90" t="s">
        <v>566</v>
      </c>
      <c r="G5631" s="95">
        <v>4.4779067450000003</v>
      </c>
      <c r="H5631" s="97">
        <v>5.2285406982390965</v>
      </c>
      <c r="I5631" s="97">
        <v>3.7272727917609041</v>
      </c>
      <c r="J5631" s="90" t="s">
        <v>8678</v>
      </c>
      <c r="K5631" s="95">
        <v>4.9281587599999996</v>
      </c>
      <c r="L5631" s="110">
        <v>159.99234008788994</v>
      </c>
    </row>
    <row r="5632" spans="1:12" ht="15" customHeight="1">
      <c r="A5632" s="90">
        <v>146</v>
      </c>
      <c r="B5632" s="92" t="s">
        <v>6197</v>
      </c>
      <c r="C5632" s="90" t="s">
        <v>82</v>
      </c>
      <c r="D5632" s="90">
        <v>1</v>
      </c>
      <c r="E5632" s="90">
        <v>1</v>
      </c>
      <c r="F5632" s="90" t="s">
        <v>566</v>
      </c>
      <c r="G5632" s="95">
        <v>1.7424302570000001</v>
      </c>
      <c r="H5632" s="97">
        <v>2.0345147925959561</v>
      </c>
      <c r="I5632" s="97">
        <v>1.4503457214040441</v>
      </c>
      <c r="J5632" s="90" t="s">
        <v>8678</v>
      </c>
      <c r="K5632" s="95">
        <v>5.0007500650000001</v>
      </c>
      <c r="L5632" s="110">
        <v>166.97059202194214</v>
      </c>
    </row>
    <row r="5633" spans="1:12" ht="15" customHeight="1">
      <c r="A5633" s="90">
        <v>146</v>
      </c>
      <c r="B5633" s="92" t="s">
        <v>6198</v>
      </c>
      <c r="C5633" s="90" t="s">
        <v>82</v>
      </c>
      <c r="D5633" s="90">
        <v>1</v>
      </c>
      <c r="E5633" s="90">
        <v>1</v>
      </c>
      <c r="F5633" s="90" t="s">
        <v>566</v>
      </c>
      <c r="G5633" s="95">
        <v>1.964323864</v>
      </c>
      <c r="H5633" s="97">
        <v>2.2936045461228738</v>
      </c>
      <c r="I5633" s="97">
        <v>1.6350431818771265</v>
      </c>
      <c r="J5633" s="90" t="s">
        <v>8678</v>
      </c>
      <c r="K5633" s="95">
        <v>3.5672206879999999</v>
      </c>
      <c r="L5633" s="110">
        <v>156.01513671875</v>
      </c>
    </row>
    <row r="5634" spans="1:12" ht="15" customHeight="1">
      <c r="A5634" s="90">
        <v>146</v>
      </c>
      <c r="B5634" s="92" t="s">
        <v>6199</v>
      </c>
      <c r="C5634" s="90" t="s">
        <v>82</v>
      </c>
      <c r="D5634" s="90">
        <v>1</v>
      </c>
      <c r="E5634" s="90">
        <v>1</v>
      </c>
      <c r="F5634" s="90" t="s">
        <v>566</v>
      </c>
      <c r="G5634" s="95">
        <v>3.4693523609999999</v>
      </c>
      <c r="H5634" s="97">
        <v>4.0509217920348624</v>
      </c>
      <c r="I5634" s="97">
        <v>2.8877829299651379</v>
      </c>
      <c r="J5634" s="90" t="s">
        <v>8678</v>
      </c>
      <c r="K5634" s="95">
        <v>2.7861008639999998</v>
      </c>
      <c r="L5634" s="110">
        <v>156.94158935546807</v>
      </c>
    </row>
    <row r="5635" spans="1:12" ht="15" customHeight="1">
      <c r="A5635" s="90">
        <v>146</v>
      </c>
      <c r="B5635" s="92" t="s">
        <v>6200</v>
      </c>
      <c r="C5635" s="90" t="s">
        <v>82</v>
      </c>
      <c r="D5635" s="90">
        <v>1</v>
      </c>
      <c r="E5635" s="90">
        <v>1</v>
      </c>
      <c r="F5635" s="90" t="s">
        <v>566</v>
      </c>
      <c r="G5635" s="95">
        <v>0.83585866499999995</v>
      </c>
      <c r="H5635" s="97">
        <v>0.97597410951180907</v>
      </c>
      <c r="I5635" s="97">
        <v>0.69574322048819082</v>
      </c>
      <c r="J5635" s="90" t="s">
        <v>8678</v>
      </c>
      <c r="K5635" s="95">
        <v>1.561327457</v>
      </c>
      <c r="L5635" s="110">
        <v>180.98356246948239</v>
      </c>
    </row>
    <row r="5636" spans="1:12" ht="15" customHeight="1">
      <c r="A5636" s="90">
        <v>146</v>
      </c>
      <c r="B5636" s="92" t="s">
        <v>6201</v>
      </c>
      <c r="C5636" s="90" t="s">
        <v>82</v>
      </c>
      <c r="D5636" s="90">
        <v>1</v>
      </c>
      <c r="E5636" s="90">
        <v>1</v>
      </c>
      <c r="F5636" s="90" t="s">
        <v>566</v>
      </c>
      <c r="G5636" s="95">
        <v>2.8353520809999999</v>
      </c>
      <c r="H5636" s="97">
        <v>3.3106436988440264</v>
      </c>
      <c r="I5636" s="97">
        <v>2.3600604631559734</v>
      </c>
      <c r="J5636" s="90" t="s">
        <v>8678</v>
      </c>
      <c r="K5636" s="95">
        <v>3.5212473869999998</v>
      </c>
      <c r="L5636" s="110">
        <v>166.9651083946228</v>
      </c>
    </row>
    <row r="5637" spans="1:12" ht="15" customHeight="1">
      <c r="A5637" s="90">
        <v>146</v>
      </c>
      <c r="B5637" s="92" t="s">
        <v>6202</v>
      </c>
      <c r="C5637" s="90" t="s">
        <v>82</v>
      </c>
      <c r="D5637" s="90">
        <v>1</v>
      </c>
      <c r="E5637" s="90">
        <v>1</v>
      </c>
      <c r="F5637" s="90" t="s">
        <v>566</v>
      </c>
      <c r="G5637" s="95">
        <v>2.575465055</v>
      </c>
      <c r="H5637" s="97">
        <v>3.0071916687403215</v>
      </c>
      <c r="I5637" s="97">
        <v>2.1437384412596785</v>
      </c>
      <c r="J5637" s="90" t="s">
        <v>8678</v>
      </c>
      <c r="K5637" s="95">
        <v>5.3281073570000004</v>
      </c>
      <c r="L5637" s="110">
        <v>160.71697998046807</v>
      </c>
    </row>
    <row r="5638" spans="1:12" ht="15" customHeight="1">
      <c r="A5638" s="90">
        <v>146</v>
      </c>
      <c r="B5638" s="92" t="s">
        <v>6203</v>
      </c>
      <c r="C5638" s="90" t="s">
        <v>82</v>
      </c>
      <c r="D5638" s="90">
        <v>1</v>
      </c>
      <c r="E5638" s="90">
        <v>1</v>
      </c>
      <c r="F5638" s="90" t="s">
        <v>566</v>
      </c>
      <c r="G5638" s="95">
        <v>1.592934396</v>
      </c>
      <c r="H5638" s="97">
        <v>1.8599588587704974</v>
      </c>
      <c r="I5638" s="97">
        <v>1.3259099332295026</v>
      </c>
      <c r="J5638" s="90" t="s">
        <v>8678</v>
      </c>
      <c r="K5638" s="95">
        <v>5.2371149060000004</v>
      </c>
      <c r="L5638" s="110">
        <v>158.79986572265602</v>
      </c>
    </row>
    <row r="5639" spans="1:12" ht="15" customHeight="1">
      <c r="A5639" s="90">
        <v>146</v>
      </c>
      <c r="B5639" s="92" t="s">
        <v>6204</v>
      </c>
      <c r="C5639" s="90" t="s">
        <v>82</v>
      </c>
      <c r="D5639" s="90">
        <v>1</v>
      </c>
      <c r="E5639" s="90">
        <v>1</v>
      </c>
      <c r="F5639" s="90" t="s">
        <v>566</v>
      </c>
      <c r="G5639" s="95">
        <v>0.26643677599999999</v>
      </c>
      <c r="H5639" s="97">
        <v>0.31109971827330085</v>
      </c>
      <c r="I5639" s="97">
        <v>0.22177383372669912</v>
      </c>
      <c r="J5639" s="90" t="s">
        <v>8678</v>
      </c>
      <c r="K5639" s="95">
        <v>6.626127243</v>
      </c>
      <c r="L5639" s="110">
        <v>146.35470581054602</v>
      </c>
    </row>
    <row r="5640" spans="1:12" ht="15" customHeight="1">
      <c r="A5640" s="90">
        <v>146</v>
      </c>
      <c r="B5640" s="92" t="s">
        <v>6205</v>
      </c>
      <c r="C5640" s="90" t="s">
        <v>82</v>
      </c>
      <c r="D5640" s="90">
        <v>1</v>
      </c>
      <c r="E5640" s="90">
        <v>1</v>
      </c>
      <c r="F5640" s="90" t="s">
        <v>566</v>
      </c>
      <c r="G5640" s="95">
        <v>1.7970288919999999</v>
      </c>
      <c r="H5640" s="97">
        <v>2.0982658265996355</v>
      </c>
      <c r="I5640" s="97">
        <v>1.4957919574003642</v>
      </c>
      <c r="J5640" s="90" t="s">
        <v>8678</v>
      </c>
      <c r="K5640" s="95">
        <v>5.6038522720000001</v>
      </c>
      <c r="L5640" s="110">
        <v>155.91647338867097</v>
      </c>
    </row>
    <row r="5641" spans="1:12" ht="15" customHeight="1">
      <c r="A5641" s="90">
        <v>146</v>
      </c>
      <c r="B5641" s="92" t="s">
        <v>6206</v>
      </c>
      <c r="C5641" s="90" t="s">
        <v>82</v>
      </c>
      <c r="D5641" s="90">
        <v>1</v>
      </c>
      <c r="E5641" s="90">
        <v>1</v>
      </c>
      <c r="F5641" s="90" t="s">
        <v>566</v>
      </c>
      <c r="G5641" s="95">
        <v>2.8804201429999998</v>
      </c>
      <c r="H5641" s="97">
        <v>3.3632665446906658</v>
      </c>
      <c r="I5641" s="97">
        <v>2.3975737413093339</v>
      </c>
      <c r="J5641" s="90" t="s">
        <v>8678</v>
      </c>
      <c r="K5641" s="95">
        <v>4.8108534809999997</v>
      </c>
      <c r="L5641" s="110">
        <v>153.13763427734307</v>
      </c>
    </row>
    <row r="5642" spans="1:12" ht="15" customHeight="1">
      <c r="A5642" s="90">
        <v>146</v>
      </c>
      <c r="B5642" s="92" t="s">
        <v>6207</v>
      </c>
      <c r="C5642" s="90" t="s">
        <v>82</v>
      </c>
      <c r="D5642" s="90">
        <v>1</v>
      </c>
      <c r="E5642" s="90">
        <v>1</v>
      </c>
      <c r="F5642" s="90" t="s">
        <v>566</v>
      </c>
      <c r="G5642" s="95">
        <v>0.81861416099999995</v>
      </c>
      <c r="H5642" s="97">
        <v>0.95583889988833426</v>
      </c>
      <c r="I5642" s="97">
        <v>0.68138942211166564</v>
      </c>
      <c r="J5642" s="90" t="s">
        <v>8678</v>
      </c>
      <c r="K5642" s="95">
        <v>3.5842530730000002</v>
      </c>
      <c r="L5642" s="110">
        <v>145.09091186523398</v>
      </c>
    </row>
    <row r="5643" spans="1:12" ht="15" customHeight="1">
      <c r="A5643" s="90">
        <v>146</v>
      </c>
      <c r="B5643" s="92" t="s">
        <v>6208</v>
      </c>
      <c r="C5643" s="90" t="s">
        <v>82</v>
      </c>
      <c r="D5643" s="90">
        <v>1</v>
      </c>
      <c r="E5643" s="90">
        <v>1</v>
      </c>
      <c r="F5643" s="90" t="s">
        <v>566</v>
      </c>
      <c r="G5643" s="95">
        <v>0.56256135500000004</v>
      </c>
      <c r="H5643" s="97">
        <v>0.6568638221772598</v>
      </c>
      <c r="I5643" s="97">
        <v>0.46825888782274028</v>
      </c>
      <c r="J5643" s="90" t="s">
        <v>8678</v>
      </c>
      <c r="K5643" s="95">
        <v>3.5699107649999999</v>
      </c>
      <c r="L5643" s="110">
        <v>146.06854248046801</v>
      </c>
    </row>
    <row r="5644" spans="1:12" ht="15" customHeight="1">
      <c r="A5644" s="90">
        <v>146</v>
      </c>
      <c r="B5644" s="92" t="s">
        <v>6209</v>
      </c>
      <c r="C5644" s="90" t="s">
        <v>82</v>
      </c>
      <c r="D5644" s="90">
        <v>1</v>
      </c>
      <c r="E5644" s="90">
        <v>1</v>
      </c>
      <c r="F5644" s="90" t="s">
        <v>566</v>
      </c>
      <c r="G5644" s="95">
        <v>5.158567326</v>
      </c>
      <c r="H5644" s="97">
        <v>6.0233007841697308</v>
      </c>
      <c r="I5644" s="97">
        <v>4.2938338678302692</v>
      </c>
      <c r="J5644" s="90" t="s">
        <v>8678</v>
      </c>
      <c r="K5644" s="95">
        <v>4.7152757640000003</v>
      </c>
      <c r="L5644" s="110">
        <v>153.62948608398392</v>
      </c>
    </row>
    <row r="5645" spans="1:12" ht="15" customHeight="1">
      <c r="A5645" s="90">
        <v>146</v>
      </c>
      <c r="B5645" s="92" t="s">
        <v>6210</v>
      </c>
      <c r="C5645" s="90" t="s">
        <v>82</v>
      </c>
      <c r="D5645" s="90">
        <v>1</v>
      </c>
      <c r="E5645" s="90">
        <v>1</v>
      </c>
      <c r="F5645" s="90" t="s">
        <v>566</v>
      </c>
      <c r="G5645" s="95">
        <v>2.6609147719999999</v>
      </c>
      <c r="H5645" s="97">
        <v>3.1069653684687455</v>
      </c>
      <c r="I5645" s="97">
        <v>2.2148641755312544</v>
      </c>
      <c r="J5645" s="90" t="s">
        <v>8678</v>
      </c>
      <c r="K5645" s="95">
        <v>3.6728301050000001</v>
      </c>
      <c r="L5645" s="110">
        <v>169.89616107940674</v>
      </c>
    </row>
    <row r="5646" spans="1:12" ht="15" customHeight="1">
      <c r="A5646" s="90">
        <v>146</v>
      </c>
      <c r="B5646" s="92" t="s">
        <v>6211</v>
      </c>
      <c r="C5646" s="90" t="s">
        <v>82</v>
      </c>
      <c r="D5646" s="90">
        <v>1</v>
      </c>
      <c r="E5646" s="90">
        <v>1</v>
      </c>
      <c r="F5646" s="90" t="s">
        <v>566</v>
      </c>
      <c r="G5646" s="95">
        <v>0.67742305899999999</v>
      </c>
      <c r="H5646" s="97">
        <v>0.79097985634962664</v>
      </c>
      <c r="I5646" s="97">
        <v>0.56386626165037335</v>
      </c>
      <c r="J5646" s="90" t="s">
        <v>8678</v>
      </c>
      <c r="K5646" s="95">
        <v>5.1142630579999997</v>
      </c>
      <c r="L5646" s="110">
        <v>165.19438743591309</v>
      </c>
    </row>
    <row r="5647" spans="1:12" ht="15" customHeight="1">
      <c r="A5647" s="90">
        <v>146</v>
      </c>
      <c r="B5647" s="92" t="s">
        <v>6212</v>
      </c>
      <c r="C5647" s="90" t="s">
        <v>82</v>
      </c>
      <c r="D5647" s="90">
        <v>1</v>
      </c>
      <c r="E5647" s="90">
        <v>1</v>
      </c>
      <c r="F5647" s="90" t="s">
        <v>566</v>
      </c>
      <c r="G5647" s="95">
        <v>0.81788830800000001</v>
      </c>
      <c r="H5647" s="97">
        <v>0.95499137175352522</v>
      </c>
      <c r="I5647" s="97">
        <v>0.6807852442464748</v>
      </c>
      <c r="J5647" s="90" t="s">
        <v>8678</v>
      </c>
      <c r="K5647" s="95">
        <v>5.1627964970000004</v>
      </c>
      <c r="L5647" s="110">
        <v>151.79730224609301</v>
      </c>
    </row>
    <row r="5648" spans="1:12" ht="15" customHeight="1">
      <c r="A5648" s="90">
        <v>146</v>
      </c>
      <c r="B5648" s="92" t="s">
        <v>6213</v>
      </c>
      <c r="C5648" s="90" t="s">
        <v>82</v>
      </c>
      <c r="D5648" s="90">
        <v>1</v>
      </c>
      <c r="E5648" s="90">
        <v>1</v>
      </c>
      <c r="F5648" s="90" t="s">
        <v>566</v>
      </c>
      <c r="G5648" s="95">
        <v>1.0914312370000001</v>
      </c>
      <c r="H5648" s="97">
        <v>1.2743884513351875</v>
      </c>
      <c r="I5648" s="97">
        <v>0.90847402266481259</v>
      </c>
      <c r="J5648" s="90" t="s">
        <v>8678</v>
      </c>
      <c r="K5648" s="95">
        <v>4.016622066</v>
      </c>
      <c r="L5648" s="110">
        <v>140.37933349609301</v>
      </c>
    </row>
    <row r="5649" spans="1:12" ht="15" customHeight="1">
      <c r="A5649" s="90">
        <v>146</v>
      </c>
      <c r="B5649" s="92" t="s">
        <v>6214</v>
      </c>
      <c r="C5649" s="90" t="s">
        <v>82</v>
      </c>
      <c r="D5649" s="90">
        <v>1</v>
      </c>
      <c r="E5649" s="90">
        <v>1</v>
      </c>
      <c r="F5649" s="90" t="s">
        <v>566</v>
      </c>
      <c r="G5649" s="95">
        <v>1.053065562</v>
      </c>
      <c r="H5649" s="97">
        <v>1.2295915172818157</v>
      </c>
      <c r="I5649" s="97">
        <v>0.87653960671818443</v>
      </c>
      <c r="J5649" s="90" t="s">
        <v>8678</v>
      </c>
      <c r="K5649" s="95">
        <v>5.0444483760000001</v>
      </c>
      <c r="L5649" s="110">
        <v>137.86901855468699</v>
      </c>
    </row>
    <row r="5650" spans="1:12" ht="15" customHeight="1">
      <c r="A5650" s="90">
        <v>146</v>
      </c>
      <c r="B5650" s="92" t="s">
        <v>6215</v>
      </c>
      <c r="C5650" s="90" t="s">
        <v>82</v>
      </c>
      <c r="D5650" s="90">
        <v>1</v>
      </c>
      <c r="E5650" s="90">
        <v>1</v>
      </c>
      <c r="F5650" s="90" t="s">
        <v>566</v>
      </c>
      <c r="G5650" s="95">
        <v>2.5300931200000001</v>
      </c>
      <c r="H5650" s="97">
        <v>2.9542140114967341</v>
      </c>
      <c r="I5650" s="97">
        <v>2.105972228503266</v>
      </c>
      <c r="J5650" s="90" t="s">
        <v>8678</v>
      </c>
      <c r="K5650" s="95">
        <v>4.8305139539999997</v>
      </c>
      <c r="L5650" s="110">
        <v>129.52899169921801</v>
      </c>
    </row>
    <row r="5651" spans="1:12" ht="15" customHeight="1">
      <c r="A5651" s="90">
        <v>146</v>
      </c>
      <c r="B5651" s="92" t="s">
        <v>6216</v>
      </c>
      <c r="C5651" s="90" t="s">
        <v>82</v>
      </c>
      <c r="D5651" s="90">
        <v>1</v>
      </c>
      <c r="E5651" s="90">
        <v>1</v>
      </c>
      <c r="F5651" s="90" t="s">
        <v>566</v>
      </c>
      <c r="G5651" s="95">
        <v>2.0241815949999999</v>
      </c>
      <c r="H5651" s="97">
        <v>2.3634962612612487</v>
      </c>
      <c r="I5651" s="97">
        <v>1.6848669287387514</v>
      </c>
      <c r="J5651" s="90" t="s">
        <v>8678</v>
      </c>
      <c r="K5651" s="95">
        <v>3.3465638160000002</v>
      </c>
      <c r="L5651" s="110">
        <v>125.33239746093699</v>
      </c>
    </row>
    <row r="5652" spans="1:12" ht="15" customHeight="1">
      <c r="A5652" s="90">
        <v>146</v>
      </c>
      <c r="B5652" s="92" t="s">
        <v>6217</v>
      </c>
      <c r="C5652" s="90" t="s">
        <v>82</v>
      </c>
      <c r="D5652" s="90">
        <v>1</v>
      </c>
      <c r="E5652" s="90">
        <v>1</v>
      </c>
      <c r="F5652" s="90" t="s">
        <v>566</v>
      </c>
      <c r="G5652" s="95">
        <v>1.934137328</v>
      </c>
      <c r="H5652" s="97">
        <v>2.2583578246070464</v>
      </c>
      <c r="I5652" s="97">
        <v>1.6099168313929537</v>
      </c>
      <c r="J5652" s="90" t="s">
        <v>8678</v>
      </c>
      <c r="K5652" s="95">
        <v>4.2568616869999998</v>
      </c>
      <c r="L5652" s="110">
        <v>130.74395751953102</v>
      </c>
    </row>
    <row r="5653" spans="1:12" ht="15" customHeight="1">
      <c r="A5653" s="90">
        <v>146</v>
      </c>
      <c r="B5653" s="92" t="s">
        <v>6218</v>
      </c>
      <c r="C5653" s="90" t="s">
        <v>82</v>
      </c>
      <c r="D5653" s="90">
        <v>1</v>
      </c>
      <c r="E5653" s="90">
        <v>1</v>
      </c>
      <c r="F5653" s="90" t="s">
        <v>566</v>
      </c>
      <c r="G5653" s="95">
        <v>0.76420533700000004</v>
      </c>
      <c r="H5653" s="97">
        <v>0.89230949500624845</v>
      </c>
      <c r="I5653" s="97">
        <v>0.63610117899375163</v>
      </c>
      <c r="J5653" s="90" t="s">
        <v>8678</v>
      </c>
      <c r="K5653" s="95">
        <v>3.348673105</v>
      </c>
      <c r="L5653" s="110">
        <v>141.30603027343699</v>
      </c>
    </row>
    <row r="5654" spans="1:12" ht="15" customHeight="1">
      <c r="A5654" s="90">
        <v>146</v>
      </c>
      <c r="B5654" s="92" t="s">
        <v>6219</v>
      </c>
      <c r="C5654" s="90" t="s">
        <v>82</v>
      </c>
      <c r="D5654" s="90">
        <v>1</v>
      </c>
      <c r="E5654" s="90">
        <v>1</v>
      </c>
      <c r="F5654" s="90" t="s">
        <v>566</v>
      </c>
      <c r="G5654" s="95">
        <v>1.8829728800000001</v>
      </c>
      <c r="H5654" s="97">
        <v>2.198616652245732</v>
      </c>
      <c r="I5654" s="97">
        <v>1.5673291077542681</v>
      </c>
      <c r="J5654" s="90" t="s">
        <v>8678</v>
      </c>
      <c r="K5654" s="95">
        <v>2.7044627669999999</v>
      </c>
      <c r="L5654" s="110">
        <v>133.87008666992102</v>
      </c>
    </row>
    <row r="5655" spans="1:12" ht="15" customHeight="1">
      <c r="A5655" s="90">
        <v>146</v>
      </c>
      <c r="B5655" s="92" t="s">
        <v>6220</v>
      </c>
      <c r="C5655" s="90" t="s">
        <v>82</v>
      </c>
      <c r="D5655" s="90">
        <v>1</v>
      </c>
      <c r="E5655" s="90">
        <v>1</v>
      </c>
      <c r="F5655" s="90" t="s">
        <v>566</v>
      </c>
      <c r="G5655" s="95">
        <v>0.52309762800000004</v>
      </c>
      <c r="H5655" s="97">
        <v>0.61078476906743517</v>
      </c>
      <c r="I5655" s="97">
        <v>0.43541048693256496</v>
      </c>
      <c r="J5655" s="90" t="s">
        <v>8678</v>
      </c>
      <c r="K5655" s="95">
        <v>2.0506412979999999</v>
      </c>
      <c r="L5655" s="110">
        <v>147.62240600585898</v>
      </c>
    </row>
    <row r="5656" spans="1:12" ht="15" customHeight="1">
      <c r="A5656" s="90">
        <v>146</v>
      </c>
      <c r="B5656" s="92" t="s">
        <v>6221</v>
      </c>
      <c r="C5656" s="90" t="s">
        <v>82</v>
      </c>
      <c r="D5656" s="90">
        <v>1</v>
      </c>
      <c r="E5656" s="90">
        <v>1</v>
      </c>
      <c r="F5656" s="90" t="s">
        <v>566</v>
      </c>
      <c r="G5656" s="95">
        <v>0.88894354499999995</v>
      </c>
      <c r="H5656" s="97">
        <v>1.0379576369381129</v>
      </c>
      <c r="I5656" s="97">
        <v>0.73992945306188695</v>
      </c>
      <c r="J5656" s="90" t="s">
        <v>8678</v>
      </c>
      <c r="K5656" s="95">
        <v>1.9898561239999999</v>
      </c>
      <c r="L5656" s="110">
        <v>135.20083618164</v>
      </c>
    </row>
    <row r="5657" spans="1:12" ht="15" customHeight="1">
      <c r="A5657" s="90">
        <v>146</v>
      </c>
      <c r="B5657" s="92" t="s">
        <v>6222</v>
      </c>
      <c r="C5657" s="90" t="s">
        <v>82</v>
      </c>
      <c r="D5657" s="90">
        <v>1</v>
      </c>
      <c r="E5657" s="90">
        <v>1</v>
      </c>
      <c r="F5657" s="90" t="s">
        <v>566</v>
      </c>
      <c r="G5657" s="95">
        <v>0.947132584</v>
      </c>
      <c r="H5657" s="97">
        <v>1.1059009363251846</v>
      </c>
      <c r="I5657" s="97">
        <v>0.7883642316748154</v>
      </c>
      <c r="J5657" s="90" t="s">
        <v>8678</v>
      </c>
      <c r="K5657" s="95">
        <v>3.1724467280000002</v>
      </c>
      <c r="L5657" s="110">
        <v>133.32943725585898</v>
      </c>
    </row>
    <row r="5658" spans="1:12" ht="15" customHeight="1">
      <c r="A5658" s="90">
        <v>146</v>
      </c>
      <c r="B5658" s="92" t="s">
        <v>6223</v>
      </c>
      <c r="C5658" s="90" t="s">
        <v>82</v>
      </c>
      <c r="D5658" s="90">
        <v>1</v>
      </c>
      <c r="E5658" s="90">
        <v>1</v>
      </c>
      <c r="F5658" s="90" t="s">
        <v>566</v>
      </c>
      <c r="G5658" s="95">
        <v>0.58357432399999998</v>
      </c>
      <c r="H5658" s="97">
        <v>0.68139920664680309</v>
      </c>
      <c r="I5658" s="97">
        <v>0.48574944135319686</v>
      </c>
      <c r="J5658" s="90" t="s">
        <v>8678</v>
      </c>
      <c r="K5658" s="95">
        <v>4.5097346309999997</v>
      </c>
      <c r="L5658" s="110">
        <v>135.37835693359301</v>
      </c>
    </row>
    <row r="5659" spans="1:12" ht="15" customHeight="1">
      <c r="A5659" s="90">
        <v>146</v>
      </c>
      <c r="B5659" s="92" t="s">
        <v>6224</v>
      </c>
      <c r="C5659" s="90" t="s">
        <v>82</v>
      </c>
      <c r="D5659" s="90">
        <v>1</v>
      </c>
      <c r="E5659" s="90">
        <v>1</v>
      </c>
      <c r="F5659" s="90" t="s">
        <v>566</v>
      </c>
      <c r="G5659" s="95">
        <v>0.99743383600000002</v>
      </c>
      <c r="H5659" s="97">
        <v>1.1646342146695912</v>
      </c>
      <c r="I5659" s="97">
        <v>0.83023345733040887</v>
      </c>
      <c r="J5659" s="90" t="s">
        <v>8678</v>
      </c>
      <c r="K5659" s="95">
        <v>4.4054579729999999</v>
      </c>
      <c r="L5659" s="110">
        <v>141.81259155273398</v>
      </c>
    </row>
    <row r="5660" spans="1:12" ht="15" customHeight="1">
      <c r="A5660" s="90">
        <v>146</v>
      </c>
      <c r="B5660" s="92" t="s">
        <v>6225</v>
      </c>
      <c r="C5660" s="90" t="s">
        <v>82</v>
      </c>
      <c r="D5660" s="90">
        <v>1</v>
      </c>
      <c r="E5660" s="90">
        <v>1</v>
      </c>
      <c r="F5660" s="90" t="s">
        <v>566</v>
      </c>
      <c r="G5660" s="95">
        <v>2.2945774299999999</v>
      </c>
      <c r="H5660" s="97">
        <v>2.6792186977569292</v>
      </c>
      <c r="I5660" s="97">
        <v>1.9099361622430706</v>
      </c>
      <c r="J5660" s="90" t="s">
        <v>8678</v>
      </c>
      <c r="K5660" s="95">
        <v>2.4992573259999999</v>
      </c>
      <c r="L5660" s="110">
        <v>153.57272338867097</v>
      </c>
    </row>
    <row r="5661" spans="1:12" ht="15" customHeight="1">
      <c r="A5661" s="90">
        <v>146</v>
      </c>
      <c r="B5661" s="92" t="s">
        <v>6226</v>
      </c>
      <c r="C5661" s="90" t="s">
        <v>82</v>
      </c>
      <c r="D5661" s="90">
        <v>1</v>
      </c>
      <c r="E5661" s="90">
        <v>1</v>
      </c>
      <c r="F5661" s="90" t="s">
        <v>566</v>
      </c>
      <c r="G5661" s="95">
        <v>1.745007636</v>
      </c>
      <c r="H5661" s="97">
        <v>2.0375242190453422</v>
      </c>
      <c r="I5661" s="97">
        <v>1.452491052954658</v>
      </c>
      <c r="J5661" s="90" t="s">
        <v>8678</v>
      </c>
      <c r="K5661" s="95">
        <v>1.816840053</v>
      </c>
      <c r="L5661" s="110">
        <v>161.44427490234307</v>
      </c>
    </row>
    <row r="5662" spans="1:12" ht="15" customHeight="1">
      <c r="A5662" s="90">
        <v>146</v>
      </c>
      <c r="B5662" s="92" t="s">
        <v>6227</v>
      </c>
      <c r="C5662" s="90" t="s">
        <v>82</v>
      </c>
      <c r="D5662" s="90">
        <v>1</v>
      </c>
      <c r="E5662" s="90">
        <v>1</v>
      </c>
      <c r="F5662" s="90" t="s">
        <v>566</v>
      </c>
      <c r="G5662" s="95">
        <v>2.2114093869999998</v>
      </c>
      <c r="H5662" s="97">
        <v>2.5821091502872444</v>
      </c>
      <c r="I5662" s="97">
        <v>1.8407096237127551</v>
      </c>
      <c r="J5662" s="90" t="s">
        <v>8678</v>
      </c>
      <c r="K5662" s="95">
        <v>4.3546199799999998</v>
      </c>
      <c r="L5662" s="110">
        <v>106.53445434570301</v>
      </c>
    </row>
    <row r="5663" spans="1:12" ht="15" customHeight="1">
      <c r="A5663" s="90">
        <v>146</v>
      </c>
      <c r="B5663" s="92" t="s">
        <v>6228</v>
      </c>
      <c r="C5663" s="90" t="s">
        <v>82</v>
      </c>
      <c r="D5663" s="90">
        <v>1</v>
      </c>
      <c r="E5663" s="90">
        <v>1</v>
      </c>
      <c r="F5663" s="90" t="s">
        <v>566</v>
      </c>
      <c r="G5663" s="95">
        <v>1.6583726029999999</v>
      </c>
      <c r="H5663" s="97">
        <v>1.9363665081484869</v>
      </c>
      <c r="I5663" s="97">
        <v>1.3803786978515129</v>
      </c>
      <c r="J5663" s="90" t="s">
        <v>8678</v>
      </c>
      <c r="K5663" s="95">
        <v>5.3765478130000002</v>
      </c>
      <c r="L5663" s="110">
        <v>128.98214721679602</v>
      </c>
    </row>
    <row r="5664" spans="1:12" ht="15" customHeight="1">
      <c r="A5664" s="90">
        <v>146</v>
      </c>
      <c r="B5664" s="92" t="s">
        <v>6229</v>
      </c>
      <c r="C5664" s="90" t="s">
        <v>82</v>
      </c>
      <c r="D5664" s="90">
        <v>1</v>
      </c>
      <c r="E5664" s="90">
        <v>1</v>
      </c>
      <c r="F5664" s="90" t="s">
        <v>566</v>
      </c>
      <c r="G5664" s="95">
        <v>1.7920885559999999</v>
      </c>
      <c r="H5664" s="97">
        <v>2.0924973393778288</v>
      </c>
      <c r="I5664" s="97">
        <v>1.4916797726221711</v>
      </c>
      <c r="J5664" s="90" t="s">
        <v>8678</v>
      </c>
      <c r="K5664" s="95">
        <v>5.8365850449999996</v>
      </c>
      <c r="L5664" s="110">
        <v>125.7119140625</v>
      </c>
    </row>
    <row r="5665" spans="1:12" ht="15" customHeight="1">
      <c r="A5665" s="90">
        <v>146</v>
      </c>
      <c r="B5665" s="92" t="s">
        <v>6230</v>
      </c>
      <c r="C5665" s="90" t="s">
        <v>82</v>
      </c>
      <c r="D5665" s="90">
        <v>1</v>
      </c>
      <c r="E5665" s="90">
        <v>1</v>
      </c>
      <c r="F5665" s="90" t="s">
        <v>566</v>
      </c>
      <c r="G5665" s="95">
        <v>5.6633880550000004</v>
      </c>
      <c r="H5665" s="97">
        <v>6.6127448876760067</v>
      </c>
      <c r="I5665" s="97">
        <v>4.7140312223239942</v>
      </c>
      <c r="J5665" s="90" t="s">
        <v>8678</v>
      </c>
      <c r="K5665" s="95">
        <v>5.4826283450000002</v>
      </c>
      <c r="L5665" s="110">
        <v>126.90872192382801</v>
      </c>
    </row>
    <row r="5666" spans="1:12" ht="15" customHeight="1">
      <c r="A5666" s="90">
        <v>146</v>
      </c>
      <c r="B5666" s="92" t="s">
        <v>6231</v>
      </c>
      <c r="C5666" s="90" t="s">
        <v>82</v>
      </c>
      <c r="D5666" s="90">
        <v>1</v>
      </c>
      <c r="E5666" s="90">
        <v>1</v>
      </c>
      <c r="F5666" s="90" t="s">
        <v>566</v>
      </c>
      <c r="G5666" s="95">
        <v>2.2656428150000001</v>
      </c>
      <c r="H5666" s="97">
        <v>2.6454337574420594</v>
      </c>
      <c r="I5666" s="97">
        <v>1.8858518725579407</v>
      </c>
      <c r="J5666" s="90" t="s">
        <v>8678</v>
      </c>
      <c r="K5666" s="95">
        <v>5.8609328270000001</v>
      </c>
      <c r="L5666" s="110">
        <v>140.11145019531199</v>
      </c>
    </row>
    <row r="5667" spans="1:12" ht="15" customHeight="1">
      <c r="A5667" s="90">
        <v>146</v>
      </c>
      <c r="B5667" s="92" t="s">
        <v>6232</v>
      </c>
      <c r="C5667" s="90" t="s">
        <v>82</v>
      </c>
      <c r="D5667" s="90">
        <v>1</v>
      </c>
      <c r="E5667" s="90">
        <v>1</v>
      </c>
      <c r="F5667" s="90" t="s">
        <v>566</v>
      </c>
      <c r="G5667" s="95">
        <v>5.4361374839999996</v>
      </c>
      <c r="H5667" s="97">
        <v>6.347400179348103</v>
      </c>
      <c r="I5667" s="97">
        <v>4.5248747886518963</v>
      </c>
      <c r="J5667" s="90" t="s">
        <v>8678</v>
      </c>
      <c r="K5667" s="95">
        <v>5.0010838509999997</v>
      </c>
      <c r="L5667" s="110">
        <v>141.54232788085898</v>
      </c>
    </row>
    <row r="5668" spans="1:12" ht="15" customHeight="1">
      <c r="A5668" s="90">
        <v>146</v>
      </c>
      <c r="B5668" s="92" t="s">
        <v>6233</v>
      </c>
      <c r="C5668" s="90" t="s">
        <v>82</v>
      </c>
      <c r="D5668" s="90">
        <v>1</v>
      </c>
      <c r="E5668" s="90">
        <v>1</v>
      </c>
      <c r="F5668" s="90" t="s">
        <v>566</v>
      </c>
      <c r="G5668" s="95">
        <v>2.7184783270000001</v>
      </c>
      <c r="H5668" s="97">
        <v>3.1741783336312936</v>
      </c>
      <c r="I5668" s="97">
        <v>2.2627783203687066</v>
      </c>
      <c r="J5668" s="90" t="s">
        <v>8678</v>
      </c>
      <c r="K5668" s="95">
        <v>4.9315576549999998</v>
      </c>
      <c r="L5668" s="110">
        <v>138.871978759765</v>
      </c>
    </row>
    <row r="5669" spans="1:12" ht="15" customHeight="1">
      <c r="A5669" s="90">
        <v>146</v>
      </c>
      <c r="B5669" s="92" t="s">
        <v>6234</v>
      </c>
      <c r="C5669" s="90" t="s">
        <v>82</v>
      </c>
      <c r="D5669" s="90">
        <v>1</v>
      </c>
      <c r="E5669" s="90">
        <v>1</v>
      </c>
      <c r="F5669" s="90" t="s">
        <v>566</v>
      </c>
      <c r="G5669" s="95">
        <v>8.6683689949999998</v>
      </c>
      <c r="H5669" s="97">
        <v>10.121452423795715</v>
      </c>
      <c r="I5669" s="97">
        <v>7.215285566204285</v>
      </c>
      <c r="J5669" s="90" t="s">
        <v>8678</v>
      </c>
      <c r="K5669" s="95">
        <v>4.1248197559999999</v>
      </c>
      <c r="L5669" s="110">
        <v>158.10641479492097</v>
      </c>
    </row>
    <row r="5670" spans="1:12" ht="15" customHeight="1">
      <c r="A5670" s="90">
        <v>146</v>
      </c>
      <c r="B5670" s="92" t="s">
        <v>6235</v>
      </c>
      <c r="C5670" s="90" t="s">
        <v>82</v>
      </c>
      <c r="D5670" s="90">
        <v>1</v>
      </c>
      <c r="E5670" s="90">
        <v>1</v>
      </c>
      <c r="F5670" s="90" t="s">
        <v>566</v>
      </c>
      <c r="G5670" s="95">
        <v>1.305639853</v>
      </c>
      <c r="H5670" s="97">
        <v>1.5245049746236756</v>
      </c>
      <c r="I5670" s="97">
        <v>1.0867747313763243</v>
      </c>
      <c r="J5670" s="90" t="s">
        <v>8678</v>
      </c>
      <c r="K5670" s="95">
        <v>4.8223137859999996</v>
      </c>
      <c r="L5670" s="110">
        <v>147.86007690429602</v>
      </c>
    </row>
    <row r="5671" spans="1:12" ht="15" customHeight="1">
      <c r="A5671" s="90">
        <v>146</v>
      </c>
      <c r="B5671" s="92" t="s">
        <v>6236</v>
      </c>
      <c r="C5671" s="90" t="s">
        <v>82</v>
      </c>
      <c r="D5671" s="90">
        <v>1</v>
      </c>
      <c r="E5671" s="90">
        <v>1</v>
      </c>
      <c r="F5671" s="90" t="s">
        <v>566</v>
      </c>
      <c r="G5671" s="95">
        <v>2.1473929300000001</v>
      </c>
      <c r="H5671" s="97">
        <v>2.5073615796382329</v>
      </c>
      <c r="I5671" s="97">
        <v>1.787424280361767</v>
      </c>
      <c r="J5671" s="90" t="s">
        <v>8678</v>
      </c>
      <c r="K5671" s="95">
        <v>3.797702551</v>
      </c>
      <c r="L5671" s="110">
        <v>140.96127319335898</v>
      </c>
    </row>
    <row r="5672" spans="1:12" ht="15" customHeight="1">
      <c r="A5672" s="90">
        <v>146</v>
      </c>
      <c r="B5672" s="92" t="s">
        <v>6237</v>
      </c>
      <c r="C5672" s="90" t="s">
        <v>82</v>
      </c>
      <c r="D5672" s="90">
        <v>1</v>
      </c>
      <c r="E5672" s="90">
        <v>1</v>
      </c>
      <c r="F5672" s="90" t="s">
        <v>566</v>
      </c>
      <c r="G5672" s="95">
        <v>8.4781983010000008</v>
      </c>
      <c r="H5672" s="97">
        <v>9.8994033125002172</v>
      </c>
      <c r="I5672" s="97">
        <v>7.0569932894997853</v>
      </c>
      <c r="J5672" s="90" t="s">
        <v>8678</v>
      </c>
      <c r="K5672" s="95">
        <v>3.3748488430000001</v>
      </c>
      <c r="L5672" s="110">
        <v>157.20465087890602</v>
      </c>
    </row>
    <row r="5673" spans="1:12" ht="15" customHeight="1">
      <c r="A5673" s="90">
        <v>146</v>
      </c>
      <c r="B5673" s="92" t="s">
        <v>6238</v>
      </c>
      <c r="C5673" s="90" t="s">
        <v>82</v>
      </c>
      <c r="D5673" s="90">
        <v>1</v>
      </c>
      <c r="E5673" s="90">
        <v>1</v>
      </c>
      <c r="F5673" s="90" t="s">
        <v>566</v>
      </c>
      <c r="G5673" s="95">
        <v>1.2414469239999999</v>
      </c>
      <c r="H5673" s="97">
        <v>1.449551349876925</v>
      </c>
      <c r="I5673" s="97">
        <v>1.0333424981230748</v>
      </c>
      <c r="J5673" s="90" t="s">
        <v>8678</v>
      </c>
      <c r="K5673" s="95">
        <v>2.9051234720000001</v>
      </c>
      <c r="L5673" s="110">
        <v>174.39317321777341</v>
      </c>
    </row>
    <row r="5674" spans="1:12" ht="15" customHeight="1">
      <c r="A5674" s="90">
        <v>146</v>
      </c>
      <c r="B5674" s="92" t="s">
        <v>6239</v>
      </c>
      <c r="C5674" s="90" t="s">
        <v>82</v>
      </c>
      <c r="D5674" s="90">
        <v>1</v>
      </c>
      <c r="E5674" s="90">
        <v>1</v>
      </c>
      <c r="F5674" s="90" t="s">
        <v>566</v>
      </c>
      <c r="G5674" s="95">
        <v>2.4101140019999998</v>
      </c>
      <c r="H5674" s="97">
        <v>2.8141227284207102</v>
      </c>
      <c r="I5674" s="97">
        <v>2.0061052755792894</v>
      </c>
      <c r="J5674" s="90" t="s">
        <v>8678</v>
      </c>
      <c r="K5674" s="95">
        <v>2.2240617280000001</v>
      </c>
      <c r="L5674" s="110">
        <v>180.38715553283691</v>
      </c>
    </row>
    <row r="5675" spans="1:12" ht="15" customHeight="1">
      <c r="A5675" s="90">
        <v>146</v>
      </c>
      <c r="B5675" s="92" t="s">
        <v>6240</v>
      </c>
      <c r="C5675" s="90" t="s">
        <v>82</v>
      </c>
      <c r="D5675" s="90">
        <v>1</v>
      </c>
      <c r="E5675" s="90">
        <v>1</v>
      </c>
      <c r="F5675" s="90" t="s">
        <v>566</v>
      </c>
      <c r="G5675" s="95">
        <v>17.295235030000001</v>
      </c>
      <c r="H5675" s="97">
        <v>20.194444723740105</v>
      </c>
      <c r="I5675" s="97">
        <v>14.396025336259896</v>
      </c>
      <c r="J5675" s="90" t="s">
        <v>8678</v>
      </c>
      <c r="K5675" s="95">
        <v>2.4346516130000002</v>
      </c>
      <c r="L5675" s="110">
        <v>160.77743530273392</v>
      </c>
    </row>
    <row r="5676" spans="1:12" ht="15" customHeight="1">
      <c r="A5676" s="90">
        <v>146</v>
      </c>
      <c r="B5676" s="92" t="s">
        <v>6241</v>
      </c>
      <c r="C5676" s="90" t="s">
        <v>82</v>
      </c>
      <c r="D5676" s="90">
        <v>1</v>
      </c>
      <c r="E5676" s="90">
        <v>1</v>
      </c>
      <c r="F5676" s="90" t="s">
        <v>566</v>
      </c>
      <c r="G5676" s="95">
        <v>1.1786399489999999</v>
      </c>
      <c r="H5676" s="97">
        <v>1.3762160073561229</v>
      </c>
      <c r="I5676" s="97">
        <v>0.98106389064387689</v>
      </c>
      <c r="J5676" s="90" t="s">
        <v>8678</v>
      </c>
      <c r="K5676" s="95">
        <v>2.9588825700000001</v>
      </c>
      <c r="L5676" s="110">
        <v>145.68957519531199</v>
      </c>
    </row>
    <row r="5677" spans="1:12" ht="15" customHeight="1">
      <c r="A5677" s="90">
        <v>146</v>
      </c>
      <c r="B5677" s="92" t="s">
        <v>6242</v>
      </c>
      <c r="C5677" s="90" t="s">
        <v>82</v>
      </c>
      <c r="D5677" s="90">
        <v>1</v>
      </c>
      <c r="E5677" s="90">
        <v>1</v>
      </c>
      <c r="F5677" s="90" t="s">
        <v>566</v>
      </c>
      <c r="G5677" s="95">
        <v>2.82527924</v>
      </c>
      <c r="H5677" s="97">
        <v>3.2988823420059905</v>
      </c>
      <c r="I5677" s="97">
        <v>2.3516761379940094</v>
      </c>
      <c r="J5677" s="90" t="s">
        <v>8678</v>
      </c>
      <c r="K5677" s="95">
        <v>3.884441137</v>
      </c>
      <c r="L5677" s="110">
        <v>132.44192504882801</v>
      </c>
    </row>
    <row r="5678" spans="1:12" ht="15" customHeight="1">
      <c r="A5678" s="90">
        <v>146</v>
      </c>
      <c r="B5678" s="92" t="s">
        <v>6243</v>
      </c>
      <c r="C5678" s="90" t="s">
        <v>82</v>
      </c>
      <c r="D5678" s="90">
        <v>1</v>
      </c>
      <c r="E5678" s="90">
        <v>1</v>
      </c>
      <c r="F5678" s="90" t="s">
        <v>566</v>
      </c>
      <c r="G5678" s="95">
        <v>4.7170836290000002</v>
      </c>
      <c r="H5678" s="97">
        <v>5.5078109339286545</v>
      </c>
      <c r="I5678" s="97">
        <v>3.9263563240713459</v>
      </c>
      <c r="J5678" s="90" t="s">
        <v>8678</v>
      </c>
      <c r="K5678" s="95">
        <v>4.240641117</v>
      </c>
      <c r="L5678" s="110">
        <v>128.28695678710898</v>
      </c>
    </row>
    <row r="5679" spans="1:12" ht="15" customHeight="1">
      <c r="A5679" s="90">
        <v>146</v>
      </c>
      <c r="B5679" s="92" t="s">
        <v>6244</v>
      </c>
      <c r="C5679" s="90" t="s">
        <v>82</v>
      </c>
      <c r="D5679" s="90">
        <v>1</v>
      </c>
      <c r="E5679" s="90">
        <v>1</v>
      </c>
      <c r="F5679" s="90" t="s">
        <v>566</v>
      </c>
      <c r="G5679" s="95">
        <v>7.093596539</v>
      </c>
      <c r="H5679" s="97">
        <v>8.2827000009464236</v>
      </c>
      <c r="I5679" s="97">
        <v>5.9044930770535764</v>
      </c>
      <c r="J5679" s="90" t="s">
        <v>8678</v>
      </c>
      <c r="K5679" s="95">
        <v>5.0592875480000004</v>
      </c>
      <c r="L5679" s="110">
        <v>116.11071777343699</v>
      </c>
    </row>
    <row r="5680" spans="1:12" ht="15" customHeight="1">
      <c r="A5680" s="90">
        <v>146</v>
      </c>
      <c r="B5680" s="92" t="s">
        <v>6245</v>
      </c>
      <c r="C5680" s="90" t="s">
        <v>82</v>
      </c>
      <c r="D5680" s="90">
        <v>1</v>
      </c>
      <c r="E5680" s="90">
        <v>1</v>
      </c>
      <c r="F5680" s="90" t="s">
        <v>566</v>
      </c>
      <c r="G5680" s="95">
        <v>3.9612789410000002</v>
      </c>
      <c r="H5680" s="97">
        <v>4.6253102933022268</v>
      </c>
      <c r="I5680" s="97">
        <v>3.2972475886977737</v>
      </c>
      <c r="J5680" s="90" t="s">
        <v>8678</v>
      </c>
      <c r="K5680" s="95">
        <v>4.9439458849999998</v>
      </c>
      <c r="L5680" s="110">
        <v>125.35791015625</v>
      </c>
    </row>
    <row r="5681" spans="1:12" ht="15" customHeight="1">
      <c r="A5681" s="90">
        <v>146</v>
      </c>
      <c r="B5681" s="92" t="s">
        <v>6246</v>
      </c>
      <c r="C5681" s="90" t="s">
        <v>82</v>
      </c>
      <c r="D5681" s="90">
        <v>1</v>
      </c>
      <c r="E5681" s="90">
        <v>1</v>
      </c>
      <c r="F5681" s="90" t="s">
        <v>566</v>
      </c>
      <c r="G5681" s="95">
        <v>4.2288047280000001</v>
      </c>
      <c r="H5681" s="97">
        <v>4.9376815740842126</v>
      </c>
      <c r="I5681" s="97">
        <v>3.519927881915788</v>
      </c>
      <c r="J5681" s="90" t="s">
        <v>8678</v>
      </c>
      <c r="K5681" s="95">
        <v>3.802813768</v>
      </c>
      <c r="L5681" s="110">
        <v>124.62301635742102</v>
      </c>
    </row>
    <row r="5682" spans="1:12" ht="15" customHeight="1">
      <c r="A5682" s="90">
        <v>146</v>
      </c>
      <c r="B5682" s="92" t="s">
        <v>6247</v>
      </c>
      <c r="C5682" s="90" t="s">
        <v>82</v>
      </c>
      <c r="D5682" s="90">
        <v>1</v>
      </c>
      <c r="E5682" s="90">
        <v>1</v>
      </c>
      <c r="F5682" s="90" t="s">
        <v>566</v>
      </c>
      <c r="G5682" s="95">
        <v>4.9860649940000004</v>
      </c>
      <c r="H5682" s="97">
        <v>5.8218817920457333</v>
      </c>
      <c r="I5682" s="97">
        <v>4.1502481959542674</v>
      </c>
      <c r="J5682" s="90" t="s">
        <v>8678</v>
      </c>
      <c r="K5682" s="95">
        <v>2.7065329550000001</v>
      </c>
      <c r="L5682" s="110">
        <v>124.01461791992102</v>
      </c>
    </row>
    <row r="5683" spans="1:12" ht="15" customHeight="1">
      <c r="A5683" s="90">
        <v>146</v>
      </c>
      <c r="B5683" s="92" t="s">
        <v>6248</v>
      </c>
      <c r="C5683" s="90" t="s">
        <v>82</v>
      </c>
      <c r="D5683" s="90">
        <v>1</v>
      </c>
      <c r="E5683" s="90">
        <v>1</v>
      </c>
      <c r="F5683" s="90" t="s">
        <v>566</v>
      </c>
      <c r="G5683" s="95">
        <v>7.027308809</v>
      </c>
      <c r="H5683" s="97">
        <v>8.2053004225639832</v>
      </c>
      <c r="I5683" s="97">
        <v>5.8493171954360168</v>
      </c>
      <c r="J5683" s="90" t="s">
        <v>8678</v>
      </c>
      <c r="K5683" s="95">
        <v>2.903864145</v>
      </c>
      <c r="L5683" s="110">
        <v>110.19732666015602</v>
      </c>
    </row>
    <row r="5684" spans="1:12" ht="15" customHeight="1">
      <c r="A5684" s="90">
        <v>146</v>
      </c>
      <c r="B5684" s="92" t="s">
        <v>6249</v>
      </c>
      <c r="C5684" s="90" t="s">
        <v>82</v>
      </c>
      <c r="D5684" s="90">
        <v>1</v>
      </c>
      <c r="E5684" s="90">
        <v>1</v>
      </c>
      <c r="F5684" s="90" t="s">
        <v>566</v>
      </c>
      <c r="G5684" s="95">
        <v>5.7564098709999998</v>
      </c>
      <c r="H5684" s="97">
        <v>6.7213600014952446</v>
      </c>
      <c r="I5684" s="97">
        <v>4.791459740504755</v>
      </c>
      <c r="J5684" s="90" t="s">
        <v>8678</v>
      </c>
      <c r="K5684" s="95">
        <v>3.612940788</v>
      </c>
      <c r="L5684" s="110">
        <v>99.921142578125</v>
      </c>
    </row>
    <row r="5685" spans="1:12" ht="15" customHeight="1">
      <c r="A5685" s="90">
        <v>146</v>
      </c>
      <c r="B5685" s="92" t="s">
        <v>6250</v>
      </c>
      <c r="C5685" s="90" t="s">
        <v>82</v>
      </c>
      <c r="D5685" s="90">
        <v>1</v>
      </c>
      <c r="E5685" s="90">
        <v>1</v>
      </c>
      <c r="F5685" s="90" t="s">
        <v>566</v>
      </c>
      <c r="G5685" s="95">
        <v>6.2248434660000003</v>
      </c>
      <c r="H5685" s="97">
        <v>7.2683173758565438</v>
      </c>
      <c r="I5685" s="97">
        <v>5.1813695561434567</v>
      </c>
      <c r="J5685" s="90" t="s">
        <v>8678</v>
      </c>
      <c r="K5685" s="95">
        <v>2.911150932</v>
      </c>
      <c r="L5685" s="110">
        <v>86.625274658203011</v>
      </c>
    </row>
    <row r="5686" spans="1:12" ht="15" customHeight="1">
      <c r="A5686" s="90">
        <v>146</v>
      </c>
      <c r="B5686" s="92" t="s">
        <v>6251</v>
      </c>
      <c r="C5686" s="90" t="s">
        <v>82</v>
      </c>
      <c r="D5686" s="90">
        <v>1</v>
      </c>
      <c r="E5686" s="90">
        <v>1</v>
      </c>
      <c r="F5686" s="90" t="s">
        <v>566</v>
      </c>
      <c r="G5686" s="95">
        <v>4.234115407</v>
      </c>
      <c r="H5686" s="97">
        <v>4.9438824851053695</v>
      </c>
      <c r="I5686" s="97">
        <v>3.5243483288946309</v>
      </c>
      <c r="J5686" s="90" t="s">
        <v>8678</v>
      </c>
      <c r="K5686" s="95">
        <v>3.1290209290000002</v>
      </c>
      <c r="L5686" s="110">
        <v>82.080291748046022</v>
      </c>
    </row>
    <row r="5687" spans="1:12" ht="15" customHeight="1">
      <c r="A5687" s="90">
        <v>146</v>
      </c>
      <c r="B5687" s="92" t="s">
        <v>6252</v>
      </c>
      <c r="C5687" s="90" t="s">
        <v>82</v>
      </c>
      <c r="D5687" s="90">
        <v>1</v>
      </c>
      <c r="E5687" s="90">
        <v>1</v>
      </c>
      <c r="F5687" s="90" t="s">
        <v>566</v>
      </c>
      <c r="G5687" s="95">
        <v>4.927754814</v>
      </c>
      <c r="H5687" s="97">
        <v>5.7537970447266709</v>
      </c>
      <c r="I5687" s="97">
        <v>4.1017125832733292</v>
      </c>
      <c r="J5687" s="90" t="s">
        <v>8678</v>
      </c>
      <c r="K5687" s="95">
        <v>4.3785257340000001</v>
      </c>
      <c r="L5687" s="110">
        <v>91.79345703125</v>
      </c>
    </row>
    <row r="5688" spans="1:12" ht="15" customHeight="1">
      <c r="A5688" s="90">
        <v>147</v>
      </c>
      <c r="B5688" s="92" t="s">
        <v>6253</v>
      </c>
      <c r="C5688" s="90" t="s">
        <v>82</v>
      </c>
      <c r="D5688" s="90">
        <v>1</v>
      </c>
      <c r="E5688" s="90">
        <v>1</v>
      </c>
      <c r="F5688" s="90" t="s">
        <v>566</v>
      </c>
      <c r="G5688" s="95">
        <v>5.6615606999999999</v>
      </c>
      <c r="H5688" s="97">
        <v>6.6106112121593599</v>
      </c>
      <c r="I5688" s="97">
        <v>4.7125101878406399</v>
      </c>
      <c r="J5688" s="90" t="s">
        <v>8678</v>
      </c>
      <c r="K5688" s="95">
        <v>5.2970824240000001</v>
      </c>
      <c r="L5688" s="110">
        <v>99.272644042968011</v>
      </c>
    </row>
    <row r="5689" spans="1:12" ht="15" customHeight="1">
      <c r="A5689" s="90">
        <v>147</v>
      </c>
      <c r="B5689" s="92" t="s">
        <v>6254</v>
      </c>
      <c r="C5689" s="90" t="s">
        <v>82</v>
      </c>
      <c r="D5689" s="90">
        <v>1</v>
      </c>
      <c r="E5689" s="90">
        <v>1</v>
      </c>
      <c r="F5689" s="90" t="s">
        <v>566</v>
      </c>
      <c r="G5689" s="95">
        <v>4.4979831140000002</v>
      </c>
      <c r="H5689" s="97">
        <v>5.251982479939123</v>
      </c>
      <c r="I5689" s="97">
        <v>3.7439837480608777</v>
      </c>
      <c r="J5689" s="90" t="s">
        <v>8678</v>
      </c>
      <c r="K5689" s="95">
        <v>5.461308002</v>
      </c>
      <c r="L5689" s="110">
        <v>118.24322509765602</v>
      </c>
    </row>
    <row r="5690" spans="1:12" ht="15" customHeight="1">
      <c r="A5690" s="90">
        <v>147</v>
      </c>
      <c r="B5690" s="92" t="s">
        <v>6255</v>
      </c>
      <c r="C5690" s="90" t="s">
        <v>82</v>
      </c>
      <c r="D5690" s="90">
        <v>1</v>
      </c>
      <c r="E5690" s="90">
        <v>1</v>
      </c>
      <c r="F5690" s="90" t="s">
        <v>566</v>
      </c>
      <c r="G5690" s="95">
        <v>3.3047873590000001</v>
      </c>
      <c r="H5690" s="97">
        <v>3.8587706688736767</v>
      </c>
      <c r="I5690" s="97">
        <v>2.7508040491263235</v>
      </c>
      <c r="J5690" s="90" t="s">
        <v>8678</v>
      </c>
      <c r="K5690" s="95">
        <v>5.6138420099999999</v>
      </c>
      <c r="L5690" s="110">
        <v>120.113677978515</v>
      </c>
    </row>
    <row r="5691" spans="1:12" ht="15" customHeight="1">
      <c r="A5691" s="90">
        <v>147</v>
      </c>
      <c r="B5691" s="92" t="s">
        <v>6256</v>
      </c>
      <c r="C5691" s="90" t="s">
        <v>82</v>
      </c>
      <c r="D5691" s="90">
        <v>1</v>
      </c>
      <c r="E5691" s="90">
        <v>1</v>
      </c>
      <c r="F5691" s="90" t="s">
        <v>566</v>
      </c>
      <c r="G5691" s="95">
        <v>4.5828283699999997</v>
      </c>
      <c r="H5691" s="97">
        <v>5.3510503925399941</v>
      </c>
      <c r="I5691" s="97">
        <v>3.8146063474600052</v>
      </c>
      <c r="J5691" s="90" t="s">
        <v>8678</v>
      </c>
      <c r="K5691" s="95">
        <v>5.4789037699999996</v>
      </c>
      <c r="L5691" s="110">
        <v>116.49765014648398</v>
      </c>
    </row>
    <row r="5692" spans="1:12" ht="15" customHeight="1">
      <c r="A5692" s="90">
        <v>147</v>
      </c>
      <c r="B5692" s="92" t="s">
        <v>6257</v>
      </c>
      <c r="C5692" s="90" t="s">
        <v>82</v>
      </c>
      <c r="D5692" s="90">
        <v>1</v>
      </c>
      <c r="E5692" s="90">
        <v>1</v>
      </c>
      <c r="F5692" s="90" t="s">
        <v>566</v>
      </c>
      <c r="G5692" s="95">
        <v>5.8029439470000002</v>
      </c>
      <c r="H5692" s="97">
        <v>6.7756946100693565</v>
      </c>
      <c r="I5692" s="97">
        <v>4.8301932839306438</v>
      </c>
      <c r="J5692" s="90" t="s">
        <v>8678</v>
      </c>
      <c r="K5692" s="95">
        <v>4.9591288569999996</v>
      </c>
      <c r="L5692" s="110">
        <v>111.52169799804602</v>
      </c>
    </row>
    <row r="5693" spans="1:12" ht="15" customHeight="1">
      <c r="A5693" s="90">
        <v>147</v>
      </c>
      <c r="B5693" s="92" t="s">
        <v>6258</v>
      </c>
      <c r="C5693" s="90" t="s">
        <v>82</v>
      </c>
      <c r="D5693" s="90">
        <v>1</v>
      </c>
      <c r="E5693" s="90">
        <v>1</v>
      </c>
      <c r="F5693" s="90" t="s">
        <v>566</v>
      </c>
      <c r="G5693" s="95">
        <v>6.3303505019999999</v>
      </c>
      <c r="H5693" s="97">
        <v>7.3915106139230895</v>
      </c>
      <c r="I5693" s="97">
        <v>5.2691903900769104</v>
      </c>
      <c r="J5693" s="90" t="s">
        <v>8678</v>
      </c>
      <c r="K5693" s="95">
        <v>3.935221195</v>
      </c>
      <c r="L5693" s="110">
        <v>99.158172607421022</v>
      </c>
    </row>
    <row r="5694" spans="1:12" ht="15" customHeight="1">
      <c r="A5694" s="90">
        <v>147</v>
      </c>
      <c r="B5694" s="92" t="s">
        <v>6259</v>
      </c>
      <c r="C5694" s="90" t="s">
        <v>82</v>
      </c>
      <c r="D5694" s="90">
        <v>1</v>
      </c>
      <c r="E5694" s="90">
        <v>1</v>
      </c>
      <c r="F5694" s="90" t="s">
        <v>566</v>
      </c>
      <c r="G5694" s="95">
        <v>2.9087872520000002</v>
      </c>
      <c r="H5694" s="97">
        <v>3.3963888476648174</v>
      </c>
      <c r="I5694" s="97">
        <v>2.421185656335183</v>
      </c>
      <c r="J5694" s="90" t="s">
        <v>8678</v>
      </c>
      <c r="K5694" s="95">
        <v>3.737436771</v>
      </c>
      <c r="L5694" s="110">
        <v>111.851959228515</v>
      </c>
    </row>
    <row r="5695" spans="1:12" ht="15" customHeight="1">
      <c r="A5695" s="90">
        <v>147</v>
      </c>
      <c r="B5695" s="92" t="s">
        <v>6260</v>
      </c>
      <c r="C5695" s="90" t="s">
        <v>82</v>
      </c>
      <c r="D5695" s="90">
        <v>1</v>
      </c>
      <c r="E5695" s="90">
        <v>1</v>
      </c>
      <c r="F5695" s="90" t="s">
        <v>566</v>
      </c>
      <c r="G5695" s="95">
        <v>3.6801576009999999</v>
      </c>
      <c r="H5695" s="97">
        <v>4.2970644295457419</v>
      </c>
      <c r="I5695" s="97">
        <v>3.0632507724542575</v>
      </c>
      <c r="J5695" s="90" t="s">
        <v>8678</v>
      </c>
      <c r="K5695" s="95">
        <v>4.699215412</v>
      </c>
      <c r="L5695" s="110">
        <v>121.64123535156199</v>
      </c>
    </row>
    <row r="5696" spans="1:12" ht="15" customHeight="1">
      <c r="A5696" s="90">
        <v>147</v>
      </c>
      <c r="B5696" s="92" t="s">
        <v>6261</v>
      </c>
      <c r="C5696" s="90" t="s">
        <v>82</v>
      </c>
      <c r="D5696" s="90">
        <v>1</v>
      </c>
      <c r="E5696" s="90">
        <v>1</v>
      </c>
      <c r="F5696" s="90" t="s">
        <v>566</v>
      </c>
      <c r="G5696" s="95">
        <v>2.2042746289999999</v>
      </c>
      <c r="H5696" s="97">
        <v>2.5737783889071109</v>
      </c>
      <c r="I5696" s="97">
        <v>1.8347708690928892</v>
      </c>
      <c r="J5696" s="90" t="s">
        <v>8678</v>
      </c>
      <c r="K5696" s="95">
        <v>4.6642503739999999</v>
      </c>
      <c r="L5696" s="110">
        <v>123.37335205078102</v>
      </c>
    </row>
    <row r="5697" spans="1:12" ht="15" customHeight="1">
      <c r="A5697" s="90">
        <v>147</v>
      </c>
      <c r="B5697" s="92" t="s">
        <v>6262</v>
      </c>
      <c r="C5697" s="90" t="s">
        <v>82</v>
      </c>
      <c r="D5697" s="90">
        <v>1</v>
      </c>
      <c r="E5697" s="90">
        <v>1</v>
      </c>
      <c r="F5697" s="90" t="s">
        <v>566</v>
      </c>
      <c r="G5697" s="95">
        <v>6.5341757620000003</v>
      </c>
      <c r="H5697" s="97">
        <v>7.6295032135745071</v>
      </c>
      <c r="I5697" s="97">
        <v>5.4388483104254934</v>
      </c>
      <c r="J5697" s="90" t="s">
        <v>8678</v>
      </c>
      <c r="K5697" s="95">
        <v>4.2656016350000003</v>
      </c>
      <c r="L5697" s="110">
        <v>122.048248291015</v>
      </c>
    </row>
    <row r="5698" spans="1:12" ht="15" customHeight="1">
      <c r="A5698" s="90">
        <v>147</v>
      </c>
      <c r="B5698" s="92" t="s">
        <v>6263</v>
      </c>
      <c r="C5698" s="90" t="s">
        <v>82</v>
      </c>
      <c r="D5698" s="90">
        <v>1</v>
      </c>
      <c r="E5698" s="90">
        <v>1</v>
      </c>
      <c r="F5698" s="90" t="s">
        <v>566</v>
      </c>
      <c r="G5698" s="95">
        <v>3.0747653640000001</v>
      </c>
      <c r="H5698" s="97">
        <v>3.590189961227062</v>
      </c>
      <c r="I5698" s="97">
        <v>2.5593407667729382</v>
      </c>
      <c r="J5698" s="90" t="s">
        <v>8678</v>
      </c>
      <c r="K5698" s="95">
        <v>3.3654844759999998</v>
      </c>
      <c r="L5698" s="110">
        <v>127.34185791015602</v>
      </c>
    </row>
    <row r="5699" spans="1:12" ht="15" customHeight="1">
      <c r="A5699" s="90">
        <v>147</v>
      </c>
      <c r="B5699" s="92" t="s">
        <v>6264</v>
      </c>
      <c r="C5699" s="90" t="s">
        <v>82</v>
      </c>
      <c r="D5699" s="90">
        <v>1</v>
      </c>
      <c r="E5699" s="90">
        <v>1</v>
      </c>
      <c r="F5699" s="90" t="s">
        <v>566</v>
      </c>
      <c r="G5699" s="95">
        <v>2.5946294480000001</v>
      </c>
      <c r="H5699" s="97">
        <v>3.0295685994053994</v>
      </c>
      <c r="I5699" s="97">
        <v>2.1596902965946008</v>
      </c>
      <c r="J5699" s="90" t="s">
        <v>8678</v>
      </c>
      <c r="K5699" s="95">
        <v>4.4548664090000001</v>
      </c>
      <c r="L5699" s="110">
        <v>127.19812011718699</v>
      </c>
    </row>
    <row r="5700" spans="1:12" ht="15" customHeight="1">
      <c r="A5700" s="90">
        <v>147</v>
      </c>
      <c r="B5700" s="92" t="s">
        <v>6265</v>
      </c>
      <c r="C5700" s="90" t="s">
        <v>82</v>
      </c>
      <c r="D5700" s="90">
        <v>1</v>
      </c>
      <c r="E5700" s="90">
        <v>1</v>
      </c>
      <c r="F5700" s="90" t="s">
        <v>566</v>
      </c>
      <c r="G5700" s="95">
        <v>2.0732851989999999</v>
      </c>
      <c r="H5700" s="97">
        <v>2.4208311292173286</v>
      </c>
      <c r="I5700" s="97">
        <v>1.7257392687826711</v>
      </c>
      <c r="J5700" s="90" t="s">
        <v>8678</v>
      </c>
      <c r="K5700" s="95">
        <v>4.3121285440000001</v>
      </c>
      <c r="L5700" s="110">
        <v>135.99224853515602</v>
      </c>
    </row>
    <row r="5701" spans="1:12" ht="15" customHeight="1">
      <c r="A5701" s="90">
        <v>147</v>
      </c>
      <c r="B5701" s="92" t="s">
        <v>6266</v>
      </c>
      <c r="C5701" s="90" t="s">
        <v>82</v>
      </c>
      <c r="D5701" s="90">
        <v>1</v>
      </c>
      <c r="E5701" s="90">
        <v>1</v>
      </c>
      <c r="F5701" s="90" t="s">
        <v>566</v>
      </c>
      <c r="G5701" s="95">
        <v>2.8915038989999999</v>
      </c>
      <c r="H5701" s="97">
        <v>3.376208276762255</v>
      </c>
      <c r="I5701" s="97">
        <v>2.4067995212377449</v>
      </c>
      <c r="J5701" s="90" t="s">
        <v>8678</v>
      </c>
      <c r="K5701" s="95">
        <v>4.5494213099999996</v>
      </c>
      <c r="L5701" s="110">
        <v>135.09857177734301</v>
      </c>
    </row>
    <row r="5702" spans="1:12" ht="15" customHeight="1">
      <c r="A5702" s="90">
        <v>147</v>
      </c>
      <c r="B5702" s="92" t="s">
        <v>6267</v>
      </c>
      <c r="C5702" s="90" t="s">
        <v>82</v>
      </c>
      <c r="D5702" s="90">
        <v>1</v>
      </c>
      <c r="E5702" s="90">
        <v>1</v>
      </c>
      <c r="F5702" s="90" t="s">
        <v>566</v>
      </c>
      <c r="G5702" s="95">
        <v>3.5036635989999998</v>
      </c>
      <c r="H5702" s="97">
        <v>4.0909846415996238</v>
      </c>
      <c r="I5702" s="97">
        <v>2.9163425564003758</v>
      </c>
      <c r="J5702" s="90" t="s">
        <v>8678</v>
      </c>
      <c r="K5702" s="95">
        <v>4.7343711849999996</v>
      </c>
      <c r="L5702" s="110">
        <v>130.97253417968699</v>
      </c>
    </row>
    <row r="5703" spans="1:12" ht="15" customHeight="1">
      <c r="A5703" s="90">
        <v>147</v>
      </c>
      <c r="B5703" s="92" t="s">
        <v>6268</v>
      </c>
      <c r="C5703" s="90" t="s">
        <v>82</v>
      </c>
      <c r="D5703" s="90">
        <v>1</v>
      </c>
      <c r="E5703" s="90">
        <v>1</v>
      </c>
      <c r="F5703" s="90" t="s">
        <v>566</v>
      </c>
      <c r="G5703" s="95">
        <v>3.038042463</v>
      </c>
      <c r="H5703" s="97">
        <v>3.5473111802764983</v>
      </c>
      <c r="I5703" s="97">
        <v>2.5287737457235018</v>
      </c>
      <c r="J5703" s="90" t="s">
        <v>8678</v>
      </c>
      <c r="K5703" s="95">
        <v>4.7910752299999997</v>
      </c>
      <c r="L5703" s="110">
        <v>126.52239990234301</v>
      </c>
    </row>
    <row r="5704" spans="1:12" ht="15" customHeight="1">
      <c r="A5704" s="90">
        <v>147</v>
      </c>
      <c r="B5704" s="92" t="s">
        <v>6269</v>
      </c>
      <c r="C5704" s="90" t="s">
        <v>82</v>
      </c>
      <c r="D5704" s="90">
        <v>1</v>
      </c>
      <c r="E5704" s="90">
        <v>1</v>
      </c>
      <c r="F5704" s="90" t="s">
        <v>566</v>
      </c>
      <c r="G5704" s="95">
        <v>4.2978398450000004</v>
      </c>
      <c r="H5704" s="97">
        <v>5.0182890854499274</v>
      </c>
      <c r="I5704" s="97">
        <v>3.5773906045500734</v>
      </c>
      <c r="J5704" s="90" t="s">
        <v>8678</v>
      </c>
      <c r="K5704" s="95">
        <v>5.1313037870000002</v>
      </c>
      <c r="L5704" s="110">
        <v>118.784912109375</v>
      </c>
    </row>
    <row r="5705" spans="1:12" ht="15" customHeight="1">
      <c r="A5705" s="90">
        <v>147</v>
      </c>
      <c r="B5705" s="92" t="s">
        <v>6270</v>
      </c>
      <c r="C5705" s="90" t="s">
        <v>82</v>
      </c>
      <c r="D5705" s="90">
        <v>1</v>
      </c>
      <c r="E5705" s="90">
        <v>1</v>
      </c>
      <c r="F5705" s="90" t="s">
        <v>566</v>
      </c>
      <c r="G5705" s="95">
        <v>2.287119541</v>
      </c>
      <c r="H5705" s="97">
        <v>2.6705106387507902</v>
      </c>
      <c r="I5705" s="97">
        <v>1.9037284432492099</v>
      </c>
      <c r="J5705" s="90" t="s">
        <v>8678</v>
      </c>
      <c r="K5705" s="95">
        <v>4.7463531489999999</v>
      </c>
      <c r="L5705" s="110">
        <v>128.99615478515602</v>
      </c>
    </row>
    <row r="5706" spans="1:12" ht="15" customHeight="1">
      <c r="A5706" s="90">
        <v>147</v>
      </c>
      <c r="B5706" s="92" t="s">
        <v>6271</v>
      </c>
      <c r="C5706" s="90" t="s">
        <v>82</v>
      </c>
      <c r="D5706" s="90">
        <v>1</v>
      </c>
      <c r="E5706" s="90">
        <v>1</v>
      </c>
      <c r="F5706" s="90" t="s">
        <v>566</v>
      </c>
      <c r="G5706" s="95">
        <v>3.4739447509999999</v>
      </c>
      <c r="H5706" s="97">
        <v>4.056284006878661</v>
      </c>
      <c r="I5706" s="97">
        <v>2.8916054951213388</v>
      </c>
      <c r="J5706" s="90" t="s">
        <v>8678</v>
      </c>
      <c r="K5706" s="95">
        <v>4.2897419929999998</v>
      </c>
      <c r="L5706" s="110">
        <v>131.75228881835898</v>
      </c>
    </row>
    <row r="5707" spans="1:12" ht="15" customHeight="1">
      <c r="A5707" s="90">
        <v>147</v>
      </c>
      <c r="B5707" s="92" t="s">
        <v>6272</v>
      </c>
      <c r="C5707" s="90" t="s">
        <v>82</v>
      </c>
      <c r="D5707" s="90">
        <v>1</v>
      </c>
      <c r="E5707" s="90">
        <v>1</v>
      </c>
      <c r="F5707" s="90" t="s">
        <v>566</v>
      </c>
      <c r="G5707" s="95">
        <v>1.9142527629999999</v>
      </c>
      <c r="H5707" s="97">
        <v>2.2351399991162921</v>
      </c>
      <c r="I5707" s="97">
        <v>1.5933655268837077</v>
      </c>
      <c r="J5707" s="90" t="s">
        <v>8678</v>
      </c>
      <c r="K5707" s="95">
        <v>4.0321135520000002</v>
      </c>
      <c r="L5707" s="110">
        <v>133.57666015625</v>
      </c>
    </row>
    <row r="5708" spans="1:12" ht="15" customHeight="1">
      <c r="A5708" s="90">
        <v>147</v>
      </c>
      <c r="B5708" s="92" t="s">
        <v>6273</v>
      </c>
      <c r="C5708" s="90" t="s">
        <v>82</v>
      </c>
      <c r="D5708" s="90">
        <v>1</v>
      </c>
      <c r="E5708" s="90">
        <v>1</v>
      </c>
      <c r="F5708" s="90" t="s">
        <v>566</v>
      </c>
      <c r="G5708" s="95">
        <v>2.3317502490000002</v>
      </c>
      <c r="H5708" s="97">
        <v>2.7226228167075521</v>
      </c>
      <c r="I5708" s="97">
        <v>1.940877681292448</v>
      </c>
      <c r="J5708" s="90" t="s">
        <v>8678</v>
      </c>
      <c r="K5708" s="95">
        <v>4.168493271</v>
      </c>
      <c r="L5708" s="110">
        <v>144.735748291015</v>
      </c>
    </row>
    <row r="5709" spans="1:12" ht="15" customHeight="1">
      <c r="A5709" s="90">
        <v>147</v>
      </c>
      <c r="B5709" s="92" t="s">
        <v>6274</v>
      </c>
      <c r="C5709" s="90" t="s">
        <v>82</v>
      </c>
      <c r="D5709" s="90">
        <v>1</v>
      </c>
      <c r="E5709" s="90">
        <v>1</v>
      </c>
      <c r="F5709" s="90" t="s">
        <v>566</v>
      </c>
      <c r="G5709" s="95">
        <v>1.4187413689999999</v>
      </c>
      <c r="H5709" s="97">
        <v>1.6565657595202892</v>
      </c>
      <c r="I5709" s="97">
        <v>1.1809169784797107</v>
      </c>
      <c r="J5709" s="90" t="s">
        <v>8678</v>
      </c>
      <c r="K5709" s="95">
        <v>3.061804295</v>
      </c>
      <c r="L5709" s="110">
        <v>138.80310058593699</v>
      </c>
    </row>
    <row r="5710" spans="1:12" ht="15" customHeight="1">
      <c r="A5710" s="90">
        <v>147</v>
      </c>
      <c r="B5710" s="92" t="s">
        <v>6275</v>
      </c>
      <c r="C5710" s="90" t="s">
        <v>82</v>
      </c>
      <c r="D5710" s="90">
        <v>1</v>
      </c>
      <c r="E5710" s="90">
        <v>1</v>
      </c>
      <c r="F5710" s="90" t="s">
        <v>566</v>
      </c>
      <c r="G5710" s="95">
        <v>3.0591195799999999</v>
      </c>
      <c r="H5710" s="97">
        <v>3.5719214659103158</v>
      </c>
      <c r="I5710" s="97">
        <v>2.5463176940896841</v>
      </c>
      <c r="J5710" s="90" t="s">
        <v>8678</v>
      </c>
      <c r="K5710" s="95">
        <v>3.2958149909999999</v>
      </c>
      <c r="L5710" s="110">
        <v>129.61532592773398</v>
      </c>
    </row>
    <row r="5711" spans="1:12" ht="15" customHeight="1">
      <c r="A5711" s="90">
        <v>147</v>
      </c>
      <c r="B5711" s="92" t="s">
        <v>6276</v>
      </c>
      <c r="C5711" s="90" t="s">
        <v>82</v>
      </c>
      <c r="D5711" s="90">
        <v>1</v>
      </c>
      <c r="E5711" s="90">
        <v>1</v>
      </c>
      <c r="F5711" s="90" t="s">
        <v>566</v>
      </c>
      <c r="G5711" s="95">
        <v>4.5601618610000001</v>
      </c>
      <c r="H5711" s="97">
        <v>5.3245842842571829</v>
      </c>
      <c r="I5711" s="97">
        <v>3.7957394377428173</v>
      </c>
      <c r="J5711" s="90" t="s">
        <v>8678</v>
      </c>
      <c r="K5711" s="95">
        <v>2.6488275529999998</v>
      </c>
      <c r="L5711" s="110">
        <v>118.44396972656199</v>
      </c>
    </row>
    <row r="5712" spans="1:12" ht="15" customHeight="1">
      <c r="A5712" s="90">
        <v>147</v>
      </c>
      <c r="B5712" s="92" t="s">
        <v>6277</v>
      </c>
      <c r="C5712" s="90" t="s">
        <v>82</v>
      </c>
      <c r="D5712" s="90">
        <v>1</v>
      </c>
      <c r="E5712" s="90">
        <v>1</v>
      </c>
      <c r="F5712" s="90" t="s">
        <v>566</v>
      </c>
      <c r="G5712" s="95">
        <v>3.4937348519999998</v>
      </c>
      <c r="H5712" s="97">
        <v>4.0793915333175041</v>
      </c>
      <c r="I5712" s="97">
        <v>2.9080781706824954</v>
      </c>
      <c r="J5712" s="90" t="s">
        <v>8678</v>
      </c>
      <c r="K5712" s="95">
        <v>2.184014559</v>
      </c>
      <c r="L5712" s="110">
        <v>113.29254150390602</v>
      </c>
    </row>
    <row r="5713" spans="1:12" ht="15" customHeight="1">
      <c r="A5713" s="90">
        <v>148</v>
      </c>
      <c r="B5713" s="92" t="s">
        <v>6278</v>
      </c>
      <c r="C5713" s="90" t="s">
        <v>82</v>
      </c>
      <c r="D5713" s="90">
        <v>1</v>
      </c>
      <c r="E5713" s="90">
        <v>1</v>
      </c>
      <c r="F5713" s="90" t="s">
        <v>566</v>
      </c>
      <c r="G5713" s="95">
        <v>4.986944329</v>
      </c>
      <c r="H5713" s="97">
        <v>5.8229085304520254</v>
      </c>
      <c r="I5713" s="97">
        <v>4.1509801275479745</v>
      </c>
      <c r="J5713" s="90" t="s">
        <v>8678</v>
      </c>
      <c r="K5713" s="95">
        <v>5.1324782369999999</v>
      </c>
      <c r="L5713" s="110">
        <v>104.87203979492102</v>
      </c>
    </row>
    <row r="5714" spans="1:12" ht="15" customHeight="1">
      <c r="A5714" s="90">
        <v>148</v>
      </c>
      <c r="B5714" s="92" t="s">
        <v>6279</v>
      </c>
      <c r="C5714" s="90" t="s">
        <v>82</v>
      </c>
      <c r="D5714" s="90">
        <v>1</v>
      </c>
      <c r="E5714" s="90">
        <v>1</v>
      </c>
      <c r="F5714" s="90" t="s">
        <v>566</v>
      </c>
      <c r="G5714" s="95">
        <v>5.6846077749999999</v>
      </c>
      <c r="H5714" s="97">
        <v>6.6375216809285948</v>
      </c>
      <c r="I5714" s="97">
        <v>4.731693869071405</v>
      </c>
      <c r="J5714" s="90" t="s">
        <v>8678</v>
      </c>
      <c r="K5714" s="95">
        <v>5.4307503700000002</v>
      </c>
      <c r="L5714" s="110">
        <v>107.29403686523398</v>
      </c>
    </row>
    <row r="5715" spans="1:12" ht="15" customHeight="1">
      <c r="A5715" s="90">
        <v>148</v>
      </c>
      <c r="B5715" s="92" t="s">
        <v>6280</v>
      </c>
      <c r="C5715" s="90" t="s">
        <v>82</v>
      </c>
      <c r="D5715" s="90">
        <v>1</v>
      </c>
      <c r="E5715" s="90">
        <v>1</v>
      </c>
      <c r="F5715" s="90" t="s">
        <v>566</v>
      </c>
      <c r="G5715" s="95">
        <v>7.9443028130000002</v>
      </c>
      <c r="H5715" s="97">
        <v>9.2760106322638123</v>
      </c>
      <c r="I5715" s="97">
        <v>6.612594993736189</v>
      </c>
      <c r="J5715" s="90" t="s">
        <v>8678</v>
      </c>
      <c r="K5715" s="95">
        <v>4.3021578790000001</v>
      </c>
      <c r="L5715" s="110">
        <v>109.15808105468699</v>
      </c>
    </row>
    <row r="5716" spans="1:12" ht="15" customHeight="1">
      <c r="A5716" s="90">
        <v>148</v>
      </c>
      <c r="B5716" s="92" t="s">
        <v>6281</v>
      </c>
      <c r="C5716" s="90" t="s">
        <v>82</v>
      </c>
      <c r="D5716" s="90">
        <v>1</v>
      </c>
      <c r="E5716" s="90">
        <v>1</v>
      </c>
      <c r="F5716" s="90" t="s">
        <v>566</v>
      </c>
      <c r="G5716" s="95">
        <v>9.6495852939999995</v>
      </c>
      <c r="H5716" s="97">
        <v>11.267150546880911</v>
      </c>
      <c r="I5716" s="97">
        <v>8.0320200411190878</v>
      </c>
      <c r="J5716" s="90" t="s">
        <v>8678</v>
      </c>
      <c r="K5716" s="95">
        <v>3.4762935640000001</v>
      </c>
      <c r="L5716" s="110">
        <v>99.06298828125</v>
      </c>
    </row>
    <row r="5717" spans="1:12" ht="15" customHeight="1">
      <c r="A5717" s="90">
        <v>148</v>
      </c>
      <c r="B5717" s="92" t="s">
        <v>6282</v>
      </c>
      <c r="C5717" s="90" t="s">
        <v>82</v>
      </c>
      <c r="D5717" s="90">
        <v>1</v>
      </c>
      <c r="E5717" s="90">
        <v>1</v>
      </c>
      <c r="F5717" s="90" t="s">
        <v>566</v>
      </c>
      <c r="G5717" s="95">
        <v>5.3654318239999998</v>
      </c>
      <c r="H5717" s="97">
        <v>6.2648420909469449</v>
      </c>
      <c r="I5717" s="97">
        <v>4.4660215570530548</v>
      </c>
      <c r="J5717" s="90" t="s">
        <v>8678</v>
      </c>
      <c r="K5717" s="95">
        <v>3.4094977379999998</v>
      </c>
      <c r="L5717" s="110">
        <v>96.633697509765</v>
      </c>
    </row>
    <row r="5718" spans="1:12" ht="15" customHeight="1">
      <c r="A5718" s="90">
        <v>148</v>
      </c>
      <c r="B5718" s="92" t="s">
        <v>6283</v>
      </c>
      <c r="C5718" s="90" t="s">
        <v>82</v>
      </c>
      <c r="D5718" s="90">
        <v>1</v>
      </c>
      <c r="E5718" s="90">
        <v>1</v>
      </c>
      <c r="F5718" s="90" t="s">
        <v>566</v>
      </c>
      <c r="G5718" s="95">
        <v>3.9736769199999999</v>
      </c>
      <c r="H5718" s="97">
        <v>4.6397865522930584</v>
      </c>
      <c r="I5718" s="97">
        <v>3.3075672877069415</v>
      </c>
      <c r="J5718" s="90" t="s">
        <v>8678</v>
      </c>
      <c r="K5718" s="95">
        <v>3.4691209789999999</v>
      </c>
      <c r="L5718" s="110">
        <v>104.94305419921801</v>
      </c>
    </row>
    <row r="5719" spans="1:12" ht="15" customHeight="1">
      <c r="A5719" s="90">
        <v>148</v>
      </c>
      <c r="B5719" s="92" t="s">
        <v>6284</v>
      </c>
      <c r="C5719" s="90" t="s">
        <v>82</v>
      </c>
      <c r="D5719" s="90">
        <v>1</v>
      </c>
      <c r="E5719" s="90">
        <v>1</v>
      </c>
      <c r="F5719" s="90" t="s">
        <v>566</v>
      </c>
      <c r="G5719" s="95">
        <v>5.0789883409999996</v>
      </c>
      <c r="H5719" s="97">
        <v>5.9303819304527225</v>
      </c>
      <c r="I5719" s="97">
        <v>4.2275947515472767</v>
      </c>
      <c r="J5719" s="90" t="s">
        <v>8678</v>
      </c>
      <c r="K5719" s="95">
        <v>3.7467527390000002</v>
      </c>
      <c r="L5719" s="110">
        <v>97.422943115233977</v>
      </c>
    </row>
    <row r="5720" spans="1:12" ht="15" customHeight="1">
      <c r="A5720" s="90">
        <v>148</v>
      </c>
      <c r="B5720" s="92" t="s">
        <v>6285</v>
      </c>
      <c r="C5720" s="90" t="s">
        <v>82</v>
      </c>
      <c r="D5720" s="90">
        <v>1</v>
      </c>
      <c r="E5720" s="90">
        <v>1</v>
      </c>
      <c r="F5720" s="90" t="s">
        <v>566</v>
      </c>
      <c r="G5720" s="95">
        <v>4.663464533</v>
      </c>
      <c r="H5720" s="97">
        <v>5.4452036395825125</v>
      </c>
      <c r="I5720" s="97">
        <v>3.8817254264174879</v>
      </c>
      <c r="J5720" s="90" t="s">
        <v>8678</v>
      </c>
      <c r="K5720" s="95">
        <v>2.9111268520000002</v>
      </c>
      <c r="L5720" s="110">
        <v>96.956573486328011</v>
      </c>
    </row>
    <row r="5721" spans="1:12" ht="15" customHeight="1">
      <c r="A5721" s="90">
        <v>148</v>
      </c>
      <c r="B5721" s="92" t="s">
        <v>6286</v>
      </c>
      <c r="C5721" s="90" t="s">
        <v>82</v>
      </c>
      <c r="D5721" s="90">
        <v>1</v>
      </c>
      <c r="E5721" s="90">
        <v>1</v>
      </c>
      <c r="F5721" s="90" t="s">
        <v>566</v>
      </c>
      <c r="G5721" s="95">
        <v>4.1939073049999998</v>
      </c>
      <c r="H5721" s="97">
        <v>4.8969342770077597</v>
      </c>
      <c r="I5721" s="97">
        <v>3.4908803329922398</v>
      </c>
      <c r="J5721" s="90" t="s">
        <v>8678</v>
      </c>
      <c r="K5721" s="95">
        <v>2.8268511300000001</v>
      </c>
      <c r="L5721" s="110">
        <v>102.23532104492102</v>
      </c>
    </row>
    <row r="5722" spans="1:12" ht="15" customHeight="1">
      <c r="A5722" s="90">
        <v>148</v>
      </c>
      <c r="B5722" s="92" t="s">
        <v>6287</v>
      </c>
      <c r="C5722" s="90" t="s">
        <v>82</v>
      </c>
      <c r="D5722" s="90">
        <v>1</v>
      </c>
      <c r="E5722" s="90">
        <v>1</v>
      </c>
      <c r="F5722" s="90" t="s">
        <v>566</v>
      </c>
      <c r="G5722" s="95">
        <v>2.9848602510000002</v>
      </c>
      <c r="H5722" s="97">
        <v>3.4852140050338778</v>
      </c>
      <c r="I5722" s="97">
        <v>2.4845064969661226</v>
      </c>
      <c r="J5722" s="90" t="s">
        <v>8678</v>
      </c>
      <c r="K5722" s="95">
        <v>3.3010194300000002</v>
      </c>
      <c r="L5722" s="110">
        <v>112.01596069335898</v>
      </c>
    </row>
    <row r="5723" spans="1:12" ht="15" customHeight="1">
      <c r="A5723" s="90">
        <v>148</v>
      </c>
      <c r="B5723" s="92" t="s">
        <v>6288</v>
      </c>
      <c r="C5723" s="90" t="s">
        <v>82</v>
      </c>
      <c r="D5723" s="90">
        <v>1</v>
      </c>
      <c r="E5723" s="90">
        <v>1</v>
      </c>
      <c r="F5723" s="90" t="s">
        <v>566</v>
      </c>
      <c r="G5723" s="95">
        <v>6.2783271230000004</v>
      </c>
      <c r="H5723" s="97">
        <v>7.3307665274891463</v>
      </c>
      <c r="I5723" s="97">
        <v>5.2258877185108545</v>
      </c>
      <c r="J5723" s="90" t="s">
        <v>8678</v>
      </c>
      <c r="K5723" s="95">
        <v>3.8573107719999999</v>
      </c>
      <c r="L5723" s="110">
        <v>111.04983520507801</v>
      </c>
    </row>
    <row r="5724" spans="1:12" ht="15" customHeight="1">
      <c r="A5724" s="90">
        <v>148</v>
      </c>
      <c r="B5724" s="92" t="s">
        <v>6289</v>
      </c>
      <c r="C5724" s="90" t="s">
        <v>82</v>
      </c>
      <c r="D5724" s="90">
        <v>1</v>
      </c>
      <c r="E5724" s="90">
        <v>1</v>
      </c>
      <c r="F5724" s="90" t="s">
        <v>566</v>
      </c>
      <c r="G5724" s="95">
        <v>3.5611685039999998</v>
      </c>
      <c r="H5724" s="97">
        <v>4.1581291252306407</v>
      </c>
      <c r="I5724" s="97">
        <v>2.964207882769359</v>
      </c>
      <c r="J5724" s="90" t="s">
        <v>8678</v>
      </c>
      <c r="K5724" s="95">
        <v>3.2896392350000001</v>
      </c>
      <c r="L5724" s="110">
        <v>107.13415527343699</v>
      </c>
    </row>
    <row r="5725" spans="1:12" ht="15" customHeight="1">
      <c r="A5725" s="90">
        <v>148</v>
      </c>
      <c r="B5725" s="92" t="s">
        <v>6290</v>
      </c>
      <c r="C5725" s="90" t="s">
        <v>82</v>
      </c>
      <c r="D5725" s="90">
        <v>1</v>
      </c>
      <c r="E5725" s="90">
        <v>1</v>
      </c>
      <c r="F5725" s="90" t="s">
        <v>566</v>
      </c>
      <c r="G5725" s="95">
        <v>5.6345337969999996</v>
      </c>
      <c r="H5725" s="97">
        <v>6.5790537746489317</v>
      </c>
      <c r="I5725" s="97">
        <v>4.6900138193510674</v>
      </c>
      <c r="J5725" s="90" t="s">
        <v>8678</v>
      </c>
      <c r="K5725" s="95">
        <v>2.9385464190000001</v>
      </c>
      <c r="L5725" s="110">
        <v>106.14514160156199</v>
      </c>
    </row>
    <row r="5726" spans="1:12" ht="15" customHeight="1">
      <c r="A5726" s="90">
        <v>148</v>
      </c>
      <c r="B5726" s="92" t="s">
        <v>6291</v>
      </c>
      <c r="C5726" s="90" t="s">
        <v>82</v>
      </c>
      <c r="D5726" s="90">
        <v>1</v>
      </c>
      <c r="E5726" s="90">
        <v>1</v>
      </c>
      <c r="F5726" s="90" t="s">
        <v>566</v>
      </c>
      <c r="G5726" s="95">
        <v>3.8523791969999999</v>
      </c>
      <c r="H5726" s="97">
        <v>4.498155625740738</v>
      </c>
      <c r="I5726" s="97">
        <v>3.2066027682592613</v>
      </c>
      <c r="J5726" s="90" t="s">
        <v>8678</v>
      </c>
      <c r="K5726" s="95">
        <v>2.953969002</v>
      </c>
      <c r="L5726" s="110">
        <v>106.60400390625</v>
      </c>
    </row>
    <row r="5727" spans="1:12" ht="15" customHeight="1">
      <c r="A5727" s="90">
        <v>148</v>
      </c>
      <c r="B5727" s="92" t="s">
        <v>6292</v>
      </c>
      <c r="C5727" s="90" t="s">
        <v>82</v>
      </c>
      <c r="D5727" s="90">
        <v>1</v>
      </c>
      <c r="E5727" s="90">
        <v>1</v>
      </c>
      <c r="F5727" s="90" t="s">
        <v>566</v>
      </c>
      <c r="G5727" s="95">
        <v>2.7759190029999998</v>
      </c>
      <c r="H5727" s="97">
        <v>3.2412478215199623</v>
      </c>
      <c r="I5727" s="97">
        <v>2.3105901844800374</v>
      </c>
      <c r="J5727" s="90" t="s">
        <v>8678</v>
      </c>
      <c r="K5727" s="95">
        <v>3.5444371700000001</v>
      </c>
      <c r="L5727" s="110">
        <v>117.71350097656199</v>
      </c>
    </row>
    <row r="5728" spans="1:12" ht="15" customHeight="1">
      <c r="A5728" s="90">
        <v>148</v>
      </c>
      <c r="B5728" s="92" t="s">
        <v>6293</v>
      </c>
      <c r="C5728" s="90" t="s">
        <v>82</v>
      </c>
      <c r="D5728" s="90">
        <v>1</v>
      </c>
      <c r="E5728" s="90">
        <v>1</v>
      </c>
      <c r="F5728" s="90" t="s">
        <v>566</v>
      </c>
      <c r="G5728" s="95">
        <v>4.9039033549999997</v>
      </c>
      <c r="H5728" s="97">
        <v>5.7259473526282081</v>
      </c>
      <c r="I5728" s="97">
        <v>4.0818593573717914</v>
      </c>
      <c r="J5728" s="90" t="s">
        <v>8678</v>
      </c>
      <c r="K5728" s="95">
        <v>4.2594346999999999</v>
      </c>
      <c r="L5728" s="110">
        <v>119.62847900390602</v>
      </c>
    </row>
    <row r="5729" spans="1:12" ht="15" customHeight="1">
      <c r="A5729" s="90">
        <v>148</v>
      </c>
      <c r="B5729" s="92" t="s">
        <v>6294</v>
      </c>
      <c r="C5729" s="90" t="s">
        <v>82</v>
      </c>
      <c r="D5729" s="90">
        <v>1</v>
      </c>
      <c r="E5729" s="90">
        <v>1</v>
      </c>
      <c r="F5729" s="90" t="s">
        <v>566</v>
      </c>
      <c r="G5729" s="95">
        <v>5.5784037729999998</v>
      </c>
      <c r="H5729" s="97">
        <v>6.5135146440708258</v>
      </c>
      <c r="I5729" s="97">
        <v>4.6432929019291738</v>
      </c>
      <c r="J5729" s="90" t="s">
        <v>8678</v>
      </c>
      <c r="K5729" s="95">
        <v>2.2798669340000002</v>
      </c>
      <c r="L5729" s="110">
        <v>110.893951416015</v>
      </c>
    </row>
    <row r="5730" spans="1:12" ht="15" customHeight="1">
      <c r="A5730" s="90">
        <v>148</v>
      </c>
      <c r="B5730" s="92" t="s">
        <v>6295</v>
      </c>
      <c r="C5730" s="90" t="s">
        <v>82</v>
      </c>
      <c r="D5730" s="90">
        <v>1</v>
      </c>
      <c r="E5730" s="90">
        <v>1</v>
      </c>
      <c r="F5730" s="90" t="s">
        <v>566</v>
      </c>
      <c r="G5730" s="95">
        <v>1.922255754</v>
      </c>
      <c r="H5730" s="97">
        <v>2.2444845358683949</v>
      </c>
      <c r="I5730" s="97">
        <v>1.6000269721316052</v>
      </c>
      <c r="J5730" s="90" t="s">
        <v>8678</v>
      </c>
      <c r="K5730" s="95">
        <v>2.0127606390000001</v>
      </c>
      <c r="L5730" s="110">
        <v>111.32333374023398</v>
      </c>
    </row>
    <row r="5731" spans="1:12" ht="15" customHeight="1">
      <c r="A5731" s="90">
        <v>148</v>
      </c>
      <c r="B5731" s="92" t="s">
        <v>6296</v>
      </c>
      <c r="C5731" s="90" t="s">
        <v>82</v>
      </c>
      <c r="D5731" s="90">
        <v>1</v>
      </c>
      <c r="E5731" s="90">
        <v>1</v>
      </c>
      <c r="F5731" s="90" t="s">
        <v>566</v>
      </c>
      <c r="G5731" s="95">
        <v>8.2529058230000008</v>
      </c>
      <c r="H5731" s="97">
        <v>9.6363449333713014</v>
      </c>
      <c r="I5731" s="97">
        <v>6.8694667126287001</v>
      </c>
      <c r="J5731" s="90" t="s">
        <v>8678</v>
      </c>
      <c r="K5731" s="95">
        <v>2.8670828340000001</v>
      </c>
      <c r="L5731" s="110">
        <v>103.22668457031199</v>
      </c>
    </row>
    <row r="5732" spans="1:12" ht="15" customHeight="1">
      <c r="A5732" s="90">
        <v>148</v>
      </c>
      <c r="B5732" s="92" t="s">
        <v>6297</v>
      </c>
      <c r="C5732" s="90" t="s">
        <v>82</v>
      </c>
      <c r="D5732" s="90">
        <v>1</v>
      </c>
      <c r="E5732" s="90">
        <v>1</v>
      </c>
      <c r="F5732" s="90" t="s">
        <v>566</v>
      </c>
      <c r="G5732" s="95">
        <v>5.3660443789999999</v>
      </c>
      <c r="H5732" s="97">
        <v>6.2655573288761364</v>
      </c>
      <c r="I5732" s="97">
        <v>4.4665314291238634</v>
      </c>
      <c r="J5732" s="90" t="s">
        <v>8678</v>
      </c>
      <c r="K5732" s="95">
        <v>2.5323302750000001</v>
      </c>
      <c r="L5732" s="110">
        <v>104.68859863281199</v>
      </c>
    </row>
    <row r="5733" spans="1:12" ht="15" customHeight="1">
      <c r="A5733" s="90">
        <v>148</v>
      </c>
      <c r="B5733" s="92" t="s">
        <v>6298</v>
      </c>
      <c r="C5733" s="90" t="s">
        <v>82</v>
      </c>
      <c r="D5733" s="90">
        <v>1</v>
      </c>
      <c r="E5733" s="90">
        <v>1</v>
      </c>
      <c r="F5733" s="90" t="s">
        <v>566</v>
      </c>
      <c r="G5733" s="95">
        <v>2.861254792</v>
      </c>
      <c r="H5733" s="97">
        <v>3.3408884954355251</v>
      </c>
      <c r="I5733" s="97">
        <v>2.3816210885644749</v>
      </c>
      <c r="J5733" s="90" t="s">
        <v>8678</v>
      </c>
      <c r="K5733" s="95">
        <v>3.4075071810000002</v>
      </c>
      <c r="L5733" s="110">
        <v>124.15005493164</v>
      </c>
    </row>
    <row r="5734" spans="1:12" ht="15" customHeight="1">
      <c r="A5734" s="90">
        <v>148</v>
      </c>
      <c r="B5734" s="92" t="s">
        <v>6299</v>
      </c>
      <c r="C5734" s="90" t="s">
        <v>82</v>
      </c>
      <c r="D5734" s="90">
        <v>1</v>
      </c>
      <c r="E5734" s="90">
        <v>1</v>
      </c>
      <c r="F5734" s="90" t="s">
        <v>566</v>
      </c>
      <c r="G5734" s="95">
        <v>3.1325543520000001</v>
      </c>
      <c r="H5734" s="97">
        <v>3.6576661488465185</v>
      </c>
      <c r="I5734" s="97">
        <v>2.6074425551534817</v>
      </c>
      <c r="J5734" s="90" t="s">
        <v>8678</v>
      </c>
      <c r="K5734" s="95">
        <v>3.4883050920000001</v>
      </c>
      <c r="L5734" s="110">
        <v>117.15826416015602</v>
      </c>
    </row>
    <row r="5735" spans="1:12" ht="15" customHeight="1">
      <c r="A5735" s="90">
        <v>148</v>
      </c>
      <c r="B5735" s="92" t="s">
        <v>6300</v>
      </c>
      <c r="C5735" s="90" t="s">
        <v>82</v>
      </c>
      <c r="D5735" s="90">
        <v>1</v>
      </c>
      <c r="E5735" s="90">
        <v>1</v>
      </c>
      <c r="F5735" s="90" t="s">
        <v>566</v>
      </c>
      <c r="G5735" s="95">
        <v>3.9340686580000002</v>
      </c>
      <c r="H5735" s="97">
        <v>4.5935387357022472</v>
      </c>
      <c r="I5735" s="97">
        <v>3.2745985802977531</v>
      </c>
      <c r="J5735" s="90" t="s">
        <v>8678</v>
      </c>
      <c r="K5735" s="95">
        <v>4.1152229309999999</v>
      </c>
      <c r="L5735" s="110">
        <v>107.83673095703102</v>
      </c>
    </row>
    <row r="5736" spans="1:12" ht="15" customHeight="1">
      <c r="A5736" s="90">
        <v>148</v>
      </c>
      <c r="B5736" s="92" t="s">
        <v>6301</v>
      </c>
      <c r="C5736" s="90" t="s">
        <v>82</v>
      </c>
      <c r="D5736" s="90">
        <v>1</v>
      </c>
      <c r="E5736" s="90">
        <v>1</v>
      </c>
      <c r="F5736" s="90" t="s">
        <v>566</v>
      </c>
      <c r="G5736" s="95">
        <v>2.602192321</v>
      </c>
      <c r="H5736" s="97">
        <v>3.038399240936795</v>
      </c>
      <c r="I5736" s="97">
        <v>2.1659854010632049</v>
      </c>
      <c r="J5736" s="90" t="s">
        <v>8678</v>
      </c>
      <c r="K5736" s="95">
        <v>3.5294682979999998</v>
      </c>
      <c r="L5736" s="110">
        <v>118.08044433593699</v>
      </c>
    </row>
    <row r="5737" spans="1:12" ht="15" customHeight="1">
      <c r="A5737" s="90">
        <v>148</v>
      </c>
      <c r="B5737" s="92" t="s">
        <v>6302</v>
      </c>
      <c r="C5737" s="90" t="s">
        <v>82</v>
      </c>
      <c r="D5737" s="90">
        <v>1</v>
      </c>
      <c r="E5737" s="90">
        <v>1</v>
      </c>
      <c r="F5737" s="90" t="s">
        <v>566</v>
      </c>
      <c r="G5737" s="95">
        <v>3.7012256030000001</v>
      </c>
      <c r="H5737" s="97">
        <v>4.321664072227132</v>
      </c>
      <c r="I5737" s="97">
        <v>3.0807871337728683</v>
      </c>
      <c r="J5737" s="90" t="s">
        <v>8678</v>
      </c>
      <c r="K5737" s="95">
        <v>3.7379410270000002</v>
      </c>
      <c r="L5737" s="110">
        <v>134.71163940429602</v>
      </c>
    </row>
    <row r="5738" spans="1:12" ht="15" customHeight="1">
      <c r="A5738" s="90">
        <v>148</v>
      </c>
      <c r="B5738" s="92" t="s">
        <v>6303</v>
      </c>
      <c r="C5738" s="90" t="s">
        <v>82</v>
      </c>
      <c r="D5738" s="90">
        <v>1</v>
      </c>
      <c r="E5738" s="90">
        <v>1</v>
      </c>
      <c r="F5738" s="90" t="s">
        <v>566</v>
      </c>
      <c r="G5738" s="95">
        <v>2.5030874590000001</v>
      </c>
      <c r="H5738" s="97">
        <v>2.9226813767943676</v>
      </c>
      <c r="I5738" s="97">
        <v>2.0834935412056326</v>
      </c>
      <c r="J5738" s="90" t="s">
        <v>8678</v>
      </c>
      <c r="K5738" s="95">
        <v>3.5852699280000002</v>
      </c>
      <c r="L5738" s="110">
        <v>135.69430541992102</v>
      </c>
    </row>
    <row r="5739" spans="1:12" ht="15" customHeight="1">
      <c r="A5739" s="90">
        <v>148</v>
      </c>
      <c r="B5739" s="92" t="s">
        <v>6304</v>
      </c>
      <c r="C5739" s="90" t="s">
        <v>82</v>
      </c>
      <c r="D5739" s="90">
        <v>1</v>
      </c>
      <c r="E5739" s="90">
        <v>1</v>
      </c>
      <c r="F5739" s="90" t="s">
        <v>566</v>
      </c>
      <c r="G5739" s="95">
        <v>3.9744549999999998</v>
      </c>
      <c r="H5739" s="97">
        <v>4.6406950622684002</v>
      </c>
      <c r="I5739" s="97">
        <v>3.308214937731599</v>
      </c>
      <c r="J5739" s="90" t="s">
        <v>8678</v>
      </c>
      <c r="K5739" s="95">
        <v>4.115744114</v>
      </c>
      <c r="L5739" s="110">
        <v>136.53323364257801</v>
      </c>
    </row>
    <row r="5740" spans="1:12" ht="15" customHeight="1">
      <c r="A5740" s="90">
        <v>148</v>
      </c>
      <c r="B5740" s="92" t="s">
        <v>6305</v>
      </c>
      <c r="C5740" s="90" t="s">
        <v>82</v>
      </c>
      <c r="D5740" s="90">
        <v>1</v>
      </c>
      <c r="E5740" s="90">
        <v>1</v>
      </c>
      <c r="F5740" s="90" t="s">
        <v>566</v>
      </c>
      <c r="G5740" s="95">
        <v>1.7518685709999999</v>
      </c>
      <c r="H5740" s="97">
        <v>2.0455352563264393</v>
      </c>
      <c r="I5740" s="97">
        <v>1.4582018856735603</v>
      </c>
      <c r="J5740" s="90" t="s">
        <v>8678</v>
      </c>
      <c r="K5740" s="95">
        <v>4.0549778940000003</v>
      </c>
      <c r="L5740" s="110">
        <v>141.16879272460898</v>
      </c>
    </row>
    <row r="5741" spans="1:12" ht="15" customHeight="1">
      <c r="A5741" s="90">
        <v>148</v>
      </c>
      <c r="B5741" s="92" t="s">
        <v>6306</v>
      </c>
      <c r="C5741" s="90" t="s">
        <v>82</v>
      </c>
      <c r="D5741" s="90">
        <v>1</v>
      </c>
      <c r="E5741" s="90">
        <v>1</v>
      </c>
      <c r="F5741" s="90" t="s">
        <v>566</v>
      </c>
      <c r="G5741" s="95">
        <v>3.4105159450000002</v>
      </c>
      <c r="H5741" s="97">
        <v>3.9822225954877206</v>
      </c>
      <c r="I5741" s="97">
        <v>2.8388092945122798</v>
      </c>
      <c r="J5741" s="90" t="s">
        <v>8678</v>
      </c>
      <c r="K5741" s="95">
        <v>5.1876468659999997</v>
      </c>
      <c r="L5741" s="110">
        <v>128.44338989257801</v>
      </c>
    </row>
    <row r="5742" spans="1:12" ht="15" customHeight="1">
      <c r="A5742" s="90">
        <v>148</v>
      </c>
      <c r="B5742" s="92" t="s">
        <v>6307</v>
      </c>
      <c r="C5742" s="90" t="s">
        <v>82</v>
      </c>
      <c r="D5742" s="90">
        <v>1</v>
      </c>
      <c r="E5742" s="90">
        <v>1</v>
      </c>
      <c r="F5742" s="90" t="s">
        <v>566</v>
      </c>
      <c r="G5742" s="95">
        <v>4.3210606650000001</v>
      </c>
      <c r="H5742" s="97">
        <v>5.045402424188401</v>
      </c>
      <c r="I5742" s="97">
        <v>3.5967189058115987</v>
      </c>
      <c r="J5742" s="90" t="s">
        <v>8678</v>
      </c>
      <c r="K5742" s="95">
        <v>6.0658559800000003</v>
      </c>
      <c r="L5742" s="110">
        <v>128.23974609375</v>
      </c>
    </row>
    <row r="5743" spans="1:12" ht="15" customHeight="1">
      <c r="A5743" s="90">
        <v>148</v>
      </c>
      <c r="B5743" s="92" t="s">
        <v>6308</v>
      </c>
      <c r="C5743" s="90" t="s">
        <v>82</v>
      </c>
      <c r="D5743" s="90">
        <v>1</v>
      </c>
      <c r="E5743" s="90">
        <v>1</v>
      </c>
      <c r="F5743" s="90" t="s">
        <v>566</v>
      </c>
      <c r="G5743" s="95">
        <v>1.7934470920000001</v>
      </c>
      <c r="H5743" s="97">
        <v>2.0940836075094631</v>
      </c>
      <c r="I5743" s="97">
        <v>1.4928105764905371</v>
      </c>
      <c r="J5743" s="90" t="s">
        <v>8678</v>
      </c>
      <c r="K5743" s="95">
        <v>5.4425082209999998</v>
      </c>
      <c r="L5743" s="110">
        <v>143.74478149414</v>
      </c>
    </row>
    <row r="5744" spans="1:12" ht="15" customHeight="1">
      <c r="A5744" s="90">
        <v>148</v>
      </c>
      <c r="B5744" s="92" t="s">
        <v>6309</v>
      </c>
      <c r="C5744" s="90" t="s">
        <v>82</v>
      </c>
      <c r="D5744" s="90">
        <v>1</v>
      </c>
      <c r="E5744" s="90">
        <v>1</v>
      </c>
      <c r="F5744" s="90" t="s">
        <v>566</v>
      </c>
      <c r="G5744" s="95">
        <v>77.888232079999995</v>
      </c>
      <c r="H5744" s="97">
        <v>90.944678961636555</v>
      </c>
      <c r="I5744" s="97">
        <v>64.831785198363434</v>
      </c>
      <c r="J5744" s="90" t="s">
        <v>8678</v>
      </c>
      <c r="K5744" s="95">
        <v>5.3114800449999997</v>
      </c>
      <c r="L5744" s="110">
        <v>143.71774291992102</v>
      </c>
    </row>
    <row r="5745" spans="1:12" ht="15" customHeight="1">
      <c r="A5745" s="90">
        <v>148</v>
      </c>
      <c r="B5745" s="92" t="s">
        <v>6310</v>
      </c>
      <c r="C5745" s="90" t="s">
        <v>82</v>
      </c>
      <c r="D5745" s="90">
        <v>1</v>
      </c>
      <c r="E5745" s="90">
        <v>1</v>
      </c>
      <c r="F5745" s="90" t="s">
        <v>566</v>
      </c>
      <c r="G5745" s="95">
        <v>72.976591159999998</v>
      </c>
      <c r="H5745" s="97">
        <v>85.209696991761589</v>
      </c>
      <c r="I5745" s="97">
        <v>60.743485328238407</v>
      </c>
      <c r="J5745" s="90" t="s">
        <v>8678</v>
      </c>
      <c r="K5745" s="95">
        <v>4.152374268</v>
      </c>
      <c r="L5745" s="110">
        <v>137.98571777343699</v>
      </c>
    </row>
    <row r="5746" spans="1:12" ht="15" customHeight="1">
      <c r="A5746" s="90">
        <v>148</v>
      </c>
      <c r="B5746" s="92" t="s">
        <v>6311</v>
      </c>
      <c r="C5746" s="90" t="s">
        <v>82</v>
      </c>
      <c r="D5746" s="90">
        <v>1</v>
      </c>
      <c r="E5746" s="90">
        <v>1</v>
      </c>
      <c r="F5746" s="90" t="s">
        <v>566</v>
      </c>
      <c r="G5746" s="95">
        <v>58.568972279999997</v>
      </c>
      <c r="H5746" s="97">
        <v>68.386921090295601</v>
      </c>
      <c r="I5746" s="97">
        <v>48.751023469704386</v>
      </c>
      <c r="J5746" s="90" t="s">
        <v>8678</v>
      </c>
      <c r="K5746" s="95">
        <v>3.5524911879999999</v>
      </c>
      <c r="L5746" s="110">
        <v>139.04690551757801</v>
      </c>
    </row>
    <row r="5747" spans="1:12" ht="15" customHeight="1">
      <c r="A5747" s="90">
        <v>148</v>
      </c>
      <c r="B5747" s="92" t="s">
        <v>6312</v>
      </c>
      <c r="C5747" s="90" t="s">
        <v>82</v>
      </c>
      <c r="D5747" s="90">
        <v>1</v>
      </c>
      <c r="E5747" s="90">
        <v>1</v>
      </c>
      <c r="F5747" s="90" t="s">
        <v>566</v>
      </c>
      <c r="G5747" s="95">
        <v>52.983474139999998</v>
      </c>
      <c r="H5747" s="97">
        <v>61.865122846610035</v>
      </c>
      <c r="I5747" s="97">
        <v>44.101825433389962</v>
      </c>
      <c r="J5747" s="90" t="s">
        <v>8678</v>
      </c>
      <c r="K5747" s="95">
        <v>4.4794840809999998</v>
      </c>
      <c r="L5747" s="110">
        <v>142.14709472656199</v>
      </c>
    </row>
    <row r="5748" spans="1:12" ht="15" customHeight="1">
      <c r="A5748" s="90">
        <v>148</v>
      </c>
      <c r="B5748" s="92" t="s">
        <v>6313</v>
      </c>
      <c r="C5748" s="90" t="s">
        <v>82</v>
      </c>
      <c r="D5748" s="90">
        <v>1</v>
      </c>
      <c r="E5748" s="90">
        <v>1</v>
      </c>
      <c r="F5748" s="90" t="s">
        <v>566</v>
      </c>
      <c r="G5748" s="95">
        <v>104.5980455</v>
      </c>
      <c r="H5748" s="97">
        <v>122.13187299259282</v>
      </c>
      <c r="I5748" s="97">
        <v>87.064218007407177</v>
      </c>
      <c r="J5748" s="90" t="s">
        <v>8678</v>
      </c>
      <c r="K5748" s="95">
        <v>5.1537785530000004</v>
      </c>
      <c r="L5748" s="110">
        <v>129.27600097656199</v>
      </c>
    </row>
    <row r="5749" spans="1:12" ht="15" customHeight="1">
      <c r="A5749" s="90">
        <v>148</v>
      </c>
      <c r="B5749" s="92" t="s">
        <v>6314</v>
      </c>
      <c r="C5749" s="90" t="s">
        <v>82</v>
      </c>
      <c r="D5749" s="90">
        <v>1</v>
      </c>
      <c r="E5749" s="90">
        <v>1</v>
      </c>
      <c r="F5749" s="90" t="s">
        <v>566</v>
      </c>
      <c r="G5749" s="95">
        <v>103.62604380000001</v>
      </c>
      <c r="H5749" s="97">
        <v>120.99693411677049</v>
      </c>
      <c r="I5749" s="97">
        <v>86.25515348322952</v>
      </c>
      <c r="J5749" s="90" t="s">
        <v>8678</v>
      </c>
      <c r="K5749" s="95">
        <v>5.5479536060000001</v>
      </c>
      <c r="L5749" s="110">
        <v>123.70391845703102</v>
      </c>
    </row>
    <row r="5750" spans="1:12" ht="15" customHeight="1">
      <c r="A5750" s="90">
        <v>148</v>
      </c>
      <c r="B5750" s="92" t="s">
        <v>6315</v>
      </c>
      <c r="C5750" s="90" t="s">
        <v>82</v>
      </c>
      <c r="D5750" s="90">
        <v>1</v>
      </c>
      <c r="E5750" s="90">
        <v>1</v>
      </c>
      <c r="F5750" s="90" t="s">
        <v>566</v>
      </c>
      <c r="G5750" s="95">
        <v>98.820913039999994</v>
      </c>
      <c r="H5750" s="97">
        <v>115.38631666318602</v>
      </c>
      <c r="I5750" s="97">
        <v>82.255509416813965</v>
      </c>
      <c r="J5750" s="90" t="s">
        <v>8678</v>
      </c>
      <c r="K5750" s="95">
        <v>4.8491692540000004</v>
      </c>
      <c r="L5750" s="110">
        <v>123.90887451171801</v>
      </c>
    </row>
    <row r="5751" spans="1:12" ht="15" customHeight="1">
      <c r="A5751" s="90">
        <v>148</v>
      </c>
      <c r="B5751" s="92" t="s">
        <v>6316</v>
      </c>
      <c r="C5751" s="90" t="s">
        <v>82</v>
      </c>
      <c r="D5751" s="90">
        <v>1</v>
      </c>
      <c r="E5751" s="90">
        <v>1</v>
      </c>
      <c r="F5751" s="90" t="s">
        <v>566</v>
      </c>
      <c r="G5751" s="95">
        <v>95.111417059999994</v>
      </c>
      <c r="H5751" s="97">
        <v>111.05499584614557</v>
      </c>
      <c r="I5751" s="97">
        <v>79.167838273854414</v>
      </c>
      <c r="J5751" s="90" t="s">
        <v>8678</v>
      </c>
      <c r="K5751" s="95">
        <v>5.7200818059999996</v>
      </c>
      <c r="L5751" s="110">
        <v>124.11434936523398</v>
      </c>
    </row>
    <row r="5752" spans="1:12" ht="15" customHeight="1">
      <c r="A5752" s="90">
        <v>148</v>
      </c>
      <c r="B5752" s="92" t="s">
        <v>6317</v>
      </c>
      <c r="C5752" s="90" t="s">
        <v>82</v>
      </c>
      <c r="D5752" s="90">
        <v>1</v>
      </c>
      <c r="E5752" s="90">
        <v>1</v>
      </c>
      <c r="F5752" s="90" t="s">
        <v>566</v>
      </c>
      <c r="G5752" s="95">
        <v>53.889593789999999</v>
      </c>
      <c r="H5752" s="97">
        <v>62.923135828409897</v>
      </c>
      <c r="I5752" s="97">
        <v>44.856051751590101</v>
      </c>
      <c r="J5752" s="90" t="s">
        <v>8678</v>
      </c>
      <c r="K5752" s="95">
        <v>4.867913723</v>
      </c>
      <c r="L5752" s="110">
        <v>138.1181640625</v>
      </c>
    </row>
    <row r="5753" spans="1:12" ht="15" customHeight="1">
      <c r="A5753" s="90">
        <v>148</v>
      </c>
      <c r="B5753" s="92" t="s">
        <v>6318</v>
      </c>
      <c r="C5753" s="90" t="s">
        <v>82</v>
      </c>
      <c r="D5753" s="90">
        <v>1</v>
      </c>
      <c r="E5753" s="90">
        <v>1</v>
      </c>
      <c r="F5753" s="90" t="s">
        <v>566</v>
      </c>
      <c r="G5753" s="95">
        <v>39.828072290000001</v>
      </c>
      <c r="H5753" s="97">
        <v>46.504473799771773</v>
      </c>
      <c r="I5753" s="97">
        <v>33.15167078022823</v>
      </c>
      <c r="J5753" s="90" t="s">
        <v>8678</v>
      </c>
      <c r="K5753" s="95">
        <v>4.5322880740000002</v>
      </c>
      <c r="L5753" s="110">
        <v>147.60769653320301</v>
      </c>
    </row>
    <row r="5754" spans="1:12" ht="15" customHeight="1">
      <c r="A5754" s="90">
        <v>148</v>
      </c>
      <c r="B5754" s="92" t="s">
        <v>6319</v>
      </c>
      <c r="C5754" s="90" t="s">
        <v>82</v>
      </c>
      <c r="D5754" s="90">
        <v>1</v>
      </c>
      <c r="E5754" s="90">
        <v>1</v>
      </c>
      <c r="F5754" s="90" t="s">
        <v>566</v>
      </c>
      <c r="G5754" s="95">
        <v>249.4966628</v>
      </c>
      <c r="H5754" s="97">
        <v>291.31992464587074</v>
      </c>
      <c r="I5754" s="97">
        <v>207.67340095412925</v>
      </c>
      <c r="J5754" s="90" t="s">
        <v>8678</v>
      </c>
      <c r="K5754" s="95">
        <v>4.13654089</v>
      </c>
      <c r="L5754" s="110">
        <v>153.219482421875</v>
      </c>
    </row>
    <row r="5755" spans="1:12" ht="15" customHeight="1">
      <c r="A5755" s="90">
        <v>148</v>
      </c>
      <c r="B5755" s="92" t="s">
        <v>6320</v>
      </c>
      <c r="C5755" s="90" t="s">
        <v>82</v>
      </c>
      <c r="D5755" s="90">
        <v>1</v>
      </c>
      <c r="E5755" s="90">
        <v>1</v>
      </c>
      <c r="F5755" s="90" t="s">
        <v>566</v>
      </c>
      <c r="G5755" s="95">
        <v>51.334612370000002</v>
      </c>
      <c r="H5755" s="97">
        <v>59.939861477591613</v>
      </c>
      <c r="I5755" s="97">
        <v>42.729363262408391</v>
      </c>
      <c r="J5755" s="90" t="s">
        <v>8678</v>
      </c>
      <c r="K5755" s="95">
        <v>3.3540754320000001</v>
      </c>
      <c r="L5755" s="110">
        <v>141.14553833007801</v>
      </c>
    </row>
    <row r="5756" spans="1:12" ht="15" customHeight="1">
      <c r="A5756" s="90">
        <v>148</v>
      </c>
      <c r="B5756" s="92" t="s">
        <v>6321</v>
      </c>
      <c r="C5756" s="90" t="s">
        <v>82</v>
      </c>
      <c r="D5756" s="90">
        <v>1</v>
      </c>
      <c r="E5756" s="90">
        <v>1</v>
      </c>
      <c r="F5756" s="90" t="s">
        <v>566</v>
      </c>
      <c r="G5756" s="95">
        <v>41.647492399999997</v>
      </c>
      <c r="H5756" s="97">
        <v>48.628884296473537</v>
      </c>
      <c r="I5756" s="97">
        <v>34.666100503526458</v>
      </c>
      <c r="J5756" s="90" t="s">
        <v>8678</v>
      </c>
      <c r="K5756" s="95">
        <v>4.099950314</v>
      </c>
      <c r="L5756" s="110">
        <v>147.68612670898398</v>
      </c>
    </row>
    <row r="5757" spans="1:12" ht="15" customHeight="1">
      <c r="A5757" s="90">
        <v>148</v>
      </c>
      <c r="B5757" s="92" t="s">
        <v>6322</v>
      </c>
      <c r="C5757" s="90" t="s">
        <v>82</v>
      </c>
      <c r="D5757" s="90">
        <v>1</v>
      </c>
      <c r="E5757" s="90">
        <v>1</v>
      </c>
      <c r="F5757" s="90" t="s">
        <v>566</v>
      </c>
      <c r="G5757" s="95">
        <v>51.585368580000001</v>
      </c>
      <c r="H5757" s="97">
        <v>60.232652088022512</v>
      </c>
      <c r="I5757" s="97">
        <v>42.93808507197749</v>
      </c>
      <c r="J5757" s="90" t="s">
        <v>8678</v>
      </c>
      <c r="K5757" s="95">
        <v>4.6438360210000003</v>
      </c>
      <c r="L5757" s="110">
        <v>141.25628662109301</v>
      </c>
    </row>
    <row r="5758" spans="1:12" ht="15" customHeight="1">
      <c r="A5758" s="90">
        <v>148</v>
      </c>
      <c r="B5758" s="92" t="s">
        <v>6323</v>
      </c>
      <c r="C5758" s="90" t="s">
        <v>82</v>
      </c>
      <c r="D5758" s="90">
        <v>1</v>
      </c>
      <c r="E5758" s="90">
        <v>1</v>
      </c>
      <c r="F5758" s="90" t="s">
        <v>566</v>
      </c>
      <c r="G5758" s="95">
        <v>86.846256729999993</v>
      </c>
      <c r="H5758" s="97">
        <v>101.40434217607316</v>
      </c>
      <c r="I5758" s="97">
        <v>72.288171283926829</v>
      </c>
      <c r="J5758" s="90" t="s">
        <v>8678</v>
      </c>
      <c r="K5758" s="95">
        <v>4.5203747749999996</v>
      </c>
      <c r="L5758" s="110">
        <v>126.80633544921801</v>
      </c>
    </row>
    <row r="5759" spans="1:12" ht="15" customHeight="1">
      <c r="A5759" s="90">
        <v>148</v>
      </c>
      <c r="B5759" s="92" t="s">
        <v>6324</v>
      </c>
      <c r="C5759" s="90" t="s">
        <v>82</v>
      </c>
      <c r="D5759" s="90">
        <v>1</v>
      </c>
      <c r="E5759" s="90">
        <v>1</v>
      </c>
      <c r="F5759" s="90" t="s">
        <v>566</v>
      </c>
      <c r="G5759" s="95">
        <v>78.837001959999995</v>
      </c>
      <c r="H5759" s="97">
        <v>92.052491654784419</v>
      </c>
      <c r="I5759" s="97">
        <v>65.621512265215571</v>
      </c>
      <c r="J5759" s="90" t="s">
        <v>8678</v>
      </c>
      <c r="K5759" s="95">
        <v>4.7874312400000001</v>
      </c>
      <c r="L5759" s="110">
        <v>131.21560668945301</v>
      </c>
    </row>
    <row r="5760" spans="1:12" ht="15" customHeight="1">
      <c r="A5760" s="90">
        <v>148</v>
      </c>
      <c r="B5760" s="92" t="s">
        <v>6325</v>
      </c>
      <c r="C5760" s="90" t="s">
        <v>82</v>
      </c>
      <c r="D5760" s="90">
        <v>1</v>
      </c>
      <c r="E5760" s="90">
        <v>1</v>
      </c>
      <c r="F5760" s="90" t="s">
        <v>566</v>
      </c>
      <c r="G5760" s="95">
        <v>86.470434319999995</v>
      </c>
      <c r="H5760" s="97">
        <v>100.9655204502323</v>
      </c>
      <c r="I5760" s="97">
        <v>71.975348189767686</v>
      </c>
      <c r="J5760" s="90" t="s">
        <v>8678</v>
      </c>
      <c r="K5760" s="95">
        <v>4.6061248780000001</v>
      </c>
      <c r="L5760" s="110">
        <v>128.94546508789</v>
      </c>
    </row>
    <row r="5761" spans="1:12" ht="15" customHeight="1">
      <c r="A5761" s="90">
        <v>148</v>
      </c>
      <c r="B5761" s="92" t="s">
        <v>6326</v>
      </c>
      <c r="C5761" s="90" t="s">
        <v>82</v>
      </c>
      <c r="D5761" s="90">
        <v>1</v>
      </c>
      <c r="E5761" s="90">
        <v>1</v>
      </c>
      <c r="F5761" s="90" t="s">
        <v>566</v>
      </c>
      <c r="G5761" s="95">
        <v>65.25264233</v>
      </c>
      <c r="H5761" s="97">
        <v>76.190978401012728</v>
      </c>
      <c r="I5761" s="97">
        <v>54.314306258987273</v>
      </c>
      <c r="J5761" s="90" t="s">
        <v>8678</v>
      </c>
      <c r="K5761" s="95">
        <v>4.5521569250000002</v>
      </c>
      <c r="L5761" s="110">
        <v>131.96820068359301</v>
      </c>
    </row>
    <row r="5762" spans="1:12" ht="15" customHeight="1">
      <c r="A5762" s="90">
        <v>148</v>
      </c>
      <c r="B5762" s="92" t="s">
        <v>6327</v>
      </c>
      <c r="C5762" s="90" t="s">
        <v>82</v>
      </c>
      <c r="D5762" s="90">
        <v>1</v>
      </c>
      <c r="E5762" s="90">
        <v>1</v>
      </c>
      <c r="F5762" s="90" t="s">
        <v>566</v>
      </c>
      <c r="G5762" s="95">
        <v>75.091091559999995</v>
      </c>
      <c r="H5762" s="97">
        <v>87.67865224863192</v>
      </c>
      <c r="I5762" s="97">
        <v>62.503530871368071</v>
      </c>
      <c r="J5762" s="90" t="s">
        <v>8678</v>
      </c>
      <c r="K5762" s="95">
        <v>4.9517393109999999</v>
      </c>
      <c r="L5762" s="110">
        <v>128.07611083984301</v>
      </c>
    </row>
    <row r="5763" spans="1:12" ht="15" customHeight="1">
      <c r="A5763" s="90">
        <v>148</v>
      </c>
      <c r="B5763" s="92" t="s">
        <v>6328</v>
      </c>
      <c r="C5763" s="90" t="s">
        <v>82</v>
      </c>
      <c r="D5763" s="90">
        <v>1</v>
      </c>
      <c r="E5763" s="90">
        <v>1</v>
      </c>
      <c r="F5763" s="90" t="s">
        <v>566</v>
      </c>
      <c r="G5763" s="95">
        <v>88.623904319999994</v>
      </c>
      <c r="H5763" s="97">
        <v>103.47997780243358</v>
      </c>
      <c r="I5763" s="97">
        <v>73.767830837566407</v>
      </c>
      <c r="J5763" s="90" t="s">
        <v>8678</v>
      </c>
      <c r="K5763" s="95">
        <v>4.4712862969999998</v>
      </c>
      <c r="L5763" s="110">
        <v>124.80059814453102</v>
      </c>
    </row>
    <row r="5764" spans="1:12" ht="15" customHeight="1">
      <c r="A5764" s="90">
        <v>148</v>
      </c>
      <c r="B5764" s="92" t="s">
        <v>6329</v>
      </c>
      <c r="C5764" s="90" t="s">
        <v>82</v>
      </c>
      <c r="D5764" s="90">
        <v>1</v>
      </c>
      <c r="E5764" s="90">
        <v>1</v>
      </c>
      <c r="F5764" s="90" t="s">
        <v>566</v>
      </c>
      <c r="G5764" s="95">
        <v>74.006175130000003</v>
      </c>
      <c r="H5764" s="97">
        <v>86.411870684952163</v>
      </c>
      <c r="I5764" s="97">
        <v>61.600479575047842</v>
      </c>
      <c r="J5764" s="90" t="s">
        <v>8678</v>
      </c>
      <c r="K5764" s="95">
        <v>5.1670174600000003</v>
      </c>
      <c r="L5764" s="110">
        <v>136.01574707031199</v>
      </c>
    </row>
    <row r="5765" spans="1:12" ht="15" customHeight="1">
      <c r="A5765" s="90">
        <v>148</v>
      </c>
      <c r="B5765" s="92" t="s">
        <v>6330</v>
      </c>
      <c r="C5765" s="90" t="s">
        <v>82</v>
      </c>
      <c r="D5765" s="90">
        <v>1</v>
      </c>
      <c r="E5765" s="90">
        <v>1</v>
      </c>
      <c r="F5765" s="90" t="s">
        <v>566</v>
      </c>
      <c r="G5765" s="95">
        <v>65.986243700000003</v>
      </c>
      <c r="H5765" s="97">
        <v>77.047553769316636</v>
      </c>
      <c r="I5765" s="97">
        <v>54.924933630683363</v>
      </c>
      <c r="J5765" s="90" t="s">
        <v>8678</v>
      </c>
      <c r="K5765" s="95">
        <v>4.7036037449999997</v>
      </c>
      <c r="L5765" s="110">
        <v>130.6357421875</v>
      </c>
    </row>
    <row r="5766" spans="1:12" ht="15" customHeight="1">
      <c r="A5766" s="90">
        <v>148</v>
      </c>
      <c r="B5766" s="92" t="s">
        <v>6331</v>
      </c>
      <c r="C5766" s="90" t="s">
        <v>82</v>
      </c>
      <c r="D5766" s="90">
        <v>1</v>
      </c>
      <c r="E5766" s="90">
        <v>1</v>
      </c>
      <c r="F5766" s="90" t="s">
        <v>566</v>
      </c>
      <c r="G5766" s="95">
        <v>64.891829360000003</v>
      </c>
      <c r="H5766" s="97">
        <v>75.769682155796374</v>
      </c>
      <c r="I5766" s="97">
        <v>54.013976564203638</v>
      </c>
      <c r="J5766" s="90" t="s">
        <v>8678</v>
      </c>
      <c r="K5766" s="95">
        <v>3.6724894049999999</v>
      </c>
      <c r="L5766" s="110">
        <v>131.72665405273398</v>
      </c>
    </row>
    <row r="5767" spans="1:12" ht="15" customHeight="1">
      <c r="A5767" s="90">
        <v>148</v>
      </c>
      <c r="B5767" s="92" t="s">
        <v>6332</v>
      </c>
      <c r="C5767" s="90" t="s">
        <v>82</v>
      </c>
      <c r="D5767" s="90">
        <v>1</v>
      </c>
      <c r="E5767" s="90">
        <v>1</v>
      </c>
      <c r="F5767" s="90" t="s">
        <v>566</v>
      </c>
      <c r="G5767" s="95">
        <v>48.851442499999997</v>
      </c>
      <c r="H5767" s="97">
        <v>57.040436486119148</v>
      </c>
      <c r="I5767" s="97">
        <v>40.662448513880847</v>
      </c>
      <c r="J5767" s="90" t="s">
        <v>8678</v>
      </c>
      <c r="K5767" s="95">
        <v>2.9480876920000001</v>
      </c>
      <c r="L5767" s="110">
        <v>130.85507202148398</v>
      </c>
    </row>
    <row r="5768" spans="1:12" ht="15" customHeight="1">
      <c r="A5768" s="90">
        <v>148</v>
      </c>
      <c r="B5768" s="92" t="s">
        <v>6333</v>
      </c>
      <c r="C5768" s="90" t="s">
        <v>82</v>
      </c>
      <c r="D5768" s="90">
        <v>1</v>
      </c>
      <c r="E5768" s="90">
        <v>1</v>
      </c>
      <c r="F5768" s="90" t="s">
        <v>566</v>
      </c>
      <c r="G5768" s="95">
        <v>90.936846829999993</v>
      </c>
      <c r="H5768" s="97">
        <v>106.18064012858086</v>
      </c>
      <c r="I5768" s="97">
        <v>75.693053531419125</v>
      </c>
      <c r="J5768" s="90" t="s">
        <v>8678</v>
      </c>
      <c r="K5768" s="95">
        <v>3.3802864549999998</v>
      </c>
      <c r="L5768" s="110">
        <v>128.28454589843699</v>
      </c>
    </row>
    <row r="5769" spans="1:12" ht="15" customHeight="1">
      <c r="A5769" s="90">
        <v>148</v>
      </c>
      <c r="B5769" s="92" t="s">
        <v>6334</v>
      </c>
      <c r="C5769" s="90" t="s">
        <v>82</v>
      </c>
      <c r="D5769" s="90">
        <v>1</v>
      </c>
      <c r="E5769" s="90">
        <v>1</v>
      </c>
      <c r="F5769" s="90" t="s">
        <v>566</v>
      </c>
      <c r="G5769" s="95">
        <v>47.386675279999999</v>
      </c>
      <c r="H5769" s="97">
        <v>55.330129537059065</v>
      </c>
      <c r="I5769" s="97">
        <v>39.443221022940932</v>
      </c>
      <c r="J5769" s="90" t="s">
        <v>8678</v>
      </c>
      <c r="K5769" s="95">
        <v>3.8509063719999999</v>
      </c>
      <c r="L5769" s="110">
        <v>124.29568481445301</v>
      </c>
    </row>
    <row r="5770" spans="1:12" ht="15" customHeight="1">
      <c r="A5770" s="90">
        <v>148</v>
      </c>
      <c r="B5770" s="92" t="s">
        <v>6335</v>
      </c>
      <c r="C5770" s="90" t="s">
        <v>82</v>
      </c>
      <c r="D5770" s="90">
        <v>1</v>
      </c>
      <c r="E5770" s="90">
        <v>1</v>
      </c>
      <c r="F5770" s="90" t="s">
        <v>566</v>
      </c>
      <c r="G5770" s="95">
        <v>95.156013200000004</v>
      </c>
      <c r="H5770" s="97">
        <v>111.10706766144963</v>
      </c>
      <c r="I5770" s="97">
        <v>79.204958738550374</v>
      </c>
      <c r="J5770" s="90" t="s">
        <v>8678</v>
      </c>
      <c r="K5770" s="95">
        <v>4.4612808230000001</v>
      </c>
      <c r="L5770" s="110">
        <v>111.91067504882801</v>
      </c>
    </row>
    <row r="5771" spans="1:12" ht="15" customHeight="1">
      <c r="A5771" s="90">
        <v>148</v>
      </c>
      <c r="B5771" s="92" t="s">
        <v>6336</v>
      </c>
      <c r="C5771" s="90" t="s">
        <v>82</v>
      </c>
      <c r="D5771" s="90">
        <v>1</v>
      </c>
      <c r="E5771" s="90">
        <v>1</v>
      </c>
      <c r="F5771" s="90" t="s">
        <v>566</v>
      </c>
      <c r="G5771" s="95">
        <v>93.735374489999998</v>
      </c>
      <c r="H5771" s="97">
        <v>109.44828650862128</v>
      </c>
      <c r="I5771" s="97">
        <v>78.022462471378716</v>
      </c>
      <c r="J5771" s="90" t="s">
        <v>8678</v>
      </c>
      <c r="K5771" s="95">
        <v>4.0106177330000001</v>
      </c>
      <c r="L5771" s="110">
        <v>102.72442626953102</v>
      </c>
    </row>
    <row r="5772" spans="1:12" ht="15" customHeight="1">
      <c r="A5772" s="90">
        <v>148</v>
      </c>
      <c r="B5772" s="92" t="s">
        <v>6337</v>
      </c>
      <c r="C5772" s="90" t="s">
        <v>82</v>
      </c>
      <c r="D5772" s="90">
        <v>1</v>
      </c>
      <c r="E5772" s="90">
        <v>1</v>
      </c>
      <c r="F5772" s="90" t="s">
        <v>566</v>
      </c>
      <c r="G5772" s="95">
        <v>69.271432300000001</v>
      </c>
      <c r="H5772" s="97">
        <v>80.883440328515434</v>
      </c>
      <c r="I5772" s="97">
        <v>57.659424271484568</v>
      </c>
      <c r="J5772" s="90" t="s">
        <v>8678</v>
      </c>
      <c r="K5772" s="95">
        <v>3.2718036170000002</v>
      </c>
      <c r="L5772" s="110">
        <v>111.51727294921801</v>
      </c>
    </row>
    <row r="5773" spans="1:12" ht="15" customHeight="1">
      <c r="A5773" s="90">
        <v>148</v>
      </c>
      <c r="B5773" s="92" t="s">
        <v>6338</v>
      </c>
      <c r="C5773" s="90" t="s">
        <v>82</v>
      </c>
      <c r="D5773" s="90">
        <v>1</v>
      </c>
      <c r="E5773" s="90">
        <v>1</v>
      </c>
      <c r="F5773" s="90" t="s">
        <v>566</v>
      </c>
      <c r="G5773" s="95">
        <v>55.882191859999999</v>
      </c>
      <c r="H5773" s="97">
        <v>65.249754201126294</v>
      </c>
      <c r="I5773" s="97">
        <v>46.514629518873704</v>
      </c>
      <c r="J5773" s="90" t="s">
        <v>8678</v>
      </c>
      <c r="K5773" s="95">
        <v>3.3575460910000001</v>
      </c>
      <c r="L5773" s="110">
        <v>124.47000122070301</v>
      </c>
    </row>
    <row r="5774" spans="1:12" ht="15" customHeight="1">
      <c r="A5774" s="90">
        <v>148</v>
      </c>
      <c r="B5774" s="92" t="s">
        <v>6339</v>
      </c>
      <c r="C5774" s="90" t="s">
        <v>82</v>
      </c>
      <c r="D5774" s="90">
        <v>1</v>
      </c>
      <c r="E5774" s="90">
        <v>1</v>
      </c>
      <c r="F5774" s="90" t="s">
        <v>566</v>
      </c>
      <c r="G5774" s="95">
        <v>61.287176379999998</v>
      </c>
      <c r="H5774" s="97">
        <v>71.560779228105119</v>
      </c>
      <c r="I5774" s="97">
        <v>51.01357353189487</v>
      </c>
      <c r="J5774" s="90" t="s">
        <v>8678</v>
      </c>
      <c r="K5774" s="95">
        <v>2.8742680549999999</v>
      </c>
      <c r="L5774" s="110">
        <v>121.93927001953102</v>
      </c>
    </row>
    <row r="5775" spans="1:12" ht="15" customHeight="1">
      <c r="A5775" s="90">
        <v>148</v>
      </c>
      <c r="B5775" s="92" t="s">
        <v>6340</v>
      </c>
      <c r="C5775" s="90" t="s">
        <v>82</v>
      </c>
      <c r="D5775" s="90">
        <v>1</v>
      </c>
      <c r="E5775" s="90">
        <v>1</v>
      </c>
      <c r="F5775" s="90" t="s">
        <v>566</v>
      </c>
      <c r="G5775" s="95">
        <v>64.877698510000002</v>
      </c>
      <c r="H5775" s="97">
        <v>75.753182543693413</v>
      </c>
      <c r="I5775" s="97">
        <v>54.002214476306591</v>
      </c>
      <c r="J5775" s="90" t="s">
        <v>8678</v>
      </c>
      <c r="K5775" s="95">
        <v>3.3867254259999999</v>
      </c>
      <c r="L5775" s="110">
        <v>116.18292236328102</v>
      </c>
    </row>
    <row r="5776" spans="1:12" ht="15" customHeight="1">
      <c r="A5776" s="90">
        <v>148</v>
      </c>
      <c r="B5776" s="92" t="s">
        <v>6341</v>
      </c>
      <c r="C5776" s="90" t="s">
        <v>82</v>
      </c>
      <c r="D5776" s="90">
        <v>1</v>
      </c>
      <c r="E5776" s="90">
        <v>1</v>
      </c>
      <c r="F5776" s="90" t="s">
        <v>566</v>
      </c>
      <c r="G5776" s="95">
        <v>48.999850860000002</v>
      </c>
      <c r="H5776" s="97">
        <v>57.213722620558052</v>
      </c>
      <c r="I5776" s="97">
        <v>40.785979099441953</v>
      </c>
      <c r="J5776" s="90" t="s">
        <v>8678</v>
      </c>
      <c r="K5776" s="95">
        <v>4.8173804279999999</v>
      </c>
      <c r="L5776" s="110">
        <v>132.55905151367102</v>
      </c>
    </row>
    <row r="5777" spans="1:12" ht="15" customHeight="1">
      <c r="A5777" s="90">
        <v>148</v>
      </c>
      <c r="B5777" s="92" t="s">
        <v>6342</v>
      </c>
      <c r="C5777" s="90" t="s">
        <v>82</v>
      </c>
      <c r="D5777" s="90">
        <v>1</v>
      </c>
      <c r="E5777" s="90">
        <v>1</v>
      </c>
      <c r="F5777" s="90" t="s">
        <v>566</v>
      </c>
      <c r="G5777" s="95">
        <v>95.435464809999999</v>
      </c>
      <c r="H5777" s="97">
        <v>111.4333638974543</v>
      </c>
      <c r="I5777" s="97">
        <v>79.437565722545699</v>
      </c>
      <c r="J5777" s="90" t="s">
        <v>8678</v>
      </c>
      <c r="K5777" s="95">
        <v>3.9932823179999999</v>
      </c>
      <c r="L5777" s="110">
        <v>125.34356689453102</v>
      </c>
    </row>
    <row r="5778" spans="1:12" ht="15" customHeight="1">
      <c r="A5778" s="90">
        <v>148</v>
      </c>
      <c r="B5778" s="92" t="s">
        <v>6343</v>
      </c>
      <c r="C5778" s="90" t="s">
        <v>82</v>
      </c>
      <c r="D5778" s="90">
        <v>1</v>
      </c>
      <c r="E5778" s="90">
        <v>1</v>
      </c>
      <c r="F5778" s="90" t="s">
        <v>566</v>
      </c>
      <c r="G5778" s="95">
        <v>41.315657590000001</v>
      </c>
      <c r="H5778" s="97">
        <v>48.241423836044184</v>
      </c>
      <c r="I5778" s="97">
        <v>34.389891343955817</v>
      </c>
      <c r="J5778" s="90" t="s">
        <v>8678</v>
      </c>
      <c r="K5778" s="95">
        <v>4.0968742369999998</v>
      </c>
      <c r="L5778" s="110">
        <v>137.31787109375</v>
      </c>
    </row>
    <row r="5779" spans="1:12" ht="15" customHeight="1">
      <c r="A5779" s="90">
        <v>148</v>
      </c>
      <c r="B5779" s="92" t="s">
        <v>6344</v>
      </c>
      <c r="C5779" s="90" t="s">
        <v>82</v>
      </c>
      <c r="D5779" s="90">
        <v>1</v>
      </c>
      <c r="E5779" s="90">
        <v>1</v>
      </c>
      <c r="F5779" s="90" t="s">
        <v>566</v>
      </c>
      <c r="G5779" s="95">
        <v>50.087436779999997</v>
      </c>
      <c r="H5779" s="97">
        <v>58.483621162304438</v>
      </c>
      <c r="I5779" s="97">
        <v>41.691252397695557</v>
      </c>
      <c r="J5779" s="90" t="s">
        <v>8678</v>
      </c>
      <c r="K5779" s="95">
        <v>4.2422618869999997</v>
      </c>
      <c r="L5779" s="110">
        <v>118.48098754882801</v>
      </c>
    </row>
    <row r="5780" spans="1:12" ht="15" customHeight="1">
      <c r="A5780" s="90">
        <v>148</v>
      </c>
      <c r="B5780" s="92" t="s">
        <v>6345</v>
      </c>
      <c r="C5780" s="90" t="s">
        <v>82</v>
      </c>
      <c r="D5780" s="90">
        <v>1</v>
      </c>
      <c r="E5780" s="90">
        <v>1</v>
      </c>
      <c r="F5780" s="90" t="s">
        <v>566</v>
      </c>
      <c r="G5780" s="95">
        <v>76.348959460000003</v>
      </c>
      <c r="H5780" s="97">
        <v>89.147377231683919</v>
      </c>
      <c r="I5780" s="97">
        <v>63.550541688316088</v>
      </c>
      <c r="J5780" s="90" t="s">
        <v>8678</v>
      </c>
      <c r="K5780" s="95">
        <v>4.1996135710000004</v>
      </c>
      <c r="L5780" s="110">
        <v>103.9287109375</v>
      </c>
    </row>
    <row r="5781" spans="1:12" ht="15" customHeight="1">
      <c r="A5781" s="90">
        <v>148</v>
      </c>
      <c r="B5781" s="92" t="s">
        <v>6346</v>
      </c>
      <c r="C5781" s="90" t="s">
        <v>82</v>
      </c>
      <c r="D5781" s="90">
        <v>1</v>
      </c>
      <c r="E5781" s="90">
        <v>1</v>
      </c>
      <c r="F5781" s="90" t="s">
        <v>566</v>
      </c>
      <c r="G5781" s="95">
        <v>85.424263909999993</v>
      </c>
      <c r="H5781" s="97">
        <v>99.743979923045984</v>
      </c>
      <c r="I5781" s="97">
        <v>71.104547896954003</v>
      </c>
      <c r="J5781" s="90" t="s">
        <v>8678</v>
      </c>
      <c r="K5781" s="95">
        <v>4.8095016480000004</v>
      </c>
      <c r="L5781" s="110">
        <v>101.97772216796801</v>
      </c>
    </row>
    <row r="5782" spans="1:12" ht="15" customHeight="1">
      <c r="A5782" s="90">
        <v>148</v>
      </c>
      <c r="B5782" s="92" t="s">
        <v>6347</v>
      </c>
      <c r="C5782" s="90" t="s">
        <v>82</v>
      </c>
      <c r="D5782" s="90">
        <v>1</v>
      </c>
      <c r="E5782" s="90">
        <v>1</v>
      </c>
      <c r="F5782" s="90" t="s">
        <v>566</v>
      </c>
      <c r="G5782" s="95">
        <v>73.978332379999998</v>
      </c>
      <c r="H5782" s="97">
        <v>86.379360639563544</v>
      </c>
      <c r="I5782" s="97">
        <v>61.577304120436452</v>
      </c>
      <c r="J5782" s="90" t="s">
        <v>8678</v>
      </c>
      <c r="K5782" s="95">
        <v>5.307077885</v>
      </c>
      <c r="L5782" s="110">
        <v>114.086669921875</v>
      </c>
    </row>
    <row r="5783" spans="1:12" ht="15" customHeight="1">
      <c r="A5783" s="90">
        <v>148</v>
      </c>
      <c r="B5783" s="92" t="s">
        <v>6348</v>
      </c>
      <c r="C5783" s="90" t="s">
        <v>82</v>
      </c>
      <c r="D5783" s="90">
        <v>1</v>
      </c>
      <c r="E5783" s="90">
        <v>1</v>
      </c>
      <c r="F5783" s="90" t="s">
        <v>566</v>
      </c>
      <c r="G5783" s="95">
        <v>84.202215530000004</v>
      </c>
      <c r="H5783" s="97">
        <v>98.31707890569416</v>
      </c>
      <c r="I5783" s="97">
        <v>70.087352154305847</v>
      </c>
      <c r="J5783" s="90" t="s">
        <v>8678</v>
      </c>
      <c r="K5783" s="95">
        <v>5.2292556760000002</v>
      </c>
      <c r="L5783" s="110">
        <v>118.45614624023398</v>
      </c>
    </row>
    <row r="5784" spans="1:12" ht="15" customHeight="1">
      <c r="A5784" s="90">
        <v>148</v>
      </c>
      <c r="B5784" s="92" t="s">
        <v>6349</v>
      </c>
      <c r="C5784" s="90" t="s">
        <v>82</v>
      </c>
      <c r="D5784" s="90">
        <v>1</v>
      </c>
      <c r="E5784" s="90">
        <v>1</v>
      </c>
      <c r="F5784" s="90" t="s">
        <v>566</v>
      </c>
      <c r="G5784" s="95">
        <v>92.357408620000001</v>
      </c>
      <c r="H5784" s="97">
        <v>107.8393314672676</v>
      </c>
      <c r="I5784" s="97">
        <v>76.875485772732404</v>
      </c>
      <c r="J5784" s="90" t="s">
        <v>8678</v>
      </c>
      <c r="K5784" s="95">
        <v>4.1988687520000001</v>
      </c>
      <c r="L5784" s="110">
        <v>116.43994140625</v>
      </c>
    </row>
    <row r="5785" spans="1:12" ht="15" customHeight="1">
      <c r="A5785" s="90">
        <v>148</v>
      </c>
      <c r="B5785" s="92" t="s">
        <v>6350</v>
      </c>
      <c r="C5785" s="90" t="s">
        <v>82</v>
      </c>
      <c r="D5785" s="90">
        <v>1</v>
      </c>
      <c r="E5785" s="90">
        <v>1</v>
      </c>
      <c r="F5785" s="90" t="s">
        <v>566</v>
      </c>
      <c r="G5785" s="95">
        <v>76.526757549999999</v>
      </c>
      <c r="H5785" s="97">
        <v>89.354979712613698</v>
      </c>
      <c r="I5785" s="97">
        <v>63.698535387386308</v>
      </c>
      <c r="J5785" s="90" t="s">
        <v>8678</v>
      </c>
      <c r="K5785" s="95">
        <v>5.1687307359999997</v>
      </c>
      <c r="L5785" s="110">
        <v>114.94891357421801</v>
      </c>
    </row>
    <row r="5786" spans="1:12" ht="15" customHeight="1">
      <c r="A5786" s="90">
        <v>148</v>
      </c>
      <c r="B5786" s="92" t="s">
        <v>6351</v>
      </c>
      <c r="C5786" s="90" t="s">
        <v>82</v>
      </c>
      <c r="D5786" s="90">
        <v>1</v>
      </c>
      <c r="E5786" s="90">
        <v>1</v>
      </c>
      <c r="F5786" s="90" t="s">
        <v>566</v>
      </c>
      <c r="G5786" s="95">
        <v>69.081322060000005</v>
      </c>
      <c r="H5786" s="97">
        <v>80.661461805156975</v>
      </c>
      <c r="I5786" s="97">
        <v>57.501182314843035</v>
      </c>
      <c r="J5786" s="90" t="s">
        <v>8678</v>
      </c>
      <c r="K5786" s="95">
        <v>4.4217905999999996</v>
      </c>
      <c r="L5786" s="110">
        <v>108.65835571289</v>
      </c>
    </row>
    <row r="5787" spans="1:12" ht="15" customHeight="1">
      <c r="A5787" s="90">
        <v>148</v>
      </c>
      <c r="B5787" s="92" t="s">
        <v>6352</v>
      </c>
      <c r="C5787" s="90" t="s">
        <v>82</v>
      </c>
      <c r="D5787" s="90">
        <v>1</v>
      </c>
      <c r="E5787" s="90">
        <v>1</v>
      </c>
      <c r="F5787" s="90" t="s">
        <v>566</v>
      </c>
      <c r="G5787" s="95">
        <v>65.067557899999997</v>
      </c>
      <c r="H5787" s="97">
        <v>75.974868166929369</v>
      </c>
      <c r="I5787" s="97">
        <v>54.160247633070625</v>
      </c>
      <c r="J5787" s="90" t="s">
        <v>8678</v>
      </c>
      <c r="K5787" s="95">
        <v>4.4753341669999998</v>
      </c>
      <c r="L5787" s="110">
        <v>112.60467529296801</v>
      </c>
    </row>
    <row r="5788" spans="1:12" ht="15" customHeight="1">
      <c r="A5788" s="90">
        <v>148</v>
      </c>
      <c r="B5788" s="92" t="s">
        <v>6353</v>
      </c>
      <c r="C5788" s="90" t="s">
        <v>82</v>
      </c>
      <c r="D5788" s="90">
        <v>1</v>
      </c>
      <c r="E5788" s="90">
        <v>1</v>
      </c>
      <c r="F5788" s="90" t="s">
        <v>566</v>
      </c>
      <c r="G5788" s="95">
        <v>50.820075209999999</v>
      </c>
      <c r="H5788" s="97">
        <v>59.339072172450251</v>
      </c>
      <c r="I5788" s="97">
        <v>42.301078247549746</v>
      </c>
      <c r="J5788" s="90" t="s">
        <v>8678</v>
      </c>
      <c r="K5788" s="95">
        <v>5.0239415169999999</v>
      </c>
      <c r="L5788" s="110">
        <v>117.20639038085898</v>
      </c>
    </row>
    <row r="5789" spans="1:12" ht="15" customHeight="1">
      <c r="A5789" s="90">
        <v>149</v>
      </c>
      <c r="B5789" s="92" t="s">
        <v>6354</v>
      </c>
      <c r="C5789" s="90" t="s">
        <v>82</v>
      </c>
      <c r="D5789" s="90">
        <v>1</v>
      </c>
      <c r="E5789" s="90">
        <v>1</v>
      </c>
      <c r="F5789" s="90" t="s">
        <v>565</v>
      </c>
      <c r="G5789" s="95">
        <v>66.125275950000002</v>
      </c>
      <c r="H5789" s="97">
        <v>77.209892071315551</v>
      </c>
      <c r="I5789" s="97">
        <v>55.040659828684454</v>
      </c>
      <c r="J5789" s="90" t="s">
        <v>8678</v>
      </c>
      <c r="K5789" s="95">
        <v>4.9615874289999997</v>
      </c>
      <c r="L5789" s="110">
        <v>120.15383911132801</v>
      </c>
    </row>
    <row r="5790" spans="1:12" ht="15" customHeight="1">
      <c r="A5790" s="90">
        <v>149</v>
      </c>
      <c r="B5790" s="92" t="s">
        <v>6355</v>
      </c>
      <c r="C5790" s="90" t="s">
        <v>82</v>
      </c>
      <c r="D5790" s="90">
        <v>1</v>
      </c>
      <c r="E5790" s="90">
        <v>1</v>
      </c>
      <c r="F5790" s="90" t="s">
        <v>565</v>
      </c>
      <c r="G5790" s="95">
        <v>71.038826740000005</v>
      </c>
      <c r="H5790" s="97">
        <v>82.947104063741676</v>
      </c>
      <c r="I5790" s="97">
        <v>59.130549416258326</v>
      </c>
      <c r="J5790" s="90" t="s">
        <v>8678</v>
      </c>
      <c r="K5790" s="95">
        <v>4.7614469530000001</v>
      </c>
      <c r="L5790" s="110">
        <v>118.91213989257801</v>
      </c>
    </row>
    <row r="5791" spans="1:12" ht="15" customHeight="1">
      <c r="A5791" s="90">
        <v>149</v>
      </c>
      <c r="B5791" s="92" t="s">
        <v>6356</v>
      </c>
      <c r="C5791" s="90" t="s">
        <v>82</v>
      </c>
      <c r="D5791" s="90">
        <v>1</v>
      </c>
      <c r="E5791" s="90">
        <v>1</v>
      </c>
      <c r="F5791" s="90" t="s">
        <v>565</v>
      </c>
      <c r="G5791" s="95">
        <v>60.081330309999998</v>
      </c>
      <c r="H5791" s="97">
        <v>70.152796522827359</v>
      </c>
      <c r="I5791" s="97">
        <v>50.009864097172638</v>
      </c>
      <c r="J5791" s="90" t="s">
        <v>8678</v>
      </c>
      <c r="K5791" s="95">
        <v>4.0399599080000002</v>
      </c>
      <c r="L5791" s="110">
        <v>117.794189453125</v>
      </c>
    </row>
    <row r="5792" spans="1:12" ht="15" customHeight="1">
      <c r="A5792" s="90">
        <v>149</v>
      </c>
      <c r="B5792" s="92" t="s">
        <v>6357</v>
      </c>
      <c r="C5792" s="90" t="s">
        <v>82</v>
      </c>
      <c r="D5792" s="90">
        <v>1</v>
      </c>
      <c r="E5792" s="90">
        <v>1</v>
      </c>
      <c r="F5792" s="90" t="s">
        <v>565</v>
      </c>
      <c r="G5792" s="95">
        <v>63.292522050000002</v>
      </c>
      <c r="H5792" s="97">
        <v>73.902282087971528</v>
      </c>
      <c r="I5792" s="97">
        <v>52.682762012028476</v>
      </c>
      <c r="J5792" s="90" t="s">
        <v>8678</v>
      </c>
      <c r="K5792" s="95">
        <v>3.7394473549999998</v>
      </c>
      <c r="L5792" s="110">
        <v>108.02996826171801</v>
      </c>
    </row>
    <row r="5793" spans="1:12" ht="15" customHeight="1">
      <c r="A5793" s="90">
        <v>149</v>
      </c>
      <c r="B5793" s="92" t="s">
        <v>6358</v>
      </c>
      <c r="C5793" s="90" t="s">
        <v>82</v>
      </c>
      <c r="D5793" s="90">
        <v>1</v>
      </c>
      <c r="E5793" s="90">
        <v>1</v>
      </c>
      <c r="F5793" s="90" t="s">
        <v>565</v>
      </c>
      <c r="G5793" s="95">
        <v>81.816675180000004</v>
      </c>
      <c r="H5793" s="97">
        <v>95.531649123978923</v>
      </c>
      <c r="I5793" s="97">
        <v>68.101701236021086</v>
      </c>
      <c r="J5793" s="90" t="s">
        <v>8678</v>
      </c>
      <c r="K5793" s="95">
        <v>4.2520923609999999</v>
      </c>
      <c r="L5793" s="110">
        <v>88.318237304686988</v>
      </c>
    </row>
    <row r="5794" spans="1:12" ht="15" customHeight="1">
      <c r="A5794" s="90">
        <v>149</v>
      </c>
      <c r="B5794" s="92" t="s">
        <v>6359</v>
      </c>
      <c r="C5794" s="90" t="s">
        <v>82</v>
      </c>
      <c r="D5794" s="90">
        <v>1</v>
      </c>
      <c r="E5794" s="90">
        <v>1</v>
      </c>
      <c r="F5794" s="90" t="s">
        <v>565</v>
      </c>
      <c r="G5794" s="95">
        <v>20.539600140000001</v>
      </c>
      <c r="H5794" s="97">
        <v>23.982664529014759</v>
      </c>
      <c r="I5794" s="97">
        <v>17.096535750985243</v>
      </c>
      <c r="J5794" s="90" t="s">
        <v>8678</v>
      </c>
      <c r="K5794" s="95">
        <v>3.9323904509999998</v>
      </c>
      <c r="L5794" s="110">
        <v>94.670715332031023</v>
      </c>
    </row>
    <row r="5795" spans="1:12" ht="15" customHeight="1">
      <c r="A5795" s="90">
        <v>150</v>
      </c>
      <c r="B5795" s="92" t="s">
        <v>6360</v>
      </c>
      <c r="C5795" s="90" t="s">
        <v>82</v>
      </c>
      <c r="D5795" s="90">
        <v>1</v>
      </c>
      <c r="E5795" s="90">
        <v>1</v>
      </c>
      <c r="F5795" s="90" t="s">
        <v>566</v>
      </c>
      <c r="G5795" s="95">
        <v>24.226088470000001</v>
      </c>
      <c r="H5795" s="97">
        <v>28.287120911120251</v>
      </c>
      <c r="I5795" s="97">
        <v>20.16505602887975</v>
      </c>
      <c r="J5795" s="90" t="s">
        <v>8678</v>
      </c>
      <c r="K5795" s="95">
        <v>4.5646929739999997</v>
      </c>
      <c r="L5795" s="110">
        <v>97.820098876953011</v>
      </c>
    </row>
    <row r="5796" spans="1:12" ht="15" customHeight="1">
      <c r="A5796" s="90">
        <v>150</v>
      </c>
      <c r="B5796" s="92" t="s">
        <v>6361</v>
      </c>
      <c r="C5796" s="90" t="s">
        <v>82</v>
      </c>
      <c r="D5796" s="90">
        <v>1</v>
      </c>
      <c r="E5796" s="90">
        <v>1</v>
      </c>
      <c r="F5796" s="90" t="s">
        <v>566</v>
      </c>
      <c r="G5796" s="95">
        <v>9.4583826480000006</v>
      </c>
      <c r="H5796" s="97">
        <v>11.04389649690806</v>
      </c>
      <c r="I5796" s="97">
        <v>7.8728687990919415</v>
      </c>
      <c r="J5796" s="90" t="s">
        <v>8678</v>
      </c>
      <c r="K5796" s="95">
        <v>4.9558458329999997</v>
      </c>
      <c r="L5796" s="110">
        <v>94.946411132811988</v>
      </c>
    </row>
    <row r="5797" spans="1:12" ht="15" customHeight="1">
      <c r="A5797" s="90">
        <v>150</v>
      </c>
      <c r="B5797" s="92" t="s">
        <v>6362</v>
      </c>
      <c r="C5797" s="90" t="s">
        <v>82</v>
      </c>
      <c r="D5797" s="90">
        <v>1</v>
      </c>
      <c r="E5797" s="90">
        <v>1</v>
      </c>
      <c r="F5797" s="90" t="s">
        <v>566</v>
      </c>
      <c r="G5797" s="95">
        <v>0</v>
      </c>
      <c r="H5797" s="97">
        <v>0</v>
      </c>
      <c r="I5797" s="97">
        <v>0</v>
      </c>
      <c r="J5797" s="90" t="s">
        <v>8678</v>
      </c>
      <c r="K5797" s="95">
        <v>4.292537212</v>
      </c>
      <c r="L5797" s="110">
        <v>98.73159790039</v>
      </c>
    </row>
    <row r="5798" spans="1:12" ht="15" customHeight="1">
      <c r="A5798" s="90">
        <v>150</v>
      </c>
      <c r="B5798" s="92" t="s">
        <v>6363</v>
      </c>
      <c r="C5798" s="90" t="s">
        <v>82</v>
      </c>
      <c r="D5798" s="90">
        <v>1</v>
      </c>
      <c r="E5798" s="90">
        <v>1</v>
      </c>
      <c r="F5798" s="90" t="s">
        <v>566</v>
      </c>
      <c r="G5798" s="95">
        <v>22.640855599999998</v>
      </c>
      <c r="H5798" s="97">
        <v>26.436154589359262</v>
      </c>
      <c r="I5798" s="97">
        <v>18.845556610640735</v>
      </c>
      <c r="J5798" s="90" t="s">
        <v>8678</v>
      </c>
      <c r="K5798" s="95">
        <v>4.0016174319999998</v>
      </c>
      <c r="L5798" s="110">
        <v>99.841156005858977</v>
      </c>
    </row>
    <row r="5799" spans="1:12" ht="15" customHeight="1">
      <c r="A5799" s="90">
        <v>150</v>
      </c>
      <c r="B5799" s="92" t="s">
        <v>6364</v>
      </c>
      <c r="C5799" s="90" t="s">
        <v>82</v>
      </c>
      <c r="D5799" s="90">
        <v>1</v>
      </c>
      <c r="E5799" s="90">
        <v>1</v>
      </c>
      <c r="F5799" s="90" t="s">
        <v>566</v>
      </c>
      <c r="G5799" s="95">
        <v>22.929532909999999</v>
      </c>
      <c r="H5799" s="97">
        <v>26.773223034493483</v>
      </c>
      <c r="I5799" s="97">
        <v>19.085842785506514</v>
      </c>
      <c r="J5799" s="90" t="s">
        <v>8678</v>
      </c>
      <c r="K5799" s="95">
        <v>4.1144614219999998</v>
      </c>
      <c r="L5799" s="110">
        <v>103.05279541015602</v>
      </c>
    </row>
    <row r="5800" spans="1:12" ht="15" customHeight="1">
      <c r="A5800" s="90">
        <v>150</v>
      </c>
      <c r="B5800" s="92" t="s">
        <v>6365</v>
      </c>
      <c r="C5800" s="90" t="s">
        <v>82</v>
      </c>
      <c r="D5800" s="90">
        <v>1</v>
      </c>
      <c r="E5800" s="90">
        <v>1</v>
      </c>
      <c r="F5800" s="90" t="s">
        <v>566</v>
      </c>
      <c r="G5800" s="95">
        <v>23.12514041</v>
      </c>
      <c r="H5800" s="97">
        <v>27.001620326548032</v>
      </c>
      <c r="I5800" s="97">
        <v>19.248660493451968</v>
      </c>
      <c r="J5800" s="90" t="s">
        <v>8678</v>
      </c>
      <c r="K5800" s="95">
        <v>3.7347786429999998</v>
      </c>
      <c r="L5800" s="110">
        <v>98.227172851561988</v>
      </c>
    </row>
    <row r="5801" spans="1:12" ht="15" customHeight="1">
      <c r="A5801" s="90">
        <v>150</v>
      </c>
      <c r="B5801" s="92" t="s">
        <v>6366</v>
      </c>
      <c r="C5801" s="90" t="s">
        <v>82</v>
      </c>
      <c r="D5801" s="90">
        <v>1</v>
      </c>
      <c r="E5801" s="90">
        <v>1</v>
      </c>
      <c r="F5801" s="90" t="s">
        <v>566</v>
      </c>
      <c r="G5801" s="95">
        <v>20.086721220000001</v>
      </c>
      <c r="H5801" s="97">
        <v>23.45386926831878</v>
      </c>
      <c r="I5801" s="97">
        <v>16.719573171681223</v>
      </c>
      <c r="J5801" s="90" t="s">
        <v>8678</v>
      </c>
      <c r="K5801" s="95">
        <v>3.8739595410000001</v>
      </c>
      <c r="L5801" s="110">
        <v>98.680999755858977</v>
      </c>
    </row>
    <row r="5802" spans="1:12" ht="15" customHeight="1">
      <c r="A5802" s="90">
        <v>150</v>
      </c>
      <c r="B5802" s="92" t="s">
        <v>6367</v>
      </c>
      <c r="C5802" s="90" t="s">
        <v>82</v>
      </c>
      <c r="D5802" s="90">
        <v>1</v>
      </c>
      <c r="E5802" s="90">
        <v>1</v>
      </c>
      <c r="F5802" s="90" t="s">
        <v>566</v>
      </c>
      <c r="G5802" s="95">
        <v>18.571919529999999</v>
      </c>
      <c r="H5802" s="97">
        <v>21.685140543726643</v>
      </c>
      <c r="I5802" s="97">
        <v>15.458698516273355</v>
      </c>
      <c r="J5802" s="90" t="s">
        <v>8678</v>
      </c>
      <c r="K5802" s="95">
        <v>3.7268693449999999</v>
      </c>
      <c r="L5802" s="110">
        <v>100.15554809570301</v>
      </c>
    </row>
    <row r="5803" spans="1:12" ht="15" customHeight="1">
      <c r="A5803" s="90">
        <v>150</v>
      </c>
      <c r="B5803" s="92" t="s">
        <v>6368</v>
      </c>
      <c r="C5803" s="90" t="s">
        <v>82</v>
      </c>
      <c r="D5803" s="90">
        <v>1</v>
      </c>
      <c r="E5803" s="90">
        <v>1</v>
      </c>
      <c r="F5803" s="90" t="s">
        <v>566</v>
      </c>
      <c r="G5803" s="95">
        <v>15.920363419999999</v>
      </c>
      <c r="H5803" s="97">
        <v>18.58910263488012</v>
      </c>
      <c r="I5803" s="97">
        <v>13.251624205119878</v>
      </c>
      <c r="J5803" s="90" t="s">
        <v>8678</v>
      </c>
      <c r="K5803" s="95">
        <v>3.8602590559999999</v>
      </c>
      <c r="L5803" s="110">
        <v>102.24899291992102</v>
      </c>
    </row>
    <row r="5804" spans="1:12" ht="15" customHeight="1">
      <c r="A5804" s="90">
        <v>150</v>
      </c>
      <c r="B5804" s="92" t="s">
        <v>6369</v>
      </c>
      <c r="C5804" s="90" t="s">
        <v>82</v>
      </c>
      <c r="D5804" s="90">
        <v>1</v>
      </c>
      <c r="E5804" s="90">
        <v>1</v>
      </c>
      <c r="F5804" s="90" t="s">
        <v>566</v>
      </c>
      <c r="G5804" s="95">
        <v>16.217812039999998</v>
      </c>
      <c r="H5804" s="97">
        <v>18.936412729500024</v>
      </c>
      <c r="I5804" s="97">
        <v>13.499211350499975</v>
      </c>
      <c r="J5804" s="90" t="s">
        <v>8678</v>
      </c>
      <c r="K5804" s="95">
        <v>3.0859746929999998</v>
      </c>
      <c r="L5804" s="110">
        <v>92.490142822265</v>
      </c>
    </row>
    <row r="5805" spans="1:12" ht="15" customHeight="1">
      <c r="A5805" s="90">
        <v>150</v>
      </c>
      <c r="B5805" s="92" t="s">
        <v>6370</v>
      </c>
      <c r="C5805" s="90" t="s">
        <v>82</v>
      </c>
      <c r="D5805" s="90">
        <v>1</v>
      </c>
      <c r="E5805" s="90">
        <v>1</v>
      </c>
      <c r="F5805" s="90" t="s">
        <v>566</v>
      </c>
      <c r="G5805" s="95">
        <v>17.31424531</v>
      </c>
      <c r="H5805" s="97">
        <v>20.216641707358825</v>
      </c>
      <c r="I5805" s="97">
        <v>14.411848912641176</v>
      </c>
      <c r="J5805" s="90" t="s">
        <v>8678</v>
      </c>
      <c r="K5805" s="95">
        <v>4.3425092699999999</v>
      </c>
      <c r="L5805" s="110">
        <v>98.57241821289</v>
      </c>
    </row>
    <row r="5806" spans="1:12" ht="15" customHeight="1">
      <c r="A5806" s="90">
        <v>150</v>
      </c>
      <c r="B5806" s="92" t="s">
        <v>6371</v>
      </c>
      <c r="C5806" s="90" t="s">
        <v>82</v>
      </c>
      <c r="D5806" s="90">
        <v>1</v>
      </c>
      <c r="E5806" s="90">
        <v>1</v>
      </c>
      <c r="F5806" s="90" t="s">
        <v>566</v>
      </c>
      <c r="G5806" s="95">
        <v>22.75142194</v>
      </c>
      <c r="H5806" s="97">
        <v>26.565255225318431</v>
      </c>
      <c r="I5806" s="97">
        <v>18.937588654681569</v>
      </c>
      <c r="J5806" s="90" t="s">
        <v>8678</v>
      </c>
      <c r="K5806" s="95">
        <v>5.1635179520000003</v>
      </c>
      <c r="L5806" s="110">
        <v>98.799377441406023</v>
      </c>
    </row>
    <row r="5807" spans="1:12" ht="15" customHeight="1">
      <c r="A5807" s="90">
        <v>150</v>
      </c>
      <c r="B5807" s="92" t="s">
        <v>6372</v>
      </c>
      <c r="C5807" s="90" t="s">
        <v>82</v>
      </c>
      <c r="D5807" s="90">
        <v>1</v>
      </c>
      <c r="E5807" s="90">
        <v>1</v>
      </c>
      <c r="F5807" s="90" t="s">
        <v>566</v>
      </c>
      <c r="G5807" s="95">
        <v>21.77278286</v>
      </c>
      <c r="H5807" s="97">
        <v>25.422566341861732</v>
      </c>
      <c r="I5807" s="97">
        <v>18.122999378138267</v>
      </c>
      <c r="J5807" s="90" t="s">
        <v>8678</v>
      </c>
      <c r="K5807" s="95">
        <v>4.9656343459999999</v>
      </c>
      <c r="L5807" s="110">
        <v>99.203643798828011</v>
      </c>
    </row>
    <row r="5808" spans="1:12" ht="15" customHeight="1">
      <c r="A5808" s="90">
        <v>150</v>
      </c>
      <c r="B5808" s="92" t="s">
        <v>6373</v>
      </c>
      <c r="C5808" s="90" t="s">
        <v>82</v>
      </c>
      <c r="D5808" s="90">
        <v>1</v>
      </c>
      <c r="E5808" s="90">
        <v>1</v>
      </c>
      <c r="F5808" s="90" t="s">
        <v>566</v>
      </c>
      <c r="G5808" s="95">
        <v>16.064842519999999</v>
      </c>
      <c r="H5808" s="97">
        <v>18.757800845319281</v>
      </c>
      <c r="I5808" s="97">
        <v>13.371884194680716</v>
      </c>
      <c r="J5808" s="90" t="s">
        <v>8678</v>
      </c>
      <c r="K5808" s="95">
        <v>3.8996388909999999</v>
      </c>
      <c r="L5808" s="110">
        <v>101.46618652343699</v>
      </c>
    </row>
    <row r="5809" spans="1:12" ht="15" customHeight="1">
      <c r="A5809" s="90">
        <v>150</v>
      </c>
      <c r="B5809" s="92" t="s">
        <v>6374</v>
      </c>
      <c r="C5809" s="90" t="s">
        <v>82</v>
      </c>
      <c r="D5809" s="90">
        <v>1</v>
      </c>
      <c r="E5809" s="90">
        <v>1</v>
      </c>
      <c r="F5809" s="90" t="s">
        <v>566</v>
      </c>
      <c r="G5809" s="95">
        <v>16.847736659999999</v>
      </c>
      <c r="H5809" s="97">
        <v>19.671931957579169</v>
      </c>
      <c r="I5809" s="97">
        <v>14.023541362420829</v>
      </c>
      <c r="J5809" s="90" t="s">
        <v>8678</v>
      </c>
      <c r="K5809" s="95">
        <v>3.8409566879999999</v>
      </c>
      <c r="L5809" s="110">
        <v>93.94970703125</v>
      </c>
    </row>
    <row r="5810" spans="1:12" ht="15" customHeight="1">
      <c r="A5810" s="90">
        <v>150</v>
      </c>
      <c r="B5810" s="92" t="s">
        <v>6375</v>
      </c>
      <c r="C5810" s="90" t="s">
        <v>82</v>
      </c>
      <c r="D5810" s="90">
        <v>1</v>
      </c>
      <c r="E5810" s="90">
        <v>1</v>
      </c>
      <c r="F5810" s="90" t="s">
        <v>566</v>
      </c>
      <c r="G5810" s="95">
        <v>17.698483150000001</v>
      </c>
      <c r="H5810" s="97">
        <v>20.665289546326601</v>
      </c>
      <c r="I5810" s="97">
        <v>14.731676753673399</v>
      </c>
      <c r="J5810" s="90" t="s">
        <v>8678</v>
      </c>
      <c r="K5810" s="95">
        <v>4.7355070110000002</v>
      </c>
      <c r="L5810" s="110">
        <v>104.23773193359301</v>
      </c>
    </row>
    <row r="5811" spans="1:12" ht="15" customHeight="1">
      <c r="A5811" s="90">
        <v>150</v>
      </c>
      <c r="B5811" s="92" t="s">
        <v>6376</v>
      </c>
      <c r="C5811" s="90" t="s">
        <v>82</v>
      </c>
      <c r="D5811" s="90">
        <v>1</v>
      </c>
      <c r="E5811" s="90">
        <v>1</v>
      </c>
      <c r="F5811" s="90" t="s">
        <v>566</v>
      </c>
      <c r="G5811" s="95">
        <v>23.870034830000002</v>
      </c>
      <c r="H5811" s="97">
        <v>27.871381804991064</v>
      </c>
      <c r="I5811" s="97">
        <v>19.86868785500894</v>
      </c>
      <c r="J5811" s="90" t="s">
        <v>8678</v>
      </c>
      <c r="K5811" s="95">
        <v>5.3650951390000001</v>
      </c>
      <c r="L5811" s="110">
        <v>104.20147705078102</v>
      </c>
    </row>
    <row r="5812" spans="1:12" ht="15" customHeight="1">
      <c r="A5812" s="90">
        <v>150</v>
      </c>
      <c r="B5812" s="92" t="s">
        <v>6377</v>
      </c>
      <c r="C5812" s="90" t="s">
        <v>82</v>
      </c>
      <c r="D5812" s="90">
        <v>1</v>
      </c>
      <c r="E5812" s="90">
        <v>1</v>
      </c>
      <c r="F5812" s="90" t="s">
        <v>566</v>
      </c>
      <c r="G5812" s="95">
        <v>16.99361339</v>
      </c>
      <c r="H5812" s="97">
        <v>19.842262083498539</v>
      </c>
      <c r="I5812" s="97">
        <v>14.144964696501463</v>
      </c>
      <c r="J5812" s="90" t="s">
        <v>8678</v>
      </c>
      <c r="K5812" s="95">
        <v>4.1783609390000001</v>
      </c>
      <c r="L5812" s="110">
        <v>96.625457763671022</v>
      </c>
    </row>
    <row r="5813" spans="1:12" ht="15" customHeight="1">
      <c r="A5813" s="90">
        <v>150</v>
      </c>
      <c r="B5813" s="92" t="s">
        <v>6378</v>
      </c>
      <c r="C5813" s="90" t="s">
        <v>82</v>
      </c>
      <c r="D5813" s="90">
        <v>1</v>
      </c>
      <c r="E5813" s="90">
        <v>1</v>
      </c>
      <c r="F5813" s="90" t="s">
        <v>566</v>
      </c>
      <c r="G5813" s="95">
        <v>12.552642840000001</v>
      </c>
      <c r="H5813" s="97">
        <v>14.656849214799713</v>
      </c>
      <c r="I5813" s="97">
        <v>10.448436465200288</v>
      </c>
      <c r="J5813" s="90" t="s">
        <v>8678</v>
      </c>
      <c r="K5813" s="95">
        <v>3.904612303</v>
      </c>
      <c r="L5813" s="110">
        <v>95.243957519531023</v>
      </c>
    </row>
    <row r="5814" spans="1:12" ht="15" customHeight="1">
      <c r="A5814" s="90">
        <v>150</v>
      </c>
      <c r="B5814" s="92" t="s">
        <v>6379</v>
      </c>
      <c r="C5814" s="90" t="s">
        <v>82</v>
      </c>
      <c r="D5814" s="90">
        <v>1</v>
      </c>
      <c r="E5814" s="90">
        <v>1</v>
      </c>
      <c r="F5814" s="90" t="s">
        <v>566</v>
      </c>
      <c r="G5814" s="95">
        <v>19.11267952</v>
      </c>
      <c r="H5814" s="97">
        <v>22.316548426182305</v>
      </c>
      <c r="I5814" s="97">
        <v>15.908810613817696</v>
      </c>
      <c r="J5814" s="90" t="s">
        <v>8678</v>
      </c>
      <c r="K5814" s="95">
        <v>3.9271411899999999</v>
      </c>
      <c r="L5814" s="110">
        <v>94.213684082031023</v>
      </c>
    </row>
    <row r="5815" spans="1:12" ht="15" customHeight="1">
      <c r="A5815" s="90">
        <v>150</v>
      </c>
      <c r="B5815" s="92" t="s">
        <v>6380</v>
      </c>
      <c r="C5815" s="90" t="s">
        <v>82</v>
      </c>
      <c r="D5815" s="90">
        <v>1</v>
      </c>
      <c r="E5815" s="90">
        <v>1</v>
      </c>
      <c r="F5815" s="90" t="s">
        <v>566</v>
      </c>
      <c r="G5815" s="95">
        <v>15.18613577</v>
      </c>
      <c r="H5815" s="97">
        <v>17.731796002917768</v>
      </c>
      <c r="I5815" s="97">
        <v>12.640475537082231</v>
      </c>
      <c r="J5815" s="90" t="s">
        <v>8678</v>
      </c>
      <c r="K5815" s="95">
        <v>4.4451222420000001</v>
      </c>
      <c r="L5815" s="110">
        <v>96.375701904296022</v>
      </c>
    </row>
    <row r="5816" spans="1:12" ht="15" customHeight="1">
      <c r="A5816" s="90">
        <v>150</v>
      </c>
      <c r="B5816" s="92" t="s">
        <v>6381</v>
      </c>
      <c r="C5816" s="90" t="s">
        <v>82</v>
      </c>
      <c r="D5816" s="90">
        <v>1</v>
      </c>
      <c r="E5816" s="90">
        <v>1</v>
      </c>
      <c r="F5816" s="90" t="s">
        <v>566</v>
      </c>
      <c r="G5816" s="95">
        <v>17.906410869999998</v>
      </c>
      <c r="H5816" s="97">
        <v>20.908072303588344</v>
      </c>
      <c r="I5816" s="97">
        <v>14.904749436411652</v>
      </c>
      <c r="J5816" s="90" t="s">
        <v>8678</v>
      </c>
      <c r="K5816" s="95">
        <v>5.1510915759999998</v>
      </c>
      <c r="L5816" s="110">
        <v>87.600463867186988</v>
      </c>
    </row>
    <row r="5817" spans="1:12" ht="15" customHeight="1">
      <c r="A5817" s="90">
        <v>150</v>
      </c>
      <c r="B5817" s="92" t="s">
        <v>6382</v>
      </c>
      <c r="C5817" s="90" t="s">
        <v>82</v>
      </c>
      <c r="D5817" s="90">
        <v>1</v>
      </c>
      <c r="E5817" s="90">
        <v>1</v>
      </c>
      <c r="F5817" s="90" t="s">
        <v>566</v>
      </c>
      <c r="G5817" s="95">
        <v>21.020012479999998</v>
      </c>
      <c r="H5817" s="97">
        <v>24.543608651942506</v>
      </c>
      <c r="I5817" s="97">
        <v>17.496416308057491</v>
      </c>
      <c r="J5817" s="90" t="s">
        <v>8678</v>
      </c>
      <c r="K5817" s="95">
        <v>5.6175465579999999</v>
      </c>
      <c r="L5817" s="110">
        <v>89.498291015625</v>
      </c>
    </row>
    <row r="5818" spans="1:12" ht="15" customHeight="1">
      <c r="A5818" s="90">
        <v>150</v>
      </c>
      <c r="B5818" s="92" t="s">
        <v>6383</v>
      </c>
      <c r="C5818" s="90" t="s">
        <v>82</v>
      </c>
      <c r="D5818" s="90">
        <v>1</v>
      </c>
      <c r="E5818" s="90">
        <v>1</v>
      </c>
      <c r="F5818" s="90" t="s">
        <v>566</v>
      </c>
      <c r="G5818" s="95">
        <v>17.375190310000001</v>
      </c>
      <c r="H5818" s="97">
        <v>20.287802950993473</v>
      </c>
      <c r="I5818" s="97">
        <v>14.462577669006528</v>
      </c>
      <c r="J5818" s="90" t="s">
        <v>8678</v>
      </c>
      <c r="K5818" s="95">
        <v>4.4723634719999996</v>
      </c>
      <c r="L5818" s="110">
        <v>98.163360595703011</v>
      </c>
    </row>
    <row r="5819" spans="1:12" ht="15" customHeight="1">
      <c r="A5819" s="90">
        <v>150</v>
      </c>
      <c r="B5819" s="92" t="s">
        <v>6384</v>
      </c>
      <c r="C5819" s="90" t="s">
        <v>82</v>
      </c>
      <c r="D5819" s="90">
        <v>1</v>
      </c>
      <c r="E5819" s="90">
        <v>1</v>
      </c>
      <c r="F5819" s="90" t="s">
        <v>566</v>
      </c>
      <c r="G5819" s="95">
        <v>16.353370120000001</v>
      </c>
      <c r="H5819" s="97">
        <v>19.094694484484442</v>
      </c>
      <c r="I5819" s="97">
        <v>13.612045755515561</v>
      </c>
      <c r="J5819" s="90" t="s">
        <v>8678</v>
      </c>
      <c r="K5819" s="95">
        <v>5.0166935920000002</v>
      </c>
      <c r="L5819" s="110">
        <v>92.826751708983977</v>
      </c>
    </row>
    <row r="5820" spans="1:12" ht="15" customHeight="1">
      <c r="A5820" s="90">
        <v>150</v>
      </c>
      <c r="B5820" s="92" t="s">
        <v>6385</v>
      </c>
      <c r="C5820" s="90" t="s">
        <v>82</v>
      </c>
      <c r="D5820" s="90">
        <v>1</v>
      </c>
      <c r="E5820" s="90">
        <v>1</v>
      </c>
      <c r="F5820" s="90" t="s">
        <v>566</v>
      </c>
      <c r="G5820" s="95">
        <v>12.76749307</v>
      </c>
      <c r="H5820" s="97">
        <v>14.907714906193435</v>
      </c>
      <c r="I5820" s="97">
        <v>10.627271233806566</v>
      </c>
      <c r="J5820" s="90" t="s">
        <v>8678</v>
      </c>
      <c r="K5820" s="95">
        <v>4.4758477210000001</v>
      </c>
      <c r="L5820" s="110">
        <v>95.075927734375</v>
      </c>
    </row>
    <row r="5821" spans="1:12" ht="15" customHeight="1">
      <c r="A5821" s="90">
        <v>150</v>
      </c>
      <c r="B5821" s="92" t="s">
        <v>6386</v>
      </c>
      <c r="C5821" s="90" t="s">
        <v>82</v>
      </c>
      <c r="D5821" s="90">
        <v>1</v>
      </c>
      <c r="E5821" s="90">
        <v>1</v>
      </c>
      <c r="F5821" s="90" t="s">
        <v>566</v>
      </c>
      <c r="G5821" s="95">
        <v>12.66052343</v>
      </c>
      <c r="H5821" s="97">
        <v>14.782813887019577</v>
      </c>
      <c r="I5821" s="97">
        <v>10.538232972980422</v>
      </c>
      <c r="J5821" s="90" t="s">
        <v>8678</v>
      </c>
      <c r="K5821" s="95">
        <v>4.291844845</v>
      </c>
      <c r="L5821" s="110">
        <v>98.016387939453011</v>
      </c>
    </row>
    <row r="5822" spans="1:12" ht="15" customHeight="1">
      <c r="A5822" s="90">
        <v>150</v>
      </c>
      <c r="B5822" s="92" t="s">
        <v>6387</v>
      </c>
      <c r="C5822" s="90" t="s">
        <v>82</v>
      </c>
      <c r="D5822" s="90">
        <v>1</v>
      </c>
      <c r="E5822" s="90">
        <v>1</v>
      </c>
      <c r="F5822" s="90" t="s">
        <v>566</v>
      </c>
      <c r="G5822" s="95">
        <v>14.58583348</v>
      </c>
      <c r="H5822" s="97">
        <v>17.030864712194532</v>
      </c>
      <c r="I5822" s="97">
        <v>12.140802247805466</v>
      </c>
      <c r="J5822" s="90" t="s">
        <v>8678</v>
      </c>
      <c r="K5822" s="95">
        <v>4.3645024299999999</v>
      </c>
      <c r="L5822" s="110">
        <v>98.726043701171022</v>
      </c>
    </row>
    <row r="5823" spans="1:12" ht="15" customHeight="1">
      <c r="A5823" s="90">
        <v>150</v>
      </c>
      <c r="B5823" s="92" t="s">
        <v>6388</v>
      </c>
      <c r="C5823" s="90" t="s">
        <v>82</v>
      </c>
      <c r="D5823" s="90">
        <v>1</v>
      </c>
      <c r="E5823" s="90">
        <v>1</v>
      </c>
      <c r="F5823" s="90" t="s">
        <v>566</v>
      </c>
      <c r="G5823" s="95">
        <v>13.67748613</v>
      </c>
      <c r="H5823" s="97">
        <v>15.970250599827029</v>
      </c>
      <c r="I5823" s="97">
        <v>11.384721660172971</v>
      </c>
      <c r="J5823" s="90" t="s">
        <v>8678</v>
      </c>
      <c r="K5823" s="95">
        <v>5.4528141019999996</v>
      </c>
      <c r="L5823" s="110">
        <v>99.874206542968011</v>
      </c>
    </row>
    <row r="5824" spans="1:12" ht="15" customHeight="1">
      <c r="A5824" s="90">
        <v>150</v>
      </c>
      <c r="B5824" s="92" t="s">
        <v>6389</v>
      </c>
      <c r="C5824" s="90" t="s">
        <v>82</v>
      </c>
      <c r="D5824" s="90">
        <v>1</v>
      </c>
      <c r="E5824" s="90">
        <v>1</v>
      </c>
      <c r="F5824" s="90" t="s">
        <v>566</v>
      </c>
      <c r="G5824" s="95">
        <v>15.57850148</v>
      </c>
      <c r="H5824" s="97">
        <v>18.189934191172618</v>
      </c>
      <c r="I5824" s="97">
        <v>12.96706876882738</v>
      </c>
      <c r="J5824" s="90" t="s">
        <v>8678</v>
      </c>
      <c r="K5824" s="95">
        <v>5.0818042759999997</v>
      </c>
      <c r="L5824" s="110">
        <v>96.911743164061988</v>
      </c>
    </row>
    <row r="5825" spans="1:12" ht="15" customHeight="1">
      <c r="A5825" s="90">
        <v>150</v>
      </c>
      <c r="B5825" s="92" t="s">
        <v>6390</v>
      </c>
      <c r="C5825" s="90" t="s">
        <v>82</v>
      </c>
      <c r="D5825" s="90">
        <v>1</v>
      </c>
      <c r="E5825" s="90">
        <v>1</v>
      </c>
      <c r="F5825" s="90" t="s">
        <v>566</v>
      </c>
      <c r="G5825" s="95">
        <v>17.78736383</v>
      </c>
      <c r="H5825" s="97">
        <v>20.769069343256511</v>
      </c>
      <c r="I5825" s="97">
        <v>14.805658316743491</v>
      </c>
      <c r="J5825" s="90" t="s">
        <v>8678</v>
      </c>
      <c r="K5825" s="95">
        <v>4.8264021870000002</v>
      </c>
      <c r="L5825" s="110">
        <v>94.551330566406023</v>
      </c>
    </row>
    <row r="5826" spans="1:12" ht="15" customHeight="1">
      <c r="A5826" s="90">
        <v>150</v>
      </c>
      <c r="B5826" s="92" t="s">
        <v>6391</v>
      </c>
      <c r="C5826" s="90" t="s">
        <v>82</v>
      </c>
      <c r="D5826" s="90">
        <v>1</v>
      </c>
      <c r="E5826" s="90">
        <v>1</v>
      </c>
      <c r="F5826" s="90" t="s">
        <v>566</v>
      </c>
      <c r="G5826" s="95">
        <v>11.93198282</v>
      </c>
      <c r="H5826" s="97">
        <v>13.932147616678359</v>
      </c>
      <c r="I5826" s="97">
        <v>9.9318180233216413</v>
      </c>
      <c r="J5826" s="90" t="s">
        <v>8678</v>
      </c>
      <c r="K5826" s="95">
        <v>4.3662114140000003</v>
      </c>
      <c r="L5826" s="110">
        <v>99.6552734375</v>
      </c>
    </row>
    <row r="5827" spans="1:12" ht="15" customHeight="1">
      <c r="A5827" s="90">
        <v>150</v>
      </c>
      <c r="B5827" s="92" t="s">
        <v>6392</v>
      </c>
      <c r="C5827" s="90" t="s">
        <v>82</v>
      </c>
      <c r="D5827" s="90">
        <v>1</v>
      </c>
      <c r="E5827" s="90">
        <v>1</v>
      </c>
      <c r="F5827" s="90" t="s">
        <v>566</v>
      </c>
      <c r="G5827" s="95">
        <v>26.226160109999999</v>
      </c>
      <c r="H5827" s="97">
        <v>30.622465652457379</v>
      </c>
      <c r="I5827" s="97">
        <v>21.829854567542618</v>
      </c>
      <c r="J5827" s="90" t="s">
        <v>8678</v>
      </c>
      <c r="K5827" s="95">
        <v>4.757227898</v>
      </c>
      <c r="L5827" s="110">
        <v>90.282348632811988</v>
      </c>
    </row>
    <row r="5828" spans="1:12" ht="15" customHeight="1">
      <c r="A5828" s="90">
        <v>150</v>
      </c>
      <c r="B5828" s="92" t="s">
        <v>6393</v>
      </c>
      <c r="C5828" s="90" t="s">
        <v>82</v>
      </c>
      <c r="D5828" s="90">
        <v>1</v>
      </c>
      <c r="E5828" s="90">
        <v>1</v>
      </c>
      <c r="F5828" s="90" t="s">
        <v>566</v>
      </c>
      <c r="G5828" s="95">
        <v>14.280012940000001</v>
      </c>
      <c r="H5828" s="97">
        <v>16.673779308052769</v>
      </c>
      <c r="I5828" s="97">
        <v>11.886246571947231</v>
      </c>
      <c r="J5828" s="90" t="s">
        <v>8678</v>
      </c>
      <c r="K5828" s="95">
        <v>4.5990557670000003</v>
      </c>
      <c r="L5828" s="110">
        <v>93.35302734375</v>
      </c>
    </row>
    <row r="5829" spans="1:12" ht="15" customHeight="1">
      <c r="A5829" s="90">
        <v>150</v>
      </c>
      <c r="B5829" s="92" t="s">
        <v>6394</v>
      </c>
      <c r="C5829" s="90" t="s">
        <v>82</v>
      </c>
      <c r="D5829" s="90">
        <v>1</v>
      </c>
      <c r="E5829" s="90">
        <v>1</v>
      </c>
      <c r="F5829" s="90" t="s">
        <v>566</v>
      </c>
      <c r="G5829" s="95">
        <v>7.7715312440000002</v>
      </c>
      <c r="H5829" s="97">
        <v>9.074277270794461</v>
      </c>
      <c r="I5829" s="97">
        <v>6.4687852172055385</v>
      </c>
      <c r="J5829" s="90" t="s">
        <v>8678</v>
      </c>
      <c r="K5829" s="95">
        <v>5.6244974140000004</v>
      </c>
      <c r="L5829" s="110">
        <v>95.117126464843011</v>
      </c>
    </row>
    <row r="5830" spans="1:12" ht="15" customHeight="1">
      <c r="A5830" s="90">
        <v>150</v>
      </c>
      <c r="B5830" s="92" t="s">
        <v>6395</v>
      </c>
      <c r="C5830" s="90" t="s">
        <v>82</v>
      </c>
      <c r="D5830" s="90">
        <v>1</v>
      </c>
      <c r="E5830" s="90">
        <v>1</v>
      </c>
      <c r="F5830" s="90" t="s">
        <v>566</v>
      </c>
      <c r="G5830" s="95">
        <v>8.1142641950000005</v>
      </c>
      <c r="H5830" s="97">
        <v>9.4744627335515901</v>
      </c>
      <c r="I5830" s="97">
        <v>6.7540656564484118</v>
      </c>
      <c r="J5830" s="90" t="s">
        <v>8678</v>
      </c>
      <c r="K5830" s="95">
        <v>5.4223499300000002</v>
      </c>
      <c r="L5830" s="110">
        <v>87.260498046875</v>
      </c>
    </row>
    <row r="5831" spans="1:12" ht="15" customHeight="1">
      <c r="A5831" s="90">
        <v>150</v>
      </c>
      <c r="B5831" s="92" t="s">
        <v>6396</v>
      </c>
      <c r="C5831" s="90" t="s">
        <v>82</v>
      </c>
      <c r="D5831" s="90">
        <v>1</v>
      </c>
      <c r="E5831" s="90">
        <v>1</v>
      </c>
      <c r="F5831" s="90" t="s">
        <v>566</v>
      </c>
      <c r="G5831" s="95">
        <v>12.64581886</v>
      </c>
      <c r="H5831" s="97">
        <v>14.765644381919689</v>
      </c>
      <c r="I5831" s="97">
        <v>10.525993338080312</v>
      </c>
      <c r="J5831" s="90" t="s">
        <v>8678</v>
      </c>
      <c r="K5831" s="95">
        <v>5.2176833150000004</v>
      </c>
      <c r="L5831" s="110">
        <v>87.139404296875</v>
      </c>
    </row>
    <row r="5832" spans="1:12" ht="15" customHeight="1">
      <c r="A5832" s="90">
        <v>150</v>
      </c>
      <c r="B5832" s="92" t="s">
        <v>6397</v>
      </c>
      <c r="C5832" s="90" t="s">
        <v>82</v>
      </c>
      <c r="D5832" s="90">
        <v>1</v>
      </c>
      <c r="E5832" s="90">
        <v>1</v>
      </c>
      <c r="F5832" s="90" t="s">
        <v>566</v>
      </c>
      <c r="G5832" s="95">
        <v>12.255349969999999</v>
      </c>
      <c r="H5832" s="97">
        <v>14.309720978637371</v>
      </c>
      <c r="I5832" s="97">
        <v>10.200978961362628</v>
      </c>
      <c r="J5832" s="90" t="s">
        <v>8678</v>
      </c>
      <c r="K5832" s="95">
        <v>4.7951016429999997</v>
      </c>
      <c r="L5832" s="110">
        <v>89.9482421875</v>
      </c>
    </row>
    <row r="5833" spans="1:12" ht="15" customHeight="1">
      <c r="A5833" s="90">
        <v>150</v>
      </c>
      <c r="B5833" s="92" t="s">
        <v>6398</v>
      </c>
      <c r="C5833" s="90" t="s">
        <v>82</v>
      </c>
      <c r="D5833" s="90">
        <v>1</v>
      </c>
      <c r="E5833" s="90">
        <v>1</v>
      </c>
      <c r="F5833" s="90" t="s">
        <v>566</v>
      </c>
      <c r="G5833" s="95">
        <v>8.8520518549999991</v>
      </c>
      <c r="H5833" s="97">
        <v>10.335926141934513</v>
      </c>
      <c r="I5833" s="97">
        <v>7.3681775680654855</v>
      </c>
      <c r="J5833" s="90" t="s">
        <v>8678</v>
      </c>
      <c r="K5833" s="95">
        <v>4.319809437</v>
      </c>
      <c r="L5833" s="110">
        <v>79.208068847656023</v>
      </c>
    </row>
    <row r="5834" spans="1:12" ht="15" customHeight="1">
      <c r="A5834" s="90">
        <v>150</v>
      </c>
      <c r="B5834" s="92" t="s">
        <v>6399</v>
      </c>
      <c r="C5834" s="90" t="s">
        <v>82</v>
      </c>
      <c r="D5834" s="90">
        <v>1</v>
      </c>
      <c r="E5834" s="90">
        <v>1</v>
      </c>
      <c r="F5834" s="90" t="s">
        <v>566</v>
      </c>
      <c r="G5834" s="95">
        <v>16.889481750000002</v>
      </c>
      <c r="H5834" s="97">
        <v>19.720674799814635</v>
      </c>
      <c r="I5834" s="97">
        <v>14.058288700185368</v>
      </c>
      <c r="J5834" s="90" t="s">
        <v>8678</v>
      </c>
      <c r="K5834" s="95">
        <v>4.388813496</v>
      </c>
      <c r="L5834" s="110">
        <v>80.330932617186988</v>
      </c>
    </row>
    <row r="5835" spans="1:12" ht="15" customHeight="1">
      <c r="A5835" s="90">
        <v>150</v>
      </c>
      <c r="B5835" s="92" t="s">
        <v>6400</v>
      </c>
      <c r="C5835" s="90" t="s">
        <v>82</v>
      </c>
      <c r="D5835" s="90">
        <v>1</v>
      </c>
      <c r="E5835" s="90">
        <v>1</v>
      </c>
      <c r="F5835" s="90" t="s">
        <v>566</v>
      </c>
      <c r="G5835" s="95">
        <v>7.4666041740000004</v>
      </c>
      <c r="H5835" s="97">
        <v>8.7182351095167601</v>
      </c>
      <c r="I5835" s="97">
        <v>6.2149732384832408</v>
      </c>
      <c r="J5835" s="90" t="s">
        <v>8678</v>
      </c>
      <c r="K5835" s="95">
        <v>4.4589943889999999</v>
      </c>
      <c r="L5835" s="110">
        <v>82.207855224608977</v>
      </c>
    </row>
    <row r="5836" spans="1:12" ht="15" customHeight="1">
      <c r="A5836" s="90">
        <v>150</v>
      </c>
      <c r="B5836" s="92" t="s">
        <v>6401</v>
      </c>
      <c r="C5836" s="90" t="s">
        <v>82</v>
      </c>
      <c r="D5836" s="90">
        <v>1</v>
      </c>
      <c r="E5836" s="90">
        <v>1</v>
      </c>
      <c r="F5836" s="90" t="s">
        <v>566</v>
      </c>
      <c r="G5836" s="95">
        <v>10.764973250000001</v>
      </c>
      <c r="H5836" s="97">
        <v>12.569511595105849</v>
      </c>
      <c r="I5836" s="97">
        <v>8.9604349048941518</v>
      </c>
      <c r="J5836" s="90" t="s">
        <v>8678</v>
      </c>
      <c r="K5836" s="95">
        <v>5.199302673</v>
      </c>
      <c r="L5836" s="110">
        <v>81.877380371093011</v>
      </c>
    </row>
    <row r="5837" spans="1:12" ht="15" customHeight="1">
      <c r="A5837" s="90">
        <v>150</v>
      </c>
      <c r="B5837" s="92" t="s">
        <v>6402</v>
      </c>
      <c r="C5837" s="90" t="s">
        <v>82</v>
      </c>
      <c r="D5837" s="90">
        <v>1</v>
      </c>
      <c r="E5837" s="90">
        <v>1</v>
      </c>
      <c r="F5837" s="90" t="s">
        <v>566</v>
      </c>
      <c r="G5837" s="95">
        <v>9.2508183089999996</v>
      </c>
      <c r="H5837" s="97">
        <v>10.801538034401801</v>
      </c>
      <c r="I5837" s="97">
        <v>7.700098583598197</v>
      </c>
      <c r="J5837" s="90" t="s">
        <v>8678</v>
      </c>
      <c r="K5837" s="95">
        <v>5.0446004870000003</v>
      </c>
      <c r="L5837" s="110">
        <v>83.401824951171022</v>
      </c>
    </row>
    <row r="5838" spans="1:12" ht="15" customHeight="1">
      <c r="A5838" s="90">
        <v>150</v>
      </c>
      <c r="B5838" s="92" t="s">
        <v>6403</v>
      </c>
      <c r="C5838" s="90" t="s">
        <v>82</v>
      </c>
      <c r="D5838" s="90">
        <v>1</v>
      </c>
      <c r="E5838" s="90">
        <v>1</v>
      </c>
      <c r="F5838" s="90" t="s">
        <v>566</v>
      </c>
      <c r="G5838" s="95">
        <v>8.5483569359999994</v>
      </c>
      <c r="H5838" s="97">
        <v>9.9813226778018702</v>
      </c>
      <c r="I5838" s="97">
        <v>7.1153911941981285</v>
      </c>
      <c r="J5838" s="90" t="s">
        <v>8678</v>
      </c>
      <c r="K5838" s="95">
        <v>5.2991652489999996</v>
      </c>
      <c r="L5838" s="110">
        <v>79.397644042968011</v>
      </c>
    </row>
    <row r="5839" spans="1:12" ht="15" customHeight="1">
      <c r="A5839" s="90">
        <v>150</v>
      </c>
      <c r="B5839" s="92" t="s">
        <v>6404</v>
      </c>
      <c r="C5839" s="90" t="s">
        <v>82</v>
      </c>
      <c r="D5839" s="90">
        <v>1</v>
      </c>
      <c r="E5839" s="90">
        <v>1</v>
      </c>
      <c r="F5839" s="90" t="s">
        <v>566</v>
      </c>
      <c r="G5839" s="95">
        <v>11.52766703</v>
      </c>
      <c r="H5839" s="97">
        <v>13.460056149986663</v>
      </c>
      <c r="I5839" s="97">
        <v>9.595277910013337</v>
      </c>
      <c r="J5839" s="90" t="s">
        <v>8678</v>
      </c>
      <c r="K5839" s="95">
        <v>4.9004020690000001</v>
      </c>
      <c r="L5839" s="110">
        <v>79.716766357421022</v>
      </c>
    </row>
    <row r="5840" spans="1:12" ht="15" customHeight="1">
      <c r="A5840" s="90">
        <v>150</v>
      </c>
      <c r="B5840" s="92" t="s">
        <v>6405</v>
      </c>
      <c r="C5840" s="90" t="s">
        <v>82</v>
      </c>
      <c r="D5840" s="90">
        <v>1</v>
      </c>
      <c r="E5840" s="90">
        <v>1</v>
      </c>
      <c r="F5840" s="90" t="s">
        <v>566</v>
      </c>
      <c r="G5840" s="95">
        <v>20.922726390000001</v>
      </c>
      <c r="H5840" s="97">
        <v>24.430014441543751</v>
      </c>
      <c r="I5840" s="97">
        <v>17.415438338456251</v>
      </c>
      <c r="J5840" s="90" t="s">
        <v>8678</v>
      </c>
      <c r="K5840" s="95">
        <v>4.511023045</v>
      </c>
      <c r="L5840" s="110">
        <v>77.192718505858977</v>
      </c>
    </row>
    <row r="5841" spans="1:12" ht="15" customHeight="1">
      <c r="A5841" s="90">
        <v>150</v>
      </c>
      <c r="B5841" s="92" t="s">
        <v>6406</v>
      </c>
      <c r="C5841" s="90" t="s">
        <v>82</v>
      </c>
      <c r="D5841" s="90">
        <v>1</v>
      </c>
      <c r="E5841" s="90">
        <v>1</v>
      </c>
      <c r="F5841" s="90" t="s">
        <v>566</v>
      </c>
      <c r="G5841" s="95">
        <v>17.547927210000001</v>
      </c>
      <c r="H5841" s="97">
        <v>20.48949583187942</v>
      </c>
      <c r="I5841" s="97">
        <v>14.606358588120582</v>
      </c>
      <c r="J5841" s="90" t="s">
        <v>8678</v>
      </c>
      <c r="K5841" s="95">
        <v>4.4558930400000003</v>
      </c>
      <c r="L5841" s="110">
        <v>77.195556640625</v>
      </c>
    </row>
    <row r="5842" spans="1:12" ht="15" customHeight="1">
      <c r="A5842" s="90">
        <v>150</v>
      </c>
      <c r="B5842" s="92" t="s">
        <v>6407</v>
      </c>
      <c r="C5842" s="90" t="s">
        <v>82</v>
      </c>
      <c r="D5842" s="90">
        <v>1</v>
      </c>
      <c r="E5842" s="90">
        <v>1</v>
      </c>
      <c r="F5842" s="90" t="s">
        <v>566</v>
      </c>
      <c r="G5842" s="95">
        <v>21.36716861</v>
      </c>
      <c r="H5842" s="97">
        <v>24.948958753611091</v>
      </c>
      <c r="I5842" s="97">
        <v>17.785378466388909</v>
      </c>
      <c r="J5842" s="90" t="s">
        <v>8678</v>
      </c>
      <c r="K5842" s="95">
        <v>4.3582482340000004</v>
      </c>
      <c r="L5842" s="110">
        <v>84.297485351561988</v>
      </c>
    </row>
    <row r="5843" spans="1:12" ht="15" customHeight="1">
      <c r="A5843" s="90">
        <v>150</v>
      </c>
      <c r="B5843" s="92" t="s">
        <v>6408</v>
      </c>
      <c r="C5843" s="90" t="s">
        <v>82</v>
      </c>
      <c r="D5843" s="90">
        <v>1</v>
      </c>
      <c r="E5843" s="90">
        <v>1</v>
      </c>
      <c r="F5843" s="90" t="s">
        <v>566</v>
      </c>
      <c r="G5843" s="95">
        <v>9.5776738219999995</v>
      </c>
      <c r="H5843" s="97">
        <v>11.183184515555647</v>
      </c>
      <c r="I5843" s="97">
        <v>7.9721631284443522</v>
      </c>
      <c r="J5843" s="90" t="s">
        <v>8678</v>
      </c>
      <c r="K5843" s="95">
        <v>4.4050793649999997</v>
      </c>
      <c r="L5843" s="110">
        <v>88.933471679686988</v>
      </c>
    </row>
    <row r="5844" spans="1:12" ht="15" customHeight="1">
      <c r="A5844" s="90">
        <v>151</v>
      </c>
      <c r="B5844" s="92" t="s">
        <v>6409</v>
      </c>
      <c r="C5844" s="90" t="s">
        <v>82</v>
      </c>
      <c r="D5844" s="90">
        <v>1</v>
      </c>
      <c r="E5844" s="90">
        <v>1</v>
      </c>
      <c r="F5844" s="90" t="s">
        <v>565</v>
      </c>
      <c r="G5844" s="95">
        <v>6.2773186999999994E-2</v>
      </c>
      <c r="H5844" s="97">
        <v>7.3295890619909126E-2</v>
      </c>
      <c r="I5844" s="97">
        <v>5.2250483380090862E-2</v>
      </c>
      <c r="J5844" s="90" t="s">
        <v>8678</v>
      </c>
      <c r="K5844" s="95">
        <v>0.244631186</v>
      </c>
      <c r="L5844" s="110">
        <v>50.650527954100994</v>
      </c>
    </row>
    <row r="5845" spans="1:12" ht="15" customHeight="1">
      <c r="A5845" s="90">
        <v>151</v>
      </c>
      <c r="B5845" s="92" t="s">
        <v>6410</v>
      </c>
      <c r="C5845" s="90" t="s">
        <v>82</v>
      </c>
      <c r="D5845" s="90">
        <v>1</v>
      </c>
      <c r="E5845" s="90">
        <v>1</v>
      </c>
      <c r="F5845" s="90" t="s">
        <v>565</v>
      </c>
      <c r="G5845" s="95">
        <v>0</v>
      </c>
      <c r="H5845" s="97">
        <v>0</v>
      </c>
      <c r="I5845" s="97">
        <v>0</v>
      </c>
      <c r="J5845" s="90" t="s">
        <v>8678</v>
      </c>
      <c r="K5845" s="95">
        <v>0.26066613199999999</v>
      </c>
      <c r="L5845" s="110">
        <v>68.503936767578011</v>
      </c>
    </row>
    <row r="5846" spans="1:12" ht="15" customHeight="1">
      <c r="A5846" s="90">
        <v>151</v>
      </c>
      <c r="B5846" s="92" t="s">
        <v>6411</v>
      </c>
      <c r="C5846" s="90" t="s">
        <v>82</v>
      </c>
      <c r="D5846" s="90">
        <v>1</v>
      </c>
      <c r="E5846" s="90">
        <v>1</v>
      </c>
      <c r="F5846" s="90" t="s">
        <v>565</v>
      </c>
      <c r="G5846" s="95">
        <v>0</v>
      </c>
      <c r="H5846" s="97">
        <v>0</v>
      </c>
      <c r="I5846" s="97">
        <v>0</v>
      </c>
      <c r="J5846" s="90" t="s">
        <v>8678</v>
      </c>
      <c r="K5846" s="95">
        <v>9.0701959999999998E-2</v>
      </c>
      <c r="L5846" s="110">
        <v>45.041275024414006</v>
      </c>
    </row>
    <row r="5847" spans="1:12" ht="15" customHeight="1">
      <c r="A5847" s="90">
        <v>152</v>
      </c>
      <c r="B5847" s="92" t="s">
        <v>6412</v>
      </c>
      <c r="C5847" s="90" t="s">
        <v>82</v>
      </c>
      <c r="D5847" s="90">
        <v>1</v>
      </c>
      <c r="E5847" s="90">
        <v>1</v>
      </c>
      <c r="F5847" s="90" t="s">
        <v>565</v>
      </c>
      <c r="G5847" s="95">
        <v>0</v>
      </c>
      <c r="H5847" s="97">
        <v>0</v>
      </c>
      <c r="I5847" s="97">
        <v>0</v>
      </c>
      <c r="J5847" s="90" t="s">
        <v>8678</v>
      </c>
      <c r="K5847" s="95">
        <v>1.4866744279861399</v>
      </c>
      <c r="L5847" s="110">
        <v>76.970825195311988</v>
      </c>
    </row>
    <row r="5848" spans="1:12" ht="15" customHeight="1">
      <c r="A5848" s="90">
        <v>152</v>
      </c>
      <c r="B5848" s="92" t="s">
        <v>6413</v>
      </c>
      <c r="C5848" s="90" t="s">
        <v>82</v>
      </c>
      <c r="D5848" s="90">
        <v>1</v>
      </c>
      <c r="E5848" s="90">
        <v>1</v>
      </c>
      <c r="F5848" s="90" t="s">
        <v>565</v>
      </c>
      <c r="G5848" s="95">
        <v>0</v>
      </c>
      <c r="H5848" s="97">
        <v>0</v>
      </c>
      <c r="I5848" s="97">
        <v>0</v>
      </c>
      <c r="J5848" s="90" t="s">
        <v>8678</v>
      </c>
      <c r="K5848" s="95">
        <v>2.36240530014038</v>
      </c>
      <c r="L5848" s="110">
        <v>84.569610595703011</v>
      </c>
    </row>
    <row r="5849" spans="1:12" ht="15" customHeight="1">
      <c r="A5849" s="90">
        <v>152</v>
      </c>
      <c r="B5849" s="92" t="s">
        <v>6414</v>
      </c>
      <c r="C5849" s="90" t="s">
        <v>82</v>
      </c>
      <c r="D5849" s="90">
        <v>1</v>
      </c>
      <c r="E5849" s="90">
        <v>1</v>
      </c>
      <c r="F5849" s="90" t="s">
        <v>565</v>
      </c>
      <c r="G5849" s="95">
        <v>0</v>
      </c>
      <c r="H5849" s="97">
        <v>0</v>
      </c>
      <c r="I5849" s="97">
        <v>0</v>
      </c>
      <c r="J5849" s="90" t="s">
        <v>8678</v>
      </c>
      <c r="K5849" s="95">
        <v>2.4501545429229701</v>
      </c>
      <c r="L5849" s="110">
        <v>84.691192626953011</v>
      </c>
    </row>
    <row r="5850" spans="1:12" ht="15" customHeight="1">
      <c r="A5850" s="90">
        <v>152</v>
      </c>
      <c r="B5850" s="92" t="s">
        <v>6415</v>
      </c>
      <c r="C5850" s="90" t="s">
        <v>82</v>
      </c>
      <c r="D5850" s="90">
        <v>1</v>
      </c>
      <c r="E5850" s="90">
        <v>1</v>
      </c>
      <c r="F5850" s="90" t="s">
        <v>565</v>
      </c>
      <c r="G5850" s="95">
        <v>0</v>
      </c>
      <c r="H5850" s="97">
        <v>0</v>
      </c>
      <c r="I5850" s="97">
        <v>0</v>
      </c>
      <c r="J5850" s="90" t="s">
        <v>8678</v>
      </c>
      <c r="K5850" s="95">
        <v>2.39956355094909</v>
      </c>
      <c r="L5850" s="110">
        <v>107.34423828125</v>
      </c>
    </row>
    <row r="5851" spans="1:12" ht="15" customHeight="1">
      <c r="A5851" s="90">
        <v>152</v>
      </c>
      <c r="B5851" s="92" t="s">
        <v>6416</v>
      </c>
      <c r="C5851" s="90" t="s">
        <v>82</v>
      </c>
      <c r="D5851" s="90">
        <v>1</v>
      </c>
      <c r="E5851" s="90">
        <v>1</v>
      </c>
      <c r="F5851" s="90" t="s">
        <v>565</v>
      </c>
      <c r="G5851" s="95">
        <v>0</v>
      </c>
      <c r="H5851" s="97">
        <v>0</v>
      </c>
      <c r="I5851" s="97">
        <v>0</v>
      </c>
      <c r="J5851" s="90" t="s">
        <v>8678</v>
      </c>
      <c r="K5851" s="95">
        <v>1.62498986721038</v>
      </c>
      <c r="L5851" s="110">
        <v>95.123474121093011</v>
      </c>
    </row>
    <row r="5852" spans="1:12" ht="15" customHeight="1">
      <c r="A5852" s="90">
        <v>152</v>
      </c>
      <c r="B5852" s="92" t="s">
        <v>6417</v>
      </c>
      <c r="C5852" s="90" t="s">
        <v>82</v>
      </c>
      <c r="D5852" s="90">
        <v>1</v>
      </c>
      <c r="E5852" s="90">
        <v>1</v>
      </c>
      <c r="F5852" s="90" t="s">
        <v>565</v>
      </c>
      <c r="G5852" s="95">
        <v>0</v>
      </c>
      <c r="H5852" s="97">
        <v>0</v>
      </c>
      <c r="I5852" s="97">
        <v>0</v>
      </c>
      <c r="J5852" s="90" t="s">
        <v>8678</v>
      </c>
      <c r="K5852" s="95">
        <v>1.5387425422668399</v>
      </c>
      <c r="L5852" s="110">
        <v>105.14309692382801</v>
      </c>
    </row>
    <row r="5853" spans="1:12" ht="15" customHeight="1">
      <c r="A5853" s="90">
        <v>152</v>
      </c>
      <c r="B5853" s="92" t="s">
        <v>6418</v>
      </c>
      <c r="C5853" s="90" t="s">
        <v>82</v>
      </c>
      <c r="D5853" s="90">
        <v>1</v>
      </c>
      <c r="E5853" s="90">
        <v>1</v>
      </c>
      <c r="F5853" s="90" t="s">
        <v>565</v>
      </c>
      <c r="G5853" s="95">
        <v>0</v>
      </c>
      <c r="H5853" s="97">
        <v>0</v>
      </c>
      <c r="I5853" s="97">
        <v>0</v>
      </c>
      <c r="J5853" s="90" t="s">
        <v>8678</v>
      </c>
      <c r="K5853" s="95">
        <v>3.67264533042907</v>
      </c>
      <c r="L5853" s="110">
        <v>96.8193359375</v>
      </c>
    </row>
    <row r="5854" spans="1:12" ht="15" customHeight="1">
      <c r="A5854" s="90">
        <v>152</v>
      </c>
      <c r="B5854" s="92" t="s">
        <v>6419</v>
      </c>
      <c r="C5854" s="90" t="s">
        <v>82</v>
      </c>
      <c r="D5854" s="90">
        <v>1</v>
      </c>
      <c r="E5854" s="90">
        <v>1</v>
      </c>
      <c r="F5854" s="90" t="s">
        <v>565</v>
      </c>
      <c r="G5854" s="95">
        <v>0</v>
      </c>
      <c r="H5854" s="97">
        <v>0</v>
      </c>
      <c r="I5854" s="97">
        <v>0</v>
      </c>
      <c r="J5854" s="90" t="s">
        <v>8678</v>
      </c>
      <c r="K5854" s="95">
        <v>3.1526787281036301</v>
      </c>
      <c r="L5854" s="110">
        <v>105.38430786132801</v>
      </c>
    </row>
    <row r="5855" spans="1:12" ht="15" customHeight="1">
      <c r="A5855" s="90">
        <v>152</v>
      </c>
      <c r="B5855" s="92" t="s">
        <v>6420</v>
      </c>
      <c r="C5855" s="90" t="s">
        <v>82</v>
      </c>
      <c r="D5855" s="90">
        <v>1</v>
      </c>
      <c r="E5855" s="90">
        <v>1</v>
      </c>
      <c r="F5855" s="90" t="s">
        <v>565</v>
      </c>
      <c r="G5855" s="95">
        <v>0</v>
      </c>
      <c r="H5855" s="97">
        <v>0</v>
      </c>
      <c r="I5855" s="97">
        <v>0</v>
      </c>
      <c r="J5855" s="90" t="s">
        <v>8678</v>
      </c>
      <c r="K5855" s="95">
        <v>2.3677625656127899</v>
      </c>
      <c r="L5855" s="110">
        <v>103.76232910156199</v>
      </c>
    </row>
    <row r="5856" spans="1:12" ht="15" customHeight="1">
      <c r="A5856" s="90">
        <v>152</v>
      </c>
      <c r="B5856" s="92" t="s">
        <v>6421</v>
      </c>
      <c r="C5856" s="90" t="s">
        <v>82</v>
      </c>
      <c r="D5856" s="90">
        <v>1</v>
      </c>
      <c r="E5856" s="90">
        <v>1</v>
      </c>
      <c r="F5856" s="90" t="s">
        <v>565</v>
      </c>
      <c r="G5856" s="95">
        <v>0</v>
      </c>
      <c r="H5856" s="97">
        <v>0</v>
      </c>
      <c r="I5856" s="97">
        <v>0</v>
      </c>
      <c r="J5856" s="90" t="s">
        <v>8678</v>
      </c>
      <c r="K5856" s="95">
        <v>3.6329452991485498</v>
      </c>
      <c r="L5856" s="110">
        <v>89.608612060546022</v>
      </c>
    </row>
    <row r="5857" spans="1:12" ht="15" customHeight="1">
      <c r="A5857" s="90">
        <v>152</v>
      </c>
      <c r="B5857" s="92" t="s">
        <v>6422</v>
      </c>
      <c r="C5857" s="90" t="s">
        <v>82</v>
      </c>
      <c r="D5857" s="90">
        <v>1</v>
      </c>
      <c r="E5857" s="90">
        <v>1</v>
      </c>
      <c r="F5857" s="90" t="s">
        <v>565</v>
      </c>
      <c r="G5857" s="95">
        <v>0</v>
      </c>
      <c r="H5857" s="97">
        <v>0</v>
      </c>
      <c r="I5857" s="97">
        <v>0</v>
      </c>
      <c r="J5857" s="90" t="s">
        <v>8678</v>
      </c>
      <c r="K5857" s="95">
        <v>1.9535119533538801</v>
      </c>
      <c r="L5857" s="110">
        <v>88.212219238281023</v>
      </c>
    </row>
    <row r="5858" spans="1:12" ht="15" customHeight="1">
      <c r="A5858" s="90">
        <v>152</v>
      </c>
      <c r="B5858" s="92" t="s">
        <v>6423</v>
      </c>
      <c r="C5858" s="90" t="s">
        <v>82</v>
      </c>
      <c r="D5858" s="90">
        <v>1</v>
      </c>
      <c r="E5858" s="90">
        <v>1</v>
      </c>
      <c r="F5858" s="90" t="s">
        <v>565</v>
      </c>
      <c r="G5858" s="95">
        <v>10.835287120496</v>
      </c>
      <c r="H5858" s="97">
        <v>12.651612218114479</v>
      </c>
      <c r="I5858" s="97">
        <v>9.0189620228775205</v>
      </c>
      <c r="J5858" s="90" t="s">
        <v>8678</v>
      </c>
      <c r="K5858" s="95">
        <v>1.1256568431854199</v>
      </c>
      <c r="L5858" s="110">
        <v>91.44058227539</v>
      </c>
    </row>
    <row r="5859" spans="1:12" ht="15" customHeight="1">
      <c r="A5859" s="90">
        <v>152</v>
      </c>
      <c r="B5859" s="92" t="s">
        <v>6424</v>
      </c>
      <c r="C5859" s="90" t="s">
        <v>82</v>
      </c>
      <c r="D5859" s="90">
        <v>1</v>
      </c>
      <c r="E5859" s="90">
        <v>1</v>
      </c>
      <c r="F5859" s="90" t="s">
        <v>565</v>
      </c>
      <c r="G5859" s="95">
        <v>3.2054553922259301</v>
      </c>
      <c r="H5859" s="97">
        <v>3.7427876302598708</v>
      </c>
      <c r="I5859" s="97">
        <v>2.6681231541919894</v>
      </c>
      <c r="J5859" s="90" t="s">
        <v>8678</v>
      </c>
      <c r="K5859" s="95">
        <v>0.237557053565979</v>
      </c>
      <c r="L5859" s="110">
        <v>96.951354980468011</v>
      </c>
    </row>
    <row r="5860" spans="1:12" ht="15" customHeight="1">
      <c r="A5860" s="90">
        <v>152</v>
      </c>
      <c r="B5860" s="92" t="s">
        <v>6425</v>
      </c>
      <c r="C5860" s="90" t="s">
        <v>82</v>
      </c>
      <c r="D5860" s="90">
        <v>1</v>
      </c>
      <c r="E5860" s="90">
        <v>1</v>
      </c>
      <c r="F5860" s="90" t="s">
        <v>565</v>
      </c>
      <c r="G5860" s="95">
        <v>8.4714654269935092E-3</v>
      </c>
      <c r="H5860" s="97">
        <v>9.8915418031469086E-3</v>
      </c>
      <c r="I5860" s="97">
        <v>7.0513890508401098E-3</v>
      </c>
      <c r="J5860" s="90" t="s">
        <v>8678</v>
      </c>
      <c r="K5860" s="95">
        <v>0.39501935243606501</v>
      </c>
      <c r="L5860" s="110">
        <v>116.16534423828102</v>
      </c>
    </row>
    <row r="5861" spans="1:12" ht="15" customHeight="1">
      <c r="A5861" s="90">
        <v>152</v>
      </c>
      <c r="B5861" s="92" t="s">
        <v>6426</v>
      </c>
      <c r="C5861" s="90" t="s">
        <v>82</v>
      </c>
      <c r="D5861" s="90">
        <v>1</v>
      </c>
      <c r="E5861" s="90">
        <v>1</v>
      </c>
      <c r="F5861" s="90" t="s">
        <v>565</v>
      </c>
      <c r="G5861" s="95">
        <v>0</v>
      </c>
      <c r="H5861" s="97">
        <v>0</v>
      </c>
      <c r="I5861" s="97">
        <v>0</v>
      </c>
      <c r="J5861" s="90" t="s">
        <v>8678</v>
      </c>
      <c r="K5861" s="95">
        <v>0.32094958424568099</v>
      </c>
      <c r="L5861" s="110">
        <v>118.47540283203102</v>
      </c>
    </row>
    <row r="5862" spans="1:12" ht="15" customHeight="1">
      <c r="A5862" s="90">
        <v>152</v>
      </c>
      <c r="B5862" s="92" t="s">
        <v>6427</v>
      </c>
      <c r="C5862" s="90" t="s">
        <v>82</v>
      </c>
      <c r="D5862" s="90">
        <v>1</v>
      </c>
      <c r="E5862" s="90">
        <v>1</v>
      </c>
      <c r="F5862" s="90" t="s">
        <v>565</v>
      </c>
      <c r="G5862" s="95">
        <v>11.520025071265399</v>
      </c>
      <c r="H5862" s="97">
        <v>13.451133165535783</v>
      </c>
      <c r="I5862" s="97">
        <v>9.5889169769950158</v>
      </c>
      <c r="J5862" s="90" t="s">
        <v>8678</v>
      </c>
      <c r="K5862" s="95">
        <v>0.83070445060729903</v>
      </c>
      <c r="L5862" s="110">
        <v>297.712799072265</v>
      </c>
    </row>
    <row r="5863" spans="1:12" ht="15" customHeight="1">
      <c r="A5863" s="90">
        <v>152</v>
      </c>
      <c r="B5863" s="92" t="s">
        <v>6428</v>
      </c>
      <c r="C5863" s="90" t="s">
        <v>82</v>
      </c>
      <c r="D5863" s="90">
        <v>1</v>
      </c>
      <c r="E5863" s="90">
        <v>1</v>
      </c>
      <c r="F5863" s="90" t="s">
        <v>565</v>
      </c>
      <c r="G5863" s="95">
        <v>0.27669254705197699</v>
      </c>
      <c r="H5863" s="97">
        <v>0.32307466982783217</v>
      </c>
      <c r="I5863" s="97">
        <v>0.23031042427612181</v>
      </c>
      <c r="J5863" s="90" t="s">
        <v>8678</v>
      </c>
      <c r="K5863" s="95">
        <v>0.66420423984527499</v>
      </c>
      <c r="L5863" s="110">
        <v>305.18124389648403</v>
      </c>
    </row>
    <row r="5864" spans="1:12" ht="15" customHeight="1">
      <c r="A5864" s="90">
        <v>152</v>
      </c>
      <c r="B5864" s="92" t="s">
        <v>6429</v>
      </c>
      <c r="C5864" s="90" t="s">
        <v>82</v>
      </c>
      <c r="D5864" s="90">
        <v>1</v>
      </c>
      <c r="E5864" s="90">
        <v>1</v>
      </c>
      <c r="F5864" s="90" t="s">
        <v>565</v>
      </c>
      <c r="G5864" s="95">
        <v>3.8046599369226799</v>
      </c>
      <c r="H5864" s="97">
        <v>4.442437160035146</v>
      </c>
      <c r="I5864" s="97">
        <v>3.1668827138102138</v>
      </c>
      <c r="J5864" s="90" t="s">
        <v>8678</v>
      </c>
      <c r="K5864" s="95">
        <v>0.32984974980354298</v>
      </c>
      <c r="L5864" s="110">
        <v>260.32595825195312</v>
      </c>
    </row>
    <row r="5865" spans="1:12" ht="15" customHeight="1">
      <c r="A5865" s="90">
        <v>152</v>
      </c>
      <c r="B5865" s="92" t="s">
        <v>6430</v>
      </c>
      <c r="C5865" s="90" t="s">
        <v>82</v>
      </c>
      <c r="D5865" s="90">
        <v>1</v>
      </c>
      <c r="E5865" s="90">
        <v>1</v>
      </c>
      <c r="F5865" s="90" t="s">
        <v>565</v>
      </c>
      <c r="G5865" s="95">
        <v>0</v>
      </c>
      <c r="H5865" s="97">
        <v>0</v>
      </c>
      <c r="I5865" s="97">
        <v>0</v>
      </c>
      <c r="J5865" s="90" t="s">
        <v>8678</v>
      </c>
      <c r="K5865" s="95">
        <v>0.40543857216835</v>
      </c>
      <c r="L5865" s="110">
        <v>318.72042846679597</v>
      </c>
    </row>
    <row r="5866" spans="1:12" ht="15" customHeight="1">
      <c r="A5866" s="90">
        <v>152</v>
      </c>
      <c r="B5866" s="92" t="s">
        <v>6431</v>
      </c>
      <c r="C5866" s="90" t="s">
        <v>82</v>
      </c>
      <c r="D5866" s="90">
        <v>1</v>
      </c>
      <c r="E5866" s="90">
        <v>1</v>
      </c>
      <c r="F5866" s="90" t="s">
        <v>565</v>
      </c>
      <c r="G5866" s="95">
        <v>0</v>
      </c>
      <c r="H5866" s="97">
        <v>0</v>
      </c>
      <c r="I5866" s="97">
        <v>0</v>
      </c>
      <c r="J5866" s="90" t="s">
        <v>8678</v>
      </c>
      <c r="K5866" s="95">
        <v>0.44975766539573597</v>
      </c>
      <c r="L5866" s="110">
        <v>343.03692626953102</v>
      </c>
    </row>
    <row r="5867" spans="1:12" ht="15" customHeight="1">
      <c r="A5867" s="90">
        <v>152</v>
      </c>
      <c r="B5867" s="92" t="s">
        <v>6432</v>
      </c>
      <c r="C5867" s="90" t="s">
        <v>82</v>
      </c>
      <c r="D5867" s="90">
        <v>1</v>
      </c>
      <c r="E5867" s="90">
        <v>1</v>
      </c>
      <c r="F5867" s="90" t="s">
        <v>565</v>
      </c>
      <c r="G5867" s="95">
        <v>5.8548246035238201</v>
      </c>
      <c r="H5867" s="97">
        <v>6.8362720493804909</v>
      </c>
      <c r="I5867" s="97">
        <v>4.8733771576671492</v>
      </c>
      <c r="J5867" s="90" t="s">
        <v>8678</v>
      </c>
      <c r="K5867" s="95">
        <v>0.49722227454185403</v>
      </c>
      <c r="L5867" s="110">
        <v>54.545257568359034</v>
      </c>
    </row>
    <row r="5868" spans="1:12" ht="15" customHeight="1">
      <c r="A5868" s="90">
        <v>152</v>
      </c>
      <c r="B5868" s="92" t="s">
        <v>6433</v>
      </c>
      <c r="C5868" s="90" t="s">
        <v>82</v>
      </c>
      <c r="D5868" s="90">
        <v>1</v>
      </c>
      <c r="E5868" s="90">
        <v>1</v>
      </c>
      <c r="F5868" s="90" t="s">
        <v>565</v>
      </c>
      <c r="G5868" s="95">
        <v>14.910600117412001</v>
      </c>
      <c r="H5868" s="97">
        <v>17.410072158404738</v>
      </c>
      <c r="I5868" s="97">
        <v>12.411128076419262</v>
      </c>
      <c r="J5868" s="90" t="s">
        <v>8678</v>
      </c>
      <c r="K5868" s="95">
        <v>1.5570108890533401</v>
      </c>
      <c r="L5868" s="110">
        <v>62.395263671875</v>
      </c>
    </row>
    <row r="5869" spans="1:12" ht="15" customHeight="1">
      <c r="A5869" s="90">
        <v>153</v>
      </c>
      <c r="B5869" s="92" t="s">
        <v>6434</v>
      </c>
      <c r="C5869" s="90" t="s">
        <v>82</v>
      </c>
      <c r="D5869" s="90">
        <v>1</v>
      </c>
      <c r="E5869" s="90">
        <v>1</v>
      </c>
      <c r="F5869" s="90" t="s">
        <v>566</v>
      </c>
      <c r="G5869" s="95">
        <v>11.8885573160658</v>
      </c>
      <c r="H5869" s="97">
        <v>13.88144267180316</v>
      </c>
      <c r="I5869" s="97">
        <v>9.8956719603284391</v>
      </c>
      <c r="J5869" s="90" t="s">
        <v>8678</v>
      </c>
      <c r="K5869" s="95">
        <v>2.3802800178527801</v>
      </c>
      <c r="L5869" s="110">
        <v>84.103454589843011</v>
      </c>
    </row>
    <row r="5870" spans="1:12" ht="15" customHeight="1">
      <c r="A5870" s="90">
        <v>153</v>
      </c>
      <c r="B5870" s="92" t="s">
        <v>6435</v>
      </c>
      <c r="C5870" s="90" t="s">
        <v>82</v>
      </c>
      <c r="D5870" s="90">
        <v>1</v>
      </c>
      <c r="E5870" s="90">
        <v>1</v>
      </c>
      <c r="F5870" s="90" t="s">
        <v>566</v>
      </c>
      <c r="G5870" s="95">
        <v>17.515134209759999</v>
      </c>
      <c r="H5870" s="97">
        <v>20.451205723099537</v>
      </c>
      <c r="I5870" s="97">
        <v>14.579062696420459</v>
      </c>
      <c r="J5870" s="90" t="s">
        <v>8678</v>
      </c>
      <c r="K5870" s="95">
        <v>2.6456770896911599</v>
      </c>
      <c r="L5870" s="110">
        <v>86.532623291015</v>
      </c>
    </row>
    <row r="5871" spans="1:12" ht="15" customHeight="1">
      <c r="A5871" s="90">
        <v>153</v>
      </c>
      <c r="B5871" s="92" t="s">
        <v>6436</v>
      </c>
      <c r="C5871" s="90" t="s">
        <v>82</v>
      </c>
      <c r="D5871" s="90">
        <v>1</v>
      </c>
      <c r="E5871" s="90">
        <v>1</v>
      </c>
      <c r="F5871" s="90" t="s">
        <v>566</v>
      </c>
      <c r="G5871" s="95">
        <v>13.8739232634987</v>
      </c>
      <c r="H5871" s="97">
        <v>16.199616597296764</v>
      </c>
      <c r="I5871" s="97">
        <v>11.548229929700636</v>
      </c>
      <c r="J5871" s="90" t="s">
        <v>8678</v>
      </c>
      <c r="K5871" s="95">
        <v>2.48176074028015</v>
      </c>
      <c r="L5871" s="110">
        <v>100.531646728515</v>
      </c>
    </row>
    <row r="5872" spans="1:12" ht="15" customHeight="1">
      <c r="A5872" s="90">
        <v>153</v>
      </c>
      <c r="B5872" s="92" t="s">
        <v>6437</v>
      </c>
      <c r="C5872" s="90" t="s">
        <v>82</v>
      </c>
      <c r="D5872" s="90">
        <v>1</v>
      </c>
      <c r="E5872" s="90">
        <v>1</v>
      </c>
      <c r="F5872" s="90" t="s">
        <v>566</v>
      </c>
      <c r="G5872" s="95">
        <v>0</v>
      </c>
      <c r="H5872" s="97">
        <v>0</v>
      </c>
      <c r="I5872" s="97">
        <v>0</v>
      </c>
      <c r="J5872" s="90" t="s">
        <v>8678</v>
      </c>
      <c r="K5872" s="95">
        <v>1.22997939586639</v>
      </c>
      <c r="L5872" s="110">
        <v>114.17248535156199</v>
      </c>
    </row>
    <row r="5873" spans="1:12" ht="15" customHeight="1">
      <c r="A5873" s="90">
        <v>153</v>
      </c>
      <c r="B5873" s="92" t="s">
        <v>6438</v>
      </c>
      <c r="C5873" s="90" t="s">
        <v>82</v>
      </c>
      <c r="D5873" s="90">
        <v>1</v>
      </c>
      <c r="E5873" s="90">
        <v>1</v>
      </c>
      <c r="F5873" s="90" t="s">
        <v>566</v>
      </c>
      <c r="G5873" s="95">
        <v>0</v>
      </c>
      <c r="H5873" s="97">
        <v>0</v>
      </c>
      <c r="I5873" s="97">
        <v>0</v>
      </c>
      <c r="J5873" s="90" t="s">
        <v>8678</v>
      </c>
      <c r="K5873" s="95">
        <v>0.41259035468101501</v>
      </c>
      <c r="L5873" s="110">
        <v>126.037353515625</v>
      </c>
    </row>
    <row r="5874" spans="1:12" ht="15" customHeight="1">
      <c r="A5874" s="90">
        <v>153</v>
      </c>
      <c r="B5874" s="92" t="s">
        <v>6439</v>
      </c>
      <c r="C5874" s="90" t="s">
        <v>82</v>
      </c>
      <c r="D5874" s="90">
        <v>1</v>
      </c>
      <c r="E5874" s="90">
        <v>1</v>
      </c>
      <c r="F5874" s="90" t="s">
        <v>566</v>
      </c>
      <c r="G5874" s="95">
        <v>0</v>
      </c>
      <c r="H5874" s="97">
        <v>0</v>
      </c>
      <c r="I5874" s="97">
        <v>0</v>
      </c>
      <c r="J5874" s="90" t="s">
        <v>8678</v>
      </c>
      <c r="K5874" s="95">
        <v>0.23888142406940399</v>
      </c>
      <c r="L5874" s="110">
        <v>146.71057128906199</v>
      </c>
    </row>
    <row r="5875" spans="1:12" ht="15" customHeight="1">
      <c r="A5875" s="90">
        <v>153</v>
      </c>
      <c r="B5875" s="92" t="s">
        <v>6440</v>
      </c>
      <c r="C5875" s="90" t="s">
        <v>82</v>
      </c>
      <c r="D5875" s="90">
        <v>1</v>
      </c>
      <c r="E5875" s="90">
        <v>1</v>
      </c>
      <c r="F5875" s="90" t="s">
        <v>566</v>
      </c>
      <c r="G5875" s="95">
        <v>11.872265261837599</v>
      </c>
      <c r="H5875" s="97">
        <v>13.862419571626905</v>
      </c>
      <c r="I5875" s="97">
        <v>9.8821109520482935</v>
      </c>
      <c r="J5875" s="90" t="s">
        <v>8678</v>
      </c>
      <c r="K5875" s="95">
        <v>1.2979863882064799</v>
      </c>
      <c r="L5875" s="110">
        <v>63.391143798828011</v>
      </c>
    </row>
    <row r="5876" spans="1:12" ht="15" customHeight="1">
      <c r="A5876" s="90">
        <v>153</v>
      </c>
      <c r="B5876" s="92" t="s">
        <v>6441</v>
      </c>
      <c r="C5876" s="90" t="s">
        <v>82</v>
      </c>
      <c r="D5876" s="90">
        <v>1</v>
      </c>
      <c r="E5876" s="90">
        <v>1</v>
      </c>
      <c r="F5876" s="90" t="s">
        <v>566</v>
      </c>
      <c r="G5876" s="95">
        <v>10.3460985303646</v>
      </c>
      <c r="H5876" s="97">
        <v>12.080420677452722</v>
      </c>
      <c r="I5876" s="97">
        <v>8.611776383276478</v>
      </c>
      <c r="J5876" s="90" t="s">
        <v>8678</v>
      </c>
      <c r="K5876" s="95">
        <v>0.96121269464492798</v>
      </c>
      <c r="L5876" s="110">
        <v>90.076171875</v>
      </c>
    </row>
    <row r="5877" spans="1:12" ht="15" customHeight="1">
      <c r="A5877" s="90">
        <v>153</v>
      </c>
      <c r="B5877" s="92" t="s">
        <v>6442</v>
      </c>
      <c r="C5877" s="90" t="s">
        <v>82</v>
      </c>
      <c r="D5877" s="90">
        <v>1</v>
      </c>
      <c r="E5877" s="90">
        <v>1</v>
      </c>
      <c r="F5877" s="90" t="s">
        <v>566</v>
      </c>
      <c r="G5877" s="95">
        <v>0.34127618285571998</v>
      </c>
      <c r="H5877" s="97">
        <v>0.39848449577321859</v>
      </c>
      <c r="I5877" s="97">
        <v>0.28406786993822136</v>
      </c>
      <c r="J5877" s="90" t="s">
        <v>8678</v>
      </c>
      <c r="K5877" s="95">
        <v>1.0067753791809</v>
      </c>
      <c r="L5877" s="110">
        <v>120.15447998046801</v>
      </c>
    </row>
    <row r="5878" spans="1:12" ht="15" customHeight="1">
      <c r="A5878" s="90">
        <v>153</v>
      </c>
      <c r="B5878" s="92" t="s">
        <v>6443</v>
      </c>
      <c r="C5878" s="90" t="s">
        <v>82</v>
      </c>
      <c r="D5878" s="90">
        <v>1</v>
      </c>
      <c r="E5878" s="90">
        <v>1</v>
      </c>
      <c r="F5878" s="90" t="s">
        <v>566</v>
      </c>
      <c r="G5878" s="95">
        <v>3.0467656606162401</v>
      </c>
      <c r="H5878" s="97">
        <v>3.5574966522732572</v>
      </c>
      <c r="I5878" s="97">
        <v>2.536034668959223</v>
      </c>
      <c r="J5878" s="90" t="s">
        <v>8678</v>
      </c>
      <c r="K5878" s="95">
        <v>2.6920742988586399</v>
      </c>
      <c r="L5878" s="110">
        <v>136.84725952148398</v>
      </c>
    </row>
    <row r="5879" spans="1:12" ht="15" customHeight="1">
      <c r="A5879" s="90">
        <v>153</v>
      </c>
      <c r="B5879" s="92" t="s">
        <v>6444</v>
      </c>
      <c r="C5879" s="90" t="s">
        <v>82</v>
      </c>
      <c r="D5879" s="90">
        <v>1</v>
      </c>
      <c r="E5879" s="90">
        <v>1</v>
      </c>
      <c r="F5879" s="90" t="s">
        <v>566</v>
      </c>
      <c r="G5879" s="95">
        <v>0.97251425700779603</v>
      </c>
      <c r="H5879" s="97">
        <v>1.1355373530412853</v>
      </c>
      <c r="I5879" s="97">
        <v>0.80949116097430673</v>
      </c>
      <c r="J5879" s="90" t="s">
        <v>8678</v>
      </c>
      <c r="K5879" s="95">
        <v>3.4145634174346902</v>
      </c>
      <c r="L5879" s="110">
        <v>129.36340332031199</v>
      </c>
    </row>
    <row r="5880" spans="1:12" ht="15" customHeight="1">
      <c r="A5880" s="90">
        <v>153</v>
      </c>
      <c r="B5880" s="92" t="s">
        <v>6445</v>
      </c>
      <c r="C5880" s="90" t="s">
        <v>82</v>
      </c>
      <c r="D5880" s="90">
        <v>1</v>
      </c>
      <c r="E5880" s="90">
        <v>1</v>
      </c>
      <c r="F5880" s="90" t="s">
        <v>566</v>
      </c>
      <c r="G5880" s="95">
        <v>0.66058647516148505</v>
      </c>
      <c r="H5880" s="97">
        <v>0.77132094676708918</v>
      </c>
      <c r="I5880" s="97">
        <v>0.54985200355588093</v>
      </c>
      <c r="J5880" s="90" t="s">
        <v>8678</v>
      </c>
      <c r="K5880" s="95">
        <v>4.1631336212158203</v>
      </c>
      <c r="L5880" s="110">
        <v>133.50515747070301</v>
      </c>
    </row>
    <row r="5881" spans="1:12" ht="15" customHeight="1">
      <c r="A5881" s="90">
        <v>153</v>
      </c>
      <c r="B5881" s="92" t="s">
        <v>6446</v>
      </c>
      <c r="C5881" s="90" t="s">
        <v>82</v>
      </c>
      <c r="D5881" s="90">
        <v>1</v>
      </c>
      <c r="E5881" s="90">
        <v>1</v>
      </c>
      <c r="F5881" s="90" t="s">
        <v>566</v>
      </c>
      <c r="G5881" s="95">
        <v>2.3887771275992198</v>
      </c>
      <c r="H5881" s="97">
        <v>2.7892091421111553</v>
      </c>
      <c r="I5881" s="97">
        <v>1.988345113087284</v>
      </c>
      <c r="J5881" s="90" t="s">
        <v>8678</v>
      </c>
      <c r="K5881" s="95">
        <v>4.1586585044860804</v>
      </c>
      <c r="L5881" s="110">
        <v>135.26824951171801</v>
      </c>
    </row>
    <row r="5882" spans="1:12" ht="15" customHeight="1">
      <c r="A5882" s="90">
        <v>153</v>
      </c>
      <c r="B5882" s="92" t="s">
        <v>6447</v>
      </c>
      <c r="C5882" s="90" t="s">
        <v>82</v>
      </c>
      <c r="D5882" s="90">
        <v>1</v>
      </c>
      <c r="E5882" s="90">
        <v>1</v>
      </c>
      <c r="F5882" s="90" t="s">
        <v>566</v>
      </c>
      <c r="G5882" s="95">
        <v>0.56903412230632799</v>
      </c>
      <c r="H5882" s="97">
        <v>0.6644216230022002</v>
      </c>
      <c r="I5882" s="97">
        <v>0.47364662161045579</v>
      </c>
      <c r="J5882" s="90" t="s">
        <v>8678</v>
      </c>
      <c r="K5882" s="95">
        <v>3.7804284095764098</v>
      </c>
      <c r="L5882" s="110">
        <v>131.72531127929602</v>
      </c>
    </row>
    <row r="5883" spans="1:12" ht="15" customHeight="1">
      <c r="A5883" s="90">
        <v>153</v>
      </c>
      <c r="B5883" s="92" t="s">
        <v>6448</v>
      </c>
      <c r="C5883" s="90" t="s">
        <v>82</v>
      </c>
      <c r="D5883" s="90">
        <v>1</v>
      </c>
      <c r="E5883" s="90">
        <v>1</v>
      </c>
      <c r="F5883" s="90" t="s">
        <v>566</v>
      </c>
      <c r="G5883" s="95">
        <v>0.82837976192236296</v>
      </c>
      <c r="H5883" s="97">
        <v>0.96724151382672163</v>
      </c>
      <c r="I5883" s="97">
        <v>0.68951801001800428</v>
      </c>
      <c r="J5883" s="90" t="s">
        <v>8678</v>
      </c>
      <c r="K5883" s="95">
        <v>3.4623456001281698</v>
      </c>
      <c r="L5883" s="110">
        <v>133.32162475585898</v>
      </c>
    </row>
    <row r="5884" spans="1:12" ht="15" customHeight="1">
      <c r="A5884" s="90">
        <v>153</v>
      </c>
      <c r="B5884" s="92" t="s">
        <v>6449</v>
      </c>
      <c r="C5884" s="90" t="s">
        <v>82</v>
      </c>
      <c r="D5884" s="90">
        <v>1</v>
      </c>
      <c r="E5884" s="90">
        <v>1</v>
      </c>
      <c r="F5884" s="90" t="s">
        <v>566</v>
      </c>
      <c r="G5884" s="95">
        <v>9.5369570031927804</v>
      </c>
      <c r="H5884" s="97">
        <v>11.135642314174593</v>
      </c>
      <c r="I5884" s="97">
        <v>7.938271692210968</v>
      </c>
      <c r="J5884" s="90" t="s">
        <v>8678</v>
      </c>
      <c r="K5884" s="95">
        <v>1.36795890331268</v>
      </c>
      <c r="L5884" s="110">
        <v>124.88626098632801</v>
      </c>
    </row>
    <row r="5885" spans="1:12" ht="15" customHeight="1">
      <c r="A5885" s="90">
        <v>153</v>
      </c>
      <c r="B5885" s="92" t="s">
        <v>6450</v>
      </c>
      <c r="C5885" s="90" t="s">
        <v>82</v>
      </c>
      <c r="D5885" s="90">
        <v>1</v>
      </c>
      <c r="E5885" s="90">
        <v>1</v>
      </c>
      <c r="F5885" s="90" t="s">
        <v>566</v>
      </c>
      <c r="G5885" s="95">
        <v>0.98802182696601704</v>
      </c>
      <c r="H5885" s="97">
        <v>1.1536444654209443</v>
      </c>
      <c r="I5885" s="97">
        <v>0.82239918851108973</v>
      </c>
      <c r="J5885" s="90" t="s">
        <v>8678</v>
      </c>
      <c r="K5885" s="95">
        <v>1.7483422756195</v>
      </c>
      <c r="L5885" s="110">
        <v>133.62512207031199</v>
      </c>
    </row>
    <row r="5886" spans="1:12" ht="15" customHeight="1">
      <c r="A5886" s="90">
        <v>153</v>
      </c>
      <c r="B5886" s="92" t="s">
        <v>6451</v>
      </c>
      <c r="C5886" s="90" t="s">
        <v>82</v>
      </c>
      <c r="D5886" s="90">
        <v>1</v>
      </c>
      <c r="E5886" s="90">
        <v>1</v>
      </c>
      <c r="F5886" s="90" t="s">
        <v>566</v>
      </c>
      <c r="G5886" s="95">
        <v>6.5527688206382502</v>
      </c>
      <c r="H5886" s="97">
        <v>7.6512130367867446</v>
      </c>
      <c r="I5886" s="97">
        <v>5.4543246044897558</v>
      </c>
      <c r="J5886" s="90" t="s">
        <v>8678</v>
      </c>
      <c r="K5886" s="95">
        <v>1.11931800842285</v>
      </c>
      <c r="L5886" s="110">
        <v>113.202392578125</v>
      </c>
    </row>
    <row r="5887" spans="1:12" ht="15" customHeight="1">
      <c r="A5887" s="90">
        <v>153</v>
      </c>
      <c r="B5887" s="92" t="s">
        <v>6452</v>
      </c>
      <c r="C5887" s="90" t="s">
        <v>82</v>
      </c>
      <c r="D5887" s="90">
        <v>1</v>
      </c>
      <c r="E5887" s="90">
        <v>1</v>
      </c>
      <c r="F5887" s="90" t="s">
        <v>566</v>
      </c>
      <c r="G5887" s="95">
        <v>4.7114819984849801</v>
      </c>
      <c r="H5887" s="97">
        <v>5.5012702990311135</v>
      </c>
      <c r="I5887" s="97">
        <v>3.9216936979388466</v>
      </c>
      <c r="J5887" s="90" t="s">
        <v>8678</v>
      </c>
      <c r="K5887" s="95">
        <v>1.9862705469131401</v>
      </c>
      <c r="L5887" s="110">
        <v>135.74548339843699</v>
      </c>
    </row>
    <row r="5888" spans="1:12" ht="15" customHeight="1">
      <c r="A5888" s="90">
        <v>153</v>
      </c>
      <c r="B5888" s="92" t="s">
        <v>6453</v>
      </c>
      <c r="C5888" s="90" t="s">
        <v>82</v>
      </c>
      <c r="D5888" s="90">
        <v>1</v>
      </c>
      <c r="E5888" s="90">
        <v>1</v>
      </c>
      <c r="F5888" s="90" t="s">
        <v>566</v>
      </c>
      <c r="G5888" s="95">
        <v>1.3819440980234901</v>
      </c>
      <c r="H5888" s="97">
        <v>1.6136001419134369</v>
      </c>
      <c r="I5888" s="97">
        <v>1.1502880541335432</v>
      </c>
      <c r="J5888" s="90" t="s">
        <v>8678</v>
      </c>
      <c r="K5888" s="95">
        <v>2.1971025466918901</v>
      </c>
      <c r="L5888" s="110">
        <v>172.1319341659545</v>
      </c>
    </row>
    <row r="5889" spans="1:12" ht="15" customHeight="1">
      <c r="A5889" s="90">
        <v>153</v>
      </c>
      <c r="B5889" s="92" t="s">
        <v>6454</v>
      </c>
      <c r="C5889" s="90" t="s">
        <v>82</v>
      </c>
      <c r="D5889" s="90">
        <v>1</v>
      </c>
      <c r="E5889" s="90">
        <v>1</v>
      </c>
      <c r="F5889" s="90" t="s">
        <v>566</v>
      </c>
      <c r="G5889" s="95">
        <v>1.2525435068171999</v>
      </c>
      <c r="H5889" s="97">
        <v>1.4625080589320867</v>
      </c>
      <c r="I5889" s="97">
        <v>1.0425789547023132</v>
      </c>
      <c r="J5889" s="90" t="s">
        <v>8678</v>
      </c>
      <c r="K5889" s="95">
        <v>2.6131238937377899</v>
      </c>
      <c r="L5889" s="110">
        <v>173.00877952575681</v>
      </c>
    </row>
    <row r="5890" spans="1:12" ht="15" customHeight="1">
      <c r="A5890" s="90">
        <v>153</v>
      </c>
      <c r="B5890" s="92" t="s">
        <v>6455</v>
      </c>
      <c r="C5890" s="90" t="s">
        <v>82</v>
      </c>
      <c r="D5890" s="90">
        <v>1</v>
      </c>
      <c r="E5890" s="90">
        <v>1</v>
      </c>
      <c r="F5890" s="90" t="s">
        <v>566</v>
      </c>
      <c r="G5890" s="95">
        <v>0</v>
      </c>
      <c r="H5890" s="97">
        <v>0</v>
      </c>
      <c r="I5890" s="97">
        <v>0</v>
      </c>
      <c r="J5890" s="90" t="s">
        <v>8678</v>
      </c>
      <c r="K5890" s="95">
        <v>3.47148466110229</v>
      </c>
      <c r="L5890" s="110">
        <v>140.31921386718699</v>
      </c>
    </row>
    <row r="5891" spans="1:12" ht="15" customHeight="1">
      <c r="A5891" s="90">
        <v>153</v>
      </c>
      <c r="B5891" s="92" t="s">
        <v>6456</v>
      </c>
      <c r="C5891" s="90" t="s">
        <v>82</v>
      </c>
      <c r="D5891" s="90">
        <v>1</v>
      </c>
      <c r="E5891" s="90">
        <v>1</v>
      </c>
      <c r="F5891" s="90" t="s">
        <v>566</v>
      </c>
      <c r="G5891" s="95">
        <v>0.78246182925487395</v>
      </c>
      <c r="H5891" s="97">
        <v>0.91362633302845142</v>
      </c>
      <c r="I5891" s="97">
        <v>0.65129732548129649</v>
      </c>
      <c r="J5891" s="90" t="s">
        <v>8678</v>
      </c>
      <c r="K5891" s="95">
        <v>4.5065279006957999</v>
      </c>
      <c r="L5891" s="110">
        <v>136.68151855468699</v>
      </c>
    </row>
    <row r="5892" spans="1:12" ht="15" customHeight="1">
      <c r="A5892" s="90">
        <v>153</v>
      </c>
      <c r="B5892" s="92" t="s">
        <v>6457</v>
      </c>
      <c r="C5892" s="90" t="s">
        <v>82</v>
      </c>
      <c r="D5892" s="90">
        <v>1</v>
      </c>
      <c r="E5892" s="90">
        <v>1</v>
      </c>
      <c r="F5892" s="90" t="s">
        <v>566</v>
      </c>
      <c r="G5892" s="95">
        <v>15.3509562185174</v>
      </c>
      <c r="H5892" s="97">
        <v>17.924245393235577</v>
      </c>
      <c r="I5892" s="97">
        <v>12.777667043799225</v>
      </c>
      <c r="J5892" s="90" t="s">
        <v>8678</v>
      </c>
      <c r="K5892" s="95">
        <v>3.6165566444396902</v>
      </c>
      <c r="L5892" s="110">
        <v>123.37387084960898</v>
      </c>
    </row>
    <row r="5893" spans="1:12" ht="15" customHeight="1">
      <c r="A5893" s="90">
        <v>153</v>
      </c>
      <c r="B5893" s="92" t="s">
        <v>6458</v>
      </c>
      <c r="C5893" s="90" t="s">
        <v>82</v>
      </c>
      <c r="D5893" s="90">
        <v>1</v>
      </c>
      <c r="E5893" s="90">
        <v>1</v>
      </c>
      <c r="F5893" s="90" t="s">
        <v>566</v>
      </c>
      <c r="G5893" s="95">
        <v>6.1927242873499599</v>
      </c>
      <c r="H5893" s="97">
        <v>7.2308140417477516</v>
      </c>
      <c r="I5893" s="97">
        <v>5.1546345329521683</v>
      </c>
      <c r="J5893" s="90" t="s">
        <v>8678</v>
      </c>
      <c r="K5893" s="95">
        <v>2.7530655860900799</v>
      </c>
      <c r="L5893" s="110">
        <v>121.38958740234301</v>
      </c>
    </row>
    <row r="5894" spans="1:12" ht="15" customHeight="1">
      <c r="A5894" s="90">
        <v>153</v>
      </c>
      <c r="B5894" s="92" t="s">
        <v>6459</v>
      </c>
      <c r="C5894" s="90" t="s">
        <v>82</v>
      </c>
      <c r="D5894" s="90">
        <v>1</v>
      </c>
      <c r="E5894" s="90">
        <v>1</v>
      </c>
      <c r="F5894" s="90" t="s">
        <v>566</v>
      </c>
      <c r="G5894" s="95">
        <v>5.0790791156611599</v>
      </c>
      <c r="H5894" s="97">
        <v>5.9304879217199087</v>
      </c>
      <c r="I5894" s="97">
        <v>4.2276703096024111</v>
      </c>
      <c r="J5894" s="90" t="s">
        <v>8678</v>
      </c>
      <c r="K5894" s="95">
        <v>4.4684081077575604</v>
      </c>
      <c r="L5894" s="110">
        <v>119.33453369140602</v>
      </c>
    </row>
    <row r="5895" spans="1:12" ht="15" customHeight="1">
      <c r="A5895" s="90">
        <v>153</v>
      </c>
      <c r="B5895" s="92" t="s">
        <v>6460</v>
      </c>
      <c r="C5895" s="90" t="s">
        <v>82</v>
      </c>
      <c r="D5895" s="90">
        <v>1</v>
      </c>
      <c r="E5895" s="90">
        <v>1</v>
      </c>
      <c r="F5895" s="90" t="s">
        <v>566</v>
      </c>
      <c r="G5895" s="95">
        <v>11.9997135480272</v>
      </c>
      <c r="H5895" s="97">
        <v>14.011232083635381</v>
      </c>
      <c r="I5895" s="97">
        <v>9.9881950124190197</v>
      </c>
      <c r="J5895" s="90" t="s">
        <v>8678</v>
      </c>
      <c r="K5895" s="95">
        <v>4.8161640167236301</v>
      </c>
      <c r="L5895" s="110">
        <v>119.39950561523398</v>
      </c>
    </row>
    <row r="5896" spans="1:12" ht="15" customHeight="1">
      <c r="A5896" s="90">
        <v>153</v>
      </c>
      <c r="B5896" s="92" t="s">
        <v>6461</v>
      </c>
      <c r="C5896" s="90" t="s">
        <v>82</v>
      </c>
      <c r="D5896" s="90">
        <v>1</v>
      </c>
      <c r="E5896" s="90">
        <v>1</v>
      </c>
      <c r="F5896" s="90" t="s">
        <v>566</v>
      </c>
      <c r="G5896" s="95">
        <v>10.7992240595237</v>
      </c>
      <c r="H5896" s="97">
        <v>12.609503886535826</v>
      </c>
      <c r="I5896" s="97">
        <v>8.9889442325115745</v>
      </c>
      <c r="J5896" s="90" t="s">
        <v>8678</v>
      </c>
      <c r="K5896" s="95">
        <v>4.8791880607604901</v>
      </c>
      <c r="L5896" s="110">
        <v>121.62179565429602</v>
      </c>
    </row>
    <row r="5897" spans="1:12" ht="15" customHeight="1">
      <c r="A5897" s="90">
        <v>153</v>
      </c>
      <c r="B5897" s="92" t="s">
        <v>6462</v>
      </c>
      <c r="C5897" s="90" t="s">
        <v>82</v>
      </c>
      <c r="D5897" s="90">
        <v>1</v>
      </c>
      <c r="E5897" s="90">
        <v>1</v>
      </c>
      <c r="F5897" s="90" t="s">
        <v>566</v>
      </c>
      <c r="G5897" s="95">
        <v>8.5572870610031195</v>
      </c>
      <c r="H5897" s="97">
        <v>9.9917497645363831</v>
      </c>
      <c r="I5897" s="97">
        <v>7.122824357469856</v>
      </c>
      <c r="J5897" s="90" t="s">
        <v>8678</v>
      </c>
      <c r="K5897" s="95">
        <v>4.9931321144104004</v>
      </c>
      <c r="L5897" s="110">
        <v>129.38455200195301</v>
      </c>
    </row>
    <row r="5898" spans="1:12" ht="15" customHeight="1">
      <c r="A5898" s="90">
        <v>153</v>
      </c>
      <c r="B5898" s="92" t="s">
        <v>6463</v>
      </c>
      <c r="C5898" s="90" t="s">
        <v>82</v>
      </c>
      <c r="D5898" s="90">
        <v>1</v>
      </c>
      <c r="E5898" s="90">
        <v>1</v>
      </c>
      <c r="F5898" s="90" t="s">
        <v>566</v>
      </c>
      <c r="G5898" s="95">
        <v>6.2779988464164296</v>
      </c>
      <c r="H5898" s="97">
        <v>7.3303832217225864</v>
      </c>
      <c r="I5898" s="97">
        <v>5.2256144711102728</v>
      </c>
      <c r="J5898" s="90" t="s">
        <v>8678</v>
      </c>
      <c r="K5898" s="95">
        <v>3.4817600250244101</v>
      </c>
      <c r="L5898" s="110">
        <v>122.70623779296801</v>
      </c>
    </row>
    <row r="5899" spans="1:12" ht="15" customHeight="1">
      <c r="A5899" s="90">
        <v>153</v>
      </c>
      <c r="B5899" s="92" t="s">
        <v>6464</v>
      </c>
      <c r="C5899" s="90" t="s">
        <v>82</v>
      </c>
      <c r="D5899" s="90">
        <v>1</v>
      </c>
      <c r="E5899" s="90">
        <v>1</v>
      </c>
      <c r="F5899" s="90" t="s">
        <v>566</v>
      </c>
      <c r="G5899" s="95">
        <v>5.3624665934576496</v>
      </c>
      <c r="H5899" s="97">
        <v>6.2613797971893419</v>
      </c>
      <c r="I5899" s="97">
        <v>4.4635533897259574</v>
      </c>
      <c r="J5899" s="90" t="s">
        <v>8678</v>
      </c>
      <c r="K5899" s="95">
        <v>2.4258689880371</v>
      </c>
      <c r="L5899" s="110">
        <v>114.66421508789</v>
      </c>
    </row>
    <row r="5900" spans="1:12" ht="15" customHeight="1">
      <c r="A5900" s="90">
        <v>153</v>
      </c>
      <c r="B5900" s="92" t="s">
        <v>6465</v>
      </c>
      <c r="C5900" s="90" t="s">
        <v>82</v>
      </c>
      <c r="D5900" s="90">
        <v>1</v>
      </c>
      <c r="E5900" s="90">
        <v>1</v>
      </c>
      <c r="F5900" s="90" t="s">
        <v>566</v>
      </c>
      <c r="G5900" s="95">
        <v>4.5969228861451104</v>
      </c>
      <c r="H5900" s="97">
        <v>5.3675075801241228</v>
      </c>
      <c r="I5900" s="97">
        <v>3.8263381921660979</v>
      </c>
      <c r="J5900" s="90" t="s">
        <v>8678</v>
      </c>
      <c r="K5900" s="95">
        <v>2.8421471118927002</v>
      </c>
      <c r="L5900" s="110">
        <v>121.295166015625</v>
      </c>
    </row>
    <row r="5901" spans="1:12" ht="15" customHeight="1">
      <c r="A5901" s="90">
        <v>153</v>
      </c>
      <c r="B5901" s="92" t="s">
        <v>6466</v>
      </c>
      <c r="C5901" s="90" t="s">
        <v>82</v>
      </c>
      <c r="D5901" s="90">
        <v>1</v>
      </c>
      <c r="E5901" s="90">
        <v>1</v>
      </c>
      <c r="F5901" s="90" t="s">
        <v>566</v>
      </c>
      <c r="G5901" s="95">
        <v>3.48456453163748</v>
      </c>
      <c r="H5901" s="97">
        <v>4.0686839871443148</v>
      </c>
      <c r="I5901" s="97">
        <v>2.9004450761306457</v>
      </c>
      <c r="J5901" s="90" t="s">
        <v>8678</v>
      </c>
      <c r="K5901" s="95">
        <v>2.5596275329589799</v>
      </c>
      <c r="L5901" s="110">
        <v>125.22442626953102</v>
      </c>
    </row>
    <row r="5902" spans="1:12" ht="15" customHeight="1">
      <c r="A5902" s="90">
        <v>153</v>
      </c>
      <c r="B5902" s="92" t="s">
        <v>6467</v>
      </c>
      <c r="C5902" s="90" t="s">
        <v>82</v>
      </c>
      <c r="D5902" s="90">
        <v>1</v>
      </c>
      <c r="E5902" s="90">
        <v>1</v>
      </c>
      <c r="F5902" s="90" t="s">
        <v>566</v>
      </c>
      <c r="G5902" s="95">
        <v>2.64600559031134</v>
      </c>
      <c r="H5902" s="97">
        <v>3.0895569525110789</v>
      </c>
      <c r="I5902" s="97">
        <v>2.2024542281116011</v>
      </c>
      <c r="J5902" s="90" t="s">
        <v>8678</v>
      </c>
      <c r="K5902" s="95">
        <v>2.2635142803192099</v>
      </c>
      <c r="L5902" s="110">
        <v>116.83953857421801</v>
      </c>
    </row>
    <row r="5903" spans="1:12" ht="15" customHeight="1">
      <c r="A5903" s="90">
        <v>153</v>
      </c>
      <c r="B5903" s="92" t="s">
        <v>6468</v>
      </c>
      <c r="C5903" s="90" t="s">
        <v>82</v>
      </c>
      <c r="D5903" s="90">
        <v>1</v>
      </c>
      <c r="E5903" s="90">
        <v>1</v>
      </c>
      <c r="F5903" s="90" t="s">
        <v>566</v>
      </c>
      <c r="G5903" s="95">
        <v>1.96571545096789</v>
      </c>
      <c r="H5903" s="97">
        <v>2.2952294055741955</v>
      </c>
      <c r="I5903" s="97">
        <v>1.6362014963615843</v>
      </c>
      <c r="J5903" s="90" t="s">
        <v>8678</v>
      </c>
      <c r="K5903" s="95">
        <v>1.5381217002868599</v>
      </c>
      <c r="L5903" s="110">
        <v>106.88003540039</v>
      </c>
    </row>
    <row r="5904" spans="1:12" ht="15" customHeight="1">
      <c r="A5904" s="90">
        <v>153</v>
      </c>
      <c r="B5904" s="92" t="s">
        <v>6469</v>
      </c>
      <c r="C5904" s="90" t="s">
        <v>82</v>
      </c>
      <c r="D5904" s="90">
        <v>1</v>
      </c>
      <c r="E5904" s="90">
        <v>1</v>
      </c>
      <c r="F5904" s="90" t="s">
        <v>566</v>
      </c>
      <c r="G5904" s="95">
        <v>0.92767316873816397</v>
      </c>
      <c r="H5904" s="97">
        <v>1.0831795286553951</v>
      </c>
      <c r="I5904" s="97">
        <v>0.7721668088209328</v>
      </c>
      <c r="J5904" s="90" t="s">
        <v>8678</v>
      </c>
      <c r="K5904" s="95">
        <v>0.59717220067977905</v>
      </c>
      <c r="L5904" s="110">
        <v>85.798767089843011</v>
      </c>
    </row>
    <row r="5905" spans="1:12" ht="15" customHeight="1">
      <c r="A5905" s="90">
        <v>153</v>
      </c>
      <c r="B5905" s="92" t="s">
        <v>6470</v>
      </c>
      <c r="C5905" s="90" t="s">
        <v>82</v>
      </c>
      <c r="D5905" s="90">
        <v>1</v>
      </c>
      <c r="E5905" s="90">
        <v>1</v>
      </c>
      <c r="F5905" s="90" t="s">
        <v>566</v>
      </c>
      <c r="G5905" s="95">
        <v>0.279755102449747</v>
      </c>
      <c r="H5905" s="97">
        <v>0.32665060305952176</v>
      </c>
      <c r="I5905" s="97">
        <v>0.23285960183997226</v>
      </c>
      <c r="J5905" s="90" t="s">
        <v>8678</v>
      </c>
      <c r="K5905" s="95">
        <v>0.455559462308883</v>
      </c>
      <c r="L5905" s="110">
        <v>68.47769165039</v>
      </c>
    </row>
    <row r="5906" spans="1:12" ht="15" customHeight="1">
      <c r="A5906" s="90">
        <v>153</v>
      </c>
      <c r="B5906" s="92" t="s">
        <v>6471</v>
      </c>
      <c r="C5906" s="90" t="s">
        <v>82</v>
      </c>
      <c r="D5906" s="90">
        <v>1</v>
      </c>
      <c r="E5906" s="90">
        <v>1</v>
      </c>
      <c r="F5906" s="90" t="s">
        <v>566</v>
      </c>
      <c r="G5906" s="95">
        <v>0.15338787506036999</v>
      </c>
      <c r="H5906" s="97">
        <v>0.17910036832836235</v>
      </c>
      <c r="I5906" s="97">
        <v>0.12767538179237764</v>
      </c>
      <c r="J5906" s="90" t="s">
        <v>8678</v>
      </c>
      <c r="K5906" s="95">
        <v>0.420030027627944</v>
      </c>
      <c r="L5906" s="110">
        <v>326.36402893066401</v>
      </c>
    </row>
    <row r="5907" spans="1:12" ht="15" customHeight="1">
      <c r="A5907" s="90">
        <v>153</v>
      </c>
      <c r="B5907" s="92" t="s">
        <v>6472</v>
      </c>
      <c r="C5907" s="90" t="s">
        <v>82</v>
      </c>
      <c r="D5907" s="90">
        <v>1</v>
      </c>
      <c r="E5907" s="90">
        <v>1</v>
      </c>
      <c r="F5907" s="90" t="s">
        <v>566</v>
      </c>
      <c r="G5907" s="95">
        <v>1.04912938367304</v>
      </c>
      <c r="H5907" s="97">
        <v>1.2249955152321934</v>
      </c>
      <c r="I5907" s="97">
        <v>0.87326325211388656</v>
      </c>
      <c r="J5907" s="90" t="s">
        <v>8678</v>
      </c>
      <c r="K5907" s="95">
        <v>1.8602863550186099</v>
      </c>
      <c r="L5907" s="110">
        <v>125.20526123046801</v>
      </c>
    </row>
    <row r="5908" spans="1:12" ht="15" customHeight="1">
      <c r="A5908" s="90">
        <v>153</v>
      </c>
      <c r="B5908" s="92" t="s">
        <v>6473</v>
      </c>
      <c r="C5908" s="90" t="s">
        <v>82</v>
      </c>
      <c r="D5908" s="90">
        <v>1</v>
      </c>
      <c r="E5908" s="90">
        <v>1</v>
      </c>
      <c r="F5908" s="90" t="s">
        <v>566</v>
      </c>
      <c r="G5908" s="95">
        <v>2.46038374653609</v>
      </c>
      <c r="H5908" s="97">
        <v>2.8728192176878244</v>
      </c>
      <c r="I5908" s="97">
        <v>2.0479482753843556</v>
      </c>
      <c r="J5908" s="90" t="s">
        <v>8678</v>
      </c>
      <c r="K5908" s="95">
        <v>3.3014056682586599</v>
      </c>
      <c r="L5908" s="110">
        <v>126.90350341796801</v>
      </c>
    </row>
    <row r="5909" spans="1:12" ht="15" customHeight="1">
      <c r="A5909" s="90">
        <v>153</v>
      </c>
      <c r="B5909" s="92" t="s">
        <v>6474</v>
      </c>
      <c r="C5909" s="90" t="s">
        <v>82</v>
      </c>
      <c r="D5909" s="90">
        <v>1</v>
      </c>
      <c r="E5909" s="90">
        <v>1</v>
      </c>
      <c r="F5909" s="90" t="s">
        <v>566</v>
      </c>
      <c r="G5909" s="95">
        <v>1.6826148599689901</v>
      </c>
      <c r="H5909" s="97">
        <v>1.9646725078929133</v>
      </c>
      <c r="I5909" s="97">
        <v>1.4005572120450669</v>
      </c>
      <c r="J5909" s="90" t="s">
        <v>8678</v>
      </c>
      <c r="K5909" s="95">
        <v>2.5855259895324698</v>
      </c>
      <c r="L5909" s="110">
        <v>120.40960693359301</v>
      </c>
    </row>
    <row r="5910" spans="1:12" ht="15" customHeight="1">
      <c r="A5910" s="90">
        <v>153</v>
      </c>
      <c r="B5910" s="92" t="s">
        <v>6475</v>
      </c>
      <c r="C5910" s="90" t="s">
        <v>82</v>
      </c>
      <c r="D5910" s="90">
        <v>1</v>
      </c>
      <c r="E5910" s="90">
        <v>1</v>
      </c>
      <c r="F5910" s="90" t="s">
        <v>566</v>
      </c>
      <c r="G5910" s="95">
        <v>0.32453418180903298</v>
      </c>
      <c r="H5910" s="97">
        <v>0.37893602394755882</v>
      </c>
      <c r="I5910" s="97">
        <v>0.27013233967050715</v>
      </c>
      <c r="J5910" s="90" t="s">
        <v>8678</v>
      </c>
      <c r="K5910" s="95">
        <v>1.02467989921569</v>
      </c>
      <c r="L5910" s="110">
        <v>119.44592285156199</v>
      </c>
    </row>
    <row r="5911" spans="1:12" ht="15" customHeight="1">
      <c r="A5911" s="90">
        <v>153</v>
      </c>
      <c r="B5911" s="92" t="s">
        <v>6476</v>
      </c>
      <c r="C5911" s="90" t="s">
        <v>82</v>
      </c>
      <c r="D5911" s="90">
        <v>1</v>
      </c>
      <c r="E5911" s="90">
        <v>1</v>
      </c>
      <c r="F5911" s="90" t="s">
        <v>566</v>
      </c>
      <c r="G5911" s="95">
        <v>2.3747037729797398E-3</v>
      </c>
      <c r="H5911" s="97">
        <v>2.7727766633707566E-3</v>
      </c>
      <c r="I5911" s="97">
        <v>1.9766308825887231E-3</v>
      </c>
      <c r="J5911" s="90" t="s">
        <v>8678</v>
      </c>
      <c r="K5911" s="95">
        <v>0.89105463027954102</v>
      </c>
      <c r="L5911" s="110">
        <v>116.15060424804602</v>
      </c>
    </row>
    <row r="5912" spans="1:12" ht="15" customHeight="1">
      <c r="A5912" s="90">
        <v>153</v>
      </c>
      <c r="B5912" s="92" t="s">
        <v>6477</v>
      </c>
      <c r="C5912" s="90" t="s">
        <v>82</v>
      </c>
      <c r="D5912" s="90">
        <v>1</v>
      </c>
      <c r="E5912" s="90">
        <v>1</v>
      </c>
      <c r="F5912" s="90" t="s">
        <v>566</v>
      </c>
      <c r="G5912" s="95">
        <v>0</v>
      </c>
      <c r="H5912" s="97">
        <v>0</v>
      </c>
      <c r="I5912" s="97">
        <v>0</v>
      </c>
      <c r="J5912" s="90" t="s">
        <v>8678</v>
      </c>
      <c r="K5912" s="95">
        <v>0.43897578120231601</v>
      </c>
      <c r="L5912" s="110">
        <v>122.66442871093699</v>
      </c>
    </row>
    <row r="5913" spans="1:12" ht="15" customHeight="1">
      <c r="A5913" s="90">
        <v>153</v>
      </c>
      <c r="B5913" s="92" t="s">
        <v>6478</v>
      </c>
      <c r="C5913" s="90" t="s">
        <v>82</v>
      </c>
      <c r="D5913" s="90">
        <v>1</v>
      </c>
      <c r="E5913" s="90">
        <v>1</v>
      </c>
      <c r="F5913" s="90" t="s">
        <v>566</v>
      </c>
      <c r="G5913" s="95">
        <v>0</v>
      </c>
      <c r="H5913" s="97">
        <v>0</v>
      </c>
      <c r="I5913" s="97">
        <v>0</v>
      </c>
      <c r="J5913" s="90" t="s">
        <v>8678</v>
      </c>
      <c r="K5913" s="95">
        <v>0.87299573421478205</v>
      </c>
      <c r="L5913" s="110">
        <v>111.73049926757801</v>
      </c>
    </row>
    <row r="5914" spans="1:12" ht="15" customHeight="1">
      <c r="A5914" s="90">
        <v>153</v>
      </c>
      <c r="B5914" s="92" t="s">
        <v>6479</v>
      </c>
      <c r="C5914" s="90" t="s">
        <v>82</v>
      </c>
      <c r="D5914" s="90">
        <v>1</v>
      </c>
      <c r="E5914" s="90">
        <v>1</v>
      </c>
      <c r="F5914" s="90" t="s">
        <v>566</v>
      </c>
      <c r="G5914" s="95">
        <v>0</v>
      </c>
      <c r="H5914" s="97">
        <v>0</v>
      </c>
      <c r="I5914" s="97">
        <v>0</v>
      </c>
      <c r="J5914" s="90" t="s">
        <v>8678</v>
      </c>
      <c r="K5914" s="95">
        <v>0.82664388418197599</v>
      </c>
      <c r="L5914" s="110">
        <v>117.54849243164</v>
      </c>
    </row>
    <row r="5915" spans="1:12" ht="15" customHeight="1">
      <c r="A5915" s="90">
        <v>153</v>
      </c>
      <c r="B5915" s="92" t="s">
        <v>6480</v>
      </c>
      <c r="C5915" s="90" t="s">
        <v>82</v>
      </c>
      <c r="D5915" s="90">
        <v>1</v>
      </c>
      <c r="E5915" s="90">
        <v>1</v>
      </c>
      <c r="F5915" s="90" t="s">
        <v>566</v>
      </c>
      <c r="G5915" s="95">
        <v>0.15182199907956001</v>
      </c>
      <c r="H5915" s="97">
        <v>0.17727200370169793</v>
      </c>
      <c r="I5915" s="97">
        <v>0.12637199445742209</v>
      </c>
      <c r="J5915" s="90" t="s">
        <v>8678</v>
      </c>
      <c r="K5915" s="95">
        <v>0.84856569766998202</v>
      </c>
      <c r="L5915" s="110">
        <v>118.14031982421801</v>
      </c>
    </row>
    <row r="5916" spans="1:12" ht="15" customHeight="1">
      <c r="A5916" s="90">
        <v>153</v>
      </c>
      <c r="B5916" s="92" t="s">
        <v>6481</v>
      </c>
      <c r="C5916" s="90" t="s">
        <v>82</v>
      </c>
      <c r="D5916" s="90">
        <v>1</v>
      </c>
      <c r="E5916" s="90">
        <v>1</v>
      </c>
      <c r="F5916" s="90" t="s">
        <v>566</v>
      </c>
      <c r="G5916" s="95">
        <v>0.17536250832799999</v>
      </c>
      <c r="H5916" s="97">
        <v>0.20475862137192416</v>
      </c>
      <c r="I5916" s="97">
        <v>0.14596639528407582</v>
      </c>
      <c r="J5916" s="90" t="s">
        <v>8678</v>
      </c>
      <c r="K5916" s="95">
        <v>1.03800392150878</v>
      </c>
      <c r="L5916" s="110">
        <v>106.38363647460898</v>
      </c>
    </row>
    <row r="5917" spans="1:12" ht="15" customHeight="1">
      <c r="A5917" s="90">
        <v>153</v>
      </c>
      <c r="B5917" s="92" t="s">
        <v>6482</v>
      </c>
      <c r="C5917" s="90" t="s">
        <v>82</v>
      </c>
      <c r="D5917" s="90">
        <v>1</v>
      </c>
      <c r="E5917" s="90">
        <v>1</v>
      </c>
      <c r="F5917" s="90" t="s">
        <v>566</v>
      </c>
      <c r="G5917" s="95">
        <v>9.7647814328320995E-2</v>
      </c>
      <c r="H5917" s="97">
        <v>0.11401657077378932</v>
      </c>
      <c r="I5917" s="97">
        <v>8.1279057882852668E-2</v>
      </c>
      <c r="J5917" s="90" t="s">
        <v>8678</v>
      </c>
      <c r="K5917" s="95">
        <v>1.0714790821075399</v>
      </c>
      <c r="L5917" s="110">
        <v>96.128448486328011</v>
      </c>
    </row>
    <row r="5918" spans="1:12" ht="15" customHeight="1">
      <c r="A5918" s="90">
        <v>153</v>
      </c>
      <c r="B5918" s="92" t="s">
        <v>6483</v>
      </c>
      <c r="C5918" s="90" t="s">
        <v>82</v>
      </c>
      <c r="D5918" s="90">
        <v>1</v>
      </c>
      <c r="E5918" s="90">
        <v>1</v>
      </c>
      <c r="F5918" s="90" t="s">
        <v>566</v>
      </c>
      <c r="G5918" s="95">
        <v>8.5548582577121904E-2</v>
      </c>
      <c r="H5918" s="97">
        <v>9.988913819623324E-2</v>
      </c>
      <c r="I5918" s="97">
        <v>7.1208026958010567E-2</v>
      </c>
      <c r="J5918" s="90" t="s">
        <v>8678</v>
      </c>
      <c r="K5918" s="95">
        <v>1.09636843204498</v>
      </c>
      <c r="L5918" s="110">
        <v>123.47592163085898</v>
      </c>
    </row>
    <row r="5919" spans="1:12" ht="15" customHeight="1">
      <c r="A5919" s="90">
        <v>153</v>
      </c>
      <c r="B5919" s="92" t="s">
        <v>6484</v>
      </c>
      <c r="C5919" s="90" t="s">
        <v>82</v>
      </c>
      <c r="D5919" s="90">
        <v>1</v>
      </c>
      <c r="E5919" s="90">
        <v>1</v>
      </c>
      <c r="F5919" s="90" t="s">
        <v>566</v>
      </c>
      <c r="G5919" s="95">
        <v>5.90915302714803E-2</v>
      </c>
      <c r="H5919" s="97">
        <v>6.8997075763278834E-2</v>
      </c>
      <c r="I5919" s="97">
        <v>4.9185984779681773E-2</v>
      </c>
      <c r="J5919" s="90" t="s">
        <v>8678</v>
      </c>
      <c r="K5919" s="95">
        <v>2.0263371467590301</v>
      </c>
      <c r="L5919" s="110">
        <v>142.22576904296801</v>
      </c>
    </row>
    <row r="5920" spans="1:12" ht="15" customHeight="1">
      <c r="A5920" s="90">
        <v>153</v>
      </c>
      <c r="B5920" s="92" t="s">
        <v>6485</v>
      </c>
      <c r="C5920" s="90" t="s">
        <v>82</v>
      </c>
      <c r="D5920" s="90">
        <v>1</v>
      </c>
      <c r="E5920" s="90">
        <v>1</v>
      </c>
      <c r="F5920" s="90" t="s">
        <v>566</v>
      </c>
      <c r="G5920" s="95">
        <v>0.158239726707498</v>
      </c>
      <c r="H5920" s="97">
        <v>0.18476553851690034</v>
      </c>
      <c r="I5920" s="97">
        <v>0.13171391489809567</v>
      </c>
      <c r="J5920" s="90" t="s">
        <v>8678</v>
      </c>
      <c r="K5920" s="95">
        <v>3.00805187225341</v>
      </c>
      <c r="L5920" s="110">
        <v>149.27008056640602</v>
      </c>
    </row>
    <row r="5921" spans="1:12" ht="15" customHeight="1">
      <c r="A5921" s="90">
        <v>153</v>
      </c>
      <c r="B5921" s="92" t="s">
        <v>6486</v>
      </c>
      <c r="C5921" s="90" t="s">
        <v>82</v>
      </c>
      <c r="D5921" s="90">
        <v>1</v>
      </c>
      <c r="E5921" s="90">
        <v>1</v>
      </c>
      <c r="F5921" s="90" t="s">
        <v>566</v>
      </c>
      <c r="G5921" s="95">
        <v>0.20398265561044401</v>
      </c>
      <c r="H5921" s="97">
        <v>0.23817637957400026</v>
      </c>
      <c r="I5921" s="97">
        <v>0.16978893164688777</v>
      </c>
      <c r="J5921" s="90" t="s">
        <v>8678</v>
      </c>
      <c r="K5921" s="95">
        <v>2.1837463378906201</v>
      </c>
      <c r="L5921" s="110">
        <v>134.94088745117102</v>
      </c>
    </row>
    <row r="5922" spans="1:12" ht="15" customHeight="1">
      <c r="A5922" s="90">
        <v>153</v>
      </c>
      <c r="B5922" s="92" t="s">
        <v>6487</v>
      </c>
      <c r="C5922" s="90" t="s">
        <v>82</v>
      </c>
      <c r="D5922" s="90">
        <v>1</v>
      </c>
      <c r="E5922" s="90">
        <v>1</v>
      </c>
      <c r="F5922" s="90" t="s">
        <v>566</v>
      </c>
      <c r="G5922" s="95">
        <v>0.35538625441099497</v>
      </c>
      <c r="H5922" s="97">
        <v>0.41495984632941274</v>
      </c>
      <c r="I5922" s="97">
        <v>0.29581266249257721</v>
      </c>
      <c r="J5922" s="90" t="s">
        <v>8678</v>
      </c>
      <c r="K5922" s="95">
        <v>3.1192748546600302</v>
      </c>
      <c r="L5922" s="110">
        <v>108.74429321289</v>
      </c>
    </row>
    <row r="5923" spans="1:12" ht="15" customHeight="1">
      <c r="A5923" s="90">
        <v>153</v>
      </c>
      <c r="B5923" s="92" t="s">
        <v>6488</v>
      </c>
      <c r="C5923" s="90" t="s">
        <v>82</v>
      </c>
      <c r="D5923" s="90">
        <v>1</v>
      </c>
      <c r="E5923" s="90">
        <v>1</v>
      </c>
      <c r="F5923" s="90" t="s">
        <v>566</v>
      </c>
      <c r="G5923" s="95">
        <v>0.103466405757904</v>
      </c>
      <c r="H5923" s="97">
        <v>0.12081053586249282</v>
      </c>
      <c r="I5923" s="97">
        <v>8.6122275653315178E-2</v>
      </c>
      <c r="J5923" s="90" t="s">
        <v>8678</v>
      </c>
      <c r="K5923" s="95">
        <v>2.8565576076507502</v>
      </c>
      <c r="L5923" s="110">
        <v>116.45504760742102</v>
      </c>
    </row>
    <row r="5924" spans="1:12" ht="15" customHeight="1">
      <c r="A5924" s="90">
        <v>153</v>
      </c>
      <c r="B5924" s="92" t="s">
        <v>6489</v>
      </c>
      <c r="C5924" s="90" t="s">
        <v>82</v>
      </c>
      <c r="D5924" s="90">
        <v>1</v>
      </c>
      <c r="E5924" s="90">
        <v>1</v>
      </c>
      <c r="F5924" s="90" t="s">
        <v>566</v>
      </c>
      <c r="G5924" s="95">
        <v>9.5931863818004195E-3</v>
      </c>
      <c r="H5924" s="97">
        <v>1.1201297454227477E-2</v>
      </c>
      <c r="I5924" s="97">
        <v>7.9850753093733615E-3</v>
      </c>
      <c r="J5924" s="90" t="s">
        <v>8678</v>
      </c>
      <c r="K5924" s="95">
        <v>2.6297793388366699</v>
      </c>
      <c r="L5924" s="110">
        <v>129.298828125</v>
      </c>
    </row>
    <row r="5925" spans="1:12" ht="15" customHeight="1">
      <c r="A5925" s="90">
        <v>153</v>
      </c>
      <c r="B5925" s="92" t="s">
        <v>6490</v>
      </c>
      <c r="C5925" s="90" t="s">
        <v>82</v>
      </c>
      <c r="D5925" s="90">
        <v>1</v>
      </c>
      <c r="E5925" s="90">
        <v>1</v>
      </c>
      <c r="F5925" s="90" t="s">
        <v>566</v>
      </c>
      <c r="G5925" s="95">
        <v>3.0120074038978598E-2</v>
      </c>
      <c r="H5925" s="97">
        <v>3.5169118499982166E-2</v>
      </c>
      <c r="I5925" s="97">
        <v>2.5071029577975031E-2</v>
      </c>
      <c r="J5925" s="90" t="s">
        <v>8678</v>
      </c>
      <c r="K5925" s="95">
        <v>2.1132390499114901</v>
      </c>
      <c r="L5925" s="110">
        <v>137.8701171875</v>
      </c>
    </row>
    <row r="5926" spans="1:12" ht="15" customHeight="1">
      <c r="A5926" s="90">
        <v>153</v>
      </c>
      <c r="B5926" s="92" t="s">
        <v>6491</v>
      </c>
      <c r="C5926" s="90" t="s">
        <v>82</v>
      </c>
      <c r="D5926" s="90">
        <v>1</v>
      </c>
      <c r="E5926" s="90">
        <v>1</v>
      </c>
      <c r="F5926" s="90" t="s">
        <v>566</v>
      </c>
      <c r="G5926" s="95">
        <v>5.8796736351744601E-3</v>
      </c>
      <c r="H5926" s="97">
        <v>6.8652865377778378E-3</v>
      </c>
      <c r="I5926" s="97">
        <v>4.8940607325710823E-3</v>
      </c>
      <c r="J5926" s="90" t="s">
        <v>8678</v>
      </c>
      <c r="K5926" s="95">
        <v>2.3178040981292698</v>
      </c>
      <c r="L5926" s="110">
        <v>124.963623046875</v>
      </c>
    </row>
    <row r="5927" spans="1:12" ht="15" customHeight="1">
      <c r="A5927" s="90">
        <v>153</v>
      </c>
      <c r="B5927" s="92" t="s">
        <v>6492</v>
      </c>
      <c r="C5927" s="90" t="s">
        <v>82</v>
      </c>
      <c r="D5927" s="90">
        <v>1</v>
      </c>
      <c r="E5927" s="90">
        <v>1</v>
      </c>
      <c r="F5927" s="90" t="s">
        <v>566</v>
      </c>
      <c r="G5927" s="95">
        <v>0</v>
      </c>
      <c r="H5927" s="97">
        <v>0</v>
      </c>
      <c r="I5927" s="97">
        <v>0</v>
      </c>
      <c r="J5927" s="90" t="s">
        <v>8678</v>
      </c>
      <c r="K5927" s="95">
        <v>2.2687282562255802</v>
      </c>
      <c r="L5927" s="110">
        <v>109.24896240234301</v>
      </c>
    </row>
    <row r="5928" spans="1:12" ht="15" customHeight="1">
      <c r="A5928" s="90">
        <v>153</v>
      </c>
      <c r="B5928" s="92" t="s">
        <v>6493</v>
      </c>
      <c r="C5928" s="90" t="s">
        <v>82</v>
      </c>
      <c r="D5928" s="90">
        <v>1</v>
      </c>
      <c r="E5928" s="90">
        <v>1</v>
      </c>
      <c r="F5928" s="90" t="s">
        <v>566</v>
      </c>
      <c r="G5928" s="95">
        <v>1.1391884090247899</v>
      </c>
      <c r="H5928" s="97">
        <v>1.3301511841887095</v>
      </c>
      <c r="I5928" s="97">
        <v>0.94822563386087022</v>
      </c>
      <c r="J5928" s="90" t="s">
        <v>8678</v>
      </c>
      <c r="K5928" s="95">
        <v>1.8292121887207</v>
      </c>
      <c r="L5928" s="110">
        <v>121.29147338867102</v>
      </c>
    </row>
    <row r="5929" spans="1:12" ht="15" customHeight="1">
      <c r="A5929" s="90">
        <v>153</v>
      </c>
      <c r="B5929" s="92" t="s">
        <v>6494</v>
      </c>
      <c r="C5929" s="90" t="s">
        <v>82</v>
      </c>
      <c r="D5929" s="90">
        <v>1</v>
      </c>
      <c r="E5929" s="90">
        <v>1</v>
      </c>
      <c r="F5929" s="90" t="s">
        <v>566</v>
      </c>
      <c r="G5929" s="95">
        <v>0.31895560540498902</v>
      </c>
      <c r="H5929" s="97">
        <v>0.37242230773420781</v>
      </c>
      <c r="I5929" s="97">
        <v>0.26548890307577022</v>
      </c>
      <c r="J5929" s="90" t="s">
        <v>8678</v>
      </c>
      <c r="K5929" s="95">
        <v>1.92421221733093</v>
      </c>
      <c r="L5929" s="110">
        <v>112.85858154296801</v>
      </c>
    </row>
    <row r="5930" spans="1:12" ht="15" customHeight="1">
      <c r="A5930" s="90">
        <v>153</v>
      </c>
      <c r="B5930" s="92" t="s">
        <v>6495</v>
      </c>
      <c r="C5930" s="90" t="s">
        <v>82</v>
      </c>
      <c r="D5930" s="90">
        <v>1</v>
      </c>
      <c r="E5930" s="90">
        <v>1</v>
      </c>
      <c r="F5930" s="90" t="s">
        <v>566</v>
      </c>
      <c r="G5930" s="95">
        <v>1.84985034486738E-3</v>
      </c>
      <c r="H5930" s="97">
        <v>2.1599417684592098E-3</v>
      </c>
      <c r="I5930" s="97">
        <v>1.5397589212755502E-3</v>
      </c>
      <c r="J5930" s="90" t="s">
        <v>8678</v>
      </c>
      <c r="K5930" s="95">
        <v>2.1343076229095401</v>
      </c>
      <c r="L5930" s="110">
        <v>118.57806396484301</v>
      </c>
    </row>
    <row r="5931" spans="1:12" ht="15" customHeight="1">
      <c r="A5931" s="90">
        <v>153</v>
      </c>
      <c r="B5931" s="92" t="s">
        <v>6496</v>
      </c>
      <c r="C5931" s="90" t="s">
        <v>82</v>
      </c>
      <c r="D5931" s="90">
        <v>1</v>
      </c>
      <c r="E5931" s="90">
        <v>1</v>
      </c>
      <c r="F5931" s="90" t="s">
        <v>566</v>
      </c>
      <c r="G5931" s="95">
        <v>0</v>
      </c>
      <c r="H5931" s="97">
        <v>0</v>
      </c>
      <c r="I5931" s="97">
        <v>0</v>
      </c>
      <c r="J5931" s="90" t="s">
        <v>8678</v>
      </c>
      <c r="K5931" s="95">
        <v>2.8046317100524898</v>
      </c>
      <c r="L5931" s="110">
        <v>113.378662109375</v>
      </c>
    </row>
    <row r="5932" spans="1:12" ht="15" customHeight="1">
      <c r="A5932" s="90">
        <v>154</v>
      </c>
      <c r="B5932" s="92" t="s">
        <v>6497</v>
      </c>
      <c r="C5932" s="90" t="s">
        <v>82</v>
      </c>
      <c r="D5932" s="90">
        <v>1</v>
      </c>
      <c r="E5932" s="90">
        <v>1</v>
      </c>
      <c r="F5932" s="90" t="s">
        <v>565</v>
      </c>
      <c r="G5932" s="95">
        <v>0</v>
      </c>
      <c r="H5932" s="97">
        <v>0</v>
      </c>
      <c r="I5932" s="97">
        <v>0</v>
      </c>
      <c r="J5932" s="90" t="s">
        <v>8678</v>
      </c>
      <c r="K5932" s="95">
        <v>1.6125966310501001</v>
      </c>
      <c r="L5932" s="110">
        <v>85.318237304686988</v>
      </c>
    </row>
    <row r="5933" spans="1:12" ht="15" customHeight="1">
      <c r="A5933" s="90">
        <v>154</v>
      </c>
      <c r="B5933" s="92" t="s">
        <v>6498</v>
      </c>
      <c r="C5933" s="90" t="s">
        <v>82</v>
      </c>
      <c r="D5933" s="90">
        <v>1</v>
      </c>
      <c r="E5933" s="90">
        <v>1</v>
      </c>
      <c r="F5933" s="90" t="s">
        <v>565</v>
      </c>
      <c r="G5933" s="95">
        <v>4.8526156440185202E-2</v>
      </c>
      <c r="H5933" s="97">
        <v>5.6660622546445091E-2</v>
      </c>
      <c r="I5933" s="97">
        <v>4.0391690333925312E-2</v>
      </c>
      <c r="J5933" s="90" t="s">
        <v>8678</v>
      </c>
      <c r="K5933" s="95">
        <v>1.7644969224929801</v>
      </c>
      <c r="L5933" s="110">
        <v>101.08822631835898</v>
      </c>
    </row>
    <row r="5934" spans="1:12" ht="15" customHeight="1">
      <c r="A5934" s="90">
        <v>154</v>
      </c>
      <c r="B5934" s="92" t="s">
        <v>6499</v>
      </c>
      <c r="C5934" s="90" t="s">
        <v>82</v>
      </c>
      <c r="D5934" s="90">
        <v>1</v>
      </c>
      <c r="E5934" s="90">
        <v>1</v>
      </c>
      <c r="F5934" s="90" t="s">
        <v>565</v>
      </c>
      <c r="G5934" s="95">
        <v>0.240423219570917</v>
      </c>
      <c r="H5934" s="97">
        <v>0.28072549517290446</v>
      </c>
      <c r="I5934" s="97">
        <v>0.20012094396892952</v>
      </c>
      <c r="J5934" s="90" t="s">
        <v>8678</v>
      </c>
      <c r="K5934" s="95">
        <v>3.0505793094635001</v>
      </c>
      <c r="L5934" s="110">
        <v>102.71368408203102</v>
      </c>
    </row>
    <row r="5935" spans="1:12" ht="15" customHeight="1">
      <c r="A5935" s="90">
        <v>154</v>
      </c>
      <c r="B5935" s="92" t="s">
        <v>6500</v>
      </c>
      <c r="C5935" s="90" t="s">
        <v>82</v>
      </c>
      <c r="D5935" s="90">
        <v>1</v>
      </c>
      <c r="E5935" s="90">
        <v>1</v>
      </c>
      <c r="F5935" s="90" t="s">
        <v>565</v>
      </c>
      <c r="G5935" s="95">
        <v>0.33403645537563498</v>
      </c>
      <c r="H5935" s="97">
        <v>0.39003116882172478</v>
      </c>
      <c r="I5935" s="97">
        <v>0.27804174192954517</v>
      </c>
      <c r="J5935" s="90" t="s">
        <v>8678</v>
      </c>
      <c r="K5935" s="95">
        <v>2.8788788318634002</v>
      </c>
      <c r="L5935" s="110">
        <v>106.15185546875</v>
      </c>
    </row>
    <row r="5936" spans="1:12" ht="15" customHeight="1">
      <c r="A5936" s="90">
        <v>154</v>
      </c>
      <c r="B5936" s="92" t="s">
        <v>6501</v>
      </c>
      <c r="C5936" s="90" t="s">
        <v>82</v>
      </c>
      <c r="D5936" s="90">
        <v>1</v>
      </c>
      <c r="E5936" s="90">
        <v>1</v>
      </c>
      <c r="F5936" s="90" t="s">
        <v>565</v>
      </c>
      <c r="G5936" s="95">
        <v>0.94227144088037595</v>
      </c>
      <c r="H5936" s="97">
        <v>1.1002249171295415</v>
      </c>
      <c r="I5936" s="97">
        <v>0.7843179646312104</v>
      </c>
      <c r="J5936" s="90" t="s">
        <v>8678</v>
      </c>
      <c r="K5936" s="95">
        <v>2.5150592327117902</v>
      </c>
      <c r="L5936" s="110">
        <v>90.197509765625</v>
      </c>
    </row>
    <row r="5937" spans="1:12" ht="15" customHeight="1">
      <c r="A5937" s="90">
        <v>155</v>
      </c>
      <c r="B5937" s="92" t="s">
        <v>6502</v>
      </c>
      <c r="C5937" s="90" t="s">
        <v>82</v>
      </c>
      <c r="D5937" s="90">
        <v>1</v>
      </c>
      <c r="E5937" s="90">
        <v>1</v>
      </c>
      <c r="F5937" s="90" t="s">
        <v>565</v>
      </c>
      <c r="G5937" s="95">
        <v>0</v>
      </c>
      <c r="H5937" s="97">
        <v>0</v>
      </c>
      <c r="I5937" s="97">
        <v>0</v>
      </c>
      <c r="J5937" s="90" t="s">
        <v>8678</v>
      </c>
      <c r="K5937" s="95">
        <v>1.8713182210922199</v>
      </c>
      <c r="L5937" s="110">
        <v>67.271270751953011</v>
      </c>
    </row>
    <row r="5938" spans="1:12" ht="15" customHeight="1">
      <c r="A5938" s="90">
        <v>155</v>
      </c>
      <c r="B5938" s="92" t="s">
        <v>6503</v>
      </c>
      <c r="C5938" s="90" t="s">
        <v>82</v>
      </c>
      <c r="D5938" s="90">
        <v>1</v>
      </c>
      <c r="E5938" s="90">
        <v>1</v>
      </c>
      <c r="F5938" s="90" t="s">
        <v>565</v>
      </c>
      <c r="G5938" s="95">
        <v>0.22311317647706</v>
      </c>
      <c r="H5938" s="97">
        <v>0.2605137601014757</v>
      </c>
      <c r="I5938" s="97">
        <v>0.1857125928526443</v>
      </c>
      <c r="J5938" s="90" t="s">
        <v>8678</v>
      </c>
      <c r="K5938" s="95">
        <v>1.7949788570403999</v>
      </c>
      <c r="L5938" s="110">
        <v>112.6845703125</v>
      </c>
    </row>
    <row r="5939" spans="1:12" ht="15" customHeight="1">
      <c r="A5939" s="90">
        <v>155</v>
      </c>
      <c r="B5939" s="92" t="s">
        <v>6504</v>
      </c>
      <c r="C5939" s="90" t="s">
        <v>82</v>
      </c>
      <c r="D5939" s="90">
        <v>1</v>
      </c>
      <c r="E5939" s="90">
        <v>1</v>
      </c>
      <c r="F5939" s="90" t="s">
        <v>565</v>
      </c>
      <c r="G5939" s="95">
        <v>1.7082236488825699</v>
      </c>
      <c r="H5939" s="97">
        <v>1.994574112078122</v>
      </c>
      <c r="I5939" s="97">
        <v>1.4218731856870179</v>
      </c>
      <c r="J5939" s="90" t="s">
        <v>8678</v>
      </c>
      <c r="K5939" s="95">
        <v>1.0606871843337999</v>
      </c>
      <c r="L5939" s="110">
        <v>97.10122680664</v>
      </c>
    </row>
    <row r="5940" spans="1:12" ht="15" customHeight="1">
      <c r="A5940" s="90">
        <v>155</v>
      </c>
      <c r="B5940" s="92" t="s">
        <v>6505</v>
      </c>
      <c r="C5940" s="90" t="s">
        <v>82</v>
      </c>
      <c r="D5940" s="90">
        <v>1</v>
      </c>
      <c r="E5940" s="90">
        <v>1</v>
      </c>
      <c r="F5940" s="90" t="s">
        <v>565</v>
      </c>
      <c r="G5940" s="95">
        <v>1.9614368678370799</v>
      </c>
      <c r="H5940" s="97">
        <v>2.2902336012164524</v>
      </c>
      <c r="I5940" s="97">
        <v>1.6326401344577075</v>
      </c>
      <c r="J5940" s="90" t="s">
        <v>8678</v>
      </c>
      <c r="K5940" s="95">
        <v>1.0852291584014799</v>
      </c>
      <c r="L5940" s="110">
        <v>80.031311035156023</v>
      </c>
    </row>
    <row r="5941" spans="1:12" ht="15" customHeight="1">
      <c r="A5941" s="90">
        <v>155</v>
      </c>
      <c r="B5941" s="92" t="s">
        <v>6506</v>
      </c>
      <c r="C5941" s="90" t="s">
        <v>82</v>
      </c>
      <c r="D5941" s="90">
        <v>1</v>
      </c>
      <c r="E5941" s="90">
        <v>1</v>
      </c>
      <c r="F5941" s="90" t="s">
        <v>565</v>
      </c>
      <c r="G5941" s="95">
        <v>0.67784706710932396</v>
      </c>
      <c r="H5941" s="97">
        <v>0.79147494116988548</v>
      </c>
      <c r="I5941" s="97">
        <v>0.56421919304876245</v>
      </c>
      <c r="J5941" s="90" t="s">
        <v>8678</v>
      </c>
      <c r="K5941" s="95">
        <v>3.03312063217163</v>
      </c>
      <c r="L5941" s="110">
        <v>115.502349853515</v>
      </c>
    </row>
    <row r="5942" spans="1:12" ht="15" customHeight="1">
      <c r="A5942" s="90">
        <v>155</v>
      </c>
      <c r="B5942" s="92" t="s">
        <v>6507</v>
      </c>
      <c r="C5942" s="90" t="s">
        <v>82</v>
      </c>
      <c r="D5942" s="90">
        <v>1</v>
      </c>
      <c r="E5942" s="90">
        <v>1</v>
      </c>
      <c r="F5942" s="90" t="s">
        <v>565</v>
      </c>
      <c r="G5942" s="95">
        <v>0.25451288609988398</v>
      </c>
      <c r="H5942" s="97">
        <v>0.29717702019708653</v>
      </c>
      <c r="I5942" s="97">
        <v>0.21184875200268144</v>
      </c>
      <c r="J5942" s="90" t="s">
        <v>8678</v>
      </c>
      <c r="K5942" s="95">
        <v>4.2179470062255797</v>
      </c>
      <c r="L5942" s="110">
        <v>107.78927612304602</v>
      </c>
    </row>
    <row r="5943" spans="1:12" ht="15" customHeight="1">
      <c r="A5943" s="90">
        <v>155</v>
      </c>
      <c r="B5943" s="92" t="s">
        <v>6508</v>
      </c>
      <c r="C5943" s="90" t="s">
        <v>82</v>
      </c>
      <c r="D5943" s="90">
        <v>1</v>
      </c>
      <c r="E5943" s="90">
        <v>1</v>
      </c>
      <c r="F5943" s="90" t="s">
        <v>565</v>
      </c>
      <c r="G5943" s="95">
        <v>0.146235789795331</v>
      </c>
      <c r="H5943" s="97">
        <v>0.17074937510428784</v>
      </c>
      <c r="I5943" s="97">
        <v>0.12172220448637415</v>
      </c>
      <c r="J5943" s="90" t="s">
        <v>8678</v>
      </c>
      <c r="K5943" s="95">
        <v>2.16863918304443</v>
      </c>
      <c r="L5943" s="110">
        <v>110.72772216796801</v>
      </c>
    </row>
    <row r="5944" spans="1:12" ht="15" customHeight="1">
      <c r="A5944" s="90">
        <v>156</v>
      </c>
      <c r="B5944" s="92" t="s">
        <v>6509</v>
      </c>
      <c r="C5944" s="90" t="s">
        <v>82</v>
      </c>
      <c r="D5944" s="90">
        <v>1</v>
      </c>
      <c r="E5944" s="90">
        <v>1</v>
      </c>
      <c r="F5944" s="90" t="s">
        <v>566</v>
      </c>
      <c r="G5944" s="95">
        <v>0.112738622245155</v>
      </c>
      <c r="H5944" s="97">
        <v>0.1316370590634523</v>
      </c>
      <c r="I5944" s="97">
        <v>9.3840185426857708E-2</v>
      </c>
      <c r="J5944" s="90" t="s">
        <v>8678</v>
      </c>
      <c r="K5944" s="95">
        <v>1.7391393184661801</v>
      </c>
      <c r="L5944" s="110">
        <v>173.95170783996579</v>
      </c>
    </row>
    <row r="5945" spans="1:12" ht="15" customHeight="1">
      <c r="A5945" s="90">
        <v>156</v>
      </c>
      <c r="B5945" s="92" t="s">
        <v>6510</v>
      </c>
      <c r="C5945" s="90" t="s">
        <v>82</v>
      </c>
      <c r="D5945" s="90">
        <v>1</v>
      </c>
      <c r="E5945" s="90">
        <v>1</v>
      </c>
      <c r="F5945" s="90" t="s">
        <v>566</v>
      </c>
      <c r="G5945" s="95">
        <v>0.201058887613769</v>
      </c>
      <c r="H5945" s="97">
        <v>0.23476249875124894</v>
      </c>
      <c r="I5945" s="97">
        <v>0.16735527647628906</v>
      </c>
      <c r="J5945" s="90" t="s">
        <v>8678</v>
      </c>
      <c r="K5945" s="95">
        <v>3.00062704086303</v>
      </c>
      <c r="L5945" s="110">
        <v>135.55023193359301</v>
      </c>
    </row>
    <row r="5946" spans="1:12" ht="15" customHeight="1">
      <c r="A5946" s="90">
        <v>156</v>
      </c>
      <c r="B5946" s="92" t="s">
        <v>6511</v>
      </c>
      <c r="C5946" s="90" t="s">
        <v>82</v>
      </c>
      <c r="D5946" s="90">
        <v>1</v>
      </c>
      <c r="E5946" s="90">
        <v>1</v>
      </c>
      <c r="F5946" s="90" t="s">
        <v>566</v>
      </c>
      <c r="G5946" s="95">
        <v>3.0529746822629202E-3</v>
      </c>
      <c r="H5946" s="97">
        <v>3.56474649560958E-3</v>
      </c>
      <c r="I5946" s="97">
        <v>2.5412028689162603E-3</v>
      </c>
      <c r="J5946" s="90" t="s">
        <v>8678</v>
      </c>
      <c r="K5946" s="95">
        <v>2.2900619506835902</v>
      </c>
      <c r="L5946" s="110">
        <v>139.51937866210898</v>
      </c>
    </row>
    <row r="5947" spans="1:12" ht="15" customHeight="1">
      <c r="A5947" s="90">
        <v>156</v>
      </c>
      <c r="B5947" s="92" t="s">
        <v>6512</v>
      </c>
      <c r="C5947" s="90" t="s">
        <v>82</v>
      </c>
      <c r="D5947" s="90">
        <v>1</v>
      </c>
      <c r="E5947" s="90">
        <v>1</v>
      </c>
      <c r="F5947" s="90" t="s">
        <v>566</v>
      </c>
      <c r="G5947" s="95">
        <v>2.4807673087857099E-2</v>
      </c>
      <c r="H5947" s="97">
        <v>2.8966196876096757E-2</v>
      </c>
      <c r="I5947" s="97">
        <v>2.0649149299617441E-2</v>
      </c>
      <c r="J5947" s="90" t="s">
        <v>8678</v>
      </c>
      <c r="K5947" s="95">
        <v>1.07225441932678</v>
      </c>
      <c r="L5947" s="110">
        <v>143.17547607421801</v>
      </c>
    </row>
    <row r="5948" spans="1:12" ht="15" customHeight="1">
      <c r="A5948" s="90">
        <v>156</v>
      </c>
      <c r="B5948" s="92" t="s">
        <v>6513</v>
      </c>
      <c r="C5948" s="90" t="s">
        <v>82</v>
      </c>
      <c r="D5948" s="90">
        <v>1</v>
      </c>
      <c r="E5948" s="90">
        <v>1</v>
      </c>
      <c r="F5948" s="90" t="s">
        <v>566</v>
      </c>
      <c r="G5948" s="95">
        <v>0.213706226145362</v>
      </c>
      <c r="H5948" s="97">
        <v>0.24952991754814072</v>
      </c>
      <c r="I5948" s="97">
        <v>0.17788253474258328</v>
      </c>
      <c r="J5948" s="90" t="s">
        <v>8678</v>
      </c>
      <c r="K5948" s="95">
        <v>1.47643947601318</v>
      </c>
      <c r="L5948" s="110">
        <v>133.99734497070301</v>
      </c>
    </row>
    <row r="5949" spans="1:12" ht="15" customHeight="1">
      <c r="A5949" s="90">
        <v>156</v>
      </c>
      <c r="B5949" s="92" t="s">
        <v>6514</v>
      </c>
      <c r="C5949" s="90" t="s">
        <v>82</v>
      </c>
      <c r="D5949" s="90">
        <v>1</v>
      </c>
      <c r="E5949" s="90">
        <v>1</v>
      </c>
      <c r="F5949" s="90" t="s">
        <v>566</v>
      </c>
      <c r="G5949" s="95">
        <v>0.174820370540961</v>
      </c>
      <c r="H5949" s="97">
        <v>0.20412560473155938</v>
      </c>
      <c r="I5949" s="97">
        <v>0.14551513635036262</v>
      </c>
      <c r="J5949" s="90" t="s">
        <v>8678</v>
      </c>
      <c r="K5949" s="95">
        <v>1.4965575933456401</v>
      </c>
      <c r="L5949" s="110">
        <v>112.58453369140602</v>
      </c>
    </row>
    <row r="5950" spans="1:12" ht="15" customHeight="1">
      <c r="A5950" s="90">
        <v>156</v>
      </c>
      <c r="B5950" s="92" t="s">
        <v>6515</v>
      </c>
      <c r="C5950" s="90" t="s">
        <v>82</v>
      </c>
      <c r="D5950" s="90">
        <v>1</v>
      </c>
      <c r="E5950" s="90">
        <v>1</v>
      </c>
      <c r="F5950" s="90" t="s">
        <v>566</v>
      </c>
      <c r="G5950" s="95">
        <v>0.31690012216699298</v>
      </c>
      <c r="H5950" s="97">
        <v>0.37002226271843996</v>
      </c>
      <c r="I5950" s="97">
        <v>0.263777981615546</v>
      </c>
      <c r="J5950" s="90" t="s">
        <v>8678</v>
      </c>
      <c r="K5950" s="95">
        <v>1.5878556966781601</v>
      </c>
      <c r="L5950" s="110">
        <v>96.649444580078011</v>
      </c>
    </row>
    <row r="5951" spans="1:12" ht="15" customHeight="1">
      <c r="A5951" s="90">
        <v>156</v>
      </c>
      <c r="B5951" s="92" t="s">
        <v>6516</v>
      </c>
      <c r="C5951" s="90" t="s">
        <v>82</v>
      </c>
      <c r="D5951" s="90">
        <v>1</v>
      </c>
      <c r="E5951" s="90">
        <v>1</v>
      </c>
      <c r="F5951" s="90" t="s">
        <v>566</v>
      </c>
      <c r="G5951" s="95">
        <v>0.24919504814648</v>
      </c>
      <c r="H5951" s="97">
        <v>0.2909677501632566</v>
      </c>
      <c r="I5951" s="97">
        <v>0.20742234612970337</v>
      </c>
      <c r="J5951" s="90" t="s">
        <v>8678</v>
      </c>
      <c r="K5951" s="95">
        <v>2.2093033790588299</v>
      </c>
      <c r="L5951" s="110">
        <v>131.67800903320301</v>
      </c>
    </row>
    <row r="5952" spans="1:12" ht="15" customHeight="1">
      <c r="A5952" s="90">
        <v>156</v>
      </c>
      <c r="B5952" s="92" t="s">
        <v>6517</v>
      </c>
      <c r="C5952" s="90" t="s">
        <v>82</v>
      </c>
      <c r="D5952" s="90">
        <v>1</v>
      </c>
      <c r="E5952" s="90">
        <v>1</v>
      </c>
      <c r="F5952" s="90" t="s">
        <v>566</v>
      </c>
      <c r="G5952" s="95">
        <v>0.61249306251942404</v>
      </c>
      <c r="H5952" s="97">
        <v>0.71516560909798754</v>
      </c>
      <c r="I5952" s="97">
        <v>0.50982051594086053</v>
      </c>
      <c r="J5952" s="90" t="s">
        <v>8678</v>
      </c>
      <c r="K5952" s="95">
        <v>2.8444552421569802</v>
      </c>
      <c r="L5952" s="110">
        <v>127.26257324218699</v>
      </c>
    </row>
    <row r="5953" spans="1:12" ht="15" customHeight="1">
      <c r="A5953" s="90">
        <v>156</v>
      </c>
      <c r="B5953" s="92" t="s">
        <v>6518</v>
      </c>
      <c r="C5953" s="90" t="s">
        <v>82</v>
      </c>
      <c r="D5953" s="90">
        <v>1</v>
      </c>
      <c r="E5953" s="90">
        <v>1</v>
      </c>
      <c r="F5953" s="90" t="s">
        <v>566</v>
      </c>
      <c r="G5953" s="95">
        <v>0.48191850053331903</v>
      </c>
      <c r="H5953" s="97">
        <v>0.56270276197384683</v>
      </c>
      <c r="I5953" s="97">
        <v>0.40113423909279122</v>
      </c>
      <c r="J5953" s="90" t="s">
        <v>8678</v>
      </c>
      <c r="K5953" s="95">
        <v>2.91058897972106</v>
      </c>
      <c r="L5953" s="110">
        <v>132.06027221679602</v>
      </c>
    </row>
    <row r="5954" spans="1:12" ht="15" customHeight="1">
      <c r="A5954" s="90">
        <v>156</v>
      </c>
      <c r="B5954" s="92" t="s">
        <v>6519</v>
      </c>
      <c r="C5954" s="90" t="s">
        <v>82</v>
      </c>
      <c r="D5954" s="90">
        <v>1</v>
      </c>
      <c r="E5954" s="90">
        <v>1</v>
      </c>
      <c r="F5954" s="90" t="s">
        <v>566</v>
      </c>
      <c r="G5954" s="95">
        <v>0.35647886364086101</v>
      </c>
      <c r="H5954" s="97">
        <v>0.41623561024120143</v>
      </c>
      <c r="I5954" s="97">
        <v>0.29672211704052059</v>
      </c>
      <c r="J5954" s="90" t="s">
        <v>8678</v>
      </c>
      <c r="K5954" s="95">
        <v>2.4233617782592698</v>
      </c>
      <c r="L5954" s="110">
        <v>136.088775634765</v>
      </c>
    </row>
    <row r="5955" spans="1:12" ht="15" customHeight="1">
      <c r="A5955" s="90">
        <v>156</v>
      </c>
      <c r="B5955" s="92" t="s">
        <v>6520</v>
      </c>
      <c r="C5955" s="90" t="s">
        <v>82</v>
      </c>
      <c r="D5955" s="90">
        <v>1</v>
      </c>
      <c r="E5955" s="90">
        <v>1</v>
      </c>
      <c r="F5955" s="90" t="s">
        <v>566</v>
      </c>
      <c r="G5955" s="95">
        <v>0.41432661231058798</v>
      </c>
      <c r="H5955" s="97">
        <v>0.48378040861354316</v>
      </c>
      <c r="I5955" s="97">
        <v>0.34487281600763281</v>
      </c>
      <c r="J5955" s="90" t="s">
        <v>8678</v>
      </c>
      <c r="K5955" s="95">
        <v>2.1699626445770201</v>
      </c>
      <c r="L5955" s="110">
        <v>115.14212036132801</v>
      </c>
    </row>
    <row r="5956" spans="1:12" ht="15" customHeight="1">
      <c r="A5956" s="90">
        <v>156</v>
      </c>
      <c r="B5956" s="92" t="s">
        <v>6521</v>
      </c>
      <c r="C5956" s="90" t="s">
        <v>82</v>
      </c>
      <c r="D5956" s="90">
        <v>1</v>
      </c>
      <c r="E5956" s="90">
        <v>1</v>
      </c>
      <c r="F5956" s="90" t="s">
        <v>566</v>
      </c>
      <c r="G5956" s="95">
        <v>0.29740472531795398</v>
      </c>
      <c r="H5956" s="97">
        <v>0.34725884184833367</v>
      </c>
      <c r="I5956" s="97">
        <v>0.24755060878757426</v>
      </c>
      <c r="J5956" s="90" t="s">
        <v>8678</v>
      </c>
      <c r="K5956" s="95">
        <v>1.9659792184829701</v>
      </c>
      <c r="L5956" s="110">
        <v>122.74081420898398</v>
      </c>
    </row>
    <row r="5957" spans="1:12" ht="15" customHeight="1">
      <c r="A5957" s="90">
        <v>156</v>
      </c>
      <c r="B5957" s="92" t="s">
        <v>6522</v>
      </c>
      <c r="C5957" s="90" t="s">
        <v>82</v>
      </c>
      <c r="D5957" s="90">
        <v>1</v>
      </c>
      <c r="E5957" s="90">
        <v>1</v>
      </c>
      <c r="F5957" s="90" t="s">
        <v>566</v>
      </c>
      <c r="G5957" s="95">
        <v>0.212385261206017</v>
      </c>
      <c r="H5957" s="97">
        <v>0.24798751853457834</v>
      </c>
      <c r="I5957" s="97">
        <v>0.17678300387745566</v>
      </c>
      <c r="J5957" s="90" t="s">
        <v>8678</v>
      </c>
      <c r="K5957" s="95">
        <v>2.3981626033782901</v>
      </c>
      <c r="L5957" s="110">
        <v>132.716705322265</v>
      </c>
    </row>
    <row r="5958" spans="1:12" ht="15" customHeight="1">
      <c r="A5958" s="90">
        <v>156</v>
      </c>
      <c r="B5958" s="92" t="s">
        <v>6523</v>
      </c>
      <c r="C5958" s="90" t="s">
        <v>82</v>
      </c>
      <c r="D5958" s="90">
        <v>1</v>
      </c>
      <c r="E5958" s="90">
        <v>1</v>
      </c>
      <c r="F5958" s="90" t="s">
        <v>566</v>
      </c>
      <c r="G5958" s="95">
        <v>0.19661438106353199</v>
      </c>
      <c r="H5958" s="97">
        <v>0.22957295714066223</v>
      </c>
      <c r="I5958" s="97">
        <v>0.16365580498640175</v>
      </c>
      <c r="J5958" s="90" t="s">
        <v>8678</v>
      </c>
      <c r="K5958" s="95">
        <v>2.04763436317443</v>
      </c>
      <c r="L5958" s="110">
        <v>135.45321655273398</v>
      </c>
    </row>
    <row r="5959" spans="1:12" ht="15" customHeight="1">
      <c r="A5959" s="90">
        <v>156</v>
      </c>
      <c r="B5959" s="92" t="s">
        <v>6524</v>
      </c>
      <c r="C5959" s="90" t="s">
        <v>82</v>
      </c>
      <c r="D5959" s="90">
        <v>1</v>
      </c>
      <c r="E5959" s="90">
        <v>1</v>
      </c>
      <c r="F5959" s="90" t="s">
        <v>566</v>
      </c>
      <c r="G5959" s="95">
        <v>0.175231947567136</v>
      </c>
      <c r="H5959" s="97">
        <v>0.20460617463941178</v>
      </c>
      <c r="I5959" s="97">
        <v>0.14585772049486023</v>
      </c>
      <c r="J5959" s="90" t="s">
        <v>8678</v>
      </c>
      <c r="K5959" s="95">
        <v>2.1796851158142001</v>
      </c>
      <c r="L5959" s="110">
        <v>122.15753173828102</v>
      </c>
    </row>
    <row r="5960" spans="1:12" ht="15" customHeight="1">
      <c r="A5960" s="90">
        <v>156</v>
      </c>
      <c r="B5960" s="92" t="s">
        <v>6525</v>
      </c>
      <c r="C5960" s="90" t="s">
        <v>82</v>
      </c>
      <c r="D5960" s="90">
        <v>1</v>
      </c>
      <c r="E5960" s="90">
        <v>1</v>
      </c>
      <c r="F5960" s="90" t="s">
        <v>566</v>
      </c>
      <c r="G5960" s="95">
        <v>1.97980845642946</v>
      </c>
      <c r="H5960" s="97">
        <v>2.3116848292380765</v>
      </c>
      <c r="I5960" s="97">
        <v>1.6479320836208435</v>
      </c>
      <c r="J5960" s="90" t="s">
        <v>8678</v>
      </c>
      <c r="K5960" s="95">
        <v>2.6995329856872501</v>
      </c>
      <c r="L5960" s="110">
        <v>99.960296630858977</v>
      </c>
    </row>
    <row r="5961" spans="1:12" ht="15" customHeight="1">
      <c r="A5961" s="90">
        <v>156</v>
      </c>
      <c r="B5961" s="92" t="s">
        <v>6526</v>
      </c>
      <c r="C5961" s="90" t="s">
        <v>82</v>
      </c>
      <c r="D5961" s="90">
        <v>1</v>
      </c>
      <c r="E5961" s="90">
        <v>1</v>
      </c>
      <c r="F5961" s="90" t="s">
        <v>566</v>
      </c>
      <c r="G5961" s="95">
        <v>2.4821078286244802</v>
      </c>
      <c r="H5961" s="97">
        <v>2.8981849195211336</v>
      </c>
      <c r="I5961" s="97">
        <v>2.0660307377278269</v>
      </c>
      <c r="J5961" s="90" t="s">
        <v>8678</v>
      </c>
      <c r="K5961" s="95">
        <v>2.1601903438568102</v>
      </c>
      <c r="L5961" s="110">
        <v>69.23892211914</v>
      </c>
    </row>
    <row r="5962" spans="1:12" ht="15" customHeight="1">
      <c r="A5962" s="90">
        <v>156</v>
      </c>
      <c r="B5962" s="92" t="s">
        <v>6527</v>
      </c>
      <c r="C5962" s="90" t="s">
        <v>82</v>
      </c>
      <c r="D5962" s="90">
        <v>1</v>
      </c>
      <c r="E5962" s="90">
        <v>1</v>
      </c>
      <c r="F5962" s="90" t="s">
        <v>566</v>
      </c>
      <c r="G5962" s="95">
        <v>3.0291005715040402</v>
      </c>
      <c r="H5962" s="97">
        <v>3.5368703546255249</v>
      </c>
      <c r="I5962" s="97">
        <v>2.5213307883825555</v>
      </c>
      <c r="J5962" s="90" t="s">
        <v>8678</v>
      </c>
      <c r="K5962" s="95">
        <v>1.63969361782073</v>
      </c>
      <c r="L5962" s="110">
        <v>79.643829345703011</v>
      </c>
    </row>
    <row r="5963" spans="1:12" ht="15" customHeight="1">
      <c r="A5963" s="90">
        <v>156</v>
      </c>
      <c r="B5963" s="92" t="s">
        <v>6528</v>
      </c>
      <c r="C5963" s="90" t="s">
        <v>82</v>
      </c>
      <c r="D5963" s="90">
        <v>1</v>
      </c>
      <c r="E5963" s="90">
        <v>1</v>
      </c>
      <c r="F5963" s="90" t="s">
        <v>566</v>
      </c>
      <c r="G5963" s="95">
        <v>2.1918809436705402</v>
      </c>
      <c r="H5963" s="97">
        <v>2.5593071433371568</v>
      </c>
      <c r="I5963" s="97">
        <v>1.8244547440039238</v>
      </c>
      <c r="J5963" s="90" t="s">
        <v>8678</v>
      </c>
      <c r="K5963" s="95">
        <v>1.57797980308532</v>
      </c>
      <c r="L5963" s="110">
        <v>86.256896972656023</v>
      </c>
    </row>
    <row r="5964" spans="1:12" ht="15" customHeight="1">
      <c r="A5964" s="90">
        <v>156</v>
      </c>
      <c r="B5964" s="92" t="s">
        <v>6529</v>
      </c>
      <c r="C5964" s="90" t="s">
        <v>82</v>
      </c>
      <c r="D5964" s="90">
        <v>1</v>
      </c>
      <c r="E5964" s="90">
        <v>1</v>
      </c>
      <c r="F5964" s="90" t="s">
        <v>566</v>
      </c>
      <c r="G5964" s="95">
        <v>1.0332418933999299</v>
      </c>
      <c r="H5964" s="97">
        <v>1.2064447962877698</v>
      </c>
      <c r="I5964" s="97">
        <v>0.86003899051208998</v>
      </c>
      <c r="J5964" s="90" t="s">
        <v>8678</v>
      </c>
      <c r="K5964" s="95">
        <v>2.3621296882629301</v>
      </c>
      <c r="L5964" s="110">
        <v>86.248046875</v>
      </c>
    </row>
    <row r="5965" spans="1:12" ht="15" customHeight="1">
      <c r="A5965" s="90">
        <v>156</v>
      </c>
      <c r="B5965" s="92" t="s">
        <v>6530</v>
      </c>
      <c r="C5965" s="90" t="s">
        <v>82</v>
      </c>
      <c r="D5965" s="90">
        <v>1</v>
      </c>
      <c r="E5965" s="90">
        <v>1</v>
      </c>
      <c r="F5965" s="90" t="s">
        <v>566</v>
      </c>
      <c r="G5965" s="95">
        <v>1.24867413761488</v>
      </c>
      <c r="H5965" s="97">
        <v>1.4579900652571554</v>
      </c>
      <c r="I5965" s="97">
        <v>1.0393582099726046</v>
      </c>
      <c r="J5965" s="90" t="s">
        <v>8678</v>
      </c>
      <c r="K5965" s="95">
        <v>2.49285864830017</v>
      </c>
      <c r="L5965" s="110">
        <v>96.817321777343011</v>
      </c>
    </row>
    <row r="5966" spans="1:12" ht="15" customHeight="1">
      <c r="A5966" s="90">
        <v>156</v>
      </c>
      <c r="B5966" s="92" t="s">
        <v>6531</v>
      </c>
      <c r="C5966" s="90" t="s">
        <v>82</v>
      </c>
      <c r="D5966" s="90">
        <v>1</v>
      </c>
      <c r="E5966" s="90">
        <v>1</v>
      </c>
      <c r="F5966" s="90" t="s">
        <v>566</v>
      </c>
      <c r="G5966" s="95">
        <v>1.1340996736799001</v>
      </c>
      <c r="H5966" s="97">
        <v>1.3242094213587818</v>
      </c>
      <c r="I5966" s="97">
        <v>0.94398992600101839</v>
      </c>
      <c r="J5966" s="90" t="s">
        <v>8678</v>
      </c>
      <c r="K5966" s="95">
        <v>2.1775448322296098</v>
      </c>
      <c r="L5966" s="110">
        <v>84.994445800781023</v>
      </c>
    </row>
    <row r="5967" spans="1:12" ht="15" customHeight="1">
      <c r="A5967" s="90">
        <v>156</v>
      </c>
      <c r="B5967" s="92" t="s">
        <v>6532</v>
      </c>
      <c r="C5967" s="90" t="s">
        <v>82</v>
      </c>
      <c r="D5967" s="90">
        <v>1</v>
      </c>
      <c r="E5967" s="90">
        <v>1</v>
      </c>
      <c r="F5967" s="90" t="s">
        <v>566</v>
      </c>
      <c r="G5967" s="95">
        <v>4.7970732427292901</v>
      </c>
      <c r="H5967" s="97">
        <v>5.6012092502931052</v>
      </c>
      <c r="I5967" s="97">
        <v>3.9929372351654755</v>
      </c>
      <c r="J5967" s="90" t="s">
        <v>8678</v>
      </c>
      <c r="K5967" s="95">
        <v>1.45376980304718</v>
      </c>
      <c r="L5967" s="110">
        <v>75.669860839843011</v>
      </c>
    </row>
    <row r="5968" spans="1:12" ht="15" customHeight="1">
      <c r="A5968" s="90">
        <v>156</v>
      </c>
      <c r="B5968" s="92" t="s">
        <v>6533</v>
      </c>
      <c r="C5968" s="90" t="s">
        <v>82</v>
      </c>
      <c r="D5968" s="90">
        <v>1</v>
      </c>
      <c r="E5968" s="90">
        <v>1</v>
      </c>
      <c r="F5968" s="90" t="s">
        <v>566</v>
      </c>
      <c r="G5968" s="95">
        <v>0.33768867129900199</v>
      </c>
      <c r="H5968" s="97">
        <v>0.39429560769495581</v>
      </c>
      <c r="I5968" s="97">
        <v>0.28108173490304816</v>
      </c>
      <c r="J5968" s="90" t="s">
        <v>8678</v>
      </c>
      <c r="K5968" s="95">
        <v>2.0695912837982098</v>
      </c>
      <c r="L5968" s="110">
        <v>101.21905517578102</v>
      </c>
    </row>
    <row r="5969" spans="1:12" ht="15" customHeight="1">
      <c r="A5969" s="90">
        <v>156</v>
      </c>
      <c r="B5969" s="92" t="s">
        <v>6534</v>
      </c>
      <c r="C5969" s="90" t="s">
        <v>82</v>
      </c>
      <c r="D5969" s="90">
        <v>1</v>
      </c>
      <c r="E5969" s="90">
        <v>1</v>
      </c>
      <c r="F5969" s="90" t="s">
        <v>566</v>
      </c>
      <c r="G5969" s="95">
        <v>4.0811579173873798E-2</v>
      </c>
      <c r="H5969" s="97">
        <v>4.7652846479724148E-2</v>
      </c>
      <c r="I5969" s="97">
        <v>3.3970311868023448E-2</v>
      </c>
      <c r="J5969" s="90" t="s">
        <v>8678</v>
      </c>
      <c r="K5969" s="95">
        <v>3.20202589035034</v>
      </c>
      <c r="L5969" s="110">
        <v>128.95269775390602</v>
      </c>
    </row>
    <row r="5970" spans="1:12" ht="15" customHeight="1">
      <c r="A5970" s="90">
        <v>156</v>
      </c>
      <c r="B5970" s="92" t="s">
        <v>6535</v>
      </c>
      <c r="C5970" s="90" t="s">
        <v>82</v>
      </c>
      <c r="D5970" s="90">
        <v>1</v>
      </c>
      <c r="E5970" s="90">
        <v>1</v>
      </c>
      <c r="F5970" s="90" t="s">
        <v>566</v>
      </c>
      <c r="G5970" s="95">
        <v>0.21838018125929201</v>
      </c>
      <c r="H5970" s="97">
        <v>0.25498737031046392</v>
      </c>
      <c r="I5970" s="97">
        <v>0.18177299220812013</v>
      </c>
      <c r="J5970" s="90" t="s">
        <v>8678</v>
      </c>
      <c r="K5970" s="95">
        <v>1.91428518295288</v>
      </c>
      <c r="L5970" s="110">
        <v>128.49411010742102</v>
      </c>
    </row>
    <row r="5971" spans="1:12" ht="15" customHeight="1">
      <c r="A5971" s="90">
        <v>156</v>
      </c>
      <c r="B5971" s="92" t="s">
        <v>6536</v>
      </c>
      <c r="C5971" s="90" t="s">
        <v>82</v>
      </c>
      <c r="D5971" s="90">
        <v>1</v>
      </c>
      <c r="E5971" s="90">
        <v>1</v>
      </c>
      <c r="F5971" s="90" t="s">
        <v>566</v>
      </c>
      <c r="G5971" s="95">
        <v>0.500781378129315</v>
      </c>
      <c r="H5971" s="97">
        <v>0.58472763404307682</v>
      </c>
      <c r="I5971" s="97">
        <v>0.41683512221555313</v>
      </c>
      <c r="J5971" s="90" t="s">
        <v>8678</v>
      </c>
      <c r="K5971" s="95">
        <v>2.3486812114715501</v>
      </c>
      <c r="L5971" s="110">
        <v>99.064361572265</v>
      </c>
    </row>
    <row r="5972" spans="1:12" ht="15" customHeight="1">
      <c r="A5972" s="90">
        <v>156</v>
      </c>
      <c r="B5972" s="92" t="s">
        <v>6537</v>
      </c>
      <c r="C5972" s="90" t="s">
        <v>82</v>
      </c>
      <c r="D5972" s="90">
        <v>1</v>
      </c>
      <c r="E5972" s="90">
        <v>1</v>
      </c>
      <c r="F5972" s="90" t="s">
        <v>566</v>
      </c>
      <c r="G5972" s="95">
        <v>0.17697456069610101</v>
      </c>
      <c r="H5972" s="97">
        <v>0.20664090295890011</v>
      </c>
      <c r="I5972" s="97">
        <v>0.14730821843330191</v>
      </c>
      <c r="J5972" s="90" t="s">
        <v>8678</v>
      </c>
      <c r="K5972" s="95">
        <v>3.5794751644134499</v>
      </c>
      <c r="L5972" s="110">
        <v>83.237976074218011</v>
      </c>
    </row>
    <row r="5973" spans="1:12" ht="15" customHeight="1">
      <c r="A5973" s="90">
        <v>156</v>
      </c>
      <c r="B5973" s="92" t="s">
        <v>6538</v>
      </c>
      <c r="C5973" s="90" t="s">
        <v>82</v>
      </c>
      <c r="D5973" s="90">
        <v>1</v>
      </c>
      <c r="E5973" s="90">
        <v>1</v>
      </c>
      <c r="F5973" s="90" t="s">
        <v>566</v>
      </c>
      <c r="G5973" s="95">
        <v>0.33429993393499802</v>
      </c>
      <c r="H5973" s="97">
        <v>0.39033881443589069</v>
      </c>
      <c r="I5973" s="97">
        <v>0.27826105343410534</v>
      </c>
      <c r="J5973" s="90" t="s">
        <v>8678</v>
      </c>
      <c r="K5973" s="95">
        <v>3.0541472434997501</v>
      </c>
      <c r="L5973" s="110">
        <v>81.959533691406023</v>
      </c>
    </row>
    <row r="5974" spans="1:12" ht="15" customHeight="1">
      <c r="A5974" s="90">
        <v>156</v>
      </c>
      <c r="B5974" s="92" t="s">
        <v>6539</v>
      </c>
      <c r="C5974" s="90" t="s">
        <v>82</v>
      </c>
      <c r="D5974" s="90">
        <v>1</v>
      </c>
      <c r="E5974" s="90">
        <v>1</v>
      </c>
      <c r="F5974" s="90" t="s">
        <v>566</v>
      </c>
      <c r="G5974" s="95">
        <v>7.0418383721478101E-2</v>
      </c>
      <c r="H5974" s="97">
        <v>8.2222655843174716E-2</v>
      </c>
      <c r="I5974" s="97">
        <v>5.8614111599781485E-2</v>
      </c>
      <c r="J5974" s="90" t="s">
        <v>8678</v>
      </c>
      <c r="K5974" s="95">
        <v>2.79272437095642</v>
      </c>
      <c r="L5974" s="110">
        <v>86.82421875</v>
      </c>
    </row>
    <row r="5975" spans="1:12" ht="15" customHeight="1">
      <c r="A5975" s="90">
        <v>156</v>
      </c>
      <c r="B5975" s="92" t="s">
        <v>6540</v>
      </c>
      <c r="C5975" s="90" t="s">
        <v>82</v>
      </c>
      <c r="D5975" s="90">
        <v>1</v>
      </c>
      <c r="E5975" s="90">
        <v>1</v>
      </c>
      <c r="F5975" s="90" t="s">
        <v>566</v>
      </c>
      <c r="G5975" s="95">
        <v>0.168463297430229</v>
      </c>
      <c r="H5975" s="97">
        <v>0.19670289198340821</v>
      </c>
      <c r="I5975" s="97">
        <v>0.1402237028770498</v>
      </c>
      <c r="J5975" s="90" t="s">
        <v>8678</v>
      </c>
      <c r="K5975" s="95">
        <v>2.9075112342834402</v>
      </c>
      <c r="L5975" s="110">
        <v>102.408599853515</v>
      </c>
    </row>
    <row r="5976" spans="1:12" ht="15" customHeight="1">
      <c r="A5976" s="90">
        <v>156</v>
      </c>
      <c r="B5976" s="92" t="s">
        <v>6541</v>
      </c>
      <c r="C5976" s="90" t="s">
        <v>82</v>
      </c>
      <c r="D5976" s="90">
        <v>1</v>
      </c>
      <c r="E5976" s="90">
        <v>1</v>
      </c>
      <c r="F5976" s="90" t="s">
        <v>566</v>
      </c>
      <c r="G5976" s="95">
        <v>0.13303881893104699</v>
      </c>
      <c r="H5976" s="97">
        <v>0.15534018880659856</v>
      </c>
      <c r="I5976" s="97">
        <v>0.11073744905549544</v>
      </c>
      <c r="J5976" s="90" t="s">
        <v>8678</v>
      </c>
      <c r="K5976" s="95">
        <v>3.41808009147644</v>
      </c>
      <c r="L5976" s="110">
        <v>99.120178222656023</v>
      </c>
    </row>
    <row r="5977" spans="1:12" ht="15" customHeight="1">
      <c r="A5977" s="90">
        <v>156</v>
      </c>
      <c r="B5977" s="92" t="s">
        <v>6542</v>
      </c>
      <c r="C5977" s="90" t="s">
        <v>82</v>
      </c>
      <c r="D5977" s="90">
        <v>1</v>
      </c>
      <c r="E5977" s="90">
        <v>1</v>
      </c>
      <c r="F5977" s="90" t="s">
        <v>566</v>
      </c>
      <c r="G5977" s="95">
        <v>0.156599871605207</v>
      </c>
      <c r="H5977" s="97">
        <v>0.1828507936082179</v>
      </c>
      <c r="I5977" s="97">
        <v>0.13034894960219609</v>
      </c>
      <c r="J5977" s="90" t="s">
        <v>8678</v>
      </c>
      <c r="K5977" s="95">
        <v>3.01891565322875</v>
      </c>
      <c r="L5977" s="110">
        <v>90.075531005858977</v>
      </c>
    </row>
    <row r="5978" spans="1:12" ht="15" customHeight="1">
      <c r="A5978" s="90">
        <v>156</v>
      </c>
      <c r="B5978" s="92" t="s">
        <v>6543</v>
      </c>
      <c r="C5978" s="90" t="s">
        <v>82</v>
      </c>
      <c r="D5978" s="90">
        <v>1</v>
      </c>
      <c r="E5978" s="90">
        <v>1</v>
      </c>
      <c r="F5978" s="90" t="s">
        <v>566</v>
      </c>
      <c r="G5978" s="95">
        <v>0.15457594687301099</v>
      </c>
      <c r="H5978" s="97">
        <v>0.18048759726781274</v>
      </c>
      <c r="I5978" s="97">
        <v>0.12866429647820923</v>
      </c>
      <c r="J5978" s="90" t="s">
        <v>8678</v>
      </c>
      <c r="K5978" s="95">
        <v>2.3544921875</v>
      </c>
      <c r="L5978" s="110">
        <v>91.677032470703011</v>
      </c>
    </row>
    <row r="5979" spans="1:12" ht="15" customHeight="1">
      <c r="A5979" s="90">
        <v>156</v>
      </c>
      <c r="B5979" s="92" t="s">
        <v>6544</v>
      </c>
      <c r="C5979" s="90" t="s">
        <v>82</v>
      </c>
      <c r="D5979" s="90">
        <v>1</v>
      </c>
      <c r="E5979" s="90">
        <v>1</v>
      </c>
      <c r="F5979" s="90" t="s">
        <v>566</v>
      </c>
      <c r="G5979" s="95">
        <v>0.14951226386513999</v>
      </c>
      <c r="H5979" s="97">
        <v>0.17457508631184035</v>
      </c>
      <c r="I5979" s="97">
        <v>0.12444944141843964</v>
      </c>
      <c r="J5979" s="90" t="s">
        <v>8678</v>
      </c>
      <c r="K5979" s="95">
        <v>3.2102644443511901</v>
      </c>
      <c r="L5979" s="110">
        <v>108.67074584960898</v>
      </c>
    </row>
    <row r="5980" spans="1:12" ht="15" customHeight="1">
      <c r="A5980" s="90">
        <v>156</v>
      </c>
      <c r="B5980" s="92" t="s">
        <v>6545</v>
      </c>
      <c r="C5980" s="90" t="s">
        <v>82</v>
      </c>
      <c r="D5980" s="90">
        <v>1</v>
      </c>
      <c r="E5980" s="90">
        <v>1</v>
      </c>
      <c r="F5980" s="90" t="s">
        <v>566</v>
      </c>
      <c r="G5980" s="95">
        <v>0.426300326651744</v>
      </c>
      <c r="H5980" s="97">
        <v>0.49776128322906027</v>
      </c>
      <c r="I5980" s="97">
        <v>0.35483937007442773</v>
      </c>
      <c r="J5980" s="90" t="s">
        <v>8678</v>
      </c>
      <c r="K5980" s="95">
        <v>2.1913583278656001</v>
      </c>
      <c r="L5980" s="110">
        <v>126.3408203125</v>
      </c>
    </row>
    <row r="5981" spans="1:12" ht="15" customHeight="1">
      <c r="A5981" s="90">
        <v>156</v>
      </c>
      <c r="B5981" s="92" t="s">
        <v>6546</v>
      </c>
      <c r="C5981" s="90" t="s">
        <v>82</v>
      </c>
      <c r="D5981" s="90">
        <v>1</v>
      </c>
      <c r="E5981" s="90">
        <v>1</v>
      </c>
      <c r="F5981" s="90" t="s">
        <v>566</v>
      </c>
      <c r="G5981" s="95">
        <v>0.100398433390134</v>
      </c>
      <c r="H5981" s="97">
        <v>0.11722827761116375</v>
      </c>
      <c r="I5981" s="97">
        <v>8.3568589169104257E-2</v>
      </c>
      <c r="J5981" s="90" t="s">
        <v>8678</v>
      </c>
      <c r="K5981" s="95">
        <v>2.1433312892913801</v>
      </c>
      <c r="L5981" s="110">
        <v>136.58743286132801</v>
      </c>
    </row>
    <row r="5982" spans="1:12" ht="15" customHeight="1">
      <c r="A5982" s="90">
        <v>156</v>
      </c>
      <c r="B5982" s="92" t="s">
        <v>6547</v>
      </c>
      <c r="C5982" s="90" t="s">
        <v>82</v>
      </c>
      <c r="D5982" s="90">
        <v>1</v>
      </c>
      <c r="E5982" s="90">
        <v>1</v>
      </c>
      <c r="F5982" s="90" t="s">
        <v>566</v>
      </c>
      <c r="G5982" s="95">
        <v>1.6772973530317701</v>
      </c>
      <c r="H5982" s="97">
        <v>1.958463624363691</v>
      </c>
      <c r="I5982" s="97">
        <v>1.3961310816998491</v>
      </c>
      <c r="J5982" s="90" t="s">
        <v>8678</v>
      </c>
      <c r="K5982" s="95">
        <v>2.0823097229003902</v>
      </c>
      <c r="L5982" s="110">
        <v>113.36724853515602</v>
      </c>
    </row>
    <row r="5983" spans="1:12" ht="15" customHeight="1">
      <c r="A5983" s="90">
        <v>156</v>
      </c>
      <c r="B5983" s="92" t="s">
        <v>6548</v>
      </c>
      <c r="C5983" s="90" t="s">
        <v>82</v>
      </c>
      <c r="D5983" s="90">
        <v>1</v>
      </c>
      <c r="E5983" s="90">
        <v>1</v>
      </c>
      <c r="F5983" s="90" t="s">
        <v>566</v>
      </c>
      <c r="G5983" s="95">
        <v>1.44168630667227</v>
      </c>
      <c r="H5983" s="97">
        <v>1.6833569696257653</v>
      </c>
      <c r="I5983" s="97">
        <v>1.2000156437187748</v>
      </c>
      <c r="J5983" s="90" t="s">
        <v>8678</v>
      </c>
      <c r="K5983" s="95">
        <v>0.52659022808074896</v>
      </c>
      <c r="L5983" s="110">
        <v>95.970825195311988</v>
      </c>
    </row>
    <row r="5984" spans="1:12" ht="15" customHeight="1">
      <c r="A5984" s="90">
        <v>156</v>
      </c>
      <c r="B5984" s="92" t="s">
        <v>6549</v>
      </c>
      <c r="C5984" s="90" t="s">
        <v>82</v>
      </c>
      <c r="D5984" s="90">
        <v>1</v>
      </c>
      <c r="E5984" s="90">
        <v>1</v>
      </c>
      <c r="F5984" s="90" t="s">
        <v>566</v>
      </c>
      <c r="G5984" s="95">
        <v>3.8161060677251099E-2</v>
      </c>
      <c r="H5984" s="97">
        <v>4.4558020119952045E-2</v>
      </c>
      <c r="I5984" s="97">
        <v>3.1764101234550153E-2</v>
      </c>
      <c r="J5984" s="90" t="s">
        <v>8678</v>
      </c>
      <c r="K5984" s="95">
        <v>1.41651582717895</v>
      </c>
      <c r="L5984" s="110">
        <v>172.2907180786132</v>
      </c>
    </row>
    <row r="5985" spans="1:12" ht="15" customHeight="1">
      <c r="A5985" s="90">
        <v>156</v>
      </c>
      <c r="B5985" s="92" t="s">
        <v>6550</v>
      </c>
      <c r="C5985" s="90" t="s">
        <v>82</v>
      </c>
      <c r="D5985" s="90">
        <v>1</v>
      </c>
      <c r="E5985" s="90">
        <v>1</v>
      </c>
      <c r="F5985" s="90" t="s">
        <v>566</v>
      </c>
      <c r="G5985" s="95">
        <v>0</v>
      </c>
      <c r="H5985" s="97">
        <v>0</v>
      </c>
      <c r="I5985" s="97">
        <v>0</v>
      </c>
      <c r="J5985" s="90" t="s">
        <v>8678</v>
      </c>
      <c r="K5985" s="95">
        <v>3.3641653060913002</v>
      </c>
      <c r="L5985" s="110">
        <v>133.87713623046801</v>
      </c>
    </row>
    <row r="5986" spans="1:12" ht="15" customHeight="1">
      <c r="A5986" s="90">
        <v>156</v>
      </c>
      <c r="B5986" s="92" t="s">
        <v>6551</v>
      </c>
      <c r="C5986" s="90" t="s">
        <v>82</v>
      </c>
      <c r="D5986" s="90">
        <v>1</v>
      </c>
      <c r="E5986" s="90">
        <v>1</v>
      </c>
      <c r="F5986" s="90" t="s">
        <v>566</v>
      </c>
      <c r="G5986" s="95">
        <v>5.26852698095749E-2</v>
      </c>
      <c r="H5986" s="97">
        <v>6.1516930361413751E-2</v>
      </c>
      <c r="I5986" s="97">
        <v>4.385360925773605E-2</v>
      </c>
      <c r="J5986" s="90" t="s">
        <v>8678</v>
      </c>
      <c r="K5986" s="95">
        <v>3.0096468925475999</v>
      </c>
      <c r="L5986" s="110">
        <v>131.62774658203102</v>
      </c>
    </row>
    <row r="5987" spans="1:12" ht="15" customHeight="1">
      <c r="A5987" s="90">
        <v>156</v>
      </c>
      <c r="B5987" s="92" t="s">
        <v>6552</v>
      </c>
      <c r="C5987" s="90" t="s">
        <v>82</v>
      </c>
      <c r="D5987" s="90">
        <v>1</v>
      </c>
      <c r="E5987" s="90">
        <v>1</v>
      </c>
      <c r="F5987" s="90" t="s">
        <v>566</v>
      </c>
      <c r="G5987" s="95">
        <v>0</v>
      </c>
      <c r="H5987" s="97">
        <v>0</v>
      </c>
      <c r="I5987" s="97">
        <v>0</v>
      </c>
      <c r="J5987" s="90" t="s">
        <v>8678</v>
      </c>
      <c r="K5987" s="95">
        <v>2.75242018699646</v>
      </c>
      <c r="L5987" s="110">
        <v>131.54525756835898</v>
      </c>
    </row>
    <row r="5988" spans="1:12" ht="15" customHeight="1">
      <c r="A5988" s="90">
        <v>156</v>
      </c>
      <c r="B5988" s="92" t="s">
        <v>6553</v>
      </c>
      <c r="C5988" s="90" t="s">
        <v>82</v>
      </c>
      <c r="D5988" s="90">
        <v>1</v>
      </c>
      <c r="E5988" s="90">
        <v>1</v>
      </c>
      <c r="F5988" s="90" t="s">
        <v>566</v>
      </c>
      <c r="G5988" s="95">
        <v>0.11010652343576301</v>
      </c>
      <c r="H5988" s="97">
        <v>0.12856374009314114</v>
      </c>
      <c r="I5988" s="97">
        <v>9.1649306778384856E-2</v>
      </c>
      <c r="J5988" s="90" t="s">
        <v>8678</v>
      </c>
      <c r="K5988" s="95">
        <v>2.46152138710021</v>
      </c>
      <c r="L5988" s="110">
        <v>137.14483642578102</v>
      </c>
    </row>
    <row r="5989" spans="1:12" ht="15" customHeight="1">
      <c r="A5989" s="90">
        <v>156</v>
      </c>
      <c r="B5989" s="92" t="s">
        <v>6554</v>
      </c>
      <c r="C5989" s="90" t="s">
        <v>82</v>
      </c>
      <c r="D5989" s="90">
        <v>1</v>
      </c>
      <c r="E5989" s="90">
        <v>1</v>
      </c>
      <c r="F5989" s="90" t="s">
        <v>566</v>
      </c>
      <c r="G5989" s="95">
        <v>4.38177906812608E-2</v>
      </c>
      <c r="H5989" s="97">
        <v>5.1162990863914008E-2</v>
      </c>
      <c r="I5989" s="97">
        <v>3.6472590498607592E-2</v>
      </c>
      <c r="J5989" s="90" t="s">
        <v>8678</v>
      </c>
      <c r="K5989" s="95">
        <v>1.9088224172592101</v>
      </c>
      <c r="L5989" s="110">
        <v>133.58465576171801</v>
      </c>
    </row>
    <row r="5990" spans="1:12" ht="15" customHeight="1">
      <c r="A5990" s="90">
        <v>156</v>
      </c>
      <c r="B5990" s="92" t="s">
        <v>6555</v>
      </c>
      <c r="C5990" s="90" t="s">
        <v>82</v>
      </c>
      <c r="D5990" s="90">
        <v>1</v>
      </c>
      <c r="E5990" s="90">
        <v>1</v>
      </c>
      <c r="F5990" s="90" t="s">
        <v>566</v>
      </c>
      <c r="G5990" s="95">
        <v>0</v>
      </c>
      <c r="H5990" s="97">
        <v>0</v>
      </c>
      <c r="I5990" s="97">
        <v>0</v>
      </c>
      <c r="J5990" s="90" t="s">
        <v>8678</v>
      </c>
      <c r="K5990" s="95">
        <v>1.1197314262390099</v>
      </c>
      <c r="L5990" s="110">
        <v>161.91433715820301</v>
      </c>
    </row>
    <row r="5991" spans="1:12" ht="15" customHeight="1">
      <c r="A5991" s="90">
        <v>156</v>
      </c>
      <c r="B5991" s="92" t="s">
        <v>6556</v>
      </c>
      <c r="C5991" s="90" t="s">
        <v>82</v>
      </c>
      <c r="D5991" s="90">
        <v>1</v>
      </c>
      <c r="E5991" s="90">
        <v>1</v>
      </c>
      <c r="F5991" s="90" t="s">
        <v>566</v>
      </c>
      <c r="G5991" s="95">
        <v>0</v>
      </c>
      <c r="H5991" s="97">
        <v>0</v>
      </c>
      <c r="I5991" s="97">
        <v>0</v>
      </c>
      <c r="J5991" s="90" t="s">
        <v>8678</v>
      </c>
      <c r="K5991" s="95">
        <v>0.78479778766632002</v>
      </c>
      <c r="L5991" s="110">
        <v>175.19384574890131</v>
      </c>
    </row>
    <row r="5992" spans="1:12" ht="15" customHeight="1">
      <c r="A5992" s="90">
        <v>156</v>
      </c>
      <c r="B5992" s="92" t="s">
        <v>6557</v>
      </c>
      <c r="C5992" s="90" t="s">
        <v>82</v>
      </c>
      <c r="D5992" s="90">
        <v>1</v>
      </c>
      <c r="E5992" s="90">
        <v>1</v>
      </c>
      <c r="F5992" s="90" t="s">
        <v>566</v>
      </c>
      <c r="G5992" s="95">
        <v>8.9540570403314396E-2</v>
      </c>
      <c r="H5992" s="97">
        <v>0.10455030512192419</v>
      </c>
      <c r="I5992" s="97">
        <v>7.4530835684704602E-2</v>
      </c>
      <c r="J5992" s="90" t="s">
        <v>8678</v>
      </c>
      <c r="K5992" s="95">
        <v>0.75703895092010498</v>
      </c>
      <c r="L5992" s="110">
        <v>139.88690185546801</v>
      </c>
    </row>
    <row r="5993" spans="1:12" ht="15" customHeight="1">
      <c r="A5993" s="90">
        <v>156</v>
      </c>
      <c r="B5993" s="92" t="s">
        <v>6558</v>
      </c>
      <c r="C5993" s="90" t="s">
        <v>82</v>
      </c>
      <c r="D5993" s="90">
        <v>1</v>
      </c>
      <c r="E5993" s="90">
        <v>1</v>
      </c>
      <c r="F5993" s="90" t="s">
        <v>566</v>
      </c>
      <c r="G5993" s="95">
        <v>0.50339479180194802</v>
      </c>
      <c r="H5993" s="97">
        <v>0.58777913567694939</v>
      </c>
      <c r="I5993" s="97">
        <v>0.41901044792694664</v>
      </c>
      <c r="J5993" s="90" t="s">
        <v>8678</v>
      </c>
      <c r="K5993" s="95">
        <v>2.16518855094909</v>
      </c>
      <c r="L5993" s="110">
        <v>113.477783203125</v>
      </c>
    </row>
    <row r="5994" spans="1:12" ht="15" customHeight="1">
      <c r="A5994" s="90">
        <v>156</v>
      </c>
      <c r="B5994" s="92" t="s">
        <v>6559</v>
      </c>
      <c r="C5994" s="90" t="s">
        <v>82</v>
      </c>
      <c r="D5994" s="90">
        <v>1</v>
      </c>
      <c r="E5994" s="90">
        <v>1</v>
      </c>
      <c r="F5994" s="90" t="s">
        <v>566</v>
      </c>
      <c r="G5994" s="95">
        <v>2.4458231621720099</v>
      </c>
      <c r="H5994" s="97">
        <v>2.855817834614641</v>
      </c>
      <c r="I5994" s="97">
        <v>2.0358284897293788</v>
      </c>
      <c r="J5994" s="90" t="s">
        <v>8678</v>
      </c>
      <c r="K5994" s="95">
        <v>2.7077050209045401</v>
      </c>
      <c r="L5994" s="110">
        <v>103.71673583984301</v>
      </c>
    </row>
    <row r="5995" spans="1:12" ht="15" customHeight="1">
      <c r="A5995" s="90">
        <v>157</v>
      </c>
      <c r="B5995" s="92" t="s">
        <v>6560</v>
      </c>
      <c r="C5995" s="90" t="s">
        <v>82</v>
      </c>
      <c r="D5995" s="90">
        <v>1</v>
      </c>
      <c r="E5995" s="90">
        <v>1</v>
      </c>
      <c r="F5995" s="90" t="s">
        <v>565</v>
      </c>
      <c r="G5995" s="95">
        <v>0.84355994001479695</v>
      </c>
      <c r="H5995" s="97">
        <v>0.98496635346332928</v>
      </c>
      <c r="I5995" s="97">
        <v>0.70215352656626462</v>
      </c>
      <c r="J5995" s="90" t="s">
        <v>8678</v>
      </c>
      <c r="K5995" s="95">
        <v>2.2753689289093</v>
      </c>
      <c r="L5995" s="110">
        <v>278.43099212646399</v>
      </c>
    </row>
    <row r="5996" spans="1:12" ht="15" customHeight="1">
      <c r="A5996" s="90">
        <v>157</v>
      </c>
      <c r="B5996" s="92" t="s">
        <v>6561</v>
      </c>
      <c r="C5996" s="90" t="s">
        <v>82</v>
      </c>
      <c r="D5996" s="90">
        <v>1</v>
      </c>
      <c r="E5996" s="90">
        <v>1</v>
      </c>
      <c r="F5996" s="90" t="s">
        <v>565</v>
      </c>
      <c r="G5996" s="95">
        <v>3.84372869394062E-2</v>
      </c>
      <c r="H5996" s="97">
        <v>4.4880550341291084E-2</v>
      </c>
      <c r="I5996" s="97">
        <v>3.1994023537521316E-2</v>
      </c>
      <c r="J5996" s="90" t="s">
        <v>8678</v>
      </c>
      <c r="K5996" s="95">
        <v>0.860517978668212</v>
      </c>
      <c r="L5996" s="110">
        <v>286.10051727294899</v>
      </c>
    </row>
    <row r="5997" spans="1:12" ht="15" customHeight="1">
      <c r="A5997" s="90">
        <v>157</v>
      </c>
      <c r="B5997" s="92" t="s">
        <v>6562</v>
      </c>
      <c r="C5997" s="90" t="s">
        <v>82</v>
      </c>
      <c r="D5997" s="90">
        <v>1</v>
      </c>
      <c r="E5997" s="90">
        <v>1</v>
      </c>
      <c r="F5997" s="90" t="s">
        <v>565</v>
      </c>
      <c r="G5997" s="95">
        <v>0.34903765470426701</v>
      </c>
      <c r="H5997" s="97">
        <v>0.40754702738660648</v>
      </c>
      <c r="I5997" s="97">
        <v>0.29052828202192754</v>
      </c>
      <c r="J5997" s="90" t="s">
        <v>8678</v>
      </c>
      <c r="K5997" s="95">
        <v>2.0052940845489502</v>
      </c>
      <c r="L5997" s="110">
        <v>250.59405517578119</v>
      </c>
    </row>
    <row r="5998" spans="1:12" ht="15" customHeight="1">
      <c r="A5998" s="90">
        <v>157</v>
      </c>
      <c r="B5998" s="92" t="s">
        <v>6563</v>
      </c>
      <c r="C5998" s="90" t="s">
        <v>82</v>
      </c>
      <c r="D5998" s="90">
        <v>1</v>
      </c>
      <c r="E5998" s="90">
        <v>1</v>
      </c>
      <c r="F5998" s="90" t="s">
        <v>565</v>
      </c>
      <c r="G5998" s="95">
        <v>6.1780456045573002</v>
      </c>
      <c r="H5998" s="97">
        <v>7.2136747633419072</v>
      </c>
      <c r="I5998" s="97">
        <v>5.1424164457726933</v>
      </c>
      <c r="J5998" s="90" t="s">
        <v>8678</v>
      </c>
      <c r="K5998" s="95">
        <v>2.7918839454650799</v>
      </c>
      <c r="L5998" s="110">
        <v>281.54637908935501</v>
      </c>
    </row>
    <row r="5999" spans="1:12" ht="15" customHeight="1">
      <c r="A5999" s="90">
        <v>158</v>
      </c>
      <c r="B5999" s="92" t="s">
        <v>6564</v>
      </c>
      <c r="C5999" s="90" t="s">
        <v>82</v>
      </c>
      <c r="D5999" s="90">
        <v>1</v>
      </c>
      <c r="E5999" s="90">
        <v>1</v>
      </c>
      <c r="F5999" s="90" t="s">
        <v>566</v>
      </c>
      <c r="G5999" s="95">
        <v>0.12553603941830599</v>
      </c>
      <c r="H5999" s="97">
        <v>0.14657971426655075</v>
      </c>
      <c r="I5999" s="97">
        <v>0.10449236457006124</v>
      </c>
      <c r="J5999" s="90" t="s">
        <v>8678</v>
      </c>
      <c r="K5999" s="95">
        <v>1.46341812610626</v>
      </c>
      <c r="L5999" s="110">
        <v>284.84944915771399</v>
      </c>
    </row>
    <row r="6000" spans="1:12" ht="15" customHeight="1">
      <c r="A6000" s="90">
        <v>158</v>
      </c>
      <c r="B6000" s="92" t="s">
        <v>6565</v>
      </c>
      <c r="C6000" s="90" t="s">
        <v>82</v>
      </c>
      <c r="D6000" s="90">
        <v>1</v>
      </c>
      <c r="E6000" s="90">
        <v>1</v>
      </c>
      <c r="F6000" s="90" t="s">
        <v>566</v>
      </c>
      <c r="G6000" s="95">
        <v>0.86022922798769097</v>
      </c>
      <c r="H6000" s="97">
        <v>1.0044299232829246</v>
      </c>
      <c r="I6000" s="97">
        <v>0.71602853269245736</v>
      </c>
      <c r="J6000" s="90" t="s">
        <v>8678</v>
      </c>
      <c r="K6000" s="95">
        <v>1.96736252307891</v>
      </c>
      <c r="L6000" s="110">
        <v>279.711128234863</v>
      </c>
    </row>
    <row r="6001" spans="1:12" ht="15" customHeight="1">
      <c r="A6001" s="90">
        <v>158</v>
      </c>
      <c r="B6001" s="92" t="s">
        <v>6566</v>
      </c>
      <c r="C6001" s="90" t="s">
        <v>82</v>
      </c>
      <c r="D6001" s="90">
        <v>1</v>
      </c>
      <c r="E6001" s="90">
        <v>1</v>
      </c>
      <c r="F6001" s="90" t="s">
        <v>566</v>
      </c>
      <c r="G6001" s="95">
        <v>1.5936923638740801</v>
      </c>
      <c r="H6001" s="97">
        <v>1.860843885213268</v>
      </c>
      <c r="I6001" s="97">
        <v>1.3265408425348921</v>
      </c>
      <c r="J6001" s="90" t="s">
        <v>8678</v>
      </c>
      <c r="K6001" s="95">
        <v>2.26330494880676</v>
      </c>
      <c r="L6001" s="110">
        <v>282.89022827148403</v>
      </c>
    </row>
    <row r="6002" spans="1:12" ht="15" customHeight="1">
      <c r="A6002" s="90">
        <v>158</v>
      </c>
      <c r="B6002" s="92" t="s">
        <v>6567</v>
      </c>
      <c r="C6002" s="90" t="s">
        <v>82</v>
      </c>
      <c r="D6002" s="90">
        <v>1</v>
      </c>
      <c r="E6002" s="90">
        <v>1</v>
      </c>
      <c r="F6002" s="90" t="s">
        <v>566</v>
      </c>
      <c r="G6002" s="95">
        <v>2.0692980167306998</v>
      </c>
      <c r="H6002" s="97">
        <v>2.4161755734066563</v>
      </c>
      <c r="I6002" s="97">
        <v>1.722420460054743</v>
      </c>
      <c r="J6002" s="90" t="s">
        <v>8678</v>
      </c>
      <c r="K6002" s="95">
        <v>2.5108537673950102</v>
      </c>
      <c r="L6002" s="110">
        <v>283.20269012451098</v>
      </c>
    </row>
    <row r="6003" spans="1:12" ht="15" customHeight="1">
      <c r="A6003" s="90">
        <v>158</v>
      </c>
      <c r="B6003" s="92" t="s">
        <v>6568</v>
      </c>
      <c r="C6003" s="90" t="s">
        <v>82</v>
      </c>
      <c r="D6003" s="90">
        <v>1</v>
      </c>
      <c r="E6003" s="90">
        <v>1</v>
      </c>
      <c r="F6003" s="90" t="s">
        <v>566</v>
      </c>
      <c r="G6003" s="95">
        <v>1.96495543274285</v>
      </c>
      <c r="H6003" s="97">
        <v>2.2943419850790141</v>
      </c>
      <c r="I6003" s="97">
        <v>1.6355688804066859</v>
      </c>
      <c r="J6003" s="90" t="s">
        <v>8678</v>
      </c>
      <c r="K6003" s="95">
        <v>2.5587084293365399</v>
      </c>
      <c r="L6003" s="110">
        <v>280.60379028320301</v>
      </c>
    </row>
    <row r="6004" spans="1:12" ht="15" customHeight="1">
      <c r="A6004" s="90">
        <v>158</v>
      </c>
      <c r="B6004" s="92" t="s">
        <v>6569</v>
      </c>
      <c r="C6004" s="90" t="s">
        <v>82</v>
      </c>
      <c r="D6004" s="90">
        <v>1</v>
      </c>
      <c r="E6004" s="90">
        <v>1</v>
      </c>
      <c r="F6004" s="90" t="s">
        <v>566</v>
      </c>
      <c r="G6004" s="95">
        <v>2.0799653456564302</v>
      </c>
      <c r="H6004" s="97">
        <v>2.4286310725060876</v>
      </c>
      <c r="I6004" s="97">
        <v>1.7312996188067726</v>
      </c>
      <c r="J6004" s="90" t="s">
        <v>8678</v>
      </c>
      <c r="K6004" s="95">
        <v>2.3476989269256499</v>
      </c>
      <c r="L6004" s="110">
        <v>268.18850708007801</v>
      </c>
    </row>
    <row r="6005" spans="1:12" ht="15" customHeight="1">
      <c r="A6005" s="90">
        <v>158</v>
      </c>
      <c r="B6005" s="92" t="s">
        <v>6570</v>
      </c>
      <c r="C6005" s="90" t="s">
        <v>82</v>
      </c>
      <c r="D6005" s="90">
        <v>1</v>
      </c>
      <c r="E6005" s="90">
        <v>1</v>
      </c>
      <c r="F6005" s="90" t="s">
        <v>566</v>
      </c>
      <c r="G6005" s="95">
        <v>1.57189212312895</v>
      </c>
      <c r="H6005" s="97">
        <v>1.8353892582059959</v>
      </c>
      <c r="I6005" s="97">
        <v>1.3083949880519041</v>
      </c>
      <c r="J6005" s="90" t="s">
        <v>8678</v>
      </c>
      <c r="K6005" s="95">
        <v>1.8823218345642001</v>
      </c>
      <c r="L6005" s="110">
        <v>265.58164978027298</v>
      </c>
    </row>
    <row r="6006" spans="1:12" ht="15" customHeight="1">
      <c r="A6006" s="90">
        <v>158</v>
      </c>
      <c r="B6006" s="92" t="s">
        <v>6571</v>
      </c>
      <c r="C6006" s="90" t="s">
        <v>82</v>
      </c>
      <c r="D6006" s="90">
        <v>1</v>
      </c>
      <c r="E6006" s="90">
        <v>1</v>
      </c>
      <c r="F6006" s="90" t="s">
        <v>566</v>
      </c>
      <c r="G6006" s="95">
        <v>1.25004323020471</v>
      </c>
      <c r="H6006" s="97">
        <v>1.4595886595855381</v>
      </c>
      <c r="I6006" s="97">
        <v>1.0404978008238819</v>
      </c>
      <c r="J6006" s="90" t="s">
        <v>8678</v>
      </c>
      <c r="K6006" s="95">
        <v>2.06967949867248</v>
      </c>
      <c r="L6006" s="110">
        <v>277.81565856933503</v>
      </c>
    </row>
    <row r="6007" spans="1:12" ht="15" customHeight="1">
      <c r="A6007" s="90">
        <v>158</v>
      </c>
      <c r="B6007" s="92" t="s">
        <v>6572</v>
      </c>
      <c r="C6007" s="90" t="s">
        <v>82</v>
      </c>
      <c r="D6007" s="90">
        <v>1</v>
      </c>
      <c r="E6007" s="90">
        <v>1</v>
      </c>
      <c r="F6007" s="90" t="s">
        <v>566</v>
      </c>
      <c r="G6007" s="95">
        <v>2.23153809350665</v>
      </c>
      <c r="H6007" s="97">
        <v>2.6056120428587444</v>
      </c>
      <c r="I6007" s="97">
        <v>1.8574641441545554</v>
      </c>
      <c r="J6007" s="90" t="s">
        <v>8678</v>
      </c>
      <c r="K6007" s="95">
        <v>2.2573375701904199</v>
      </c>
      <c r="L6007" s="110">
        <v>281.52944946289</v>
      </c>
    </row>
    <row r="6008" spans="1:12" ht="15" customHeight="1">
      <c r="A6008" s="90">
        <v>158</v>
      </c>
      <c r="B6008" s="92" t="s">
        <v>6573</v>
      </c>
      <c r="C6008" s="90" t="s">
        <v>82</v>
      </c>
      <c r="D6008" s="90">
        <v>1</v>
      </c>
      <c r="E6008" s="90">
        <v>1</v>
      </c>
      <c r="F6008" s="90" t="s">
        <v>566</v>
      </c>
      <c r="G6008" s="95">
        <v>1.50742935258504</v>
      </c>
      <c r="H6008" s="97">
        <v>1.7601205582299579</v>
      </c>
      <c r="I6008" s="97">
        <v>1.254738146940122</v>
      </c>
      <c r="J6008" s="90" t="s">
        <v>8678</v>
      </c>
      <c r="K6008" s="95">
        <v>1.8136353492736801</v>
      </c>
      <c r="L6008" s="110">
        <v>275.22897338867097</v>
      </c>
    </row>
    <row r="6009" spans="1:12" ht="15" customHeight="1">
      <c r="A6009" s="90">
        <v>158</v>
      </c>
      <c r="B6009" s="92" t="s">
        <v>6574</v>
      </c>
      <c r="C6009" s="90" t="s">
        <v>82</v>
      </c>
      <c r="D6009" s="90">
        <v>1</v>
      </c>
      <c r="E6009" s="90">
        <v>1</v>
      </c>
      <c r="F6009" s="90" t="s">
        <v>566</v>
      </c>
      <c r="G6009" s="95">
        <v>0.91745194687853504</v>
      </c>
      <c r="H6009" s="97">
        <v>1.071244917793194</v>
      </c>
      <c r="I6009" s="97">
        <v>0.76365897596387611</v>
      </c>
      <c r="J6009" s="90" t="s">
        <v>8678</v>
      </c>
      <c r="K6009" s="95">
        <v>1.4733245372772199</v>
      </c>
      <c r="L6009" s="110">
        <v>285.67220306396399</v>
      </c>
    </row>
    <row r="6010" spans="1:12" ht="15" customHeight="1">
      <c r="A6010" s="90">
        <v>158</v>
      </c>
      <c r="B6010" s="92" t="s">
        <v>6575</v>
      </c>
      <c r="C6010" s="90" t="s">
        <v>82</v>
      </c>
      <c r="D6010" s="90">
        <v>1</v>
      </c>
      <c r="E6010" s="90">
        <v>1</v>
      </c>
      <c r="F6010" s="90" t="s">
        <v>566</v>
      </c>
      <c r="G6010" s="95">
        <v>0.69202667526450301</v>
      </c>
      <c r="H6010" s="97">
        <v>0.80803148478420239</v>
      </c>
      <c r="I6010" s="97">
        <v>0.57602186574480363</v>
      </c>
      <c r="J6010" s="90" t="s">
        <v>8678</v>
      </c>
      <c r="K6010" s="95">
        <v>1.5645184516906701</v>
      </c>
      <c r="L6010" s="110">
        <v>280.068702697753</v>
      </c>
    </row>
    <row r="6011" spans="1:12" ht="15" customHeight="1">
      <c r="A6011" s="90">
        <v>158</v>
      </c>
      <c r="B6011" s="92" t="s">
        <v>6576</v>
      </c>
      <c r="C6011" s="90" t="s">
        <v>82</v>
      </c>
      <c r="D6011" s="90">
        <v>1</v>
      </c>
      <c r="E6011" s="90">
        <v>1</v>
      </c>
      <c r="F6011" s="90" t="s">
        <v>566</v>
      </c>
      <c r="G6011" s="95">
        <v>1.0205211438042401</v>
      </c>
      <c r="H6011" s="97">
        <v>1.1915916604900136</v>
      </c>
      <c r="I6011" s="97">
        <v>0.84945062711846642</v>
      </c>
      <c r="J6011" s="90" t="s">
        <v>8678</v>
      </c>
      <c r="K6011" s="95">
        <v>1.14055919647216</v>
      </c>
      <c r="L6011" s="110">
        <v>277.25688171386702</v>
      </c>
    </row>
    <row r="6012" spans="1:12" ht="15" customHeight="1">
      <c r="A6012" s="90">
        <v>158</v>
      </c>
      <c r="B6012" s="92" t="s">
        <v>6577</v>
      </c>
      <c r="C6012" s="90" t="s">
        <v>82</v>
      </c>
      <c r="D6012" s="90">
        <v>1</v>
      </c>
      <c r="E6012" s="90">
        <v>1</v>
      </c>
      <c r="F6012" s="90" t="s">
        <v>566</v>
      </c>
      <c r="G6012" s="95">
        <v>0.50387388767415497</v>
      </c>
      <c r="H6012" s="97">
        <v>0.58833854265186891</v>
      </c>
      <c r="I6012" s="97">
        <v>0.41940923269644098</v>
      </c>
      <c r="J6012" s="90" t="s">
        <v>8678</v>
      </c>
      <c r="K6012" s="95">
        <v>0.69597524404525701</v>
      </c>
      <c r="L6012" s="110">
        <v>308.82937622070301</v>
      </c>
    </row>
    <row r="6013" spans="1:12" ht="15" customHeight="1">
      <c r="A6013" s="90">
        <v>158</v>
      </c>
      <c r="B6013" s="92" t="s">
        <v>6578</v>
      </c>
      <c r="C6013" s="90" t="s">
        <v>82</v>
      </c>
      <c r="D6013" s="90">
        <v>1</v>
      </c>
      <c r="E6013" s="90">
        <v>1</v>
      </c>
      <c r="F6013" s="90" t="s">
        <v>566</v>
      </c>
      <c r="G6013" s="95">
        <v>0.60921795691699199</v>
      </c>
      <c r="H6013" s="97">
        <v>0.7113414957547457</v>
      </c>
      <c r="I6013" s="97">
        <v>0.50709441807923827</v>
      </c>
      <c r="J6013" s="90" t="s">
        <v>8678</v>
      </c>
      <c r="K6013" s="95">
        <v>0.51188981533050504</v>
      </c>
      <c r="L6013" s="110">
        <v>295.47839355468699</v>
      </c>
    </row>
    <row r="6014" spans="1:12" ht="15" customHeight="1">
      <c r="A6014" s="90">
        <v>158</v>
      </c>
      <c r="B6014" s="92" t="s">
        <v>6579</v>
      </c>
      <c r="C6014" s="90" t="s">
        <v>82</v>
      </c>
      <c r="D6014" s="90">
        <v>1</v>
      </c>
      <c r="E6014" s="90">
        <v>1</v>
      </c>
      <c r="F6014" s="90" t="s">
        <v>566</v>
      </c>
      <c r="G6014" s="95">
        <v>1.16484196598753</v>
      </c>
      <c r="H6014" s="97">
        <v>1.3601050609156089</v>
      </c>
      <c r="I6014" s="97">
        <v>0.96957887105945095</v>
      </c>
      <c r="J6014" s="90" t="s">
        <v>8678</v>
      </c>
      <c r="K6014" s="95">
        <v>1.64101350307464</v>
      </c>
      <c r="L6014" s="110">
        <v>309.25573730468699</v>
      </c>
    </row>
    <row r="6015" spans="1:12" ht="15" customHeight="1">
      <c r="A6015" s="90">
        <v>158</v>
      </c>
      <c r="B6015" s="92" t="s">
        <v>6580</v>
      </c>
      <c r="C6015" s="90" t="s">
        <v>82</v>
      </c>
      <c r="D6015" s="90">
        <v>1</v>
      </c>
      <c r="E6015" s="90">
        <v>1</v>
      </c>
      <c r="F6015" s="90" t="s">
        <v>566</v>
      </c>
      <c r="G6015" s="95">
        <v>1.9049896438028899</v>
      </c>
      <c r="H6015" s="97">
        <v>2.2243240981891885</v>
      </c>
      <c r="I6015" s="97">
        <v>1.5856551894165913</v>
      </c>
      <c r="J6015" s="90" t="s">
        <v>8678</v>
      </c>
      <c r="K6015" s="95">
        <v>1.5734390020370399</v>
      </c>
      <c r="L6015" s="110">
        <v>289.59167480468699</v>
      </c>
    </row>
    <row r="6016" spans="1:12" ht="15" customHeight="1">
      <c r="A6016" s="90">
        <v>158</v>
      </c>
      <c r="B6016" s="92" t="s">
        <v>6581</v>
      </c>
      <c r="C6016" s="90" t="s">
        <v>82</v>
      </c>
      <c r="D6016" s="90">
        <v>1</v>
      </c>
      <c r="E6016" s="90">
        <v>1</v>
      </c>
      <c r="F6016" s="90" t="s">
        <v>566</v>
      </c>
      <c r="G6016" s="95">
        <v>1.7108642221481301</v>
      </c>
      <c r="H6016" s="97">
        <v>1.9976573260823169</v>
      </c>
      <c r="I6016" s="97">
        <v>1.4240711182139432</v>
      </c>
      <c r="J6016" s="90" t="s">
        <v>8678</v>
      </c>
      <c r="K6016" s="95">
        <v>1.6953309774398799</v>
      </c>
      <c r="L6016" s="110">
        <v>302.07940673828102</v>
      </c>
    </row>
    <row r="6017" spans="1:12" ht="15" customHeight="1">
      <c r="A6017" s="90">
        <v>158</v>
      </c>
      <c r="B6017" s="92" t="s">
        <v>6582</v>
      </c>
      <c r="C6017" s="90" t="s">
        <v>82</v>
      </c>
      <c r="D6017" s="90">
        <v>1</v>
      </c>
      <c r="E6017" s="90">
        <v>1</v>
      </c>
      <c r="F6017" s="90" t="s">
        <v>566</v>
      </c>
      <c r="G6017" s="95">
        <v>1.4247624733362401</v>
      </c>
      <c r="H6017" s="97">
        <v>1.6635961848647935</v>
      </c>
      <c r="I6017" s="97">
        <v>1.1859287618076866</v>
      </c>
      <c r="J6017" s="90" t="s">
        <v>8678</v>
      </c>
      <c r="K6017" s="95">
        <v>1.7247554063796899</v>
      </c>
      <c r="L6017" s="110">
        <v>278.08697509765602</v>
      </c>
    </row>
    <row r="6018" spans="1:12" ht="15" customHeight="1">
      <c r="A6018" s="90">
        <v>158</v>
      </c>
      <c r="B6018" s="92" t="s">
        <v>6583</v>
      </c>
      <c r="C6018" s="90" t="s">
        <v>82</v>
      </c>
      <c r="D6018" s="90">
        <v>1</v>
      </c>
      <c r="E6018" s="90">
        <v>1</v>
      </c>
      <c r="F6018" s="90" t="s">
        <v>566</v>
      </c>
      <c r="G6018" s="95">
        <v>1.8438009265397199</v>
      </c>
      <c r="H6018" s="97">
        <v>2.1528782828334401</v>
      </c>
      <c r="I6018" s="97">
        <v>1.5347235702459996</v>
      </c>
      <c r="J6018" s="90" t="s">
        <v>8678</v>
      </c>
      <c r="K6018" s="95">
        <v>1.3877434730529701</v>
      </c>
      <c r="L6018" s="110">
        <v>261.72996520996088</v>
      </c>
    </row>
    <row r="6019" spans="1:12" ht="15" customHeight="1">
      <c r="A6019" s="90">
        <v>158</v>
      </c>
      <c r="B6019" s="92" t="s">
        <v>6584</v>
      </c>
      <c r="C6019" s="90" t="s">
        <v>82</v>
      </c>
      <c r="D6019" s="90">
        <v>1</v>
      </c>
      <c r="E6019" s="90">
        <v>1</v>
      </c>
      <c r="F6019" s="90" t="s">
        <v>566</v>
      </c>
      <c r="G6019" s="95">
        <v>0.71094506707869998</v>
      </c>
      <c r="H6019" s="97">
        <v>0.83012117695034915</v>
      </c>
      <c r="I6019" s="97">
        <v>0.59176895720705081</v>
      </c>
      <c r="J6019" s="90" t="s">
        <v>8678</v>
      </c>
      <c r="K6019" s="95">
        <v>0.98359304666519098</v>
      </c>
      <c r="L6019" s="110">
        <v>265.798698425292</v>
      </c>
    </row>
    <row r="6020" spans="1:12" ht="15" customHeight="1">
      <c r="A6020" s="90">
        <v>158</v>
      </c>
      <c r="B6020" s="92" t="s">
        <v>6585</v>
      </c>
      <c r="C6020" s="90" t="s">
        <v>82</v>
      </c>
      <c r="D6020" s="90">
        <v>1</v>
      </c>
      <c r="E6020" s="90">
        <v>1</v>
      </c>
      <c r="F6020" s="90" t="s">
        <v>566</v>
      </c>
      <c r="G6020" s="95">
        <v>3.6366619516603201E-2</v>
      </c>
      <c r="H6020" s="97">
        <v>4.2462775807524333E-2</v>
      </c>
      <c r="I6020" s="97">
        <v>3.0270463225682068E-2</v>
      </c>
      <c r="J6020" s="90" t="s">
        <v>8678</v>
      </c>
      <c r="K6020" s="95">
        <v>0.155888736248016</v>
      </c>
      <c r="L6020" s="110">
        <v>287.77847290039</v>
      </c>
    </row>
    <row r="6021" spans="1:12" ht="15" customHeight="1">
      <c r="A6021" s="90">
        <v>158</v>
      </c>
      <c r="B6021" s="92" t="s">
        <v>6586</v>
      </c>
      <c r="C6021" s="90" t="s">
        <v>82</v>
      </c>
      <c r="D6021" s="90">
        <v>1</v>
      </c>
      <c r="E6021" s="90">
        <v>1</v>
      </c>
      <c r="F6021" s="90" t="s">
        <v>566</v>
      </c>
      <c r="G6021" s="95">
        <v>4.2875043301836203E-2</v>
      </c>
      <c r="H6021" s="97">
        <v>5.0062210226402143E-2</v>
      </c>
      <c r="I6021" s="97">
        <v>3.5687876377270264E-2</v>
      </c>
      <c r="J6021" s="90" t="s">
        <v>8678</v>
      </c>
      <c r="K6021" s="95">
        <v>5.1122520118951797E-2</v>
      </c>
      <c r="L6021" s="110">
        <v>312.57691955566401</v>
      </c>
    </row>
    <row r="6022" spans="1:12" ht="15" customHeight="1">
      <c r="A6022" s="90">
        <v>158</v>
      </c>
      <c r="B6022" s="92" t="s">
        <v>6587</v>
      </c>
      <c r="C6022" s="90" t="s">
        <v>82</v>
      </c>
      <c r="D6022" s="90">
        <v>1</v>
      </c>
      <c r="E6022" s="90">
        <v>1</v>
      </c>
      <c r="F6022" s="90" t="s">
        <v>566</v>
      </c>
      <c r="G6022" s="95">
        <v>0.38196995573467102</v>
      </c>
      <c r="H6022" s="97">
        <v>0.44599978802446305</v>
      </c>
      <c r="I6022" s="97">
        <v>0.31794012344487899</v>
      </c>
      <c r="J6022" s="90" t="s">
        <v>8678</v>
      </c>
      <c r="K6022" s="95">
        <v>1.18119215965271</v>
      </c>
      <c r="L6022" s="110">
        <v>313.22503662109301</v>
      </c>
    </row>
    <row r="6023" spans="1:12" ht="15" customHeight="1">
      <c r="A6023" s="90">
        <v>158</v>
      </c>
      <c r="B6023" s="92" t="s">
        <v>6588</v>
      </c>
      <c r="C6023" s="90" t="s">
        <v>82</v>
      </c>
      <c r="D6023" s="90">
        <v>1</v>
      </c>
      <c r="E6023" s="90">
        <v>1</v>
      </c>
      <c r="F6023" s="90" t="s">
        <v>566</v>
      </c>
      <c r="G6023" s="95">
        <v>0.96240249279657597</v>
      </c>
      <c r="H6023" s="97">
        <v>1.1237305482728752</v>
      </c>
      <c r="I6023" s="97">
        <v>0.80107443732027672</v>
      </c>
      <c r="J6023" s="90" t="s">
        <v>8678</v>
      </c>
      <c r="K6023" s="95">
        <v>1.16358041763305</v>
      </c>
      <c r="L6023" s="110">
        <v>283.50956726074202</v>
      </c>
    </row>
    <row r="6024" spans="1:12" ht="15" customHeight="1">
      <c r="A6024" s="90">
        <v>158</v>
      </c>
      <c r="B6024" s="92" t="s">
        <v>6589</v>
      </c>
      <c r="C6024" s="90" t="s">
        <v>82</v>
      </c>
      <c r="D6024" s="90">
        <v>1</v>
      </c>
      <c r="E6024" s="90">
        <v>1</v>
      </c>
      <c r="F6024" s="90" t="s">
        <v>566</v>
      </c>
      <c r="G6024" s="95">
        <v>0.60288428300591002</v>
      </c>
      <c r="H6024" s="97">
        <v>0.70394610462686125</v>
      </c>
      <c r="I6024" s="97">
        <v>0.50182246138495878</v>
      </c>
      <c r="J6024" s="90" t="s">
        <v>8678</v>
      </c>
      <c r="K6024" s="95">
        <v>0.69881975650787298</v>
      </c>
      <c r="L6024" s="110">
        <v>296.24386596679597</v>
      </c>
    </row>
    <row r="6025" spans="1:12" ht="15" customHeight="1">
      <c r="A6025" s="90">
        <v>158</v>
      </c>
      <c r="B6025" s="92" t="s">
        <v>6590</v>
      </c>
      <c r="C6025" s="90" t="s">
        <v>82</v>
      </c>
      <c r="D6025" s="90">
        <v>1</v>
      </c>
      <c r="E6025" s="90">
        <v>1</v>
      </c>
      <c r="F6025" s="90" t="s">
        <v>566</v>
      </c>
      <c r="G6025" s="95">
        <v>0.708094117286441</v>
      </c>
      <c r="H6025" s="97">
        <v>0.8267923208873893</v>
      </c>
      <c r="I6025" s="97">
        <v>0.58939591368549271</v>
      </c>
      <c r="J6025" s="90" t="s">
        <v>8678</v>
      </c>
      <c r="K6025" s="95">
        <v>0.65334302186965898</v>
      </c>
      <c r="L6025" s="110">
        <v>284.73812866210903</v>
      </c>
    </row>
    <row r="6026" spans="1:12" ht="15" customHeight="1">
      <c r="A6026" s="90">
        <v>158</v>
      </c>
      <c r="B6026" s="92" t="s">
        <v>6591</v>
      </c>
      <c r="C6026" s="90" t="s">
        <v>82</v>
      </c>
      <c r="D6026" s="90">
        <v>1</v>
      </c>
      <c r="E6026" s="90">
        <v>1</v>
      </c>
      <c r="F6026" s="90" t="s">
        <v>566</v>
      </c>
      <c r="G6026" s="95">
        <v>0.37678841032633198</v>
      </c>
      <c r="H6026" s="97">
        <v>0.43994965732946251</v>
      </c>
      <c r="I6026" s="97">
        <v>0.31362716332320145</v>
      </c>
      <c r="J6026" s="90" t="s">
        <v>8678</v>
      </c>
      <c r="K6026" s="95">
        <v>0.247391387820243</v>
      </c>
      <c r="L6026" s="110">
        <v>272.517974853515</v>
      </c>
    </row>
    <row r="6027" spans="1:12" ht="15" customHeight="1">
      <c r="A6027" s="90">
        <v>158</v>
      </c>
      <c r="B6027" s="92" t="s">
        <v>6592</v>
      </c>
      <c r="C6027" s="90" t="s">
        <v>82</v>
      </c>
      <c r="D6027" s="90">
        <v>1</v>
      </c>
      <c r="E6027" s="90">
        <v>1</v>
      </c>
      <c r="F6027" s="90" t="s">
        <v>566</v>
      </c>
      <c r="G6027" s="95">
        <v>0.350618596598684</v>
      </c>
      <c r="H6027" s="97">
        <v>0.40939298343420394</v>
      </c>
      <c r="I6027" s="97">
        <v>0.29184420976316405</v>
      </c>
      <c r="J6027" s="90" t="s">
        <v>8678</v>
      </c>
      <c r="K6027" s="95">
        <v>0.173105493187904</v>
      </c>
      <c r="L6027" s="110">
        <v>274.00014495849598</v>
      </c>
    </row>
    <row r="6028" spans="1:12" ht="15" customHeight="1">
      <c r="A6028" s="90">
        <v>158</v>
      </c>
      <c r="B6028" s="92" t="s">
        <v>6593</v>
      </c>
      <c r="C6028" s="90" t="s">
        <v>82</v>
      </c>
      <c r="D6028" s="90">
        <v>1</v>
      </c>
      <c r="E6028" s="90">
        <v>1</v>
      </c>
      <c r="F6028" s="90" t="s">
        <v>566</v>
      </c>
      <c r="G6028" s="95">
        <v>0.57085084574754996</v>
      </c>
      <c r="H6028" s="97">
        <v>0.66654288478606394</v>
      </c>
      <c r="I6028" s="97">
        <v>0.47515880670903599</v>
      </c>
      <c r="J6028" s="90" t="s">
        <v>8678</v>
      </c>
      <c r="K6028" s="95">
        <v>0.75002902746200495</v>
      </c>
      <c r="L6028" s="110">
        <v>246.55172729492182</v>
      </c>
    </row>
    <row r="6029" spans="1:12" ht="15" customHeight="1">
      <c r="A6029" s="90">
        <v>158</v>
      </c>
      <c r="B6029" s="92" t="s">
        <v>6594</v>
      </c>
      <c r="C6029" s="90" t="s">
        <v>82</v>
      </c>
      <c r="D6029" s="90">
        <v>1</v>
      </c>
      <c r="E6029" s="90">
        <v>1</v>
      </c>
      <c r="F6029" s="90" t="s">
        <v>566</v>
      </c>
      <c r="G6029" s="95">
        <v>0.73004123016129896</v>
      </c>
      <c r="H6029" s="97">
        <v>0.85241844027970859</v>
      </c>
      <c r="I6029" s="97">
        <v>0.60766402004288933</v>
      </c>
      <c r="J6029" s="90" t="s">
        <v>8678</v>
      </c>
      <c r="K6029" s="95">
        <v>1.2669427394866899</v>
      </c>
      <c r="L6029" s="110">
        <v>261.11259460449207</v>
      </c>
    </row>
    <row r="6030" spans="1:12" ht="15" customHeight="1">
      <c r="A6030" s="90">
        <v>158</v>
      </c>
      <c r="B6030" s="92" t="s">
        <v>6595</v>
      </c>
      <c r="C6030" s="90" t="s">
        <v>82</v>
      </c>
      <c r="D6030" s="90">
        <v>1</v>
      </c>
      <c r="E6030" s="90">
        <v>1</v>
      </c>
      <c r="F6030" s="90" t="s">
        <v>566</v>
      </c>
      <c r="G6030" s="95">
        <v>0.50316814883684102</v>
      </c>
      <c r="H6030" s="97">
        <v>0.58751450042782216</v>
      </c>
      <c r="I6030" s="97">
        <v>0.41882179724585988</v>
      </c>
      <c r="J6030" s="90" t="s">
        <v>8678</v>
      </c>
      <c r="K6030" s="95">
        <v>0.80543357133865301</v>
      </c>
      <c r="L6030" s="110">
        <v>257.15176391601562</v>
      </c>
    </row>
    <row r="6031" spans="1:12" ht="15" customHeight="1">
      <c r="A6031" s="90">
        <v>158</v>
      </c>
      <c r="B6031" s="92" t="s">
        <v>6596</v>
      </c>
      <c r="C6031" s="90" t="s">
        <v>82</v>
      </c>
      <c r="D6031" s="90">
        <v>1</v>
      </c>
      <c r="E6031" s="90">
        <v>1</v>
      </c>
      <c r="F6031" s="90" t="s">
        <v>566</v>
      </c>
      <c r="G6031" s="95">
        <v>1.06167325934812</v>
      </c>
      <c r="H6031" s="97">
        <v>1.2396421276374294</v>
      </c>
      <c r="I6031" s="97">
        <v>0.88370439105881049</v>
      </c>
      <c r="J6031" s="90" t="s">
        <v>8678</v>
      </c>
      <c r="K6031" s="95">
        <v>1.0939868688583301</v>
      </c>
      <c r="L6031" s="110">
        <v>278.03062438964798</v>
      </c>
    </row>
    <row r="6032" spans="1:12" ht="15" customHeight="1">
      <c r="A6032" s="90">
        <v>158</v>
      </c>
      <c r="B6032" s="92" t="s">
        <v>6597</v>
      </c>
      <c r="C6032" s="90" t="s">
        <v>82</v>
      </c>
      <c r="D6032" s="90">
        <v>1</v>
      </c>
      <c r="E6032" s="90">
        <v>1</v>
      </c>
      <c r="F6032" s="90" t="s">
        <v>566</v>
      </c>
      <c r="G6032" s="95">
        <v>1.37387559641836</v>
      </c>
      <c r="H6032" s="97">
        <v>1.6041791129776881</v>
      </c>
      <c r="I6032" s="97">
        <v>1.1435720798590319</v>
      </c>
      <c r="J6032" s="90" t="s">
        <v>8678</v>
      </c>
      <c r="K6032" s="95">
        <v>1.0581480264663601</v>
      </c>
      <c r="L6032" s="110">
        <v>263.74398803710903</v>
      </c>
    </row>
    <row r="6033" spans="1:12" ht="15" customHeight="1">
      <c r="A6033" s="90">
        <v>158</v>
      </c>
      <c r="B6033" s="92" t="s">
        <v>6598</v>
      </c>
      <c r="C6033" s="90" t="s">
        <v>82</v>
      </c>
      <c r="D6033" s="90">
        <v>1</v>
      </c>
      <c r="E6033" s="90">
        <v>1</v>
      </c>
      <c r="F6033" s="90" t="s">
        <v>566</v>
      </c>
      <c r="G6033" s="95">
        <v>1.1015610351990199</v>
      </c>
      <c r="H6033" s="97">
        <v>1.2862163131386215</v>
      </c>
      <c r="I6033" s="97">
        <v>0.91690575725941836</v>
      </c>
      <c r="J6033" s="90" t="s">
        <v>8678</v>
      </c>
      <c r="K6033" s="95">
        <v>1.4263958930969201</v>
      </c>
      <c r="L6033" s="110">
        <v>295.43159484863202</v>
      </c>
    </row>
    <row r="6034" spans="1:12" ht="15" customHeight="1">
      <c r="A6034" s="90">
        <v>158</v>
      </c>
      <c r="B6034" s="92" t="s">
        <v>6599</v>
      </c>
      <c r="C6034" s="90" t="s">
        <v>82</v>
      </c>
      <c r="D6034" s="90">
        <v>1</v>
      </c>
      <c r="E6034" s="90">
        <v>1</v>
      </c>
      <c r="F6034" s="90" t="s">
        <v>566</v>
      </c>
      <c r="G6034" s="95">
        <v>0.80606808339273694</v>
      </c>
      <c r="H6034" s="97">
        <v>0.94118971643982074</v>
      </c>
      <c r="I6034" s="97">
        <v>0.67094645034565314</v>
      </c>
      <c r="J6034" s="90" t="s">
        <v>8678</v>
      </c>
      <c r="K6034" s="95">
        <v>1.55234539508819</v>
      </c>
      <c r="L6034" s="110">
        <v>270.09014129638598</v>
      </c>
    </row>
    <row r="6035" spans="1:12" ht="15" customHeight="1">
      <c r="A6035" s="90">
        <v>158</v>
      </c>
      <c r="B6035" s="92" t="s">
        <v>6600</v>
      </c>
      <c r="C6035" s="90" t="s">
        <v>82</v>
      </c>
      <c r="D6035" s="90">
        <v>1</v>
      </c>
      <c r="E6035" s="90">
        <v>1</v>
      </c>
      <c r="F6035" s="90" t="s">
        <v>566</v>
      </c>
      <c r="G6035" s="95">
        <v>1.00124669953757</v>
      </c>
      <c r="H6035" s="97">
        <v>1.1690862306043304</v>
      </c>
      <c r="I6035" s="97">
        <v>0.83340716847080953</v>
      </c>
      <c r="J6035" s="90" t="s">
        <v>8678</v>
      </c>
      <c r="K6035" s="95">
        <v>0.93312686681747403</v>
      </c>
      <c r="L6035" s="110">
        <v>247.70082092285151</v>
      </c>
    </row>
    <row r="6036" spans="1:12" ht="15" customHeight="1">
      <c r="A6036" s="90">
        <v>158</v>
      </c>
      <c r="B6036" s="92" t="s">
        <v>6601</v>
      </c>
      <c r="C6036" s="90" t="s">
        <v>82</v>
      </c>
      <c r="D6036" s="90">
        <v>1</v>
      </c>
      <c r="E6036" s="90">
        <v>1</v>
      </c>
      <c r="F6036" s="90" t="s">
        <v>566</v>
      </c>
      <c r="G6036" s="95">
        <v>1.0016331570150301</v>
      </c>
      <c r="H6036" s="97">
        <v>1.169537470159798</v>
      </c>
      <c r="I6036" s="97">
        <v>0.83372884387026214</v>
      </c>
      <c r="J6036" s="90" t="s">
        <v>8678</v>
      </c>
      <c r="K6036" s="95">
        <v>1.16541588306427</v>
      </c>
      <c r="L6036" s="110">
        <v>250.32313537597651</v>
      </c>
    </row>
    <row r="6037" spans="1:12" ht="15" customHeight="1">
      <c r="A6037" s="90">
        <v>158</v>
      </c>
      <c r="B6037" s="92" t="s">
        <v>6602</v>
      </c>
      <c r="C6037" s="90" t="s">
        <v>82</v>
      </c>
      <c r="D6037" s="90">
        <v>1</v>
      </c>
      <c r="E6037" s="90">
        <v>1</v>
      </c>
      <c r="F6037" s="90" t="s">
        <v>566</v>
      </c>
      <c r="G6037" s="95">
        <v>1.6878000286578601</v>
      </c>
      <c r="H6037" s="97">
        <v>1.970726869240939</v>
      </c>
      <c r="I6037" s="97">
        <v>1.4048731880747811</v>
      </c>
      <c r="J6037" s="90" t="s">
        <v>8678</v>
      </c>
      <c r="K6037" s="95">
        <v>1.5106910467147801</v>
      </c>
      <c r="L6037" s="110">
        <v>247.90943908691401</v>
      </c>
    </row>
    <row r="6038" spans="1:12" ht="15" customHeight="1">
      <c r="A6038" s="90">
        <v>158</v>
      </c>
      <c r="B6038" s="92" t="s">
        <v>6603</v>
      </c>
      <c r="C6038" s="90" t="s">
        <v>82</v>
      </c>
      <c r="D6038" s="90">
        <v>1</v>
      </c>
      <c r="E6038" s="90">
        <v>1</v>
      </c>
      <c r="F6038" s="90" t="s">
        <v>566</v>
      </c>
      <c r="G6038" s="95">
        <v>1.2109127141290399</v>
      </c>
      <c r="H6038" s="97">
        <v>1.4138986737292694</v>
      </c>
      <c r="I6038" s="97">
        <v>1.0079267545288104</v>
      </c>
      <c r="J6038" s="90" t="s">
        <v>8678</v>
      </c>
      <c r="K6038" s="95">
        <v>1.29876232147216</v>
      </c>
      <c r="L6038" s="110">
        <v>246.78073120117182</v>
      </c>
    </row>
    <row r="6039" spans="1:12" ht="15" customHeight="1">
      <c r="A6039" s="90">
        <v>158</v>
      </c>
      <c r="B6039" s="92" t="s">
        <v>6604</v>
      </c>
      <c r="C6039" s="90" t="s">
        <v>82</v>
      </c>
      <c r="D6039" s="90">
        <v>1</v>
      </c>
      <c r="E6039" s="90">
        <v>1</v>
      </c>
      <c r="F6039" s="90" t="s">
        <v>566</v>
      </c>
      <c r="G6039" s="95">
        <v>0.62806931277431499</v>
      </c>
      <c r="H6039" s="97">
        <v>0.73335291468995656</v>
      </c>
      <c r="I6039" s="97">
        <v>0.52278571085867342</v>
      </c>
      <c r="J6039" s="90" t="s">
        <v>8678</v>
      </c>
      <c r="K6039" s="95">
        <v>1.47028636932373</v>
      </c>
      <c r="L6039" s="110">
        <v>289.638862609863</v>
      </c>
    </row>
    <row r="6040" spans="1:12" ht="15" customHeight="1">
      <c r="A6040" s="90">
        <v>158</v>
      </c>
      <c r="B6040" s="92" t="s">
        <v>6605</v>
      </c>
      <c r="C6040" s="90" t="s">
        <v>82</v>
      </c>
      <c r="D6040" s="90">
        <v>1</v>
      </c>
      <c r="E6040" s="90">
        <v>1</v>
      </c>
      <c r="F6040" s="90" t="s">
        <v>566</v>
      </c>
      <c r="G6040" s="95">
        <v>1.20906999148981</v>
      </c>
      <c r="H6040" s="97">
        <v>1.4117470544876363</v>
      </c>
      <c r="I6040" s="97">
        <v>1.0063929284919837</v>
      </c>
      <c r="J6040" s="90" t="s">
        <v>8678</v>
      </c>
      <c r="K6040" s="95">
        <v>0.978754222393035</v>
      </c>
      <c r="L6040" s="110">
        <v>287.61624145507801</v>
      </c>
    </row>
    <row r="6041" spans="1:12" ht="15" customHeight="1">
      <c r="A6041" s="90">
        <v>158</v>
      </c>
      <c r="B6041" s="92" t="s">
        <v>6606</v>
      </c>
      <c r="C6041" s="90" t="s">
        <v>82</v>
      </c>
      <c r="D6041" s="90">
        <v>1</v>
      </c>
      <c r="E6041" s="90">
        <v>1</v>
      </c>
      <c r="F6041" s="90" t="s">
        <v>566</v>
      </c>
      <c r="G6041" s="95">
        <v>1.42600883068644</v>
      </c>
      <c r="H6041" s="97">
        <v>1.6650514697782961</v>
      </c>
      <c r="I6041" s="97">
        <v>1.1869661915945839</v>
      </c>
      <c r="J6041" s="90" t="s">
        <v>8678</v>
      </c>
      <c r="K6041" s="95">
        <v>1.03048372268676</v>
      </c>
      <c r="L6041" s="110">
        <v>253.0684051513671</v>
      </c>
    </row>
    <row r="6042" spans="1:12" ht="15" customHeight="1">
      <c r="A6042" s="90">
        <v>158</v>
      </c>
      <c r="B6042" s="92" t="s">
        <v>6607</v>
      </c>
      <c r="C6042" s="90" t="s">
        <v>82</v>
      </c>
      <c r="D6042" s="90">
        <v>1</v>
      </c>
      <c r="E6042" s="90">
        <v>1</v>
      </c>
      <c r="F6042" s="90" t="s">
        <v>566</v>
      </c>
      <c r="G6042" s="95">
        <v>0.28852968631260301</v>
      </c>
      <c r="H6042" s="97">
        <v>0.33689607520748061</v>
      </c>
      <c r="I6042" s="97">
        <v>0.24016329741772541</v>
      </c>
      <c r="J6042" s="90" t="s">
        <v>8678</v>
      </c>
      <c r="K6042" s="95">
        <v>0.19060949981212599</v>
      </c>
      <c r="L6042" s="110">
        <v>253.8380584716796</v>
      </c>
    </row>
    <row r="6043" spans="1:12" ht="15" customHeight="1">
      <c r="A6043" s="90">
        <v>158</v>
      </c>
      <c r="B6043" s="92" t="s">
        <v>6608</v>
      </c>
      <c r="C6043" s="90" t="s">
        <v>82</v>
      </c>
      <c r="D6043" s="90">
        <v>1</v>
      </c>
      <c r="E6043" s="90">
        <v>1</v>
      </c>
      <c r="F6043" s="90" t="s">
        <v>566</v>
      </c>
      <c r="G6043" s="95">
        <v>1.11412110041635</v>
      </c>
      <c r="H6043" s="97">
        <v>1.3008818289479169</v>
      </c>
      <c r="I6043" s="97">
        <v>0.92736037188478326</v>
      </c>
      <c r="J6043" s="90" t="s">
        <v>8678</v>
      </c>
      <c r="K6043" s="95">
        <v>0.89885526895523005</v>
      </c>
      <c r="L6043" s="110">
        <v>263.941841125488</v>
      </c>
    </row>
    <row r="6044" spans="1:12" ht="15" customHeight="1">
      <c r="A6044" s="90">
        <v>158</v>
      </c>
      <c r="B6044" s="92" t="s">
        <v>6609</v>
      </c>
      <c r="C6044" s="90" t="s">
        <v>82</v>
      </c>
      <c r="D6044" s="90">
        <v>1</v>
      </c>
      <c r="E6044" s="90">
        <v>1</v>
      </c>
      <c r="F6044" s="90" t="s">
        <v>566</v>
      </c>
      <c r="G6044" s="95">
        <v>1.22939946664318</v>
      </c>
      <c r="H6044" s="97">
        <v>1.4354843706637541</v>
      </c>
      <c r="I6044" s="97">
        <v>1.0233145626226059</v>
      </c>
      <c r="J6044" s="90" t="s">
        <v>8678</v>
      </c>
      <c r="K6044" s="95">
        <v>0.94451314210891701</v>
      </c>
      <c r="L6044" s="110">
        <v>246.12252807617182</v>
      </c>
    </row>
    <row r="6045" spans="1:12" ht="15" customHeight="1">
      <c r="A6045" s="90">
        <v>158</v>
      </c>
      <c r="B6045" s="92" t="s">
        <v>6610</v>
      </c>
      <c r="C6045" s="90" t="s">
        <v>82</v>
      </c>
      <c r="D6045" s="90">
        <v>1</v>
      </c>
      <c r="E6045" s="90">
        <v>1</v>
      </c>
      <c r="F6045" s="90" t="s">
        <v>566</v>
      </c>
      <c r="G6045" s="95">
        <v>1.89652763041205</v>
      </c>
      <c r="H6045" s="97">
        <v>2.2144435928721777</v>
      </c>
      <c r="I6045" s="97">
        <v>1.5786116679519222</v>
      </c>
      <c r="J6045" s="90" t="s">
        <v>8678</v>
      </c>
      <c r="K6045" s="95">
        <v>1.20866239070892</v>
      </c>
      <c r="L6045" s="110">
        <v>268.88630676269497</v>
      </c>
    </row>
    <row r="6046" spans="1:12" ht="15" customHeight="1">
      <c r="A6046" s="90">
        <v>158</v>
      </c>
      <c r="B6046" s="92" t="s">
        <v>6611</v>
      </c>
      <c r="C6046" s="90" t="s">
        <v>82</v>
      </c>
      <c r="D6046" s="90">
        <v>1</v>
      </c>
      <c r="E6046" s="90">
        <v>1</v>
      </c>
      <c r="F6046" s="90" t="s">
        <v>566</v>
      </c>
      <c r="G6046" s="95">
        <v>1.1477132364470399</v>
      </c>
      <c r="H6046" s="97">
        <v>1.340105033087521</v>
      </c>
      <c r="I6046" s="97">
        <v>0.9553214398065587</v>
      </c>
      <c r="J6046" s="90" t="s">
        <v>8678</v>
      </c>
      <c r="K6046" s="95">
        <v>0.84004825353622403</v>
      </c>
      <c r="L6046" s="110">
        <v>248.06465911865229</v>
      </c>
    </row>
    <row r="6047" spans="1:12" ht="15" customHeight="1">
      <c r="A6047" s="90">
        <v>158</v>
      </c>
      <c r="B6047" s="92" t="s">
        <v>6612</v>
      </c>
      <c r="C6047" s="90" t="s">
        <v>82</v>
      </c>
      <c r="D6047" s="90">
        <v>1</v>
      </c>
      <c r="E6047" s="90">
        <v>1</v>
      </c>
      <c r="F6047" s="90" t="s">
        <v>566</v>
      </c>
      <c r="G6047" s="95">
        <v>1.07292918659323</v>
      </c>
      <c r="H6047" s="97">
        <v>1.2527848921139764</v>
      </c>
      <c r="I6047" s="97">
        <v>0.89307348107248363</v>
      </c>
      <c r="J6047" s="90" t="s">
        <v>8678</v>
      </c>
      <c r="K6047" s="95">
        <v>0.97251683473587003</v>
      </c>
      <c r="L6047" s="110">
        <v>283.92141723632801</v>
      </c>
    </row>
    <row r="6048" spans="1:12" ht="15" customHeight="1">
      <c r="A6048" s="90">
        <v>159</v>
      </c>
      <c r="B6048" s="92" t="s">
        <v>6613</v>
      </c>
      <c r="C6048" s="90" t="s">
        <v>82</v>
      </c>
      <c r="D6048" s="90">
        <v>1</v>
      </c>
      <c r="E6048" s="90">
        <v>1</v>
      </c>
      <c r="F6048" s="90" t="s">
        <v>566</v>
      </c>
      <c r="G6048" s="95">
        <v>0.82829647718005806</v>
      </c>
      <c r="H6048" s="97">
        <v>0.96714426801757891</v>
      </c>
      <c r="I6048" s="97">
        <v>0.6894486863425372</v>
      </c>
      <c r="J6048" s="90" t="s">
        <v>8678</v>
      </c>
      <c r="K6048" s="95">
        <v>0.96437150239944402</v>
      </c>
      <c r="L6048" s="110">
        <v>251.28511810302729</v>
      </c>
    </row>
    <row r="6049" spans="1:12" ht="15" customHeight="1">
      <c r="A6049" s="90">
        <v>159</v>
      </c>
      <c r="B6049" s="92" t="s">
        <v>6614</v>
      </c>
      <c r="C6049" s="90" t="s">
        <v>82</v>
      </c>
      <c r="D6049" s="90">
        <v>1</v>
      </c>
      <c r="E6049" s="90">
        <v>1</v>
      </c>
      <c r="F6049" s="90" t="s">
        <v>566</v>
      </c>
      <c r="G6049" s="95">
        <v>0.61063286570049002</v>
      </c>
      <c r="H6049" s="97">
        <v>0.71299358647036326</v>
      </c>
      <c r="I6049" s="97">
        <v>0.50827214493061679</v>
      </c>
      <c r="J6049" s="90" t="s">
        <v>8678</v>
      </c>
      <c r="K6049" s="95">
        <v>1.09776616096496</v>
      </c>
      <c r="L6049" s="110">
        <v>240.2921600341796</v>
      </c>
    </row>
    <row r="6050" spans="1:12" ht="15" customHeight="1">
      <c r="A6050" s="90">
        <v>159</v>
      </c>
      <c r="B6050" s="92" t="s">
        <v>6615</v>
      </c>
      <c r="C6050" s="90" t="s">
        <v>82</v>
      </c>
      <c r="D6050" s="90">
        <v>1</v>
      </c>
      <c r="E6050" s="90">
        <v>1</v>
      </c>
      <c r="F6050" s="90" t="s">
        <v>566</v>
      </c>
      <c r="G6050" s="95">
        <v>0.78267994956255005</v>
      </c>
      <c r="H6050" s="97">
        <v>0.91388101696242807</v>
      </c>
      <c r="I6050" s="97">
        <v>0.65147888216267202</v>
      </c>
      <c r="J6050" s="90" t="s">
        <v>8678</v>
      </c>
      <c r="K6050" s="95">
        <v>1.1923295259475699</v>
      </c>
      <c r="L6050" s="110">
        <v>252.70980072021479</v>
      </c>
    </row>
    <row r="6051" spans="1:12" ht="15" customHeight="1">
      <c r="A6051" s="90">
        <v>159</v>
      </c>
      <c r="B6051" s="92" t="s">
        <v>6616</v>
      </c>
      <c r="C6051" s="90" t="s">
        <v>82</v>
      </c>
      <c r="D6051" s="90">
        <v>1</v>
      </c>
      <c r="E6051" s="90">
        <v>1</v>
      </c>
      <c r="F6051" s="90" t="s">
        <v>566</v>
      </c>
      <c r="G6051" s="95">
        <v>0.72430451939109797</v>
      </c>
      <c r="H6051" s="97">
        <v>0.84572008155003775</v>
      </c>
      <c r="I6051" s="97">
        <v>0.60288895723215818</v>
      </c>
      <c r="J6051" s="90" t="s">
        <v>8678</v>
      </c>
      <c r="K6051" s="95">
        <v>1.1058315038680999</v>
      </c>
      <c r="L6051" s="110">
        <v>250.37523651123041</v>
      </c>
    </row>
    <row r="6052" spans="1:12" ht="15" customHeight="1">
      <c r="A6052" s="90">
        <v>159</v>
      </c>
      <c r="B6052" s="92" t="s">
        <v>6617</v>
      </c>
      <c r="C6052" s="90" t="s">
        <v>82</v>
      </c>
      <c r="D6052" s="90">
        <v>1</v>
      </c>
      <c r="E6052" s="90">
        <v>1</v>
      </c>
      <c r="F6052" s="90" t="s">
        <v>566</v>
      </c>
      <c r="G6052" s="95">
        <v>1.0722203638683101</v>
      </c>
      <c r="H6052" s="97">
        <v>1.25195724904856</v>
      </c>
      <c r="I6052" s="97">
        <v>0.89248347868806022</v>
      </c>
      <c r="J6052" s="90" t="s">
        <v>8678</v>
      </c>
      <c r="K6052" s="95">
        <v>1.2247513532638501</v>
      </c>
      <c r="L6052" s="110">
        <v>262.79884338378901</v>
      </c>
    </row>
    <row r="6053" spans="1:12" ht="15" customHeight="1">
      <c r="A6053" s="90">
        <v>159</v>
      </c>
      <c r="B6053" s="92" t="s">
        <v>6618</v>
      </c>
      <c r="C6053" s="90" t="s">
        <v>82</v>
      </c>
      <c r="D6053" s="90">
        <v>1</v>
      </c>
      <c r="E6053" s="90">
        <v>1</v>
      </c>
      <c r="F6053" s="90" t="s">
        <v>566</v>
      </c>
      <c r="G6053" s="95">
        <v>1.36236273386628</v>
      </c>
      <c r="H6053" s="97">
        <v>1.5907363429883405</v>
      </c>
      <c r="I6053" s="97">
        <v>1.1339891247442195</v>
      </c>
      <c r="J6053" s="90" t="s">
        <v>8678</v>
      </c>
      <c r="K6053" s="95">
        <v>1.1834794282913199</v>
      </c>
      <c r="L6053" s="110">
        <v>264.68585205078102</v>
      </c>
    </row>
    <row r="6054" spans="1:12" ht="15" customHeight="1">
      <c r="A6054" s="90">
        <v>159</v>
      </c>
      <c r="B6054" s="92" t="s">
        <v>6619</v>
      </c>
      <c r="C6054" s="90" t="s">
        <v>82</v>
      </c>
      <c r="D6054" s="90">
        <v>1</v>
      </c>
      <c r="E6054" s="90">
        <v>1</v>
      </c>
      <c r="F6054" s="90" t="s">
        <v>566</v>
      </c>
      <c r="G6054" s="95">
        <v>0.895416147154523</v>
      </c>
      <c r="H6054" s="97">
        <v>1.0455152449267611</v>
      </c>
      <c r="I6054" s="97">
        <v>0.74531704938228482</v>
      </c>
      <c r="J6054" s="90" t="s">
        <v>8678</v>
      </c>
      <c r="K6054" s="95">
        <v>0.929676294326782</v>
      </c>
      <c r="L6054" s="110">
        <v>259.62592315673817</v>
      </c>
    </row>
    <row r="6055" spans="1:12" ht="15" customHeight="1">
      <c r="A6055" s="90">
        <v>159</v>
      </c>
      <c r="B6055" s="92" t="s">
        <v>6620</v>
      </c>
      <c r="C6055" s="90" t="s">
        <v>82</v>
      </c>
      <c r="D6055" s="90">
        <v>1</v>
      </c>
      <c r="E6055" s="90">
        <v>1</v>
      </c>
      <c r="F6055" s="90" t="s">
        <v>566</v>
      </c>
      <c r="G6055" s="95">
        <v>0.60615966562291002</v>
      </c>
      <c r="H6055" s="97">
        <v>0.70777054142077422</v>
      </c>
      <c r="I6055" s="97">
        <v>0.50454878982504581</v>
      </c>
      <c r="J6055" s="90" t="s">
        <v>8678</v>
      </c>
      <c r="K6055" s="95">
        <v>0.58765077590942305</v>
      </c>
      <c r="L6055" s="110">
        <v>242.55091857910151</v>
      </c>
    </row>
    <row r="6056" spans="1:12" ht="15" customHeight="1">
      <c r="A6056" s="90">
        <v>159</v>
      </c>
      <c r="B6056" s="92" t="s">
        <v>6621</v>
      </c>
      <c r="C6056" s="90" t="s">
        <v>82</v>
      </c>
      <c r="D6056" s="90">
        <v>1</v>
      </c>
      <c r="E6056" s="90">
        <v>1</v>
      </c>
      <c r="F6056" s="90" t="s">
        <v>566</v>
      </c>
      <c r="G6056" s="95">
        <v>1.26240309856567</v>
      </c>
      <c r="H6056" s="97">
        <v>1.4740204194300939</v>
      </c>
      <c r="I6056" s="97">
        <v>1.0507857777012461</v>
      </c>
      <c r="J6056" s="90" t="s">
        <v>8678</v>
      </c>
      <c r="K6056" s="95">
        <v>0.80023598670959395</v>
      </c>
      <c r="L6056" s="110">
        <v>249.3789367675781</v>
      </c>
    </row>
    <row r="6057" spans="1:12" ht="15" customHeight="1">
      <c r="A6057" s="90">
        <v>159</v>
      </c>
      <c r="B6057" s="92" t="s">
        <v>6622</v>
      </c>
      <c r="C6057" s="90" t="s">
        <v>82</v>
      </c>
      <c r="D6057" s="90">
        <v>1</v>
      </c>
      <c r="E6057" s="90">
        <v>1</v>
      </c>
      <c r="F6057" s="90" t="s">
        <v>566</v>
      </c>
      <c r="G6057" s="95">
        <v>1.12293565646053</v>
      </c>
      <c r="H6057" s="97">
        <v>1.3111739738357855</v>
      </c>
      <c r="I6057" s="97">
        <v>0.93469733908527441</v>
      </c>
      <c r="J6057" s="90" t="s">
        <v>8678</v>
      </c>
      <c r="K6057" s="95">
        <v>1.2149740457534699</v>
      </c>
      <c r="L6057" s="110">
        <v>242.2672424316406</v>
      </c>
    </row>
    <row r="6058" spans="1:12" ht="15" customHeight="1">
      <c r="A6058" s="90">
        <v>159</v>
      </c>
      <c r="B6058" s="92" t="s">
        <v>6623</v>
      </c>
      <c r="C6058" s="90" t="s">
        <v>82</v>
      </c>
      <c r="D6058" s="90">
        <v>1</v>
      </c>
      <c r="E6058" s="90">
        <v>1</v>
      </c>
      <c r="F6058" s="90" t="s">
        <v>566</v>
      </c>
      <c r="G6058" s="95">
        <v>0.39405881904224399</v>
      </c>
      <c r="H6058" s="97">
        <v>0.46011511409052536</v>
      </c>
      <c r="I6058" s="97">
        <v>0.32800252399396262</v>
      </c>
      <c r="J6058" s="90" t="s">
        <v>8678</v>
      </c>
      <c r="K6058" s="95">
        <v>1.1435565948486299</v>
      </c>
      <c r="L6058" s="110">
        <v>241.32309722900391</v>
      </c>
    </row>
    <row r="6059" spans="1:12" ht="15" customHeight="1">
      <c r="A6059" s="90">
        <v>159</v>
      </c>
      <c r="B6059" s="92" t="s">
        <v>6624</v>
      </c>
      <c r="C6059" s="90" t="s">
        <v>82</v>
      </c>
      <c r="D6059" s="90">
        <v>1</v>
      </c>
      <c r="E6059" s="90">
        <v>1</v>
      </c>
      <c r="F6059" s="90" t="s">
        <v>566</v>
      </c>
      <c r="G6059" s="95">
        <v>0.56727178629643504</v>
      </c>
      <c r="H6059" s="97">
        <v>0.66236386564448246</v>
      </c>
      <c r="I6059" s="97">
        <v>0.47217970694838762</v>
      </c>
      <c r="J6059" s="90" t="s">
        <v>8678</v>
      </c>
      <c r="K6059" s="95">
        <v>0.90714657306671098</v>
      </c>
      <c r="L6059" s="110">
        <v>236.54078674316401</v>
      </c>
    </row>
    <row r="6060" spans="1:12" ht="15" customHeight="1">
      <c r="A6060" s="90">
        <v>159</v>
      </c>
      <c r="B6060" s="92" t="s">
        <v>6625</v>
      </c>
      <c r="C6060" s="90" t="s">
        <v>82</v>
      </c>
      <c r="D6060" s="90">
        <v>1</v>
      </c>
      <c r="E6060" s="90">
        <v>1</v>
      </c>
      <c r="F6060" s="90" t="s">
        <v>566</v>
      </c>
      <c r="G6060" s="95">
        <v>0.210674331927034</v>
      </c>
      <c r="H6060" s="97">
        <v>0.2459897852461484</v>
      </c>
      <c r="I6060" s="97">
        <v>0.1753588786079196</v>
      </c>
      <c r="J6060" s="90" t="s">
        <v>8678</v>
      </c>
      <c r="K6060" s="95">
        <v>0.41114506125450101</v>
      </c>
      <c r="L6060" s="110">
        <v>239.2863006591796</v>
      </c>
    </row>
    <row r="6061" spans="1:12" ht="15" customHeight="1">
      <c r="A6061" s="90">
        <v>159</v>
      </c>
      <c r="B6061" s="92" t="s">
        <v>6626</v>
      </c>
      <c r="C6061" s="90" t="s">
        <v>82</v>
      </c>
      <c r="D6061" s="90">
        <v>1</v>
      </c>
      <c r="E6061" s="90">
        <v>1</v>
      </c>
      <c r="F6061" s="90" t="s">
        <v>566</v>
      </c>
      <c r="G6061" s="95">
        <v>0.32126273001661199</v>
      </c>
      <c r="H6061" s="97">
        <v>0.37511617690449572</v>
      </c>
      <c r="I6061" s="97">
        <v>0.26740928312872825</v>
      </c>
      <c r="J6061" s="90" t="s">
        <v>8678</v>
      </c>
      <c r="K6061" s="95">
        <v>0.77503526210784901</v>
      </c>
      <c r="L6061" s="110">
        <v>235.9991836547851</v>
      </c>
    </row>
    <row r="6062" spans="1:12" ht="15" customHeight="1">
      <c r="A6062" s="90">
        <v>159</v>
      </c>
      <c r="B6062" s="92" t="s">
        <v>6627</v>
      </c>
      <c r="C6062" s="90" t="s">
        <v>82</v>
      </c>
      <c r="D6062" s="90">
        <v>1</v>
      </c>
      <c r="E6062" s="90">
        <v>1</v>
      </c>
      <c r="F6062" s="90" t="s">
        <v>566</v>
      </c>
      <c r="H6062" s="97">
        <v>0</v>
      </c>
      <c r="I6062" s="97">
        <v>0</v>
      </c>
      <c r="J6062" s="90" t="s">
        <v>8678</v>
      </c>
      <c r="K6062" s="95">
        <v>0</v>
      </c>
      <c r="L6062" s="110">
        <v>162</v>
      </c>
    </row>
    <row r="6063" spans="1:12" ht="15" customHeight="1">
      <c r="A6063" s="90">
        <v>159</v>
      </c>
      <c r="B6063" s="92" t="s">
        <v>6628</v>
      </c>
      <c r="C6063" s="90" t="s">
        <v>82</v>
      </c>
      <c r="D6063" s="90">
        <v>1</v>
      </c>
      <c r="E6063" s="90">
        <v>1</v>
      </c>
      <c r="F6063" s="90" t="s">
        <v>566</v>
      </c>
      <c r="G6063" s="95">
        <v>0.37767085373534298</v>
      </c>
      <c r="H6063" s="97">
        <v>0.44098002520906576</v>
      </c>
      <c r="I6063" s="97">
        <v>0.3143616822616202</v>
      </c>
      <c r="J6063" s="90" t="s">
        <v>8678</v>
      </c>
      <c r="K6063" s="95">
        <v>0.77580052614212003</v>
      </c>
      <c r="L6063" s="110">
        <v>240.0165100097656</v>
      </c>
    </row>
    <row r="6064" spans="1:12" ht="15" customHeight="1">
      <c r="A6064" s="90">
        <v>159</v>
      </c>
      <c r="B6064" s="92" t="s">
        <v>6629</v>
      </c>
      <c r="C6064" s="90" t="s">
        <v>82</v>
      </c>
      <c r="D6064" s="90">
        <v>1</v>
      </c>
      <c r="E6064" s="90">
        <v>1</v>
      </c>
      <c r="F6064" s="90" t="s">
        <v>566</v>
      </c>
      <c r="G6064" s="95">
        <v>1.2451396692769401</v>
      </c>
      <c r="H6064" s="97">
        <v>1.4538631120614034</v>
      </c>
      <c r="I6064" s="97">
        <v>1.0364162264924768</v>
      </c>
      <c r="J6064" s="90" t="s">
        <v>8678</v>
      </c>
      <c r="K6064" s="95">
        <v>0.80126184225082397</v>
      </c>
      <c r="L6064" s="110">
        <v>210.85056686401362</v>
      </c>
    </row>
    <row r="6065" spans="1:12" ht="15" customHeight="1">
      <c r="A6065" s="90">
        <v>159</v>
      </c>
      <c r="B6065" s="92" t="s">
        <v>6630</v>
      </c>
      <c r="C6065" s="90" t="s">
        <v>82</v>
      </c>
      <c r="D6065" s="90">
        <v>1</v>
      </c>
      <c r="E6065" s="90">
        <v>1</v>
      </c>
      <c r="F6065" s="90" t="s">
        <v>566</v>
      </c>
      <c r="G6065" s="95">
        <v>6.5126539176155004E-2</v>
      </c>
      <c r="H6065" s="97">
        <v>7.6043736506618415E-2</v>
      </c>
      <c r="I6065" s="97">
        <v>5.4209341845691594E-2</v>
      </c>
      <c r="J6065" s="90" t="s">
        <v>8678</v>
      </c>
      <c r="K6065" s="95">
        <v>0.75396192073821999</v>
      </c>
      <c r="L6065" s="110">
        <v>212.67295455932612</v>
      </c>
    </row>
    <row r="6066" spans="1:12" ht="15" customHeight="1">
      <c r="A6066" s="90">
        <v>159</v>
      </c>
      <c r="B6066" s="92" t="s">
        <v>6631</v>
      </c>
      <c r="C6066" s="90" t="s">
        <v>82</v>
      </c>
      <c r="D6066" s="90">
        <v>1</v>
      </c>
      <c r="E6066" s="90">
        <v>1</v>
      </c>
      <c r="F6066" s="90" t="s">
        <v>566</v>
      </c>
      <c r="G6066" s="95">
        <v>0.122991153792608</v>
      </c>
      <c r="H6066" s="97">
        <v>0.14360822807354706</v>
      </c>
      <c r="I6066" s="97">
        <v>0.10237407951166895</v>
      </c>
      <c r="J6066" s="90" t="s">
        <v>8678</v>
      </c>
      <c r="K6066" s="95">
        <v>0.30023941397666898</v>
      </c>
      <c r="L6066" s="110">
        <v>208.0129585266113</v>
      </c>
    </row>
    <row r="6067" spans="1:12" ht="15" customHeight="1">
      <c r="A6067" s="90">
        <v>159</v>
      </c>
      <c r="B6067" s="92" t="s">
        <v>6632</v>
      </c>
      <c r="C6067" s="90" t="s">
        <v>82</v>
      </c>
      <c r="D6067" s="90">
        <v>1</v>
      </c>
      <c r="E6067" s="90">
        <v>1</v>
      </c>
      <c r="F6067" s="90" t="s">
        <v>566</v>
      </c>
      <c r="G6067" s="95">
        <v>0.41690168455054599</v>
      </c>
      <c r="H6067" s="97">
        <v>0.48678714161944148</v>
      </c>
      <c r="I6067" s="97">
        <v>0.34701622748165051</v>
      </c>
      <c r="J6067" s="90" t="s">
        <v>8678</v>
      </c>
      <c r="K6067" s="95">
        <v>0.59465235471725397</v>
      </c>
      <c r="L6067" s="110">
        <v>210.7643127441406</v>
      </c>
    </row>
    <row r="6068" spans="1:12" ht="15" customHeight="1">
      <c r="A6068" s="90">
        <v>159</v>
      </c>
      <c r="B6068" s="92" t="s">
        <v>6633</v>
      </c>
      <c r="C6068" s="90" t="s">
        <v>82</v>
      </c>
      <c r="D6068" s="90">
        <v>1</v>
      </c>
      <c r="E6068" s="90">
        <v>1</v>
      </c>
      <c r="F6068" s="90" t="s">
        <v>566</v>
      </c>
      <c r="G6068" s="95">
        <v>1.9035707322817098E-2</v>
      </c>
      <c r="H6068" s="97">
        <v>2.2226673337547853E-2</v>
      </c>
      <c r="I6068" s="97">
        <v>1.5844741308086344E-2</v>
      </c>
      <c r="J6068" s="90" t="s">
        <v>8678</v>
      </c>
      <c r="K6068" s="95">
        <v>0.53577136993408203</v>
      </c>
      <c r="L6068" s="110">
        <v>213.970703125</v>
      </c>
    </row>
    <row r="6069" spans="1:12" ht="15" customHeight="1">
      <c r="A6069" s="90">
        <v>159</v>
      </c>
      <c r="B6069" s="92" t="s">
        <v>6634</v>
      </c>
      <c r="C6069" s="90" t="s">
        <v>82</v>
      </c>
      <c r="D6069" s="90">
        <v>1</v>
      </c>
      <c r="E6069" s="90">
        <v>1</v>
      </c>
      <c r="F6069" s="90" t="s">
        <v>566</v>
      </c>
      <c r="G6069" s="95">
        <v>0.27801893798416399</v>
      </c>
      <c r="H6069" s="97">
        <v>0.32462340439638004</v>
      </c>
      <c r="I6069" s="97">
        <v>0.23141447157194794</v>
      </c>
      <c r="J6069" s="90" t="s">
        <v>8678</v>
      </c>
      <c r="K6069" s="95">
        <v>0.36678344011306702</v>
      </c>
      <c r="L6069" s="110">
        <v>211.61010360717771</v>
      </c>
    </row>
    <row r="6070" spans="1:12" ht="15" customHeight="1">
      <c r="A6070" s="90">
        <v>159</v>
      </c>
      <c r="B6070" s="92" t="s">
        <v>6635</v>
      </c>
      <c r="C6070" s="90" t="s">
        <v>82</v>
      </c>
      <c r="D6070" s="90">
        <v>1</v>
      </c>
      <c r="E6070" s="90">
        <v>1</v>
      </c>
      <c r="F6070" s="90" t="s">
        <v>566</v>
      </c>
      <c r="G6070" s="95">
        <v>0</v>
      </c>
      <c r="H6070" s="97">
        <v>0</v>
      </c>
      <c r="I6070" s="97">
        <v>0</v>
      </c>
      <c r="J6070" s="90" t="s">
        <v>8678</v>
      </c>
      <c r="K6070" s="95">
        <v>0.52314209938049305</v>
      </c>
      <c r="L6070" s="110">
        <v>211.82191467285151</v>
      </c>
    </row>
    <row r="6071" spans="1:12" ht="15" customHeight="1">
      <c r="A6071" s="90">
        <v>159</v>
      </c>
      <c r="B6071" s="92" t="s">
        <v>6636</v>
      </c>
      <c r="C6071" s="90" t="s">
        <v>82</v>
      </c>
      <c r="D6071" s="90">
        <v>1</v>
      </c>
      <c r="E6071" s="90">
        <v>1</v>
      </c>
      <c r="F6071" s="90" t="s">
        <v>566</v>
      </c>
      <c r="G6071" s="95">
        <v>2.2277099222865302</v>
      </c>
      <c r="H6071" s="97">
        <v>2.6011421532062693</v>
      </c>
      <c r="I6071" s="97">
        <v>1.8542776913667911</v>
      </c>
      <c r="J6071" s="90" t="s">
        <v>8678</v>
      </c>
      <c r="K6071" s="95">
        <v>0.71714544296264604</v>
      </c>
      <c r="L6071" s="110">
        <v>158.92135620117097</v>
      </c>
    </row>
    <row r="6072" spans="1:12" ht="15" customHeight="1">
      <c r="A6072" s="90">
        <v>159</v>
      </c>
      <c r="B6072" s="92" t="s">
        <v>6637</v>
      </c>
      <c r="C6072" s="90" t="s">
        <v>82</v>
      </c>
      <c r="D6072" s="90">
        <v>1</v>
      </c>
      <c r="E6072" s="90">
        <v>1</v>
      </c>
      <c r="F6072" s="90" t="s">
        <v>566</v>
      </c>
      <c r="G6072" s="95">
        <v>2.5278455738690801E-2</v>
      </c>
      <c r="H6072" s="97">
        <v>2.9515897079804079E-2</v>
      </c>
      <c r="I6072" s="97">
        <v>2.1041014397577523E-2</v>
      </c>
      <c r="J6072" s="90" t="s">
        <v>8678</v>
      </c>
      <c r="K6072" s="95">
        <v>0.46926537156105003</v>
      </c>
      <c r="L6072" s="110">
        <v>150.94696044921801</v>
      </c>
    </row>
    <row r="6073" spans="1:12" ht="15" customHeight="1">
      <c r="A6073" s="90">
        <v>159</v>
      </c>
      <c r="B6073" s="92" t="s">
        <v>6638</v>
      </c>
      <c r="C6073" s="90" t="s">
        <v>82</v>
      </c>
      <c r="D6073" s="90">
        <v>1</v>
      </c>
      <c r="E6073" s="90">
        <v>1</v>
      </c>
      <c r="F6073" s="90" t="s">
        <v>566</v>
      </c>
      <c r="G6073" s="95">
        <v>0</v>
      </c>
      <c r="H6073" s="97">
        <v>0</v>
      </c>
      <c r="I6073" s="97">
        <v>0</v>
      </c>
      <c r="J6073" s="90" t="s">
        <v>8678</v>
      </c>
      <c r="K6073" s="95">
        <v>0.75400274991989102</v>
      </c>
      <c r="L6073" s="110">
        <v>162.05910241603851</v>
      </c>
    </row>
    <row r="6074" spans="1:12" ht="15" customHeight="1">
      <c r="A6074" s="90">
        <v>159</v>
      </c>
      <c r="B6074" s="92" t="s">
        <v>6639</v>
      </c>
      <c r="C6074" s="90" t="s">
        <v>82</v>
      </c>
      <c r="D6074" s="90">
        <v>1</v>
      </c>
      <c r="E6074" s="90">
        <v>1</v>
      </c>
      <c r="F6074" s="90" t="s">
        <v>566</v>
      </c>
      <c r="G6074" s="95">
        <v>0.101645408271391</v>
      </c>
      <c r="H6074" s="97">
        <v>0.1186842835727917</v>
      </c>
      <c r="I6074" s="97">
        <v>8.4606532969990295E-2</v>
      </c>
      <c r="J6074" s="90" t="s">
        <v>8678</v>
      </c>
      <c r="K6074" s="95">
        <v>0.80881679058074896</v>
      </c>
      <c r="L6074" s="110">
        <v>132.32009887695301</v>
      </c>
    </row>
    <row r="6075" spans="1:12" ht="15" customHeight="1">
      <c r="A6075" s="90">
        <v>159</v>
      </c>
      <c r="B6075" s="92" t="s">
        <v>6640</v>
      </c>
      <c r="C6075" s="90" t="s">
        <v>82</v>
      </c>
      <c r="D6075" s="90">
        <v>1</v>
      </c>
      <c r="E6075" s="90">
        <v>1</v>
      </c>
      <c r="F6075" s="90" t="s">
        <v>566</v>
      </c>
      <c r="G6075" s="95">
        <v>0.22163018242415899</v>
      </c>
      <c r="H6075" s="97">
        <v>0.258782170945561</v>
      </c>
      <c r="I6075" s="97">
        <v>0.18447819390275702</v>
      </c>
      <c r="J6075" s="90" t="s">
        <v>8678</v>
      </c>
      <c r="K6075" s="95">
        <v>0.59652000665664595</v>
      </c>
      <c r="L6075" s="110">
        <v>129.21926879882801</v>
      </c>
    </row>
    <row r="6076" spans="1:12" ht="15" customHeight="1">
      <c r="A6076" s="90">
        <v>159</v>
      </c>
      <c r="B6076" s="92" t="s">
        <v>6641</v>
      </c>
      <c r="C6076" s="90" t="s">
        <v>82</v>
      </c>
      <c r="D6076" s="90">
        <v>1</v>
      </c>
      <c r="E6076" s="90">
        <v>1</v>
      </c>
      <c r="F6076" s="90" t="s">
        <v>566</v>
      </c>
      <c r="G6076" s="95">
        <v>0.604676887107223</v>
      </c>
      <c r="H6076" s="97">
        <v>0.70603920393269437</v>
      </c>
      <c r="I6076" s="97">
        <v>0.50331457028175164</v>
      </c>
      <c r="J6076" s="90" t="s">
        <v>8678</v>
      </c>
      <c r="K6076" s="95">
        <v>0.601648390293121</v>
      </c>
      <c r="L6076" s="110">
        <v>122.42901611328102</v>
      </c>
    </row>
    <row r="6077" spans="1:12" ht="15" customHeight="1">
      <c r="A6077" s="90">
        <v>159</v>
      </c>
      <c r="B6077" s="92" t="s">
        <v>6642</v>
      </c>
      <c r="C6077" s="90" t="s">
        <v>82</v>
      </c>
      <c r="D6077" s="90">
        <v>1</v>
      </c>
      <c r="E6077" s="90">
        <v>1</v>
      </c>
      <c r="F6077" s="90" t="s">
        <v>566</v>
      </c>
      <c r="G6077" s="95">
        <v>0.55709016275782497</v>
      </c>
      <c r="H6077" s="97">
        <v>0.65047549099147883</v>
      </c>
      <c r="I6077" s="97">
        <v>0.46370483452417111</v>
      </c>
      <c r="J6077" s="90" t="s">
        <v>8678</v>
      </c>
      <c r="K6077" s="95">
        <v>0.47418236732482899</v>
      </c>
      <c r="L6077" s="110">
        <v>129.68087768554602</v>
      </c>
    </row>
    <row r="6078" spans="1:12" ht="15" customHeight="1">
      <c r="A6078" s="90">
        <v>159</v>
      </c>
      <c r="B6078" s="92" t="s">
        <v>6643</v>
      </c>
      <c r="C6078" s="90" t="s">
        <v>82</v>
      </c>
      <c r="D6078" s="90">
        <v>1</v>
      </c>
      <c r="E6078" s="90">
        <v>1</v>
      </c>
      <c r="F6078" s="90" t="s">
        <v>566</v>
      </c>
      <c r="G6078" s="95">
        <v>1.46462083665497</v>
      </c>
      <c r="H6078" s="97">
        <v>1.7101360273949846</v>
      </c>
      <c r="I6078" s="97">
        <v>1.2191056459149554</v>
      </c>
      <c r="J6078" s="90" t="s">
        <v>8678</v>
      </c>
      <c r="K6078" s="95">
        <v>0.92309689521789495</v>
      </c>
      <c r="L6078" s="110">
        <v>108.92059326171801</v>
      </c>
    </row>
    <row r="6079" spans="1:12" ht="15" customHeight="1">
      <c r="A6079" s="90">
        <v>159</v>
      </c>
      <c r="B6079" s="92" t="s">
        <v>6644</v>
      </c>
      <c r="C6079" s="90" t="s">
        <v>82</v>
      </c>
      <c r="D6079" s="90">
        <v>1</v>
      </c>
      <c r="E6079" s="90">
        <v>1</v>
      </c>
      <c r="F6079" s="90" t="s">
        <v>566</v>
      </c>
      <c r="G6079" s="95">
        <v>1.4142146174426</v>
      </c>
      <c r="H6079" s="97">
        <v>1.6512801861270714</v>
      </c>
      <c r="I6079" s="97">
        <v>1.1771490487581286</v>
      </c>
      <c r="J6079" s="90" t="s">
        <v>8678</v>
      </c>
      <c r="K6079" s="95">
        <v>0.85024720430374101</v>
      </c>
      <c r="L6079" s="110">
        <v>90.768096923828011</v>
      </c>
    </row>
    <row r="6080" spans="1:12" ht="15" customHeight="1">
      <c r="A6080" s="90">
        <v>159</v>
      </c>
      <c r="B6080" s="92" t="s">
        <v>6645</v>
      </c>
      <c r="C6080" s="90" t="s">
        <v>82</v>
      </c>
      <c r="D6080" s="90">
        <v>1</v>
      </c>
      <c r="E6080" s="90">
        <v>1</v>
      </c>
      <c r="F6080" s="90" t="s">
        <v>566</v>
      </c>
      <c r="G6080" s="95">
        <v>0.19648848528567101</v>
      </c>
      <c r="H6080" s="97">
        <v>0.22942595738480137</v>
      </c>
      <c r="I6080" s="97">
        <v>0.16355101318654064</v>
      </c>
      <c r="J6080" s="90" t="s">
        <v>8678</v>
      </c>
      <c r="K6080" s="95">
        <v>0.69623863697052002</v>
      </c>
      <c r="L6080" s="110">
        <v>92.432067871093011</v>
      </c>
    </row>
    <row r="6081" spans="1:12" ht="15" customHeight="1">
      <c r="A6081" s="90">
        <v>159</v>
      </c>
      <c r="B6081" s="92" t="s">
        <v>6646</v>
      </c>
      <c r="C6081" s="90" t="s">
        <v>82</v>
      </c>
      <c r="D6081" s="90">
        <v>1</v>
      </c>
      <c r="E6081" s="90">
        <v>1</v>
      </c>
      <c r="F6081" s="90" t="s">
        <v>566</v>
      </c>
      <c r="G6081" s="95">
        <v>0.77045780437455302</v>
      </c>
      <c r="H6081" s="97">
        <v>0.89961006690153533</v>
      </c>
      <c r="I6081" s="97">
        <v>0.64130554184757071</v>
      </c>
      <c r="J6081" s="90" t="s">
        <v>8678</v>
      </c>
      <c r="K6081" s="95">
        <v>0.711625516414642</v>
      </c>
      <c r="L6081" s="110">
        <v>96.939147949218011</v>
      </c>
    </row>
    <row r="6082" spans="1:12" ht="15" customHeight="1">
      <c r="A6082" s="90">
        <v>159</v>
      </c>
      <c r="B6082" s="92" t="s">
        <v>6647</v>
      </c>
      <c r="C6082" s="90" t="s">
        <v>82</v>
      </c>
      <c r="D6082" s="90">
        <v>1</v>
      </c>
      <c r="E6082" s="90">
        <v>1</v>
      </c>
      <c r="F6082" s="90" t="s">
        <v>566</v>
      </c>
      <c r="G6082" s="95">
        <v>0.17616054984017801</v>
      </c>
      <c r="H6082" s="97">
        <v>0.2056904390186329</v>
      </c>
      <c r="I6082" s="97">
        <v>0.14663066066172312</v>
      </c>
      <c r="J6082" s="90" t="s">
        <v>8678</v>
      </c>
      <c r="K6082" s="95">
        <v>0.23273849487304599</v>
      </c>
      <c r="L6082" s="110">
        <v>94.944458007811988</v>
      </c>
    </row>
    <row r="6083" spans="1:12" ht="15" customHeight="1">
      <c r="A6083" s="90">
        <v>159</v>
      </c>
      <c r="B6083" s="92" t="s">
        <v>6648</v>
      </c>
      <c r="C6083" s="90" t="s">
        <v>82</v>
      </c>
      <c r="D6083" s="90">
        <v>1</v>
      </c>
      <c r="E6083" s="90">
        <v>1</v>
      </c>
      <c r="F6083" s="90" t="s">
        <v>566</v>
      </c>
      <c r="G6083" s="95">
        <v>0.426774821339861</v>
      </c>
      <c r="H6083" s="97">
        <v>0.498315317720888</v>
      </c>
      <c r="I6083" s="97">
        <v>0.355234324958834</v>
      </c>
      <c r="J6083" s="90" t="s">
        <v>8678</v>
      </c>
      <c r="K6083" s="95">
        <v>0.35682088136672901</v>
      </c>
      <c r="L6083" s="110">
        <v>103.15557861328102</v>
      </c>
    </row>
    <row r="6084" spans="1:12" ht="15" customHeight="1">
      <c r="A6084" s="90">
        <v>159</v>
      </c>
      <c r="B6084" s="92" t="s">
        <v>6649</v>
      </c>
      <c r="C6084" s="90" t="s">
        <v>82</v>
      </c>
      <c r="D6084" s="90">
        <v>1</v>
      </c>
      <c r="E6084" s="90">
        <v>1</v>
      </c>
      <c r="F6084" s="90" t="s">
        <v>566</v>
      </c>
      <c r="G6084" s="95">
        <v>0.37066317125804499</v>
      </c>
      <c r="H6084" s="97">
        <v>0.43279764109090579</v>
      </c>
      <c r="I6084" s="97">
        <v>0.30852870142518418</v>
      </c>
      <c r="J6084" s="90" t="s">
        <v>8678</v>
      </c>
      <c r="K6084" s="95">
        <v>0.52293658256530695</v>
      </c>
      <c r="L6084" s="110">
        <v>115.88473510742102</v>
      </c>
    </row>
    <row r="6085" spans="1:12" ht="15" customHeight="1">
      <c r="A6085" s="90">
        <v>159</v>
      </c>
      <c r="B6085" s="92" t="s">
        <v>6650</v>
      </c>
      <c r="C6085" s="90" t="s">
        <v>82</v>
      </c>
      <c r="D6085" s="90">
        <v>1</v>
      </c>
      <c r="E6085" s="90">
        <v>1</v>
      </c>
      <c r="F6085" s="90" t="s">
        <v>566</v>
      </c>
      <c r="G6085" s="95">
        <v>2.0127163869018399E-2</v>
      </c>
      <c r="H6085" s="97">
        <v>2.3501091340679577E-2</v>
      </c>
      <c r="I6085" s="97">
        <v>1.6753236397357221E-2</v>
      </c>
      <c r="J6085" s="90" t="s">
        <v>8678</v>
      </c>
      <c r="K6085" s="95">
        <v>0.22577613592147799</v>
      </c>
      <c r="L6085" s="110">
        <v>114.52902221679602</v>
      </c>
    </row>
    <row r="6086" spans="1:12" ht="15" customHeight="1">
      <c r="A6086" s="90">
        <v>159</v>
      </c>
      <c r="B6086" s="92" t="s">
        <v>6651</v>
      </c>
      <c r="C6086" s="90" t="s">
        <v>82</v>
      </c>
      <c r="D6086" s="90">
        <v>1</v>
      </c>
      <c r="E6086" s="90">
        <v>1</v>
      </c>
      <c r="F6086" s="90" t="s">
        <v>566</v>
      </c>
      <c r="G6086" s="95">
        <v>0.71411411986445406</v>
      </c>
      <c r="H6086" s="97">
        <v>0.83382145978533329</v>
      </c>
      <c r="I6086" s="97">
        <v>0.59440677994357483</v>
      </c>
      <c r="J6086" s="90" t="s">
        <v>8678</v>
      </c>
      <c r="K6086" s="95">
        <v>0.70757669210433904</v>
      </c>
      <c r="L6086" s="110">
        <v>165.6729588508606</v>
      </c>
    </row>
    <row r="6087" spans="1:12" ht="15" customHeight="1">
      <c r="A6087" s="90">
        <v>159</v>
      </c>
      <c r="B6087" s="92" t="s">
        <v>6652</v>
      </c>
      <c r="C6087" s="90" t="s">
        <v>82</v>
      </c>
      <c r="D6087" s="90">
        <v>1</v>
      </c>
      <c r="E6087" s="90">
        <v>1</v>
      </c>
      <c r="F6087" s="90" t="s">
        <v>566</v>
      </c>
      <c r="G6087" s="95">
        <v>0.81797452463654596</v>
      </c>
      <c r="H6087" s="97">
        <v>0.95509204093194189</v>
      </c>
      <c r="I6087" s="97">
        <v>0.68085700834115004</v>
      </c>
      <c r="J6087" s="90" t="s">
        <v>8678</v>
      </c>
      <c r="K6087" s="95">
        <v>1.08192157745361</v>
      </c>
      <c r="L6087" s="110">
        <v>155.17990112304597</v>
      </c>
    </row>
    <row r="6088" spans="1:12" ht="15" customHeight="1">
      <c r="A6088" s="90">
        <v>159</v>
      </c>
      <c r="B6088" s="92" t="s">
        <v>6653</v>
      </c>
      <c r="C6088" s="90" t="s">
        <v>82</v>
      </c>
      <c r="D6088" s="90">
        <v>1</v>
      </c>
      <c r="E6088" s="90">
        <v>1</v>
      </c>
      <c r="F6088" s="90" t="s">
        <v>566</v>
      </c>
      <c r="G6088" s="95">
        <v>0.53423831858665005</v>
      </c>
      <c r="H6088" s="97">
        <v>0.6237929797015288</v>
      </c>
      <c r="I6088" s="97">
        <v>0.4446836574717713</v>
      </c>
      <c r="J6088" s="90" t="s">
        <v>8678</v>
      </c>
      <c r="K6088" s="95">
        <v>1.1676381826400699</v>
      </c>
      <c r="L6088" s="110">
        <v>143.369537353515</v>
      </c>
    </row>
    <row r="6089" spans="1:12" ht="15" customHeight="1">
      <c r="A6089" s="90">
        <v>159</v>
      </c>
      <c r="B6089" s="92" t="s">
        <v>6654</v>
      </c>
      <c r="C6089" s="90" t="s">
        <v>82</v>
      </c>
      <c r="D6089" s="90">
        <v>1</v>
      </c>
      <c r="E6089" s="90">
        <v>1</v>
      </c>
      <c r="F6089" s="90" t="s">
        <v>566</v>
      </c>
      <c r="G6089" s="95">
        <v>0.28677102788882902</v>
      </c>
      <c r="H6089" s="97">
        <v>0.33484261191165143</v>
      </c>
      <c r="I6089" s="97">
        <v>0.23869944386600658</v>
      </c>
      <c r="J6089" s="90" t="s">
        <v>8678</v>
      </c>
      <c r="K6089" s="95">
        <v>0.73161888122558505</v>
      </c>
      <c r="L6089" s="110">
        <v>127.72915649414</v>
      </c>
    </row>
    <row r="6090" spans="1:12" ht="15" customHeight="1">
      <c r="A6090" s="90">
        <v>159</v>
      </c>
      <c r="B6090" s="92" t="s">
        <v>6655</v>
      </c>
      <c r="C6090" s="90" t="s">
        <v>82</v>
      </c>
      <c r="D6090" s="90">
        <v>1</v>
      </c>
      <c r="E6090" s="90">
        <v>1</v>
      </c>
      <c r="F6090" s="90" t="s">
        <v>566</v>
      </c>
      <c r="G6090" s="95">
        <v>0</v>
      </c>
      <c r="H6090" s="97">
        <v>0</v>
      </c>
      <c r="I6090" s="97">
        <v>0</v>
      </c>
      <c r="J6090" s="90" t="s">
        <v>8678</v>
      </c>
      <c r="K6090" s="95">
        <v>0.69466680288314797</v>
      </c>
      <c r="L6090" s="110">
        <v>111.20947265625</v>
      </c>
    </row>
    <row r="6091" spans="1:12" ht="15" customHeight="1">
      <c r="A6091" s="90">
        <v>159</v>
      </c>
      <c r="B6091" s="92" t="s">
        <v>6656</v>
      </c>
      <c r="C6091" s="90" t="s">
        <v>82</v>
      </c>
      <c r="D6091" s="90">
        <v>1</v>
      </c>
      <c r="E6091" s="90">
        <v>1</v>
      </c>
      <c r="F6091" s="90" t="s">
        <v>566</v>
      </c>
      <c r="G6091" s="95">
        <v>1.5768784092482899</v>
      </c>
      <c r="H6091" s="97">
        <v>1.841211398190743</v>
      </c>
      <c r="I6091" s="97">
        <v>1.3125454203058369</v>
      </c>
      <c r="J6091" s="90" t="s">
        <v>8678</v>
      </c>
      <c r="K6091" s="95">
        <v>1.99176561832427</v>
      </c>
      <c r="L6091" s="110">
        <v>115.86273193359301</v>
      </c>
    </row>
    <row r="6092" spans="1:12" ht="15" customHeight="1">
      <c r="A6092" s="90">
        <v>159</v>
      </c>
      <c r="B6092" s="92" t="s">
        <v>6657</v>
      </c>
      <c r="C6092" s="90" t="s">
        <v>82</v>
      </c>
      <c r="D6092" s="90">
        <v>1</v>
      </c>
      <c r="E6092" s="90">
        <v>1</v>
      </c>
      <c r="F6092" s="90" t="s">
        <v>566</v>
      </c>
      <c r="G6092" s="95">
        <v>0.565458764604721</v>
      </c>
      <c r="H6092" s="97">
        <v>0.66024692613641833</v>
      </c>
      <c r="I6092" s="97">
        <v>0.47067060307302361</v>
      </c>
      <c r="J6092" s="90" t="s">
        <v>8678</v>
      </c>
      <c r="K6092" s="95">
        <v>1.9384135007858201</v>
      </c>
      <c r="L6092" s="110">
        <v>111.53927612304602</v>
      </c>
    </row>
    <row r="6093" spans="1:12" ht="15" customHeight="1">
      <c r="A6093" s="90">
        <v>159</v>
      </c>
      <c r="B6093" s="92" t="s">
        <v>6658</v>
      </c>
      <c r="C6093" s="90" t="s">
        <v>82</v>
      </c>
      <c r="D6093" s="90">
        <v>1</v>
      </c>
      <c r="E6093" s="90">
        <v>1</v>
      </c>
      <c r="F6093" s="90" t="s">
        <v>566</v>
      </c>
      <c r="G6093" s="95">
        <v>1.2896500517182501</v>
      </c>
      <c r="H6093" s="97">
        <v>1.5058347942203576</v>
      </c>
      <c r="I6093" s="97">
        <v>1.0734653092161426</v>
      </c>
      <c r="J6093" s="90" t="s">
        <v>8678</v>
      </c>
      <c r="K6093" s="95">
        <v>1.8415697813034</v>
      </c>
      <c r="L6093" s="110">
        <v>94.749847412108977</v>
      </c>
    </row>
    <row r="6094" spans="1:12" ht="15" customHeight="1">
      <c r="A6094" s="90">
        <v>159</v>
      </c>
      <c r="B6094" s="92" t="s">
        <v>6659</v>
      </c>
      <c r="C6094" s="90" t="s">
        <v>82</v>
      </c>
      <c r="D6094" s="90">
        <v>1</v>
      </c>
      <c r="E6094" s="90">
        <v>1</v>
      </c>
      <c r="F6094" s="90" t="s">
        <v>566</v>
      </c>
      <c r="G6094" s="95">
        <v>1.5308177685597999</v>
      </c>
      <c r="H6094" s="97">
        <v>1.7874295871479724</v>
      </c>
      <c r="I6094" s="97">
        <v>1.2742059499716274</v>
      </c>
      <c r="J6094" s="90" t="s">
        <v>8678</v>
      </c>
      <c r="K6094" s="95">
        <v>1.4103540182113601</v>
      </c>
      <c r="L6094" s="110">
        <v>95.494873046875</v>
      </c>
    </row>
    <row r="6095" spans="1:12" ht="15" customHeight="1">
      <c r="A6095" s="90">
        <v>159</v>
      </c>
      <c r="B6095" s="92" t="s">
        <v>6660</v>
      </c>
      <c r="C6095" s="90" t="s">
        <v>82</v>
      </c>
      <c r="D6095" s="90">
        <v>1</v>
      </c>
      <c r="E6095" s="90">
        <v>1</v>
      </c>
      <c r="F6095" s="90" t="s">
        <v>566</v>
      </c>
      <c r="G6095" s="95">
        <v>0.73509737005815901</v>
      </c>
      <c r="H6095" s="97">
        <v>0.85832214366885162</v>
      </c>
      <c r="I6095" s="97">
        <v>0.61187259644746639</v>
      </c>
      <c r="J6095" s="90" t="s">
        <v>8678</v>
      </c>
      <c r="K6095" s="95">
        <v>1.13119328022003</v>
      </c>
      <c r="L6095" s="110">
        <v>100.41540527343699</v>
      </c>
    </row>
    <row r="6096" spans="1:12" ht="15" customHeight="1">
      <c r="A6096" s="90">
        <v>159</v>
      </c>
      <c r="B6096" s="92" t="s">
        <v>6661</v>
      </c>
      <c r="C6096" s="90" t="s">
        <v>82</v>
      </c>
      <c r="D6096" s="90">
        <v>1</v>
      </c>
      <c r="E6096" s="90">
        <v>1</v>
      </c>
      <c r="F6096" s="90" t="s">
        <v>566</v>
      </c>
      <c r="G6096" s="95">
        <v>7.4743143289158098E-2</v>
      </c>
      <c r="H6096" s="97">
        <v>8.7272377219119485E-2</v>
      </c>
      <c r="I6096" s="97">
        <v>6.2213909359196712E-2</v>
      </c>
      <c r="J6096" s="90" t="s">
        <v>8678</v>
      </c>
      <c r="K6096" s="95">
        <v>1.5869849920272801</v>
      </c>
      <c r="L6096" s="110">
        <v>125.73760986328102</v>
      </c>
    </row>
    <row r="6097" spans="1:12" ht="15" customHeight="1">
      <c r="A6097" s="90">
        <v>159</v>
      </c>
      <c r="B6097" s="92" t="s">
        <v>6662</v>
      </c>
      <c r="C6097" s="90" t="s">
        <v>82</v>
      </c>
      <c r="D6097" s="90">
        <v>1</v>
      </c>
      <c r="E6097" s="90">
        <v>1</v>
      </c>
      <c r="F6097" s="90" t="s">
        <v>566</v>
      </c>
      <c r="G6097" s="95">
        <v>0.12019000971949</v>
      </c>
      <c r="H6097" s="97">
        <v>0.14033752668962873</v>
      </c>
      <c r="I6097" s="97">
        <v>0.10004249274935127</v>
      </c>
      <c r="J6097" s="90" t="s">
        <v>8678</v>
      </c>
      <c r="K6097" s="95">
        <v>1.2505023479461601</v>
      </c>
      <c r="L6097" s="110">
        <v>128.05108642578102</v>
      </c>
    </row>
    <row r="6098" spans="1:12" ht="15" customHeight="1">
      <c r="A6098" s="90">
        <v>159</v>
      </c>
      <c r="B6098" s="92" t="s">
        <v>6663</v>
      </c>
      <c r="C6098" s="90" t="s">
        <v>82</v>
      </c>
      <c r="D6098" s="90">
        <v>1</v>
      </c>
      <c r="E6098" s="90">
        <v>1</v>
      </c>
      <c r="F6098" s="90" t="s">
        <v>566</v>
      </c>
      <c r="G6098" s="95">
        <v>0.18834699155329199</v>
      </c>
      <c r="H6098" s="97">
        <v>0.21991970061164873</v>
      </c>
      <c r="I6098" s="97">
        <v>0.15677428249493525</v>
      </c>
      <c r="J6098" s="90" t="s">
        <v>8678</v>
      </c>
      <c r="K6098" s="95">
        <v>1.52621233463287</v>
      </c>
      <c r="L6098" s="110">
        <v>124.14959716796801</v>
      </c>
    </row>
    <row r="6099" spans="1:12" ht="15" customHeight="1">
      <c r="A6099" s="90">
        <v>159</v>
      </c>
      <c r="B6099" s="92" t="s">
        <v>6664</v>
      </c>
      <c r="C6099" s="90" t="s">
        <v>82</v>
      </c>
      <c r="D6099" s="90">
        <v>1</v>
      </c>
      <c r="E6099" s="90">
        <v>1</v>
      </c>
      <c r="F6099" s="90" t="s">
        <v>566</v>
      </c>
      <c r="G6099" s="95">
        <v>0.42666760548606503</v>
      </c>
      <c r="H6099" s="97">
        <v>0.49819012921496508</v>
      </c>
      <c r="I6099" s="97">
        <v>0.35514508175716497</v>
      </c>
      <c r="J6099" s="90" t="s">
        <v>8678</v>
      </c>
      <c r="K6099" s="95">
        <v>0.60683757066726596</v>
      </c>
      <c r="L6099" s="110">
        <v>138.11682128906199</v>
      </c>
    </row>
    <row r="6100" spans="1:12" ht="15" customHeight="1">
      <c r="A6100" s="90">
        <v>159</v>
      </c>
      <c r="B6100" s="92" t="s">
        <v>6665</v>
      </c>
      <c r="C6100" s="90" t="s">
        <v>82</v>
      </c>
      <c r="D6100" s="90">
        <v>1</v>
      </c>
      <c r="E6100" s="90">
        <v>1</v>
      </c>
      <c r="F6100" s="90" t="s">
        <v>566</v>
      </c>
      <c r="G6100" s="95">
        <v>1.91857445848196E-2</v>
      </c>
      <c r="H6100" s="97">
        <v>2.2401861427721544E-2</v>
      </c>
      <c r="I6100" s="97">
        <v>1.5969627741917656E-2</v>
      </c>
      <c r="J6100" s="90" t="s">
        <v>8678</v>
      </c>
      <c r="K6100" s="95">
        <v>0.684398412704467</v>
      </c>
      <c r="L6100" s="110">
        <v>186.7142906188964</v>
      </c>
    </row>
    <row r="6101" spans="1:12" ht="15" customHeight="1">
      <c r="A6101" s="90">
        <v>159</v>
      </c>
      <c r="B6101" s="92" t="s">
        <v>6666</v>
      </c>
      <c r="C6101" s="90" t="s">
        <v>82</v>
      </c>
      <c r="D6101" s="90">
        <v>1</v>
      </c>
      <c r="E6101" s="90">
        <v>1</v>
      </c>
      <c r="F6101" s="90" t="s">
        <v>566</v>
      </c>
      <c r="G6101" s="95">
        <v>1.2170346059619099</v>
      </c>
      <c r="H6101" s="97">
        <v>1.4210467816335079</v>
      </c>
      <c r="I6101" s="97">
        <v>1.0130224302903119</v>
      </c>
      <c r="J6101" s="90" t="s">
        <v>8678</v>
      </c>
      <c r="K6101" s="95">
        <v>0.68066096305847101</v>
      </c>
      <c r="L6101" s="110">
        <v>153.07574462890602</v>
      </c>
    </row>
    <row r="6102" spans="1:12" ht="15" customHeight="1">
      <c r="A6102" s="90">
        <v>159</v>
      </c>
      <c r="B6102" s="92" t="s">
        <v>6667</v>
      </c>
      <c r="C6102" s="90" t="s">
        <v>82</v>
      </c>
      <c r="D6102" s="90">
        <v>1</v>
      </c>
      <c r="E6102" s="90">
        <v>1</v>
      </c>
      <c r="F6102" s="90" t="s">
        <v>566</v>
      </c>
      <c r="G6102" s="95">
        <v>0.78866584168472598</v>
      </c>
      <c r="H6102" s="97">
        <v>0.92087032745019382</v>
      </c>
      <c r="I6102" s="97">
        <v>0.65646135591925814</v>
      </c>
      <c r="J6102" s="90" t="s">
        <v>8678</v>
      </c>
      <c r="K6102" s="95">
        <v>0.470472961664199</v>
      </c>
      <c r="L6102" s="110">
        <v>162.45280343294144</v>
      </c>
    </row>
    <row r="6103" spans="1:12" ht="15" customHeight="1">
      <c r="A6103" s="90">
        <v>159</v>
      </c>
      <c r="B6103" s="92" t="s">
        <v>6668</v>
      </c>
      <c r="C6103" s="90" t="s">
        <v>82</v>
      </c>
      <c r="D6103" s="90">
        <v>1</v>
      </c>
      <c r="E6103" s="90">
        <v>1</v>
      </c>
      <c r="F6103" s="90" t="s">
        <v>566</v>
      </c>
      <c r="G6103" s="95">
        <v>0.61092918584533296</v>
      </c>
      <c r="H6103" s="97">
        <v>0.71333957892291922</v>
      </c>
      <c r="I6103" s="97">
        <v>0.5085187927677467</v>
      </c>
      <c r="J6103" s="90" t="s">
        <v>8678</v>
      </c>
      <c r="K6103" s="95">
        <v>0.24101984500884999</v>
      </c>
      <c r="L6103" s="110">
        <v>166.30748271942139</v>
      </c>
    </row>
    <row r="6104" spans="1:12" ht="15" customHeight="1">
      <c r="A6104" s="90">
        <v>159</v>
      </c>
      <c r="B6104" s="92" t="s">
        <v>6669</v>
      </c>
      <c r="C6104" s="90" t="s">
        <v>82</v>
      </c>
      <c r="D6104" s="90">
        <v>1</v>
      </c>
      <c r="E6104" s="90">
        <v>1</v>
      </c>
      <c r="F6104" s="90" t="s">
        <v>566</v>
      </c>
      <c r="G6104" s="95">
        <v>1.01276645402095</v>
      </c>
      <c r="H6104" s="97">
        <v>1.1825370478231858</v>
      </c>
      <c r="I6104" s="97">
        <v>0.8429958602187142</v>
      </c>
      <c r="J6104" s="90" t="s">
        <v>8678</v>
      </c>
      <c r="K6104" s="95">
        <v>0.712294220924377</v>
      </c>
      <c r="L6104" s="110">
        <v>93.430786132811988</v>
      </c>
    </row>
    <row r="6105" spans="1:12" ht="15" customHeight="1">
      <c r="A6105" s="90">
        <v>159</v>
      </c>
      <c r="B6105" s="92" t="s">
        <v>6670</v>
      </c>
      <c r="C6105" s="90" t="s">
        <v>82</v>
      </c>
      <c r="D6105" s="90">
        <v>1</v>
      </c>
      <c r="E6105" s="90">
        <v>1</v>
      </c>
      <c r="F6105" s="90" t="s">
        <v>566</v>
      </c>
      <c r="G6105" s="95">
        <v>0.886689913779385</v>
      </c>
      <c r="H6105" s="97">
        <v>1.0353262282851827</v>
      </c>
      <c r="I6105" s="97">
        <v>0.73805359927358727</v>
      </c>
      <c r="J6105" s="90" t="s">
        <v>8678</v>
      </c>
      <c r="K6105" s="95">
        <v>0.79635959863662698</v>
      </c>
      <c r="L6105" s="110">
        <v>91.135314941406023</v>
      </c>
    </row>
    <row r="6106" spans="1:12" ht="15" customHeight="1">
      <c r="A6106" s="90">
        <v>159</v>
      </c>
      <c r="B6106" s="92" t="s">
        <v>6671</v>
      </c>
      <c r="C6106" s="90" t="s">
        <v>82</v>
      </c>
      <c r="D6106" s="90">
        <v>1</v>
      </c>
      <c r="E6106" s="90">
        <v>1</v>
      </c>
      <c r="F6106" s="90" t="s">
        <v>566</v>
      </c>
      <c r="G6106" s="95">
        <v>0.27115738328068101</v>
      </c>
      <c r="H6106" s="97">
        <v>0.3166116435305662</v>
      </c>
      <c r="I6106" s="97">
        <v>0.22570312303079579</v>
      </c>
      <c r="J6106" s="90" t="s">
        <v>8678</v>
      </c>
      <c r="K6106" s="95">
        <v>0.58875709772109897</v>
      </c>
      <c r="L6106" s="110">
        <v>102.25125122070301</v>
      </c>
    </row>
    <row r="6107" spans="1:12" ht="15" customHeight="1">
      <c r="A6107" s="90">
        <v>159</v>
      </c>
      <c r="B6107" s="92" t="s">
        <v>6672</v>
      </c>
      <c r="C6107" s="90" t="s">
        <v>82</v>
      </c>
      <c r="D6107" s="90">
        <v>1</v>
      </c>
      <c r="E6107" s="90">
        <v>1</v>
      </c>
      <c r="F6107" s="90" t="s">
        <v>566</v>
      </c>
      <c r="G6107" s="95">
        <v>4.5389988945152802E-2</v>
      </c>
      <c r="H6107" s="97">
        <v>5.2998737581426363E-2</v>
      </c>
      <c r="I6107" s="97">
        <v>3.7781240308879242E-2</v>
      </c>
      <c r="J6107" s="90" t="s">
        <v>8678</v>
      </c>
      <c r="K6107" s="95">
        <v>0.90732598304748502</v>
      </c>
      <c r="L6107" s="110">
        <v>152.92788696288994</v>
      </c>
    </row>
    <row r="6108" spans="1:12" ht="15" customHeight="1">
      <c r="A6108" s="90">
        <v>159</v>
      </c>
      <c r="B6108" s="92" t="s">
        <v>6673</v>
      </c>
      <c r="C6108" s="90" t="s">
        <v>82</v>
      </c>
      <c r="D6108" s="90">
        <v>1</v>
      </c>
      <c r="E6108" s="90">
        <v>1</v>
      </c>
      <c r="F6108" s="90" t="s">
        <v>566</v>
      </c>
      <c r="G6108" s="95">
        <v>0.17766498342498999</v>
      </c>
      <c r="H6108" s="97">
        <v>0.20744706162690188</v>
      </c>
      <c r="I6108" s="97">
        <v>0.14788290522307809</v>
      </c>
      <c r="J6108" s="90" t="s">
        <v>8678</v>
      </c>
      <c r="K6108" s="95">
        <v>1.28594505786895</v>
      </c>
      <c r="L6108" s="110">
        <v>140.83679199218699</v>
      </c>
    </row>
    <row r="6109" spans="1:12" ht="15" customHeight="1">
      <c r="A6109" s="90">
        <v>159</v>
      </c>
      <c r="B6109" s="92" t="s">
        <v>6674</v>
      </c>
      <c r="C6109" s="90" t="s">
        <v>82</v>
      </c>
      <c r="D6109" s="90">
        <v>1</v>
      </c>
      <c r="E6109" s="90">
        <v>1</v>
      </c>
      <c r="F6109" s="90" t="s">
        <v>566</v>
      </c>
      <c r="G6109" s="95">
        <v>1.1933251173892401</v>
      </c>
      <c r="H6109" s="97">
        <v>1.3933628585426445</v>
      </c>
      <c r="I6109" s="97">
        <v>0.99328737623583563</v>
      </c>
      <c r="J6109" s="90" t="s">
        <v>8678</v>
      </c>
      <c r="K6109" s="95">
        <v>1.6476833820343</v>
      </c>
      <c r="L6109" s="110">
        <v>129.83642578125</v>
      </c>
    </row>
    <row r="6110" spans="1:12" ht="15" customHeight="1">
      <c r="A6110" s="90">
        <v>159</v>
      </c>
      <c r="B6110" s="92" t="s">
        <v>6675</v>
      </c>
      <c r="C6110" s="90" t="s">
        <v>82</v>
      </c>
      <c r="D6110" s="90">
        <v>1</v>
      </c>
      <c r="E6110" s="90">
        <v>1</v>
      </c>
      <c r="F6110" s="90" t="s">
        <v>566</v>
      </c>
      <c r="G6110" s="95">
        <v>0.71482195764602696</v>
      </c>
      <c r="H6110" s="97">
        <v>0.8346479528008115</v>
      </c>
      <c r="I6110" s="97">
        <v>0.59499596249124242</v>
      </c>
      <c r="J6110" s="90" t="s">
        <v>8678</v>
      </c>
      <c r="K6110" s="95">
        <v>1.5499062538146899</v>
      </c>
      <c r="L6110" s="110">
        <v>141.69329833984301</v>
      </c>
    </row>
    <row r="6111" spans="1:12" ht="15" customHeight="1">
      <c r="A6111" s="90">
        <v>159</v>
      </c>
      <c r="B6111" s="92" t="s">
        <v>6676</v>
      </c>
      <c r="C6111" s="90" t="s">
        <v>82</v>
      </c>
      <c r="D6111" s="90">
        <v>1</v>
      </c>
      <c r="E6111" s="90">
        <v>1</v>
      </c>
      <c r="F6111" s="90" t="s">
        <v>566</v>
      </c>
      <c r="G6111" s="95">
        <v>0.50562855902044601</v>
      </c>
      <c r="H6111" s="97">
        <v>0.59038735051423918</v>
      </c>
      <c r="I6111" s="97">
        <v>0.42086976752665284</v>
      </c>
      <c r="J6111" s="90" t="s">
        <v>8678</v>
      </c>
      <c r="K6111" s="95">
        <v>1.21731901168823</v>
      </c>
      <c r="L6111" s="110">
        <v>135.09298706054602</v>
      </c>
    </row>
    <row r="6112" spans="1:12" ht="15" customHeight="1">
      <c r="A6112" s="90">
        <v>159</v>
      </c>
      <c r="B6112" s="92" t="s">
        <v>6677</v>
      </c>
      <c r="C6112" s="90" t="s">
        <v>82</v>
      </c>
      <c r="D6112" s="90">
        <v>1</v>
      </c>
      <c r="E6112" s="90">
        <v>1</v>
      </c>
      <c r="F6112" s="90" t="s">
        <v>566</v>
      </c>
      <c r="G6112" s="95">
        <v>7.3290191218699898E-3</v>
      </c>
      <c r="H6112" s="97">
        <v>8.5575865999571645E-3</v>
      </c>
      <c r="I6112" s="97">
        <v>6.100451643782815E-3</v>
      </c>
      <c r="J6112" s="90" t="s">
        <v>8678</v>
      </c>
      <c r="K6112" s="95">
        <v>1.1884503364562899</v>
      </c>
      <c r="L6112" s="110">
        <v>147.32696533203102</v>
      </c>
    </row>
    <row r="6113" spans="1:12" ht="15" customHeight="1">
      <c r="A6113" s="90">
        <v>159</v>
      </c>
      <c r="B6113" s="92" t="s">
        <v>6678</v>
      </c>
      <c r="C6113" s="90" t="s">
        <v>82</v>
      </c>
      <c r="D6113" s="90">
        <v>1</v>
      </c>
      <c r="E6113" s="90">
        <v>1</v>
      </c>
      <c r="F6113" s="90" t="s">
        <v>566</v>
      </c>
      <c r="G6113" s="95">
        <v>0.28034966644569798</v>
      </c>
      <c r="H6113" s="97">
        <v>0.32734483414283061</v>
      </c>
      <c r="I6113" s="97">
        <v>0.23335449874856537</v>
      </c>
      <c r="J6113" s="90" t="s">
        <v>8678</v>
      </c>
      <c r="K6113" s="95">
        <v>0.80183416604995705</v>
      </c>
      <c r="L6113" s="110">
        <v>139.04556274414</v>
      </c>
    </row>
    <row r="6114" spans="1:12" ht="15" customHeight="1">
      <c r="A6114" s="90">
        <v>159</v>
      </c>
      <c r="B6114" s="92" t="s">
        <v>6679</v>
      </c>
      <c r="C6114" s="90" t="s">
        <v>82</v>
      </c>
      <c r="D6114" s="90">
        <v>1</v>
      </c>
      <c r="E6114" s="90">
        <v>1</v>
      </c>
      <c r="F6114" s="90" t="s">
        <v>566</v>
      </c>
      <c r="G6114" s="95">
        <v>0.77892969217072605</v>
      </c>
      <c r="H6114" s="97">
        <v>0.90950210187583802</v>
      </c>
      <c r="I6114" s="97">
        <v>0.64835728246561408</v>
      </c>
      <c r="J6114" s="90" t="s">
        <v>8678</v>
      </c>
      <c r="K6114" s="95">
        <v>1.54638636112213</v>
      </c>
      <c r="L6114" s="110">
        <v>131.69320678710898</v>
      </c>
    </row>
    <row r="6115" spans="1:12" ht="15" customHeight="1">
      <c r="A6115" s="90">
        <v>159</v>
      </c>
      <c r="B6115" s="92" t="s">
        <v>6680</v>
      </c>
      <c r="C6115" s="90" t="s">
        <v>82</v>
      </c>
      <c r="D6115" s="90">
        <v>1</v>
      </c>
      <c r="E6115" s="90">
        <v>1</v>
      </c>
      <c r="F6115" s="90" t="s">
        <v>566</v>
      </c>
      <c r="G6115" s="95">
        <v>8.9375097666377898E-2</v>
      </c>
      <c r="H6115" s="97">
        <v>0.10435709409972335</v>
      </c>
      <c r="I6115" s="97">
        <v>7.4393101233032444E-2</v>
      </c>
      <c r="J6115" s="90" t="s">
        <v>8678</v>
      </c>
      <c r="K6115" s="95">
        <v>0.73401862382888705</v>
      </c>
      <c r="L6115" s="110">
        <v>142.96881103515602</v>
      </c>
    </row>
    <row r="6116" spans="1:12" ht="15" customHeight="1">
      <c r="A6116" s="90">
        <v>159</v>
      </c>
      <c r="B6116" s="92" t="s">
        <v>6681</v>
      </c>
      <c r="C6116" s="90" t="s">
        <v>82</v>
      </c>
      <c r="D6116" s="90">
        <v>1</v>
      </c>
      <c r="E6116" s="90">
        <v>1</v>
      </c>
      <c r="F6116" s="90" t="s">
        <v>566</v>
      </c>
      <c r="G6116" s="95">
        <v>0.6967102390819</v>
      </c>
      <c r="H6116" s="97">
        <v>0.81350015696220246</v>
      </c>
      <c r="I6116" s="97">
        <v>0.57992032120159753</v>
      </c>
      <c r="J6116" s="90" t="s">
        <v>8678</v>
      </c>
      <c r="K6116" s="95">
        <v>0.62991499900817804</v>
      </c>
      <c r="L6116" s="110">
        <v>204.3756370544433</v>
      </c>
    </row>
    <row r="6117" spans="1:12" ht="15" customHeight="1">
      <c r="A6117" s="90">
        <v>159</v>
      </c>
      <c r="B6117" s="92" t="s">
        <v>6682</v>
      </c>
      <c r="C6117" s="90" t="s">
        <v>82</v>
      </c>
      <c r="D6117" s="90">
        <v>1</v>
      </c>
      <c r="E6117" s="90">
        <v>1</v>
      </c>
      <c r="F6117" s="90" t="s">
        <v>566</v>
      </c>
      <c r="G6117" s="95">
        <v>0.450632858355968</v>
      </c>
      <c r="H6117" s="97">
        <v>0.52617269051189064</v>
      </c>
      <c r="I6117" s="97">
        <v>0.37509302620004537</v>
      </c>
      <c r="J6117" s="90" t="s">
        <v>8678</v>
      </c>
      <c r="K6117" s="95">
        <v>0.32775989174842801</v>
      </c>
      <c r="L6117" s="110">
        <v>217.11822891235352</v>
      </c>
    </row>
    <row r="6118" spans="1:12" ht="15" customHeight="1">
      <c r="A6118" s="90">
        <v>159</v>
      </c>
      <c r="B6118" s="92" t="s">
        <v>6683</v>
      </c>
      <c r="C6118" s="90" t="s">
        <v>82</v>
      </c>
      <c r="D6118" s="90">
        <v>1</v>
      </c>
      <c r="E6118" s="90">
        <v>1</v>
      </c>
      <c r="F6118" s="90" t="s">
        <v>566</v>
      </c>
      <c r="G6118" s="95">
        <v>0.13186858982796601</v>
      </c>
      <c r="H6118" s="97">
        <v>0.15397379355985635</v>
      </c>
      <c r="I6118" s="97">
        <v>0.10976338609607565</v>
      </c>
      <c r="J6118" s="90" t="s">
        <v>8678</v>
      </c>
      <c r="K6118" s="95">
        <v>1.80041138082742E-2</v>
      </c>
      <c r="L6118" s="110">
        <v>247.038459777832</v>
      </c>
    </row>
    <row r="6119" spans="1:12" ht="15" customHeight="1">
      <c r="A6119" s="90">
        <v>159</v>
      </c>
      <c r="B6119" s="92" t="s">
        <v>6684</v>
      </c>
      <c r="C6119" s="90" t="s">
        <v>82</v>
      </c>
      <c r="D6119" s="90">
        <v>1</v>
      </c>
      <c r="E6119" s="90">
        <v>1</v>
      </c>
      <c r="F6119" s="90" t="s">
        <v>566</v>
      </c>
      <c r="G6119" s="95">
        <v>1.6392988960438699E-3</v>
      </c>
      <c r="H6119" s="97">
        <v>1.9140954652783408E-3</v>
      </c>
      <c r="I6119" s="97">
        <v>1.3645023268093991E-3</v>
      </c>
      <c r="J6119" s="90" t="s">
        <v>8678</v>
      </c>
      <c r="K6119" s="95">
        <v>0.36513495445251398</v>
      </c>
      <c r="L6119" s="110">
        <v>220.17885589599601</v>
      </c>
    </row>
    <row r="6120" spans="1:12" ht="15" customHeight="1">
      <c r="A6120" s="90">
        <v>159</v>
      </c>
      <c r="B6120" s="92" t="s">
        <v>6685</v>
      </c>
      <c r="C6120" s="90" t="s">
        <v>82</v>
      </c>
      <c r="D6120" s="90">
        <v>1</v>
      </c>
      <c r="E6120" s="90">
        <v>1</v>
      </c>
      <c r="F6120" s="90" t="s">
        <v>566</v>
      </c>
      <c r="G6120" s="95">
        <v>1.42587097706879E-2</v>
      </c>
      <c r="H6120" s="97">
        <v>1.6648905076834319E-2</v>
      </c>
      <c r="I6120" s="97">
        <v>1.1868514464541482E-2</v>
      </c>
      <c r="J6120" s="90" t="s">
        <v>8678</v>
      </c>
      <c r="K6120" s="95">
        <v>0.15013918280601499</v>
      </c>
      <c r="L6120" s="110">
        <v>241.3967361450195</v>
      </c>
    </row>
    <row r="6121" spans="1:12" ht="15" customHeight="1">
      <c r="A6121" s="90">
        <v>159</v>
      </c>
      <c r="B6121" s="92" t="s">
        <v>6686</v>
      </c>
      <c r="C6121" s="90" t="s">
        <v>82</v>
      </c>
      <c r="D6121" s="90">
        <v>1</v>
      </c>
      <c r="E6121" s="90">
        <v>1</v>
      </c>
      <c r="F6121" s="90" t="s">
        <v>566</v>
      </c>
      <c r="G6121" s="95">
        <v>0.436449392334602</v>
      </c>
      <c r="H6121" s="97">
        <v>0.50961164233517087</v>
      </c>
      <c r="I6121" s="97">
        <v>0.36328714233403314</v>
      </c>
      <c r="J6121" s="90" t="s">
        <v>8678</v>
      </c>
      <c r="K6121" s="95">
        <v>0.74606490135192804</v>
      </c>
      <c r="L6121" s="110">
        <v>212.18514633178711</v>
      </c>
    </row>
    <row r="6122" spans="1:12" ht="15" customHeight="1">
      <c r="A6122" s="90">
        <v>159</v>
      </c>
      <c r="B6122" s="92" t="s">
        <v>6687</v>
      </c>
      <c r="C6122" s="90" t="s">
        <v>82</v>
      </c>
      <c r="D6122" s="90">
        <v>1</v>
      </c>
      <c r="E6122" s="90">
        <v>1</v>
      </c>
      <c r="F6122" s="90" t="s">
        <v>566</v>
      </c>
      <c r="G6122" s="95">
        <v>0.30899857264430097</v>
      </c>
      <c r="H6122" s="97">
        <v>0.36079617213388787</v>
      </c>
      <c r="I6122" s="97">
        <v>0.25720097315471407</v>
      </c>
      <c r="J6122" s="90" t="s">
        <v>8678</v>
      </c>
      <c r="K6122" s="95">
        <v>0.72982758283615101</v>
      </c>
      <c r="L6122" s="110">
        <v>162.46523922681808</v>
      </c>
    </row>
    <row r="6123" spans="1:12" ht="15" customHeight="1">
      <c r="A6123" s="90">
        <v>159</v>
      </c>
      <c r="B6123" s="92" t="s">
        <v>6688</v>
      </c>
      <c r="C6123" s="90" t="s">
        <v>82</v>
      </c>
      <c r="D6123" s="90">
        <v>1</v>
      </c>
      <c r="E6123" s="90">
        <v>1</v>
      </c>
      <c r="F6123" s="90" t="s">
        <v>566</v>
      </c>
      <c r="G6123" s="95">
        <v>0.50352815868685896</v>
      </c>
      <c r="H6123" s="97">
        <v>0.58793485892561526</v>
      </c>
      <c r="I6123" s="97">
        <v>0.41912145844810267</v>
      </c>
      <c r="J6123" s="90" t="s">
        <v>8678</v>
      </c>
      <c r="K6123" s="95">
        <v>0.829034864902496</v>
      </c>
      <c r="L6123" s="110">
        <v>164.67700171470642</v>
      </c>
    </row>
    <row r="6124" spans="1:12" ht="15" customHeight="1">
      <c r="A6124" s="90">
        <v>159</v>
      </c>
      <c r="B6124" s="92" t="s">
        <v>6689</v>
      </c>
      <c r="C6124" s="90" t="s">
        <v>82</v>
      </c>
      <c r="D6124" s="90">
        <v>1</v>
      </c>
      <c r="E6124" s="90">
        <v>1</v>
      </c>
      <c r="F6124" s="90" t="s">
        <v>566</v>
      </c>
      <c r="G6124" s="95">
        <v>0.23671952189833401</v>
      </c>
      <c r="H6124" s="97">
        <v>0.27640094463672005</v>
      </c>
      <c r="I6124" s="97">
        <v>0.19703809915994797</v>
      </c>
      <c r="J6124" s="90" t="s">
        <v>8678</v>
      </c>
      <c r="K6124" s="95">
        <v>1.0637227296829199</v>
      </c>
      <c r="L6124" s="110">
        <v>170.87191104888916</v>
      </c>
    </row>
    <row r="6125" spans="1:12" ht="15" customHeight="1">
      <c r="A6125" s="90">
        <v>159</v>
      </c>
      <c r="B6125" s="92" t="s">
        <v>6690</v>
      </c>
      <c r="C6125" s="90" t="s">
        <v>82</v>
      </c>
      <c r="D6125" s="90">
        <v>1</v>
      </c>
      <c r="E6125" s="90">
        <v>1</v>
      </c>
      <c r="F6125" s="90" t="s">
        <v>566</v>
      </c>
      <c r="G6125" s="95">
        <v>4.6086664409334599E-3</v>
      </c>
      <c r="H6125" s="97">
        <v>5.381219713415296E-3</v>
      </c>
      <c r="I6125" s="97">
        <v>3.8361131684516237E-3</v>
      </c>
      <c r="J6125" s="90" t="s">
        <v>8678</v>
      </c>
      <c r="K6125" s="95">
        <v>1.71379029750823</v>
      </c>
      <c r="L6125" s="110">
        <v>181.64691162109369</v>
      </c>
    </row>
    <row r="6126" spans="1:12" ht="15" customHeight="1">
      <c r="A6126" s="90">
        <v>159</v>
      </c>
      <c r="B6126" s="92" t="s">
        <v>6691</v>
      </c>
      <c r="C6126" s="90" t="s">
        <v>82</v>
      </c>
      <c r="D6126" s="90">
        <v>1</v>
      </c>
      <c r="E6126" s="90">
        <v>1</v>
      </c>
      <c r="F6126" s="90" t="s">
        <v>566</v>
      </c>
      <c r="G6126" s="95">
        <v>0.20174672403250701</v>
      </c>
      <c r="H6126" s="97">
        <v>0.23556563756451665</v>
      </c>
      <c r="I6126" s="97">
        <v>0.16792781050049738</v>
      </c>
      <c r="J6126" s="90" t="s">
        <v>8678</v>
      </c>
      <c r="K6126" s="95">
        <v>1.33457219600677</v>
      </c>
      <c r="L6126" s="110">
        <v>182.40117835998529</v>
      </c>
    </row>
    <row r="6127" spans="1:12" ht="15" customHeight="1">
      <c r="A6127" s="90">
        <v>159</v>
      </c>
      <c r="B6127" s="92" t="s">
        <v>6692</v>
      </c>
      <c r="C6127" s="90" t="s">
        <v>82</v>
      </c>
      <c r="D6127" s="90">
        <v>1</v>
      </c>
      <c r="E6127" s="90">
        <v>1</v>
      </c>
      <c r="F6127" s="90" t="s">
        <v>566</v>
      </c>
      <c r="G6127" s="95">
        <v>0.43132288421244602</v>
      </c>
      <c r="H6127" s="97">
        <v>0.50362577485669446</v>
      </c>
      <c r="I6127" s="97">
        <v>0.35901999356819764</v>
      </c>
      <c r="J6127" s="90" t="s">
        <v>8678</v>
      </c>
      <c r="K6127" s="95">
        <v>0.967914879322052</v>
      </c>
      <c r="L6127" s="110">
        <v>178.81457901000971</v>
      </c>
    </row>
    <row r="6128" spans="1:12" ht="15" customHeight="1">
      <c r="A6128" s="90">
        <v>159</v>
      </c>
      <c r="B6128" s="92" t="s">
        <v>6693</v>
      </c>
      <c r="C6128" s="90" t="s">
        <v>82</v>
      </c>
      <c r="D6128" s="90">
        <v>1</v>
      </c>
      <c r="E6128" s="90">
        <v>1</v>
      </c>
      <c r="F6128" s="90" t="s">
        <v>566</v>
      </c>
      <c r="G6128" s="95">
        <v>3.63024491895318E-2</v>
      </c>
      <c r="H6128" s="97">
        <v>4.2387848573479818E-2</v>
      </c>
      <c r="I6128" s="97">
        <v>3.0217049805583783E-2</v>
      </c>
      <c r="J6128" s="90" t="s">
        <v>8678</v>
      </c>
      <c r="K6128" s="95">
        <v>0.52674120664596502</v>
      </c>
      <c r="L6128" s="110">
        <v>178.9127140045166</v>
      </c>
    </row>
    <row r="6129" spans="1:12" ht="15" customHeight="1">
      <c r="A6129" s="90">
        <v>159</v>
      </c>
      <c r="B6129" s="92" t="s">
        <v>6694</v>
      </c>
      <c r="C6129" s="90" t="s">
        <v>82</v>
      </c>
      <c r="D6129" s="90">
        <v>1</v>
      </c>
      <c r="E6129" s="90">
        <v>1</v>
      </c>
      <c r="F6129" s="90" t="s">
        <v>566</v>
      </c>
      <c r="G6129" s="95">
        <v>2.8284423034361601</v>
      </c>
      <c r="H6129" s="97">
        <v>3.3025756314934376</v>
      </c>
      <c r="I6129" s="97">
        <v>2.3543089753788826</v>
      </c>
      <c r="J6129" s="90" t="s">
        <v>8678</v>
      </c>
      <c r="K6129" s="95">
        <v>2.5027427673339799</v>
      </c>
      <c r="L6129" s="110">
        <v>149.26736450195301</v>
      </c>
    </row>
    <row r="6130" spans="1:12" ht="15" customHeight="1">
      <c r="A6130" s="90">
        <v>159</v>
      </c>
      <c r="B6130" s="92" t="s">
        <v>6695</v>
      </c>
      <c r="C6130" s="90" t="s">
        <v>82</v>
      </c>
      <c r="D6130" s="90">
        <v>1</v>
      </c>
      <c r="E6130" s="90">
        <v>1</v>
      </c>
      <c r="F6130" s="90" t="s">
        <v>566</v>
      </c>
      <c r="G6130" s="95">
        <v>47.781678480605301</v>
      </c>
      <c r="H6130" s="97">
        <v>55.791347339909834</v>
      </c>
      <c r="I6130" s="97">
        <v>39.772009621300768</v>
      </c>
      <c r="J6130" s="90" t="s">
        <v>8678</v>
      </c>
      <c r="K6130" s="95">
        <v>2.2455158233642498</v>
      </c>
      <c r="L6130" s="110">
        <v>158.86145019531205</v>
      </c>
    </row>
    <row r="6131" spans="1:12" ht="15" customHeight="1">
      <c r="A6131" s="90">
        <v>159</v>
      </c>
      <c r="B6131" s="92" t="s">
        <v>6696</v>
      </c>
      <c r="C6131" s="90" t="s">
        <v>82</v>
      </c>
      <c r="D6131" s="90">
        <v>1</v>
      </c>
      <c r="E6131" s="90">
        <v>1</v>
      </c>
      <c r="F6131" s="90" t="s">
        <v>566</v>
      </c>
      <c r="G6131" s="95">
        <v>22.6806039911746</v>
      </c>
      <c r="H6131" s="97">
        <v>26.482566025054744</v>
      </c>
      <c r="I6131" s="97">
        <v>18.878641957294455</v>
      </c>
      <c r="J6131" s="90" t="s">
        <v>8678</v>
      </c>
      <c r="K6131" s="95">
        <v>1.93129134178161</v>
      </c>
      <c r="L6131" s="110">
        <v>184.43981742858881</v>
      </c>
    </row>
    <row r="6132" spans="1:12" ht="15" customHeight="1">
      <c r="A6132" s="90">
        <v>160</v>
      </c>
      <c r="B6132" s="92" t="s">
        <v>6697</v>
      </c>
      <c r="C6132" s="90" t="s">
        <v>82</v>
      </c>
      <c r="D6132" s="90">
        <v>1</v>
      </c>
      <c r="E6132" s="90">
        <v>1</v>
      </c>
      <c r="F6132" s="90" t="s">
        <v>566</v>
      </c>
      <c r="G6132" s="95">
        <v>33.916703829715999</v>
      </c>
      <c r="H6132" s="97">
        <v>39.602179416041395</v>
      </c>
      <c r="I6132" s="97">
        <v>28.231228243390603</v>
      </c>
      <c r="J6132" s="90" t="s">
        <v>8678</v>
      </c>
      <c r="K6132" s="95">
        <v>1.70567297935485</v>
      </c>
      <c r="L6132" s="110">
        <v>196.6597137451171</v>
      </c>
    </row>
    <row r="6133" spans="1:12" ht="15" customHeight="1">
      <c r="A6133" s="90">
        <v>160</v>
      </c>
      <c r="B6133" s="92" t="s">
        <v>6698</v>
      </c>
      <c r="C6133" s="90" t="s">
        <v>82</v>
      </c>
      <c r="D6133" s="90">
        <v>1</v>
      </c>
      <c r="E6133" s="90">
        <v>1</v>
      </c>
      <c r="F6133" s="90" t="s">
        <v>566</v>
      </c>
      <c r="G6133" s="95">
        <v>11.2452011589032</v>
      </c>
      <c r="H6133" s="97">
        <v>13.130240370651316</v>
      </c>
      <c r="I6133" s="97">
        <v>9.360161947155083</v>
      </c>
      <c r="J6133" s="90" t="s">
        <v>8678</v>
      </c>
      <c r="K6133" s="95">
        <v>1.2803916931152299</v>
      </c>
      <c r="L6133" s="110">
        <v>181.92003631591791</v>
      </c>
    </row>
    <row r="6134" spans="1:12" ht="15" customHeight="1">
      <c r="A6134" s="90">
        <v>160</v>
      </c>
      <c r="B6134" s="92" t="s">
        <v>6699</v>
      </c>
      <c r="C6134" s="90" t="s">
        <v>82</v>
      </c>
      <c r="D6134" s="90">
        <v>1</v>
      </c>
      <c r="E6134" s="90">
        <v>1</v>
      </c>
      <c r="F6134" s="90" t="s">
        <v>566</v>
      </c>
      <c r="G6134" s="95">
        <v>0</v>
      </c>
      <c r="H6134" s="97">
        <v>0</v>
      </c>
      <c r="I6134" s="97">
        <v>0</v>
      </c>
      <c r="J6134" s="90" t="s">
        <v>8678</v>
      </c>
      <c r="K6134" s="95">
        <v>1.23426437377929</v>
      </c>
      <c r="L6134" s="110">
        <v>162.44617533683777</v>
      </c>
    </row>
    <row r="6135" spans="1:12" ht="15" customHeight="1">
      <c r="A6135" s="90">
        <v>160</v>
      </c>
      <c r="B6135" s="92" t="s">
        <v>6700</v>
      </c>
      <c r="C6135" s="90" t="s">
        <v>82</v>
      </c>
      <c r="D6135" s="90">
        <v>1</v>
      </c>
      <c r="E6135" s="90">
        <v>1</v>
      </c>
      <c r="F6135" s="90" t="s">
        <v>566</v>
      </c>
      <c r="G6135" s="95">
        <v>0</v>
      </c>
      <c r="H6135" s="97">
        <v>0</v>
      </c>
      <c r="I6135" s="97">
        <v>0</v>
      </c>
      <c r="J6135" s="90" t="s">
        <v>8678</v>
      </c>
      <c r="K6135" s="95">
        <v>1.5081490278244001</v>
      </c>
      <c r="L6135" s="110">
        <v>144.86145019531199</v>
      </c>
    </row>
    <row r="6136" spans="1:12" ht="15" customHeight="1">
      <c r="A6136" s="90">
        <v>160</v>
      </c>
      <c r="B6136" s="92" t="s">
        <v>6701</v>
      </c>
      <c r="C6136" s="90" t="s">
        <v>82</v>
      </c>
      <c r="D6136" s="90">
        <v>1</v>
      </c>
      <c r="E6136" s="90">
        <v>1</v>
      </c>
      <c r="F6136" s="90" t="s">
        <v>566</v>
      </c>
      <c r="G6136" s="95">
        <v>0</v>
      </c>
      <c r="H6136" s="97">
        <v>0</v>
      </c>
      <c r="I6136" s="97">
        <v>0</v>
      </c>
      <c r="J6136" s="90" t="s">
        <v>8678</v>
      </c>
      <c r="K6136" s="95">
        <v>1.0979322195053101</v>
      </c>
      <c r="L6136" s="110">
        <v>140.31915283203102</v>
      </c>
    </row>
    <row r="6137" spans="1:12" ht="15" customHeight="1">
      <c r="A6137" s="90">
        <v>160</v>
      </c>
      <c r="B6137" s="92" t="s">
        <v>6702</v>
      </c>
      <c r="C6137" s="90" t="s">
        <v>82</v>
      </c>
      <c r="D6137" s="90">
        <v>1</v>
      </c>
      <c r="E6137" s="90">
        <v>1</v>
      </c>
      <c r="F6137" s="90" t="s">
        <v>566</v>
      </c>
      <c r="G6137" s="95">
        <v>0</v>
      </c>
      <c r="H6137" s="97">
        <v>0</v>
      </c>
      <c r="I6137" s="97">
        <v>0</v>
      </c>
      <c r="J6137" s="90" t="s">
        <v>8678</v>
      </c>
      <c r="K6137" s="95">
        <v>0.84848541021347001</v>
      </c>
      <c r="L6137" s="110">
        <v>188.776611328125</v>
      </c>
    </row>
    <row r="6138" spans="1:12" ht="15" customHeight="1">
      <c r="A6138" s="90">
        <v>160</v>
      </c>
      <c r="B6138" s="92" t="s">
        <v>6703</v>
      </c>
      <c r="C6138" s="90" t="s">
        <v>82</v>
      </c>
      <c r="D6138" s="90">
        <v>1</v>
      </c>
      <c r="E6138" s="90">
        <v>1</v>
      </c>
      <c r="F6138" s="90" t="s">
        <v>566</v>
      </c>
      <c r="G6138" s="95">
        <v>0</v>
      </c>
      <c r="H6138" s="97">
        <v>0</v>
      </c>
      <c r="I6138" s="97">
        <v>0</v>
      </c>
      <c r="J6138" s="90" t="s">
        <v>8678</v>
      </c>
      <c r="K6138" s="95">
        <v>1.5259417295455899</v>
      </c>
      <c r="L6138" s="110">
        <v>141.66754150390602</v>
      </c>
    </row>
    <row r="6139" spans="1:12" ht="15" customHeight="1">
      <c r="A6139" s="90">
        <v>160</v>
      </c>
      <c r="B6139" s="92" t="s">
        <v>6704</v>
      </c>
      <c r="C6139" s="90" t="s">
        <v>82</v>
      </c>
      <c r="D6139" s="90">
        <v>1</v>
      </c>
      <c r="E6139" s="90">
        <v>1</v>
      </c>
      <c r="F6139" s="90" t="s">
        <v>566</v>
      </c>
      <c r="G6139" s="95">
        <v>0</v>
      </c>
      <c r="H6139" s="97">
        <v>0</v>
      </c>
      <c r="I6139" s="97">
        <v>0</v>
      </c>
      <c r="J6139" s="90" t="s">
        <v>8678</v>
      </c>
      <c r="K6139" s="95">
        <v>0.40103340148925698</v>
      </c>
      <c r="L6139" s="110">
        <v>197.55812072753901</v>
      </c>
    </row>
    <row r="6140" spans="1:12" ht="15" customHeight="1">
      <c r="A6140" s="90">
        <v>160</v>
      </c>
      <c r="B6140" s="92" t="s">
        <v>6705</v>
      </c>
      <c r="C6140" s="90" t="s">
        <v>82</v>
      </c>
      <c r="D6140" s="90">
        <v>1</v>
      </c>
      <c r="E6140" s="90">
        <v>1</v>
      </c>
      <c r="F6140" s="90" t="s">
        <v>566</v>
      </c>
      <c r="G6140" s="95">
        <v>43.548186674582297</v>
      </c>
      <c r="H6140" s="97">
        <v>50.848192990353809</v>
      </c>
      <c r="I6140" s="97">
        <v>36.248180358810785</v>
      </c>
      <c r="J6140" s="90" t="s">
        <v>8678</v>
      </c>
      <c r="K6140" s="95">
        <v>1.9895114898681601</v>
      </c>
      <c r="L6140" s="110">
        <v>194.52103805541989</v>
      </c>
    </row>
    <row r="6141" spans="1:12" ht="15" customHeight="1">
      <c r="A6141" s="90">
        <v>160</v>
      </c>
      <c r="B6141" s="92" t="s">
        <v>6706</v>
      </c>
      <c r="C6141" s="90" t="s">
        <v>82</v>
      </c>
      <c r="D6141" s="90">
        <v>1</v>
      </c>
      <c r="E6141" s="90">
        <v>1</v>
      </c>
      <c r="F6141" s="90" t="s">
        <v>566</v>
      </c>
      <c r="G6141" s="95">
        <v>13.745460391077099</v>
      </c>
      <c r="H6141" s="97">
        <v>16.049619423412111</v>
      </c>
      <c r="I6141" s="97">
        <v>11.44130135874209</v>
      </c>
      <c r="J6141" s="90" t="s">
        <v>8678</v>
      </c>
      <c r="K6141" s="95">
        <v>1.8422821760177599</v>
      </c>
      <c r="L6141" s="110">
        <v>198.13952255249021</v>
      </c>
    </row>
    <row r="6142" spans="1:12" ht="15" customHeight="1">
      <c r="A6142" s="90">
        <v>160</v>
      </c>
      <c r="B6142" s="92" t="s">
        <v>6707</v>
      </c>
      <c r="C6142" s="90" t="s">
        <v>82</v>
      </c>
      <c r="D6142" s="90">
        <v>1</v>
      </c>
      <c r="E6142" s="90">
        <v>1</v>
      </c>
      <c r="F6142" s="90" t="s">
        <v>566</v>
      </c>
      <c r="G6142" s="95">
        <v>0</v>
      </c>
      <c r="H6142" s="97">
        <v>0</v>
      </c>
      <c r="I6142" s="97">
        <v>0</v>
      </c>
      <c r="J6142" s="90" t="s">
        <v>8678</v>
      </c>
      <c r="K6142" s="95">
        <v>2.4409272670745801</v>
      </c>
      <c r="L6142" s="110">
        <v>170.35357284545898</v>
      </c>
    </row>
    <row r="6143" spans="1:12" ht="15" customHeight="1">
      <c r="A6143" s="90">
        <v>160</v>
      </c>
      <c r="B6143" s="92" t="s">
        <v>6708</v>
      </c>
      <c r="C6143" s="90" t="s">
        <v>82</v>
      </c>
      <c r="D6143" s="90">
        <v>1</v>
      </c>
      <c r="E6143" s="90">
        <v>1</v>
      </c>
      <c r="F6143" s="90" t="s">
        <v>566</v>
      </c>
      <c r="G6143" s="95">
        <v>72.711598084349603</v>
      </c>
      <c r="H6143" s="97">
        <v>84.900282982115968</v>
      </c>
      <c r="I6143" s="97">
        <v>60.522913186583239</v>
      </c>
      <c r="J6143" s="90" t="s">
        <v>8678</v>
      </c>
      <c r="K6143" s="95">
        <v>2.9118356704711901</v>
      </c>
      <c r="L6143" s="110">
        <v>161.217041015625</v>
      </c>
    </row>
    <row r="6144" spans="1:12" ht="15" customHeight="1">
      <c r="A6144" s="90">
        <v>160</v>
      </c>
      <c r="B6144" s="92" t="s">
        <v>6709</v>
      </c>
      <c r="C6144" s="90" t="s">
        <v>82</v>
      </c>
      <c r="D6144" s="90">
        <v>1</v>
      </c>
      <c r="E6144" s="90">
        <v>1</v>
      </c>
      <c r="F6144" s="90" t="s">
        <v>566</v>
      </c>
      <c r="G6144" s="95">
        <v>0</v>
      </c>
      <c r="H6144" s="97">
        <v>0</v>
      </c>
      <c r="I6144" s="97">
        <v>0</v>
      </c>
      <c r="J6144" s="90" t="s">
        <v>8678</v>
      </c>
      <c r="K6144" s="95">
        <v>3.1350421905517498</v>
      </c>
      <c r="L6144" s="110">
        <v>155.27841186523392</v>
      </c>
    </row>
    <row r="6145" spans="1:12" ht="15" customHeight="1">
      <c r="A6145" s="90">
        <v>160</v>
      </c>
      <c r="B6145" s="92" t="s">
        <v>6710</v>
      </c>
      <c r="C6145" s="90" t="s">
        <v>82</v>
      </c>
      <c r="D6145" s="90">
        <v>1</v>
      </c>
      <c r="E6145" s="90">
        <v>1</v>
      </c>
      <c r="F6145" s="90" t="s">
        <v>566</v>
      </c>
      <c r="G6145" s="95">
        <v>0</v>
      </c>
      <c r="H6145" s="97">
        <v>0</v>
      </c>
      <c r="I6145" s="97">
        <v>0</v>
      </c>
      <c r="J6145" s="90" t="s">
        <v>8678</v>
      </c>
      <c r="K6145" s="95">
        <v>2.9274985790252601</v>
      </c>
      <c r="L6145" s="110">
        <v>149.970947265625</v>
      </c>
    </row>
    <row r="6146" spans="1:12" ht="15" customHeight="1">
      <c r="A6146" s="90">
        <v>160</v>
      </c>
      <c r="B6146" s="92" t="s">
        <v>6711</v>
      </c>
      <c r="C6146" s="90" t="s">
        <v>82</v>
      </c>
      <c r="D6146" s="90">
        <v>1</v>
      </c>
      <c r="E6146" s="90">
        <v>1</v>
      </c>
      <c r="F6146" s="90" t="s">
        <v>566</v>
      </c>
      <c r="G6146" s="95">
        <v>153.17019538055899</v>
      </c>
      <c r="H6146" s="97">
        <v>178.84619888494052</v>
      </c>
      <c r="I6146" s="97">
        <v>127.49419187617745</v>
      </c>
      <c r="J6146" s="90" t="s">
        <v>8678</v>
      </c>
      <c r="K6146" s="95">
        <v>2.97636795043945</v>
      </c>
      <c r="L6146" s="110">
        <v>161.88391113281205</v>
      </c>
    </row>
    <row r="6147" spans="1:12" ht="15" customHeight="1">
      <c r="A6147" s="90">
        <v>160</v>
      </c>
      <c r="B6147" s="92" t="s">
        <v>6712</v>
      </c>
      <c r="C6147" s="90" t="s">
        <v>82</v>
      </c>
      <c r="D6147" s="90">
        <v>1</v>
      </c>
      <c r="E6147" s="90">
        <v>1</v>
      </c>
      <c r="F6147" s="90" t="s">
        <v>566</v>
      </c>
      <c r="G6147" s="95">
        <v>97.583491447154202</v>
      </c>
      <c r="H6147" s="97">
        <v>113.94146541292309</v>
      </c>
      <c r="I6147" s="97">
        <v>81.22551748138531</v>
      </c>
      <c r="J6147" s="90" t="s">
        <v>8678</v>
      </c>
      <c r="K6147" s="95">
        <v>3.2300059795379599</v>
      </c>
      <c r="L6147" s="110">
        <v>157.63510131835892</v>
      </c>
    </row>
    <row r="6148" spans="1:12" ht="15" customHeight="1">
      <c r="A6148" s="90">
        <v>160</v>
      </c>
      <c r="B6148" s="92" t="s">
        <v>6713</v>
      </c>
      <c r="C6148" s="90" t="s">
        <v>82</v>
      </c>
      <c r="D6148" s="90">
        <v>1</v>
      </c>
      <c r="E6148" s="90">
        <v>1</v>
      </c>
      <c r="F6148" s="90" t="s">
        <v>566</v>
      </c>
      <c r="G6148" s="95">
        <v>0</v>
      </c>
      <c r="H6148" s="97">
        <v>0</v>
      </c>
      <c r="I6148" s="97">
        <v>0</v>
      </c>
      <c r="J6148" s="90" t="s">
        <v>8678</v>
      </c>
      <c r="K6148" s="95">
        <v>2.9000055789947501</v>
      </c>
      <c r="L6148" s="110">
        <v>158.33868408203102</v>
      </c>
    </row>
    <row r="6149" spans="1:12" ht="15" customHeight="1">
      <c r="A6149" s="90">
        <v>160</v>
      </c>
      <c r="B6149" s="92" t="s">
        <v>6714</v>
      </c>
      <c r="C6149" s="90" t="s">
        <v>82</v>
      </c>
      <c r="D6149" s="90">
        <v>1</v>
      </c>
      <c r="E6149" s="90">
        <v>1</v>
      </c>
      <c r="F6149" s="90" t="s">
        <v>566</v>
      </c>
      <c r="G6149" s="95">
        <v>0</v>
      </c>
      <c r="H6149" s="97">
        <v>0</v>
      </c>
      <c r="I6149" s="97">
        <v>0</v>
      </c>
      <c r="J6149" s="90" t="s">
        <v>8678</v>
      </c>
      <c r="K6149" s="95">
        <v>1.6695262193679801</v>
      </c>
      <c r="L6149" s="110">
        <v>145.84591674804602</v>
      </c>
    </row>
    <row r="6150" spans="1:12" ht="15" customHeight="1">
      <c r="A6150" s="90">
        <v>160</v>
      </c>
      <c r="B6150" s="92" t="s">
        <v>6715</v>
      </c>
      <c r="C6150" s="90" t="s">
        <v>82</v>
      </c>
      <c r="D6150" s="90">
        <v>1</v>
      </c>
      <c r="E6150" s="90">
        <v>1</v>
      </c>
      <c r="F6150" s="90" t="s">
        <v>566</v>
      </c>
      <c r="G6150" s="95">
        <v>1.8171642756306201</v>
      </c>
      <c r="H6150" s="97">
        <v>2.1217765155850437</v>
      </c>
      <c r="I6150" s="97">
        <v>1.5125520356761968</v>
      </c>
      <c r="J6150" s="90" t="s">
        <v>8678</v>
      </c>
      <c r="K6150" s="95">
        <v>1.3089631795883101</v>
      </c>
      <c r="L6150" s="110">
        <v>147.21936035156199</v>
      </c>
    </row>
    <row r="6151" spans="1:12" ht="15" customHeight="1">
      <c r="A6151" s="90">
        <v>160</v>
      </c>
      <c r="B6151" s="92" t="s">
        <v>6716</v>
      </c>
      <c r="C6151" s="90" t="s">
        <v>82</v>
      </c>
      <c r="D6151" s="90">
        <v>1</v>
      </c>
      <c r="E6151" s="90">
        <v>1</v>
      </c>
      <c r="F6151" s="90" t="s">
        <v>566</v>
      </c>
      <c r="G6151" s="95">
        <v>0</v>
      </c>
      <c r="H6151" s="97">
        <v>0</v>
      </c>
      <c r="I6151" s="97">
        <v>0</v>
      </c>
      <c r="J6151" s="90" t="s">
        <v>8678</v>
      </c>
      <c r="K6151" s="95">
        <v>2.8588852882385201</v>
      </c>
      <c r="L6151" s="110">
        <v>147.94662475585898</v>
      </c>
    </row>
    <row r="6152" spans="1:12" ht="15" customHeight="1">
      <c r="A6152" s="90">
        <v>160</v>
      </c>
      <c r="B6152" s="92" t="s">
        <v>6717</v>
      </c>
      <c r="C6152" s="90" t="s">
        <v>82</v>
      </c>
      <c r="D6152" s="90">
        <v>1</v>
      </c>
      <c r="E6152" s="90">
        <v>1</v>
      </c>
      <c r="F6152" s="90" t="s">
        <v>566</v>
      </c>
      <c r="G6152" s="95">
        <v>0</v>
      </c>
      <c r="H6152" s="97">
        <v>0</v>
      </c>
      <c r="I6152" s="97">
        <v>0</v>
      </c>
      <c r="J6152" s="90" t="s">
        <v>8678</v>
      </c>
      <c r="K6152" s="95">
        <v>2.8593280315399099</v>
      </c>
      <c r="L6152" s="110">
        <v>154.46124267578102</v>
      </c>
    </row>
    <row r="6153" spans="1:12" ht="15" customHeight="1">
      <c r="A6153" s="90">
        <v>160</v>
      </c>
      <c r="B6153" s="92" t="s">
        <v>6718</v>
      </c>
      <c r="C6153" s="90" t="s">
        <v>82</v>
      </c>
      <c r="D6153" s="90">
        <v>1</v>
      </c>
      <c r="E6153" s="90">
        <v>1</v>
      </c>
      <c r="F6153" s="90" t="s">
        <v>566</v>
      </c>
      <c r="G6153" s="95">
        <v>0</v>
      </c>
      <c r="H6153" s="97">
        <v>0</v>
      </c>
      <c r="I6153" s="97">
        <v>0</v>
      </c>
      <c r="J6153" s="90" t="s">
        <v>8678</v>
      </c>
      <c r="K6153" s="95">
        <v>2.0002589225768999</v>
      </c>
      <c r="L6153" s="110">
        <v>156.28598022460892</v>
      </c>
    </row>
    <row r="6154" spans="1:12" ht="15" customHeight="1">
      <c r="A6154" s="90">
        <v>160</v>
      </c>
      <c r="B6154" s="92" t="s">
        <v>6719</v>
      </c>
      <c r="C6154" s="90" t="s">
        <v>82</v>
      </c>
      <c r="D6154" s="90">
        <v>1</v>
      </c>
      <c r="E6154" s="90">
        <v>1</v>
      </c>
      <c r="F6154" s="90" t="s">
        <v>566</v>
      </c>
      <c r="G6154" s="95">
        <v>33.803985150994997</v>
      </c>
      <c r="H6154" s="97">
        <v>39.470565643645941</v>
      </c>
      <c r="I6154" s="97">
        <v>28.137404658344053</v>
      </c>
      <c r="J6154" s="90" t="s">
        <v>8678</v>
      </c>
      <c r="K6154" s="95">
        <v>0.92193269729614202</v>
      </c>
      <c r="L6154" s="110">
        <v>158.09661865234307</v>
      </c>
    </row>
    <row r="6155" spans="1:12" ht="15" customHeight="1">
      <c r="A6155" s="90">
        <v>160</v>
      </c>
      <c r="B6155" s="92" t="s">
        <v>6720</v>
      </c>
      <c r="C6155" s="90" t="s">
        <v>82</v>
      </c>
      <c r="D6155" s="90">
        <v>1</v>
      </c>
      <c r="E6155" s="90">
        <v>1</v>
      </c>
      <c r="F6155" s="90" t="s">
        <v>566</v>
      </c>
      <c r="G6155" s="95">
        <v>0.76979922689435398</v>
      </c>
      <c r="H6155" s="97">
        <v>0.89884109171865345</v>
      </c>
      <c r="I6155" s="97">
        <v>0.64075736207005451</v>
      </c>
      <c r="J6155" s="90" t="s">
        <v>8678</v>
      </c>
      <c r="K6155" s="95">
        <v>1.6904588937759399</v>
      </c>
      <c r="L6155" s="110">
        <v>188.2322025299072</v>
      </c>
    </row>
    <row r="6156" spans="1:12" ht="15" customHeight="1">
      <c r="A6156" s="90">
        <v>160</v>
      </c>
      <c r="B6156" s="92" t="s">
        <v>6721</v>
      </c>
      <c r="C6156" s="90" t="s">
        <v>82</v>
      </c>
      <c r="D6156" s="90">
        <v>1</v>
      </c>
      <c r="E6156" s="90">
        <v>1</v>
      </c>
      <c r="F6156" s="90" t="s">
        <v>566</v>
      </c>
      <c r="G6156" s="95">
        <v>0</v>
      </c>
      <c r="H6156" s="97">
        <v>0</v>
      </c>
      <c r="I6156" s="97">
        <v>0</v>
      </c>
      <c r="J6156" s="90" t="s">
        <v>8678</v>
      </c>
      <c r="K6156" s="95">
        <v>2.6496911048889098</v>
      </c>
      <c r="L6156" s="110">
        <v>185.5815448760986</v>
      </c>
    </row>
    <row r="6157" spans="1:12" ht="15" customHeight="1">
      <c r="A6157" s="90">
        <v>160</v>
      </c>
      <c r="B6157" s="92" t="s">
        <v>6722</v>
      </c>
      <c r="C6157" s="90" t="s">
        <v>82</v>
      </c>
      <c r="D6157" s="90">
        <v>1</v>
      </c>
      <c r="E6157" s="90">
        <v>1</v>
      </c>
      <c r="F6157" s="90" t="s">
        <v>566</v>
      </c>
      <c r="G6157" s="95">
        <v>6.5705008857935798</v>
      </c>
      <c r="H6157" s="97">
        <v>7.6719175377082944</v>
      </c>
      <c r="I6157" s="97">
        <v>5.4690842338788652</v>
      </c>
      <c r="J6157" s="90" t="s">
        <v>8678</v>
      </c>
      <c r="K6157" s="95">
        <v>2.4641447067260698</v>
      </c>
      <c r="L6157" s="110">
        <v>171.8893518447876</v>
      </c>
    </row>
    <row r="6158" spans="1:12" ht="15" customHeight="1">
      <c r="A6158" s="90">
        <v>160</v>
      </c>
      <c r="B6158" s="92" t="s">
        <v>6723</v>
      </c>
      <c r="C6158" s="90" t="s">
        <v>82</v>
      </c>
      <c r="D6158" s="90">
        <v>1</v>
      </c>
      <c r="E6158" s="90">
        <v>1</v>
      </c>
      <c r="F6158" s="90" t="s">
        <v>566</v>
      </c>
      <c r="G6158" s="95">
        <v>0</v>
      </c>
      <c r="H6158" s="97">
        <v>0</v>
      </c>
      <c r="I6158" s="97">
        <v>0</v>
      </c>
      <c r="J6158" s="90" t="s">
        <v>8678</v>
      </c>
      <c r="K6158" s="95">
        <v>2.5943524837493799</v>
      </c>
      <c r="L6158" s="110">
        <v>177.8848180770874</v>
      </c>
    </row>
    <row r="6159" spans="1:12" ht="15" customHeight="1">
      <c r="A6159" s="90">
        <v>160</v>
      </c>
      <c r="B6159" s="92" t="s">
        <v>6724</v>
      </c>
      <c r="C6159" s="90" t="s">
        <v>82</v>
      </c>
      <c r="D6159" s="90">
        <v>1</v>
      </c>
      <c r="E6159" s="90">
        <v>1</v>
      </c>
      <c r="F6159" s="90" t="s">
        <v>566</v>
      </c>
      <c r="G6159" s="95">
        <v>33.695545307236102</v>
      </c>
      <c r="H6159" s="97">
        <v>39.343947969654145</v>
      </c>
      <c r="I6159" s="97">
        <v>28.047142644818059</v>
      </c>
      <c r="J6159" s="90" t="s">
        <v>8678</v>
      </c>
      <c r="K6159" s="95">
        <v>3.45874595642089</v>
      </c>
      <c r="L6159" s="110">
        <v>185.0691223144531</v>
      </c>
    </row>
    <row r="6160" spans="1:12" ht="15" customHeight="1">
      <c r="A6160" s="90">
        <v>160</v>
      </c>
      <c r="B6160" s="92" t="s">
        <v>6725</v>
      </c>
      <c r="C6160" s="90" t="s">
        <v>82</v>
      </c>
      <c r="D6160" s="90">
        <v>1</v>
      </c>
      <c r="E6160" s="90">
        <v>1</v>
      </c>
      <c r="F6160" s="90" t="s">
        <v>566</v>
      </c>
      <c r="G6160" s="95">
        <v>0.54335269192225599</v>
      </c>
      <c r="H6160" s="97">
        <v>0.63443520041712809</v>
      </c>
      <c r="I6160" s="97">
        <v>0.45227018342738384</v>
      </c>
      <c r="J6160" s="90" t="s">
        <v>8678</v>
      </c>
      <c r="K6160" s="95">
        <v>3.13863945007324</v>
      </c>
      <c r="L6160" s="110">
        <v>186.3363494873046</v>
      </c>
    </row>
    <row r="6161" spans="1:12" ht="15" customHeight="1">
      <c r="A6161" s="90">
        <v>160</v>
      </c>
      <c r="B6161" s="92" t="s">
        <v>6726</v>
      </c>
      <c r="C6161" s="90" t="s">
        <v>82</v>
      </c>
      <c r="D6161" s="90">
        <v>1</v>
      </c>
      <c r="E6161" s="90">
        <v>1</v>
      </c>
      <c r="F6161" s="90" t="s">
        <v>566</v>
      </c>
      <c r="G6161" s="95">
        <v>75.008190951875093</v>
      </c>
      <c r="H6161" s="97">
        <v>87.581854966291502</v>
      </c>
      <c r="I6161" s="97">
        <v>62.434526937458685</v>
      </c>
      <c r="J6161" s="90" t="s">
        <v>8678</v>
      </c>
      <c r="K6161" s="95">
        <v>2.3938908576965301</v>
      </c>
      <c r="L6161" s="110">
        <v>163.96891486644745</v>
      </c>
    </row>
    <row r="6162" spans="1:12" ht="15" customHeight="1">
      <c r="A6162" s="90">
        <v>160</v>
      </c>
      <c r="B6162" s="92" t="s">
        <v>6727</v>
      </c>
      <c r="C6162" s="90" t="s">
        <v>82</v>
      </c>
      <c r="D6162" s="90">
        <v>1</v>
      </c>
      <c r="E6162" s="90">
        <v>1</v>
      </c>
      <c r="F6162" s="90" t="s">
        <v>566</v>
      </c>
      <c r="G6162" s="95">
        <v>0.172711856696489</v>
      </c>
      <c r="H6162" s="97">
        <v>0.20166363955978975</v>
      </c>
      <c r="I6162" s="97">
        <v>0.14376007383318826</v>
      </c>
      <c r="J6162" s="90" t="s">
        <v>8678</v>
      </c>
      <c r="K6162" s="95">
        <v>3.24902892112731</v>
      </c>
      <c r="L6162" s="110">
        <v>170.09049510955811</v>
      </c>
    </row>
    <row r="6163" spans="1:12" ht="15" customHeight="1">
      <c r="A6163" s="90">
        <v>161</v>
      </c>
      <c r="B6163" s="92" t="s">
        <v>6728</v>
      </c>
      <c r="C6163" s="90" t="s">
        <v>82</v>
      </c>
      <c r="D6163" s="90">
        <v>1</v>
      </c>
      <c r="E6163" s="90">
        <v>1</v>
      </c>
      <c r="F6163" s="90" t="s">
        <v>565</v>
      </c>
      <c r="G6163" s="95">
        <v>0</v>
      </c>
      <c r="H6163" s="97">
        <v>0</v>
      </c>
      <c r="I6163" s="97">
        <v>0</v>
      </c>
      <c r="J6163" s="90" t="s">
        <v>8678</v>
      </c>
      <c r="K6163" s="95">
        <v>3.6391925811767498</v>
      </c>
      <c r="L6163" s="110">
        <v>127.58190917968699</v>
      </c>
    </row>
    <row r="6164" spans="1:12" ht="15" customHeight="1">
      <c r="A6164" s="90">
        <v>161</v>
      </c>
      <c r="B6164" s="92" t="s">
        <v>6729</v>
      </c>
      <c r="C6164" s="90" t="s">
        <v>82</v>
      </c>
      <c r="D6164" s="90">
        <v>1</v>
      </c>
      <c r="E6164" s="90">
        <v>1</v>
      </c>
      <c r="F6164" s="90" t="s">
        <v>565</v>
      </c>
      <c r="G6164" s="95">
        <v>1.9517712418581301E-2</v>
      </c>
      <c r="H6164" s="97">
        <v>2.2789477210758427E-2</v>
      </c>
      <c r="I6164" s="97">
        <v>1.6245947626404175E-2</v>
      </c>
      <c r="J6164" s="90" t="s">
        <v>8678</v>
      </c>
      <c r="K6164" s="95">
        <v>3.6751780509948699</v>
      </c>
      <c r="L6164" s="110">
        <v>132.489166259765</v>
      </c>
    </row>
    <row r="6165" spans="1:12" ht="15" customHeight="1">
      <c r="A6165" s="90">
        <v>161</v>
      </c>
      <c r="B6165" s="92" t="s">
        <v>6730</v>
      </c>
      <c r="C6165" s="90" t="s">
        <v>82</v>
      </c>
      <c r="D6165" s="90">
        <v>1</v>
      </c>
      <c r="E6165" s="90">
        <v>1</v>
      </c>
      <c r="F6165" s="90" t="s">
        <v>565</v>
      </c>
      <c r="G6165" s="95">
        <v>1.77253054135685E-3</v>
      </c>
      <c r="H6165" s="97">
        <v>2.0696608040585863E-3</v>
      </c>
      <c r="I6165" s="97">
        <v>1.4754002786551135E-3</v>
      </c>
      <c r="J6165" s="90" t="s">
        <v>8678</v>
      </c>
      <c r="K6165" s="95">
        <v>2.8401596546172998</v>
      </c>
      <c r="L6165" s="110">
        <v>132.71643066406199</v>
      </c>
    </row>
    <row r="6166" spans="1:12" ht="15" customHeight="1">
      <c r="A6166" s="90">
        <v>161</v>
      </c>
      <c r="B6166" s="92" t="s">
        <v>6731</v>
      </c>
      <c r="C6166" s="90" t="s">
        <v>82</v>
      </c>
      <c r="D6166" s="90">
        <v>1</v>
      </c>
      <c r="E6166" s="90">
        <v>1</v>
      </c>
      <c r="F6166" s="90" t="s">
        <v>565</v>
      </c>
      <c r="G6166" s="95">
        <v>0</v>
      </c>
      <c r="H6166" s="97">
        <v>0</v>
      </c>
      <c r="I6166" s="97">
        <v>0</v>
      </c>
      <c r="J6166" s="90" t="s">
        <v>8678</v>
      </c>
      <c r="K6166" s="95">
        <v>2.5932691097259499</v>
      </c>
      <c r="L6166" s="110">
        <v>137.91586303710898</v>
      </c>
    </row>
    <row r="6167" spans="1:12" ht="15" customHeight="1">
      <c r="A6167" s="90">
        <v>161</v>
      </c>
      <c r="B6167" s="92" t="s">
        <v>6732</v>
      </c>
      <c r="C6167" s="90" t="s">
        <v>82</v>
      </c>
      <c r="D6167" s="90">
        <v>1</v>
      </c>
      <c r="E6167" s="90">
        <v>1</v>
      </c>
      <c r="F6167" s="90" t="s">
        <v>565</v>
      </c>
      <c r="G6167" s="95">
        <v>0</v>
      </c>
      <c r="H6167" s="97">
        <v>0</v>
      </c>
      <c r="I6167" s="97">
        <v>0</v>
      </c>
      <c r="J6167" s="90" t="s">
        <v>8678</v>
      </c>
      <c r="K6167" s="95">
        <v>4.1080021858215297</v>
      </c>
      <c r="L6167" s="110">
        <v>147.316802978515</v>
      </c>
    </row>
    <row r="6168" spans="1:12" ht="15" customHeight="1">
      <c r="A6168" s="90">
        <v>161</v>
      </c>
      <c r="B6168" s="92" t="s">
        <v>6733</v>
      </c>
      <c r="C6168" s="90" t="s">
        <v>82</v>
      </c>
      <c r="D6168" s="90">
        <v>1</v>
      </c>
      <c r="E6168" s="90">
        <v>1</v>
      </c>
      <c r="F6168" s="90" t="s">
        <v>565</v>
      </c>
      <c r="G6168" s="95">
        <v>0.117775997275302</v>
      </c>
      <c r="H6168" s="97">
        <v>0.13751885202102693</v>
      </c>
      <c r="I6168" s="97">
        <v>9.8033142529577066E-2</v>
      </c>
      <c r="J6168" s="90" t="s">
        <v>8678</v>
      </c>
      <c r="K6168" s="95">
        <v>4.5481066703796298</v>
      </c>
      <c r="L6168" s="110">
        <v>152.70104980468705</v>
      </c>
    </row>
    <row r="6169" spans="1:12" ht="15" customHeight="1">
      <c r="A6169" s="90">
        <v>161</v>
      </c>
      <c r="B6169" s="92" t="s">
        <v>6734</v>
      </c>
      <c r="C6169" s="90" t="s">
        <v>82</v>
      </c>
      <c r="D6169" s="90">
        <v>1</v>
      </c>
      <c r="E6169" s="90">
        <v>1</v>
      </c>
      <c r="F6169" s="90" t="s">
        <v>565</v>
      </c>
      <c r="G6169" s="95">
        <v>0</v>
      </c>
      <c r="H6169" s="97">
        <v>0</v>
      </c>
      <c r="I6169" s="97">
        <v>0</v>
      </c>
      <c r="J6169" s="90" t="s">
        <v>8678</v>
      </c>
      <c r="K6169" s="95">
        <v>4.3350162506103498</v>
      </c>
      <c r="L6169" s="110">
        <v>145.18490600585898</v>
      </c>
    </row>
    <row r="6170" spans="1:12" ht="15" customHeight="1">
      <c r="A6170" s="90">
        <v>161</v>
      </c>
      <c r="B6170" s="92" t="s">
        <v>6735</v>
      </c>
      <c r="C6170" s="90" t="s">
        <v>82</v>
      </c>
      <c r="D6170" s="90">
        <v>1</v>
      </c>
      <c r="E6170" s="90">
        <v>1</v>
      </c>
      <c r="F6170" s="90" t="s">
        <v>565</v>
      </c>
      <c r="G6170" s="95">
        <v>3.6977528545539401E-3</v>
      </c>
      <c r="H6170" s="97">
        <v>4.3176091850624437E-3</v>
      </c>
      <c r="I6170" s="97">
        <v>3.0778965240454365E-3</v>
      </c>
      <c r="J6170" s="90" t="s">
        <v>8678</v>
      </c>
      <c r="K6170" s="95">
        <v>2.5275592803954998</v>
      </c>
      <c r="L6170" s="110">
        <v>155.69918823242097</v>
      </c>
    </row>
    <row r="6171" spans="1:12" ht="15" customHeight="1">
      <c r="A6171" s="90">
        <v>161</v>
      </c>
      <c r="B6171" s="92" t="s">
        <v>6736</v>
      </c>
      <c r="C6171" s="90" t="s">
        <v>82</v>
      </c>
      <c r="D6171" s="90">
        <v>1</v>
      </c>
      <c r="E6171" s="90">
        <v>1</v>
      </c>
      <c r="F6171" s="90" t="s">
        <v>565</v>
      </c>
      <c r="G6171" s="95">
        <v>0</v>
      </c>
      <c r="H6171" s="97">
        <v>0</v>
      </c>
      <c r="I6171" s="97">
        <v>0</v>
      </c>
      <c r="J6171" s="90" t="s">
        <v>8678</v>
      </c>
      <c r="K6171" s="95">
        <v>2.1087360382079998</v>
      </c>
      <c r="L6171" s="110">
        <v>175.76824188232419</v>
      </c>
    </row>
    <row r="6172" spans="1:12" ht="15" customHeight="1">
      <c r="A6172" s="90">
        <v>162</v>
      </c>
      <c r="B6172" s="92" t="s">
        <v>6737</v>
      </c>
      <c r="C6172" s="90" t="s">
        <v>82</v>
      </c>
      <c r="D6172" s="90">
        <v>1</v>
      </c>
      <c r="E6172" s="90">
        <v>1</v>
      </c>
      <c r="F6172" s="90" t="s">
        <v>565</v>
      </c>
      <c r="G6172" s="95">
        <v>2.6182013754573498E-3</v>
      </c>
      <c r="H6172" s="97">
        <v>3.0570919019360537E-3</v>
      </c>
      <c r="I6172" s="97">
        <v>2.1793108489786459E-3</v>
      </c>
      <c r="J6172" s="90" t="s">
        <v>8678</v>
      </c>
      <c r="K6172" s="95">
        <v>1.9859770536422701</v>
      </c>
      <c r="L6172" s="110">
        <v>149.35992431640602</v>
      </c>
    </row>
    <row r="6173" spans="1:12" ht="15" customHeight="1">
      <c r="A6173" s="90">
        <v>162</v>
      </c>
      <c r="B6173" s="92" t="s">
        <v>6738</v>
      </c>
      <c r="C6173" s="90" t="s">
        <v>82</v>
      </c>
      <c r="D6173" s="90">
        <v>1</v>
      </c>
      <c r="E6173" s="90">
        <v>1</v>
      </c>
      <c r="F6173" s="90" t="s">
        <v>565</v>
      </c>
      <c r="G6173" s="95">
        <v>2.7804602208846198E-2</v>
      </c>
      <c r="H6173" s="97">
        <v>3.2465502862387328E-2</v>
      </c>
      <c r="I6173" s="97">
        <v>2.3143701555305068E-2</v>
      </c>
      <c r="J6173" s="90" t="s">
        <v>8678</v>
      </c>
      <c r="K6173" s="95">
        <v>1.8710287809371899</v>
      </c>
      <c r="L6173" s="110">
        <v>132.958984375</v>
      </c>
    </row>
    <row r="6174" spans="1:12" ht="15" customHeight="1">
      <c r="A6174" s="90">
        <v>162</v>
      </c>
      <c r="B6174" s="92" t="s">
        <v>6739</v>
      </c>
      <c r="C6174" s="90" t="s">
        <v>82</v>
      </c>
      <c r="D6174" s="90">
        <v>1</v>
      </c>
      <c r="E6174" s="90">
        <v>1</v>
      </c>
      <c r="F6174" s="90" t="s">
        <v>565</v>
      </c>
      <c r="G6174" s="95">
        <v>0</v>
      </c>
      <c r="H6174" s="97">
        <v>0</v>
      </c>
      <c r="I6174" s="97">
        <v>0</v>
      </c>
      <c r="J6174" s="90" t="s">
        <v>8678</v>
      </c>
      <c r="K6174" s="95">
        <v>3.1016888618469198</v>
      </c>
      <c r="L6174" s="110">
        <v>110.97634887695301</v>
      </c>
    </row>
    <row r="6175" spans="1:12" ht="15" customHeight="1">
      <c r="A6175" s="90">
        <v>163</v>
      </c>
      <c r="B6175" s="92" t="s">
        <v>6740</v>
      </c>
      <c r="C6175" s="90" t="s">
        <v>82</v>
      </c>
      <c r="D6175" s="90">
        <v>1</v>
      </c>
      <c r="E6175" s="90">
        <v>1</v>
      </c>
      <c r="F6175" s="90" t="s">
        <v>565</v>
      </c>
      <c r="G6175" s="95">
        <v>2.6061897534163801E-2</v>
      </c>
      <c r="H6175" s="97">
        <v>3.0430667651323001E-2</v>
      </c>
      <c r="I6175" s="97">
        <v>2.1693127417004601E-2</v>
      </c>
      <c r="J6175" s="90" t="s">
        <v>8678</v>
      </c>
      <c r="K6175" s="95">
        <v>1.09825468063354</v>
      </c>
      <c r="L6175" s="110">
        <v>91.3701171875</v>
      </c>
    </row>
    <row r="6176" spans="1:12" ht="15" customHeight="1">
      <c r="A6176" s="90">
        <v>163</v>
      </c>
      <c r="B6176" s="92" t="s">
        <v>6741</v>
      </c>
      <c r="C6176" s="90" t="s">
        <v>82</v>
      </c>
      <c r="D6176" s="90">
        <v>1</v>
      </c>
      <c r="E6176" s="90">
        <v>1</v>
      </c>
      <c r="F6176" s="90" t="s">
        <v>565</v>
      </c>
      <c r="G6176" s="95">
        <v>0.19803988966626301</v>
      </c>
      <c r="H6176" s="97">
        <v>0.23123742452899973</v>
      </c>
      <c r="I6176" s="97">
        <v>0.1648423548035263</v>
      </c>
      <c r="J6176" s="90" t="s">
        <v>8678</v>
      </c>
      <c r="K6176" s="95">
        <v>1.9616215229034399</v>
      </c>
      <c r="L6176" s="110">
        <v>74.417846679686988</v>
      </c>
    </row>
    <row r="6177" spans="1:12" ht="15" customHeight="1">
      <c r="A6177" s="90">
        <v>163</v>
      </c>
      <c r="B6177" s="92" t="s">
        <v>6742</v>
      </c>
      <c r="C6177" s="90" t="s">
        <v>82</v>
      </c>
      <c r="D6177" s="90">
        <v>1</v>
      </c>
      <c r="E6177" s="90">
        <v>1</v>
      </c>
      <c r="F6177" s="90" t="s">
        <v>565</v>
      </c>
      <c r="G6177" s="95">
        <v>3.8627934930186299E-2</v>
      </c>
      <c r="H6177" s="97">
        <v>4.5103156758886598E-2</v>
      </c>
      <c r="I6177" s="97">
        <v>3.2152713101486E-2</v>
      </c>
      <c r="J6177" s="90" t="s">
        <v>8678</v>
      </c>
      <c r="K6177" s="95">
        <v>1.4390327930450399</v>
      </c>
      <c r="L6177" s="110">
        <v>88.533264160156023</v>
      </c>
    </row>
    <row r="6178" spans="1:12" ht="15" customHeight="1">
      <c r="A6178" s="90">
        <v>164</v>
      </c>
      <c r="B6178" s="92" t="s">
        <v>6743</v>
      </c>
      <c r="C6178" s="90" t="s">
        <v>82</v>
      </c>
      <c r="D6178" s="90">
        <v>1</v>
      </c>
      <c r="E6178" s="90">
        <v>1</v>
      </c>
      <c r="F6178" s="90" t="s">
        <v>565</v>
      </c>
      <c r="G6178" s="95">
        <v>4.9251723628870897E-2</v>
      </c>
      <c r="H6178" s="97">
        <v>5.7507816959233175E-2</v>
      </c>
      <c r="I6178" s="97">
        <v>4.0995630298508619E-2</v>
      </c>
      <c r="J6178" s="90" t="s">
        <v>8678</v>
      </c>
      <c r="K6178" s="95">
        <v>0.57236409187316895</v>
      </c>
      <c r="L6178" s="110">
        <v>120.410552978515</v>
      </c>
    </row>
    <row r="6179" spans="1:12" ht="15" customHeight="1">
      <c r="A6179" s="90">
        <v>165</v>
      </c>
      <c r="B6179" s="92" t="s">
        <v>6744</v>
      </c>
      <c r="C6179" s="90" t="s">
        <v>82</v>
      </c>
      <c r="D6179" s="90">
        <v>1</v>
      </c>
      <c r="E6179" s="90">
        <v>1</v>
      </c>
      <c r="F6179" s="90" t="s">
        <v>566</v>
      </c>
      <c r="G6179" s="95">
        <v>0.86865469387613203</v>
      </c>
      <c r="H6179" s="97">
        <v>1.0142677546197492</v>
      </c>
      <c r="I6179" s="97">
        <v>0.7230416331325149</v>
      </c>
      <c r="J6179" s="90" t="s">
        <v>8678</v>
      </c>
      <c r="K6179" s="95">
        <v>2.9907369613647399</v>
      </c>
      <c r="L6179" s="110">
        <v>81.412200927733977</v>
      </c>
    </row>
    <row r="6180" spans="1:12" ht="15" customHeight="1">
      <c r="A6180" s="90">
        <v>165</v>
      </c>
      <c r="B6180" s="92" t="s">
        <v>6745</v>
      </c>
      <c r="C6180" s="90" t="s">
        <v>82</v>
      </c>
      <c r="D6180" s="90">
        <v>1</v>
      </c>
      <c r="E6180" s="90">
        <v>1</v>
      </c>
      <c r="F6180" s="90" t="s">
        <v>566</v>
      </c>
      <c r="G6180" s="95">
        <v>1.1523935497445399</v>
      </c>
      <c r="H6180" s="97">
        <v>1.3455699098591984</v>
      </c>
      <c r="I6180" s="97">
        <v>0.95921718962988123</v>
      </c>
      <c r="J6180" s="90" t="s">
        <v>8678</v>
      </c>
      <c r="K6180" s="95">
        <v>3.2156765460968</v>
      </c>
      <c r="L6180" s="110">
        <v>86.940246582031023</v>
      </c>
    </row>
    <row r="6181" spans="1:12" ht="15" customHeight="1">
      <c r="A6181" s="90">
        <v>165</v>
      </c>
      <c r="B6181" s="92" t="s">
        <v>6746</v>
      </c>
      <c r="C6181" s="90" t="s">
        <v>82</v>
      </c>
      <c r="D6181" s="90">
        <v>1</v>
      </c>
      <c r="E6181" s="90">
        <v>1</v>
      </c>
      <c r="F6181" s="90" t="s">
        <v>566</v>
      </c>
      <c r="G6181" s="95">
        <v>2.86804156769275</v>
      </c>
      <c r="H6181" s="97">
        <v>3.348812942044197</v>
      </c>
      <c r="I6181" s="97">
        <v>2.387270193341303</v>
      </c>
      <c r="J6181" s="90" t="s">
        <v>8678</v>
      </c>
      <c r="K6181" s="95">
        <v>2.76685571670532</v>
      </c>
      <c r="L6181" s="110">
        <v>84.146484375</v>
      </c>
    </row>
    <row r="6182" spans="1:12" ht="15" customHeight="1">
      <c r="A6182" s="90">
        <v>165</v>
      </c>
      <c r="B6182" s="92" t="s">
        <v>6747</v>
      </c>
      <c r="C6182" s="90" t="s">
        <v>82</v>
      </c>
      <c r="D6182" s="90">
        <v>1</v>
      </c>
      <c r="E6182" s="90">
        <v>1</v>
      </c>
      <c r="F6182" s="90" t="s">
        <v>566</v>
      </c>
      <c r="G6182" s="95">
        <v>2.5825119940975498</v>
      </c>
      <c r="H6182" s="97">
        <v>3.0154198900874261</v>
      </c>
      <c r="I6182" s="97">
        <v>2.1496040981076736</v>
      </c>
      <c r="J6182" s="90" t="s">
        <v>8678</v>
      </c>
      <c r="K6182" s="95">
        <v>3.7906401157379102</v>
      </c>
      <c r="L6182" s="110">
        <v>73.313323974608977</v>
      </c>
    </row>
    <row r="6183" spans="1:12" ht="15" customHeight="1">
      <c r="A6183" s="90">
        <v>165</v>
      </c>
      <c r="B6183" s="92" t="s">
        <v>6748</v>
      </c>
      <c r="C6183" s="90" t="s">
        <v>82</v>
      </c>
      <c r="D6183" s="90">
        <v>1</v>
      </c>
      <c r="E6183" s="90">
        <v>1</v>
      </c>
      <c r="F6183" s="90" t="s">
        <v>566</v>
      </c>
      <c r="G6183" s="95">
        <v>0.73202942634425505</v>
      </c>
      <c r="H6183" s="97">
        <v>0.85473991887465184</v>
      </c>
      <c r="I6183" s="97">
        <v>0.60931893381385827</v>
      </c>
      <c r="J6183" s="90" t="s">
        <v>8678</v>
      </c>
      <c r="K6183" s="95">
        <v>4.2416629791259703</v>
      </c>
      <c r="L6183" s="110">
        <v>95.99478149414</v>
      </c>
    </row>
    <row r="6184" spans="1:12" ht="15" customHeight="1">
      <c r="A6184" s="90">
        <v>165</v>
      </c>
      <c r="B6184" s="92" t="s">
        <v>6749</v>
      </c>
      <c r="C6184" s="90" t="s">
        <v>82</v>
      </c>
      <c r="D6184" s="90">
        <v>1</v>
      </c>
      <c r="E6184" s="90">
        <v>1</v>
      </c>
      <c r="F6184" s="90" t="s">
        <v>566</v>
      </c>
      <c r="G6184" s="95">
        <v>0.44021003967083699</v>
      </c>
      <c r="H6184" s="97">
        <v>0.51400268903822788</v>
      </c>
      <c r="I6184" s="97">
        <v>0.36641739030344611</v>
      </c>
      <c r="J6184" s="90" t="s">
        <v>8678</v>
      </c>
      <c r="K6184" s="95">
        <v>4.6516690254211399</v>
      </c>
      <c r="L6184" s="110">
        <v>92.70654296875</v>
      </c>
    </row>
    <row r="6185" spans="1:12" ht="15" customHeight="1">
      <c r="A6185" s="90">
        <v>165</v>
      </c>
      <c r="B6185" s="92" t="s">
        <v>6750</v>
      </c>
      <c r="C6185" s="90" t="s">
        <v>82</v>
      </c>
      <c r="D6185" s="90">
        <v>1</v>
      </c>
      <c r="E6185" s="90">
        <v>1</v>
      </c>
      <c r="F6185" s="90" t="s">
        <v>566</v>
      </c>
      <c r="G6185" s="95">
        <v>0.14606278511610099</v>
      </c>
      <c r="H6185" s="97">
        <v>0.17054736955619332</v>
      </c>
      <c r="I6185" s="97">
        <v>0.12157820067600866</v>
      </c>
      <c r="J6185" s="90" t="s">
        <v>8678</v>
      </c>
      <c r="K6185" s="95">
        <v>4.8233437538146902</v>
      </c>
      <c r="L6185" s="110">
        <v>106.208251953125</v>
      </c>
    </row>
    <row r="6186" spans="1:12" ht="15" customHeight="1">
      <c r="A6186" s="90">
        <v>165</v>
      </c>
      <c r="B6186" s="92" t="s">
        <v>6751</v>
      </c>
      <c r="C6186" s="90" t="s">
        <v>82</v>
      </c>
      <c r="D6186" s="90">
        <v>1</v>
      </c>
      <c r="E6186" s="90">
        <v>1</v>
      </c>
      <c r="F6186" s="90" t="s">
        <v>566</v>
      </c>
      <c r="G6186" s="95">
        <v>7.5125300223807298E-2</v>
      </c>
      <c r="H6186" s="97">
        <v>8.7718595329436044E-2</v>
      </c>
      <c r="I6186" s="97">
        <v>6.2532005118178552E-2</v>
      </c>
      <c r="J6186" s="90" t="s">
        <v>8678</v>
      </c>
      <c r="K6186" s="95">
        <v>4.6647462844848597</v>
      </c>
      <c r="L6186" s="110">
        <v>114.85754394531199</v>
      </c>
    </row>
    <row r="6187" spans="1:12" ht="15" customHeight="1">
      <c r="A6187" s="90">
        <v>165</v>
      </c>
      <c r="B6187" s="92" t="s">
        <v>6752</v>
      </c>
      <c r="C6187" s="90" t="s">
        <v>82</v>
      </c>
      <c r="D6187" s="90">
        <v>1</v>
      </c>
      <c r="E6187" s="90">
        <v>1</v>
      </c>
      <c r="F6187" s="90" t="s">
        <v>566</v>
      </c>
      <c r="G6187" s="95">
        <v>0.119110725122709</v>
      </c>
      <c r="H6187" s="97">
        <v>0.13907732102644624</v>
      </c>
      <c r="I6187" s="97">
        <v>9.9144129218971755E-2</v>
      </c>
      <c r="J6187" s="90" t="s">
        <v>8678</v>
      </c>
      <c r="K6187" s="95">
        <v>3.8755004405975302</v>
      </c>
      <c r="L6187" s="110">
        <v>113.55584716796801</v>
      </c>
    </row>
    <row r="6188" spans="1:12" ht="15" customHeight="1">
      <c r="A6188" s="90">
        <v>165</v>
      </c>
      <c r="B6188" s="92" t="s">
        <v>6753</v>
      </c>
      <c r="C6188" s="90" t="s">
        <v>82</v>
      </c>
      <c r="D6188" s="90">
        <v>1</v>
      </c>
      <c r="E6188" s="90">
        <v>1</v>
      </c>
      <c r="F6188" s="90" t="s">
        <v>566</v>
      </c>
      <c r="G6188" s="95">
        <v>0.244971873709838</v>
      </c>
      <c r="H6188" s="97">
        <v>0.2860366426893457</v>
      </c>
      <c r="I6188" s="97">
        <v>0.2039071047303303</v>
      </c>
      <c r="J6188" s="90" t="s">
        <v>8678</v>
      </c>
      <c r="K6188" s="95">
        <v>2.8376300334930402</v>
      </c>
      <c r="L6188" s="110">
        <v>102.93231201171801</v>
      </c>
    </row>
    <row r="6189" spans="1:12" ht="15" customHeight="1">
      <c r="A6189" s="90">
        <v>165</v>
      </c>
      <c r="B6189" s="92" t="s">
        <v>6754</v>
      </c>
      <c r="C6189" s="90" t="s">
        <v>82</v>
      </c>
      <c r="D6189" s="90">
        <v>1</v>
      </c>
      <c r="E6189" s="90">
        <v>1</v>
      </c>
      <c r="F6189" s="90" t="s">
        <v>566</v>
      </c>
      <c r="G6189" s="95">
        <v>1.65952248765376</v>
      </c>
      <c r="H6189" s="97">
        <v>1.9377091485947575</v>
      </c>
      <c r="I6189" s="97">
        <v>1.3813358267127624</v>
      </c>
      <c r="J6189" s="90" t="s">
        <v>8678</v>
      </c>
      <c r="K6189" s="95">
        <v>2.5692844390869101</v>
      </c>
      <c r="L6189" s="110">
        <v>88.965545654296022</v>
      </c>
    </row>
    <row r="6190" spans="1:12" ht="15" customHeight="1">
      <c r="A6190" s="90">
        <v>165</v>
      </c>
      <c r="B6190" s="92" t="s">
        <v>6755</v>
      </c>
      <c r="C6190" s="90" t="s">
        <v>82</v>
      </c>
      <c r="D6190" s="90">
        <v>1</v>
      </c>
      <c r="E6190" s="90">
        <v>1</v>
      </c>
      <c r="F6190" s="90" t="s">
        <v>566</v>
      </c>
      <c r="G6190" s="95">
        <v>1.53622462917016</v>
      </c>
      <c r="H6190" s="97">
        <v>1.793742802755363</v>
      </c>
      <c r="I6190" s="97">
        <v>1.278706455584957</v>
      </c>
      <c r="J6190" s="90" t="s">
        <v>8678</v>
      </c>
      <c r="K6190" s="95">
        <v>2.55127954483032</v>
      </c>
      <c r="L6190" s="110">
        <v>91.89468383789</v>
      </c>
    </row>
    <row r="6191" spans="1:12" ht="15" customHeight="1">
      <c r="A6191" s="90">
        <v>165</v>
      </c>
      <c r="B6191" s="92" t="s">
        <v>6756</v>
      </c>
      <c r="C6191" s="90" t="s">
        <v>82</v>
      </c>
      <c r="D6191" s="90">
        <v>1</v>
      </c>
      <c r="E6191" s="90">
        <v>1</v>
      </c>
      <c r="F6191" s="90" t="s">
        <v>566</v>
      </c>
      <c r="G6191" s="95">
        <v>0.55692777886665001</v>
      </c>
      <c r="H6191" s="97">
        <v>0.65028588659994147</v>
      </c>
      <c r="I6191" s="97">
        <v>0.46356967113335851</v>
      </c>
      <c r="J6191" s="90" t="s">
        <v>8678</v>
      </c>
      <c r="K6191" s="95">
        <v>3.1320631504058798</v>
      </c>
      <c r="L6191" s="110">
        <v>92.493225097656023</v>
      </c>
    </row>
    <row r="6192" spans="1:12" ht="15" customHeight="1">
      <c r="A6192" s="90">
        <v>165</v>
      </c>
      <c r="B6192" s="92" t="s">
        <v>6757</v>
      </c>
      <c r="C6192" s="90" t="s">
        <v>82</v>
      </c>
      <c r="D6192" s="90">
        <v>1</v>
      </c>
      <c r="E6192" s="90">
        <v>1</v>
      </c>
      <c r="F6192" s="90" t="s">
        <v>566</v>
      </c>
      <c r="G6192" s="95">
        <v>1.8809456973123</v>
      </c>
      <c r="H6192" s="97">
        <v>2.1962496518169621</v>
      </c>
      <c r="I6192" s="97">
        <v>1.5656417428076379</v>
      </c>
      <c r="J6192" s="90" t="s">
        <v>8678</v>
      </c>
      <c r="K6192" s="95">
        <v>3.4956042766571001</v>
      </c>
      <c r="L6192" s="110">
        <v>82.064086914061988</v>
      </c>
    </row>
    <row r="6193" spans="1:12" ht="15" customHeight="1">
      <c r="A6193" s="90">
        <v>165</v>
      </c>
      <c r="B6193" s="92" t="s">
        <v>6758</v>
      </c>
      <c r="C6193" s="90" t="s">
        <v>82</v>
      </c>
      <c r="D6193" s="90">
        <v>1</v>
      </c>
      <c r="E6193" s="90">
        <v>1</v>
      </c>
      <c r="F6193" s="90" t="s">
        <v>566</v>
      </c>
      <c r="G6193" s="95">
        <v>0.42895790237134002</v>
      </c>
      <c r="H6193" s="97">
        <v>0.50086434981794692</v>
      </c>
      <c r="I6193" s="97">
        <v>0.35705145492473311</v>
      </c>
      <c r="J6193" s="90" t="s">
        <v>8678</v>
      </c>
      <c r="K6193" s="95">
        <v>4.5294833183288503</v>
      </c>
      <c r="L6193" s="110">
        <v>94.981964111328011</v>
      </c>
    </row>
    <row r="6194" spans="1:12" ht="15" customHeight="1">
      <c r="A6194" s="90">
        <v>165</v>
      </c>
      <c r="B6194" s="92" t="s">
        <v>6759</v>
      </c>
      <c r="C6194" s="90" t="s">
        <v>82</v>
      </c>
      <c r="D6194" s="90">
        <v>1</v>
      </c>
      <c r="E6194" s="90">
        <v>1</v>
      </c>
      <c r="F6194" s="90" t="s">
        <v>566</v>
      </c>
      <c r="G6194" s="95">
        <v>2.1498426630138101</v>
      </c>
      <c r="H6194" s="97">
        <v>2.5102219627350513</v>
      </c>
      <c r="I6194" s="97">
        <v>1.7894633632925689</v>
      </c>
      <c r="J6194" s="90" t="s">
        <v>8678</v>
      </c>
      <c r="K6194" s="95">
        <v>3.6845552921295099</v>
      </c>
      <c r="L6194" s="110">
        <v>92.544036865233977</v>
      </c>
    </row>
    <row r="6195" spans="1:12" ht="15" customHeight="1">
      <c r="A6195" s="90">
        <v>165</v>
      </c>
      <c r="B6195" s="92" t="s">
        <v>6760</v>
      </c>
      <c r="C6195" s="90" t="s">
        <v>82</v>
      </c>
      <c r="D6195" s="90">
        <v>1</v>
      </c>
      <c r="E6195" s="90">
        <v>1</v>
      </c>
      <c r="F6195" s="90" t="s">
        <v>566</v>
      </c>
      <c r="G6195" s="95">
        <v>0.446530846047828</v>
      </c>
      <c r="H6195" s="97">
        <v>0.52138305564025433</v>
      </c>
      <c r="I6195" s="97">
        <v>0.37167863645540172</v>
      </c>
      <c r="J6195" s="90" t="s">
        <v>8678</v>
      </c>
      <c r="K6195" s="95">
        <v>3.3729491233825599</v>
      </c>
      <c r="L6195" s="110">
        <v>91.455413818358977</v>
      </c>
    </row>
    <row r="6196" spans="1:12" ht="15" customHeight="1">
      <c r="A6196" s="90">
        <v>165</v>
      </c>
      <c r="B6196" s="92" t="s">
        <v>6761</v>
      </c>
      <c r="C6196" s="90" t="s">
        <v>82</v>
      </c>
      <c r="D6196" s="90">
        <v>1</v>
      </c>
      <c r="E6196" s="90">
        <v>1</v>
      </c>
      <c r="F6196" s="90" t="s">
        <v>566</v>
      </c>
      <c r="G6196" s="95">
        <v>0.951228057321724</v>
      </c>
      <c r="H6196" s="97">
        <v>1.1106829360765409</v>
      </c>
      <c r="I6196" s="97">
        <v>0.79177317856690721</v>
      </c>
      <c r="J6196" s="90" t="s">
        <v>8678</v>
      </c>
      <c r="K6196" s="95">
        <v>2.3713817596435498</v>
      </c>
      <c r="L6196" s="110">
        <v>110.88757324218699</v>
      </c>
    </row>
    <row r="6197" spans="1:12" ht="15" customHeight="1">
      <c r="A6197" s="90">
        <v>165</v>
      </c>
      <c r="B6197" s="92" t="s">
        <v>6762</v>
      </c>
      <c r="C6197" s="90" t="s">
        <v>82</v>
      </c>
      <c r="D6197" s="90">
        <v>1</v>
      </c>
      <c r="E6197" s="90">
        <v>1</v>
      </c>
      <c r="F6197" s="90" t="s">
        <v>566</v>
      </c>
      <c r="G6197" s="95">
        <v>1.8005452654655301</v>
      </c>
      <c r="H6197" s="97">
        <v>2.1023716516696331</v>
      </c>
      <c r="I6197" s="97">
        <v>1.498718879261427</v>
      </c>
      <c r="J6197" s="90" t="s">
        <v>8678</v>
      </c>
      <c r="K6197" s="95">
        <v>1.8035421371459901</v>
      </c>
      <c r="L6197" s="110">
        <v>102.42391967773398</v>
      </c>
    </row>
    <row r="6198" spans="1:12" ht="15" customHeight="1">
      <c r="A6198" s="90">
        <v>165</v>
      </c>
      <c r="B6198" s="92" t="s">
        <v>6763</v>
      </c>
      <c r="C6198" s="90" t="s">
        <v>82</v>
      </c>
      <c r="D6198" s="90">
        <v>1</v>
      </c>
      <c r="E6198" s="90">
        <v>1</v>
      </c>
      <c r="F6198" s="90" t="s">
        <v>566</v>
      </c>
      <c r="G6198" s="95">
        <v>0.73409932078317897</v>
      </c>
      <c r="H6198" s="97">
        <v>0.85715679084882967</v>
      </c>
      <c r="I6198" s="97">
        <v>0.61104185071752826</v>
      </c>
      <c r="J6198" s="90" t="s">
        <v>8678</v>
      </c>
      <c r="K6198" s="95">
        <v>2.4198532104492099</v>
      </c>
      <c r="L6198" s="110">
        <v>86.944213867186988</v>
      </c>
    </row>
    <row r="6199" spans="1:12" ht="15" customHeight="1">
      <c r="A6199" s="90">
        <v>165</v>
      </c>
      <c r="B6199" s="92" t="s">
        <v>6764</v>
      </c>
      <c r="C6199" s="90" t="s">
        <v>82</v>
      </c>
      <c r="D6199" s="90">
        <v>1</v>
      </c>
      <c r="E6199" s="90">
        <v>1</v>
      </c>
      <c r="F6199" s="90" t="s">
        <v>566</v>
      </c>
      <c r="G6199" s="95">
        <v>0.47209480416188299</v>
      </c>
      <c r="H6199" s="97">
        <v>0.55123231401452977</v>
      </c>
      <c r="I6199" s="97">
        <v>0.3929572943092362</v>
      </c>
      <c r="J6199" s="90" t="s">
        <v>8678</v>
      </c>
      <c r="K6199" s="95">
        <v>3.07896733283996</v>
      </c>
      <c r="L6199" s="110">
        <v>75.933532714843011</v>
      </c>
    </row>
    <row r="6200" spans="1:12" ht="15" customHeight="1">
      <c r="A6200" s="90">
        <v>165</v>
      </c>
      <c r="B6200" s="92" t="s">
        <v>6765</v>
      </c>
      <c r="C6200" s="90" t="s">
        <v>82</v>
      </c>
      <c r="D6200" s="90">
        <v>1</v>
      </c>
      <c r="E6200" s="90">
        <v>1</v>
      </c>
      <c r="F6200" s="90" t="s">
        <v>566</v>
      </c>
      <c r="G6200" s="95">
        <v>2.53259510950592</v>
      </c>
      <c r="H6200" s="97">
        <v>2.9571354108699741</v>
      </c>
      <c r="I6200" s="97">
        <v>2.108054808141866</v>
      </c>
      <c r="J6200" s="90" t="s">
        <v>8678</v>
      </c>
      <c r="K6200" s="95">
        <v>3.0766017436981201</v>
      </c>
      <c r="L6200" s="110">
        <v>65.150695800781023</v>
      </c>
    </row>
    <row r="6201" spans="1:12" ht="15" customHeight="1">
      <c r="A6201" s="90">
        <v>165</v>
      </c>
      <c r="B6201" s="92" t="s">
        <v>6766</v>
      </c>
      <c r="C6201" s="90" t="s">
        <v>82</v>
      </c>
      <c r="D6201" s="90">
        <v>1</v>
      </c>
      <c r="E6201" s="90">
        <v>1</v>
      </c>
      <c r="F6201" s="90" t="s">
        <v>566</v>
      </c>
      <c r="G6201" s="95">
        <v>2.9905640920843801</v>
      </c>
      <c r="H6201" s="97">
        <v>3.4918739841143416</v>
      </c>
      <c r="I6201" s="97">
        <v>2.4892542000544187</v>
      </c>
      <c r="J6201" s="90" t="s">
        <v>8678</v>
      </c>
      <c r="K6201" s="95">
        <v>2.9171755313873202</v>
      </c>
      <c r="L6201" s="110">
        <v>76.303466796875</v>
      </c>
    </row>
    <row r="6202" spans="1:12" ht="15" customHeight="1">
      <c r="A6202" s="90">
        <v>165</v>
      </c>
      <c r="B6202" s="92" t="s">
        <v>6767</v>
      </c>
      <c r="C6202" s="90" t="s">
        <v>82</v>
      </c>
      <c r="D6202" s="90">
        <v>1</v>
      </c>
      <c r="E6202" s="90">
        <v>1</v>
      </c>
      <c r="F6202" s="90" t="s">
        <v>566</v>
      </c>
      <c r="G6202" s="95">
        <v>0.550485784712757</v>
      </c>
      <c r="H6202" s="97">
        <v>0.64276401744778522</v>
      </c>
      <c r="I6202" s="97">
        <v>0.45820755197772878</v>
      </c>
      <c r="J6202" s="90" t="s">
        <v>8678</v>
      </c>
      <c r="K6202" s="95">
        <v>2.9074859619140598</v>
      </c>
      <c r="L6202" s="110">
        <v>72.857238769531023</v>
      </c>
    </row>
    <row r="6203" spans="1:12" ht="15" customHeight="1">
      <c r="A6203" s="90">
        <v>165</v>
      </c>
      <c r="B6203" s="92" t="s">
        <v>6768</v>
      </c>
      <c r="C6203" s="90" t="s">
        <v>82</v>
      </c>
      <c r="D6203" s="90">
        <v>1</v>
      </c>
      <c r="E6203" s="90">
        <v>1</v>
      </c>
      <c r="F6203" s="90" t="s">
        <v>566</v>
      </c>
      <c r="G6203" s="95">
        <v>1.44708472907944</v>
      </c>
      <c r="H6203" s="97">
        <v>1.6896603325293564</v>
      </c>
      <c r="I6203" s="97">
        <v>1.2045091256295235</v>
      </c>
      <c r="J6203" s="90" t="s">
        <v>8678</v>
      </c>
      <c r="K6203" s="95">
        <v>2.59460997581481</v>
      </c>
      <c r="L6203" s="110">
        <v>70.30810546875</v>
      </c>
    </row>
    <row r="6204" spans="1:12" ht="15" customHeight="1">
      <c r="A6204" s="90">
        <v>165</v>
      </c>
      <c r="B6204" s="92" t="s">
        <v>6769</v>
      </c>
      <c r="C6204" s="90" t="s">
        <v>82</v>
      </c>
      <c r="D6204" s="90">
        <v>1</v>
      </c>
      <c r="E6204" s="90">
        <v>1</v>
      </c>
      <c r="F6204" s="90" t="s">
        <v>566</v>
      </c>
      <c r="G6204" s="95">
        <v>1.3767216472036301</v>
      </c>
      <c r="H6204" s="97">
        <v>1.607502248810442</v>
      </c>
      <c r="I6204" s="97">
        <v>1.1459410455968182</v>
      </c>
      <c r="J6204" s="90" t="s">
        <v>8678</v>
      </c>
      <c r="K6204" s="95">
        <v>3.1750848293304399</v>
      </c>
      <c r="L6204" s="110">
        <v>84.530120849608977</v>
      </c>
    </row>
    <row r="6205" spans="1:12" ht="15" customHeight="1">
      <c r="A6205" s="90">
        <v>165</v>
      </c>
      <c r="B6205" s="92" t="s">
        <v>6770</v>
      </c>
      <c r="C6205" s="90" t="s">
        <v>82</v>
      </c>
      <c r="D6205" s="90">
        <v>1</v>
      </c>
      <c r="E6205" s="90">
        <v>1</v>
      </c>
      <c r="F6205" s="90" t="s">
        <v>566</v>
      </c>
      <c r="G6205" s="95">
        <v>5.9915650329206899E-2</v>
      </c>
      <c r="H6205" s="97">
        <v>6.9959343516369052E-2</v>
      </c>
      <c r="I6205" s="97">
        <v>4.9871957142044752E-2</v>
      </c>
      <c r="J6205" s="90" t="s">
        <v>8678</v>
      </c>
      <c r="K6205" s="95">
        <v>3.2508778572082502</v>
      </c>
      <c r="L6205" s="110">
        <v>90.776763916015</v>
      </c>
    </row>
    <row r="6206" spans="1:12" ht="15" customHeight="1">
      <c r="A6206" s="90">
        <v>165</v>
      </c>
      <c r="B6206" s="92" t="s">
        <v>6771</v>
      </c>
      <c r="C6206" s="90" t="s">
        <v>82</v>
      </c>
      <c r="D6206" s="90">
        <v>1</v>
      </c>
      <c r="E6206" s="90">
        <v>1</v>
      </c>
      <c r="F6206" s="90" t="s">
        <v>566</v>
      </c>
      <c r="G6206" s="95">
        <v>3.22709312857606</v>
      </c>
      <c r="H6206" s="97">
        <v>3.7680525121716579</v>
      </c>
      <c r="I6206" s="97">
        <v>2.6861337449804621</v>
      </c>
      <c r="J6206" s="90" t="s">
        <v>8678</v>
      </c>
      <c r="K6206" s="95">
        <v>2.9970564842224099</v>
      </c>
      <c r="L6206" s="110">
        <v>81.661987304686988</v>
      </c>
    </row>
    <row r="6207" spans="1:12" ht="15" customHeight="1">
      <c r="A6207" s="90">
        <v>165</v>
      </c>
      <c r="B6207" s="92" t="s">
        <v>6772</v>
      </c>
      <c r="C6207" s="90" t="s">
        <v>82</v>
      </c>
      <c r="D6207" s="90">
        <v>1</v>
      </c>
      <c r="E6207" s="90">
        <v>1</v>
      </c>
      <c r="F6207" s="90" t="s">
        <v>566</v>
      </c>
      <c r="G6207" s="95">
        <v>0.210691283854015</v>
      </c>
      <c r="H6207" s="97">
        <v>0.24600957883390739</v>
      </c>
      <c r="I6207" s="97">
        <v>0.17537298887412262</v>
      </c>
      <c r="J6207" s="90" t="s">
        <v>8678</v>
      </c>
      <c r="K6207" s="95">
        <v>3.31904864311218</v>
      </c>
      <c r="L6207" s="110">
        <v>102.100982666015</v>
      </c>
    </row>
    <row r="6208" spans="1:12" ht="15" customHeight="1">
      <c r="A6208" s="90">
        <v>165</v>
      </c>
      <c r="B6208" s="92" t="s">
        <v>6773</v>
      </c>
      <c r="C6208" s="90" t="s">
        <v>82</v>
      </c>
      <c r="D6208" s="90">
        <v>1</v>
      </c>
      <c r="E6208" s="90">
        <v>1</v>
      </c>
      <c r="F6208" s="90" t="s">
        <v>566</v>
      </c>
      <c r="G6208" s="95">
        <v>1.75944151522971</v>
      </c>
      <c r="H6208" s="97">
        <v>2.0543776573332817</v>
      </c>
      <c r="I6208" s="97">
        <v>1.4645053731261384</v>
      </c>
      <c r="J6208" s="90" t="s">
        <v>8678</v>
      </c>
      <c r="K6208" s="95">
        <v>3.3005912303924498</v>
      </c>
      <c r="L6208" s="110">
        <v>81.68701171875</v>
      </c>
    </row>
    <row r="6209" spans="1:12" ht="15" customHeight="1">
      <c r="A6209" s="90">
        <v>165</v>
      </c>
      <c r="B6209" s="92" t="s">
        <v>6774</v>
      </c>
      <c r="C6209" s="90" t="s">
        <v>82</v>
      </c>
      <c r="D6209" s="90">
        <v>1</v>
      </c>
      <c r="E6209" s="90">
        <v>1</v>
      </c>
      <c r="F6209" s="90" t="s">
        <v>566</v>
      </c>
      <c r="G6209" s="95">
        <v>1.4218667887117999</v>
      </c>
      <c r="H6209" s="97">
        <v>1.6602150950453025</v>
      </c>
      <c r="I6209" s="97">
        <v>1.1835184823782974</v>
      </c>
      <c r="J6209" s="90" t="s">
        <v>8678</v>
      </c>
      <c r="K6209" s="95">
        <v>2.19792532920837</v>
      </c>
      <c r="L6209" s="110">
        <v>77.992858886718011</v>
      </c>
    </row>
    <row r="6210" spans="1:12" ht="15" customHeight="1">
      <c r="A6210" s="90">
        <v>165</v>
      </c>
      <c r="B6210" s="92" t="s">
        <v>6775</v>
      </c>
      <c r="C6210" s="90" t="s">
        <v>82</v>
      </c>
      <c r="D6210" s="90">
        <v>1</v>
      </c>
      <c r="E6210" s="90">
        <v>1</v>
      </c>
      <c r="F6210" s="90" t="s">
        <v>566</v>
      </c>
      <c r="G6210" s="95">
        <v>2.8664102085265299</v>
      </c>
      <c r="H6210" s="97">
        <v>3.3469081172499888</v>
      </c>
      <c r="I6210" s="97">
        <v>2.3859122998030711</v>
      </c>
      <c r="J6210" s="90" t="s">
        <v>8678</v>
      </c>
      <c r="K6210" s="95">
        <v>1.6872361898422199</v>
      </c>
      <c r="L6210" s="110">
        <v>79.503448486328011</v>
      </c>
    </row>
    <row r="6211" spans="1:12" ht="15" customHeight="1">
      <c r="A6211" s="90">
        <v>165</v>
      </c>
      <c r="B6211" s="92" t="s">
        <v>6776</v>
      </c>
      <c r="C6211" s="90" t="s">
        <v>82</v>
      </c>
      <c r="D6211" s="90">
        <v>1</v>
      </c>
      <c r="E6211" s="90">
        <v>1</v>
      </c>
      <c r="F6211" s="90" t="s">
        <v>566</v>
      </c>
      <c r="G6211" s="95">
        <v>0.28585862710988502</v>
      </c>
      <c r="H6211" s="97">
        <v>0.33377726489183235</v>
      </c>
      <c r="I6211" s="97">
        <v>0.23793998932793772</v>
      </c>
      <c r="J6211" s="90" t="s">
        <v>8678</v>
      </c>
      <c r="K6211" s="95">
        <v>1.5821505784988401</v>
      </c>
      <c r="L6211" s="110">
        <v>89.988586425781023</v>
      </c>
    </row>
    <row r="6212" spans="1:12" ht="15" customHeight="1">
      <c r="A6212" s="90">
        <v>165</v>
      </c>
      <c r="B6212" s="92" t="s">
        <v>6777</v>
      </c>
      <c r="C6212" s="90" t="s">
        <v>82</v>
      </c>
      <c r="D6212" s="90">
        <v>1</v>
      </c>
      <c r="E6212" s="90">
        <v>1</v>
      </c>
      <c r="F6212" s="90" t="s">
        <v>566</v>
      </c>
      <c r="G6212" s="95">
        <v>1.1533094547084</v>
      </c>
      <c r="H6212" s="97">
        <v>1.3466393484723651</v>
      </c>
      <c r="I6212" s="97">
        <v>0.95997956094443493</v>
      </c>
      <c r="J6212" s="90" t="s">
        <v>8678</v>
      </c>
      <c r="K6212" s="95">
        <v>3.30420589447021</v>
      </c>
      <c r="L6212" s="110">
        <v>93.66796875</v>
      </c>
    </row>
    <row r="6213" spans="1:12" ht="15" customHeight="1">
      <c r="A6213" s="90">
        <v>165</v>
      </c>
      <c r="B6213" s="92" t="s">
        <v>6778</v>
      </c>
      <c r="C6213" s="90" t="s">
        <v>82</v>
      </c>
      <c r="D6213" s="90">
        <v>1</v>
      </c>
      <c r="E6213" s="90">
        <v>1</v>
      </c>
      <c r="F6213" s="90" t="s">
        <v>566</v>
      </c>
      <c r="G6213" s="95">
        <v>0.12808888368392601</v>
      </c>
      <c r="H6213" s="97">
        <v>0.14956049321063314</v>
      </c>
      <c r="I6213" s="97">
        <v>0.10661727415721887</v>
      </c>
      <c r="J6213" s="90" t="s">
        <v>8678</v>
      </c>
      <c r="K6213" s="95">
        <v>3.5240619182586599</v>
      </c>
      <c r="L6213" s="110">
        <v>107.60626220703102</v>
      </c>
    </row>
    <row r="6214" spans="1:12" ht="15" customHeight="1">
      <c r="A6214" s="90">
        <v>165</v>
      </c>
      <c r="B6214" s="92" t="s">
        <v>6779</v>
      </c>
      <c r="C6214" s="90" t="s">
        <v>82</v>
      </c>
      <c r="D6214" s="90">
        <v>1</v>
      </c>
      <c r="E6214" s="90">
        <v>1</v>
      </c>
      <c r="F6214" s="90" t="s">
        <v>566</v>
      </c>
      <c r="G6214" s="95">
        <v>3.3604761026671398E-2</v>
      </c>
      <c r="H6214" s="97">
        <v>3.9237945470557235E-2</v>
      </c>
      <c r="I6214" s="97">
        <v>2.7971576582785561E-2</v>
      </c>
      <c r="J6214" s="90" t="s">
        <v>8678</v>
      </c>
      <c r="K6214" s="95">
        <v>3.0167386531829798</v>
      </c>
      <c r="L6214" s="110">
        <v>112.8037109375</v>
      </c>
    </row>
    <row r="6215" spans="1:12" ht="15" customHeight="1">
      <c r="A6215" s="90">
        <v>165</v>
      </c>
      <c r="B6215" s="92" t="s">
        <v>6780</v>
      </c>
      <c r="C6215" s="90" t="s">
        <v>82</v>
      </c>
      <c r="D6215" s="90">
        <v>1</v>
      </c>
      <c r="E6215" s="90">
        <v>1</v>
      </c>
      <c r="F6215" s="90" t="s">
        <v>566</v>
      </c>
      <c r="G6215" s="95">
        <v>1.24980630777737</v>
      </c>
      <c r="H6215" s="97">
        <v>1.4593120217223097</v>
      </c>
      <c r="I6215" s="97">
        <v>1.0403005938324303</v>
      </c>
      <c r="J6215" s="90" t="s">
        <v>8678</v>
      </c>
      <c r="K6215" s="95">
        <v>3.28314113616943</v>
      </c>
      <c r="L6215" s="110">
        <v>109.2529296875</v>
      </c>
    </row>
    <row r="6216" spans="1:12" ht="15" customHeight="1">
      <c r="A6216" s="90">
        <v>165</v>
      </c>
      <c r="B6216" s="92" t="s">
        <v>6781</v>
      </c>
      <c r="C6216" s="90" t="s">
        <v>82</v>
      </c>
      <c r="D6216" s="90">
        <v>1</v>
      </c>
      <c r="E6216" s="90">
        <v>1</v>
      </c>
      <c r="F6216" s="90" t="s">
        <v>566</v>
      </c>
      <c r="G6216" s="95">
        <v>7.64465991024239E-3</v>
      </c>
      <c r="H6216" s="97">
        <v>8.9261384260692495E-3</v>
      </c>
      <c r="I6216" s="97">
        <v>6.3631813944155314E-3</v>
      </c>
      <c r="J6216" s="90" t="s">
        <v>8678</v>
      </c>
      <c r="K6216" s="95">
        <v>3.4890584945678702</v>
      </c>
      <c r="L6216" s="110">
        <v>106.88604736328102</v>
      </c>
    </row>
    <row r="6217" spans="1:12" ht="15" customHeight="1">
      <c r="A6217" s="90">
        <v>165</v>
      </c>
      <c r="B6217" s="92" t="s">
        <v>6782</v>
      </c>
      <c r="C6217" s="90" t="s">
        <v>82</v>
      </c>
      <c r="D6217" s="90">
        <v>1</v>
      </c>
      <c r="E6217" s="90">
        <v>1</v>
      </c>
      <c r="F6217" s="90" t="s">
        <v>566</v>
      </c>
      <c r="G6217" s="95">
        <v>7.4552917849911193E-2</v>
      </c>
      <c r="H6217" s="97">
        <v>8.7050264185601439E-2</v>
      </c>
      <c r="I6217" s="97">
        <v>6.205557151422094E-2</v>
      </c>
      <c r="J6217" s="90" t="s">
        <v>8678</v>
      </c>
      <c r="K6217" s="95">
        <v>2.4302105903625399</v>
      </c>
      <c r="L6217" s="110">
        <v>112.72885131835898</v>
      </c>
    </row>
    <row r="6218" spans="1:12" ht="15" customHeight="1">
      <c r="A6218" s="90">
        <v>165</v>
      </c>
      <c r="B6218" s="92" t="s">
        <v>6783</v>
      </c>
      <c r="C6218" s="90" t="s">
        <v>82</v>
      </c>
      <c r="D6218" s="90">
        <v>1</v>
      </c>
      <c r="E6218" s="90">
        <v>1</v>
      </c>
      <c r="F6218" s="90" t="s">
        <v>566</v>
      </c>
      <c r="G6218" s="95">
        <v>0.22013422242032599</v>
      </c>
      <c r="H6218" s="97">
        <v>0.25703544234927822</v>
      </c>
      <c r="I6218" s="97">
        <v>0.18323300249137373</v>
      </c>
      <c r="J6218" s="90" t="s">
        <v>8678</v>
      </c>
      <c r="K6218" s="95">
        <v>2.3928158283233598</v>
      </c>
      <c r="L6218" s="110">
        <v>103.17123413085898</v>
      </c>
    </row>
    <row r="6219" spans="1:12" ht="15" customHeight="1">
      <c r="A6219" s="90">
        <v>165</v>
      </c>
      <c r="B6219" s="92" t="s">
        <v>6784</v>
      </c>
      <c r="C6219" s="90" t="s">
        <v>82</v>
      </c>
      <c r="D6219" s="90">
        <v>1</v>
      </c>
      <c r="E6219" s="90">
        <v>1</v>
      </c>
      <c r="F6219" s="90" t="s">
        <v>566</v>
      </c>
      <c r="G6219" s="95">
        <v>0.197796029415786</v>
      </c>
      <c r="H6219" s="97">
        <v>0.23095268585155285</v>
      </c>
      <c r="I6219" s="97">
        <v>0.16463937298001916</v>
      </c>
      <c r="J6219" s="90" t="s">
        <v>8678</v>
      </c>
      <c r="K6219" s="95">
        <v>3.4279429912567099</v>
      </c>
      <c r="L6219" s="110">
        <v>96.934478759765</v>
      </c>
    </row>
    <row r="6220" spans="1:12" ht="15" customHeight="1">
      <c r="A6220" s="90">
        <v>165</v>
      </c>
      <c r="B6220" s="92" t="s">
        <v>6785</v>
      </c>
      <c r="C6220" s="90" t="s">
        <v>82</v>
      </c>
      <c r="D6220" s="90">
        <v>1</v>
      </c>
      <c r="E6220" s="90">
        <v>1</v>
      </c>
      <c r="F6220" s="90" t="s">
        <v>566</v>
      </c>
      <c r="G6220" s="95">
        <v>0.90962422387412201</v>
      </c>
      <c r="H6220" s="97">
        <v>1.0621050293064997</v>
      </c>
      <c r="I6220" s="97">
        <v>0.75714341844174426</v>
      </c>
      <c r="J6220" s="90" t="s">
        <v>8678</v>
      </c>
      <c r="K6220" s="95">
        <v>3.2495338916778498</v>
      </c>
      <c r="L6220" s="110">
        <v>91.934814453125</v>
      </c>
    </row>
    <row r="6221" spans="1:12" ht="15" customHeight="1">
      <c r="A6221" s="90">
        <v>165</v>
      </c>
      <c r="B6221" s="92" t="s">
        <v>6786</v>
      </c>
      <c r="C6221" s="90" t="s">
        <v>82</v>
      </c>
      <c r="D6221" s="90">
        <v>1</v>
      </c>
      <c r="E6221" s="90">
        <v>1</v>
      </c>
      <c r="F6221" s="90" t="s">
        <v>566</v>
      </c>
      <c r="G6221" s="95">
        <v>2.1883621719067901E-2</v>
      </c>
      <c r="H6221" s="97">
        <v>2.5551985179408987E-2</v>
      </c>
      <c r="I6221" s="97">
        <v>1.8215258258726816E-2</v>
      </c>
      <c r="J6221" s="90" t="s">
        <v>8678</v>
      </c>
      <c r="K6221" s="95">
        <v>3.07329845428466</v>
      </c>
      <c r="L6221" s="110">
        <v>100.34014892578102</v>
      </c>
    </row>
    <row r="6222" spans="1:12" ht="15" customHeight="1">
      <c r="A6222" s="90">
        <v>165</v>
      </c>
      <c r="B6222" s="92" t="s">
        <v>6787</v>
      </c>
      <c r="C6222" s="90" t="s">
        <v>82</v>
      </c>
      <c r="D6222" s="90">
        <v>1</v>
      </c>
      <c r="E6222" s="90">
        <v>1</v>
      </c>
      <c r="F6222" s="90" t="s">
        <v>566</v>
      </c>
      <c r="G6222" s="95">
        <v>1.85868984090537</v>
      </c>
      <c r="H6222" s="97">
        <v>2.1702630340456719</v>
      </c>
      <c r="I6222" s="97">
        <v>1.5471166477650684</v>
      </c>
      <c r="J6222" s="90" t="s">
        <v>8678</v>
      </c>
      <c r="K6222" s="95">
        <v>2.3809537887573198</v>
      </c>
      <c r="L6222" s="110">
        <v>95.543334960936988</v>
      </c>
    </row>
    <row r="6223" spans="1:12" ht="15" customHeight="1">
      <c r="A6223" s="90">
        <v>165</v>
      </c>
      <c r="B6223" s="92" t="s">
        <v>6788</v>
      </c>
      <c r="C6223" s="90" t="s">
        <v>82</v>
      </c>
      <c r="D6223" s="90">
        <v>1</v>
      </c>
      <c r="E6223" s="90">
        <v>1</v>
      </c>
      <c r="F6223" s="90" t="s">
        <v>566</v>
      </c>
      <c r="G6223" s="95">
        <v>1.4657928529858899</v>
      </c>
      <c r="H6223" s="97">
        <v>1.7115045094635444</v>
      </c>
      <c r="I6223" s="97">
        <v>1.2200811965082354</v>
      </c>
      <c r="J6223" s="90" t="s">
        <v>8678</v>
      </c>
      <c r="K6223" s="95">
        <v>2.7540185451507502</v>
      </c>
      <c r="L6223" s="110">
        <v>96.861206054686988</v>
      </c>
    </row>
    <row r="6224" spans="1:12" ht="15" customHeight="1">
      <c r="A6224" s="90">
        <v>165</v>
      </c>
      <c r="B6224" s="92" t="s">
        <v>6789</v>
      </c>
      <c r="C6224" s="90" t="s">
        <v>82</v>
      </c>
      <c r="D6224" s="90">
        <v>1</v>
      </c>
      <c r="E6224" s="90">
        <v>1</v>
      </c>
      <c r="F6224" s="90" t="s">
        <v>566</v>
      </c>
      <c r="G6224" s="95">
        <v>3.63837078908182</v>
      </c>
      <c r="H6224" s="97">
        <v>4.2482728715241684</v>
      </c>
      <c r="I6224" s="97">
        <v>3.028468706639472</v>
      </c>
      <c r="J6224" s="90" t="s">
        <v>8678</v>
      </c>
      <c r="K6224" s="95">
        <v>2.4122209548950102</v>
      </c>
      <c r="L6224" s="110">
        <v>91.697784423828011</v>
      </c>
    </row>
    <row r="6225" spans="1:12" ht="15" customHeight="1">
      <c r="A6225" s="90">
        <v>165</v>
      </c>
      <c r="B6225" s="92" t="s">
        <v>6790</v>
      </c>
      <c r="C6225" s="90" t="s">
        <v>82</v>
      </c>
      <c r="D6225" s="90">
        <v>1</v>
      </c>
      <c r="E6225" s="90">
        <v>1</v>
      </c>
      <c r="F6225" s="90" t="s">
        <v>566</v>
      </c>
      <c r="G6225" s="95">
        <v>1.63578142959078</v>
      </c>
      <c r="H6225" s="97">
        <v>1.9099883640026818</v>
      </c>
      <c r="I6225" s="97">
        <v>1.3615744951788782</v>
      </c>
      <c r="J6225" s="90" t="s">
        <v>8678</v>
      </c>
      <c r="K6225" s="95">
        <v>2.3630297183990399</v>
      </c>
      <c r="L6225" s="110">
        <v>96.763000488281023</v>
      </c>
    </row>
    <row r="6226" spans="1:12" ht="15" customHeight="1">
      <c r="A6226" s="90">
        <v>165</v>
      </c>
      <c r="B6226" s="92" t="s">
        <v>6791</v>
      </c>
      <c r="C6226" s="90" t="s">
        <v>82</v>
      </c>
      <c r="D6226" s="90">
        <v>1</v>
      </c>
      <c r="E6226" s="90">
        <v>1</v>
      </c>
      <c r="F6226" s="90" t="s">
        <v>566</v>
      </c>
      <c r="G6226" s="95">
        <v>2.8026711800836199E-2</v>
      </c>
      <c r="H6226" s="97">
        <v>3.2724844806586079E-2</v>
      </c>
      <c r="I6226" s="97">
        <v>2.3328578795086319E-2</v>
      </c>
      <c r="J6226" s="90" t="s">
        <v>8678</v>
      </c>
      <c r="K6226" s="95">
        <v>3.0087826251983598</v>
      </c>
      <c r="L6226" s="110">
        <v>120.470458984375</v>
      </c>
    </row>
    <row r="6227" spans="1:12" ht="15" customHeight="1">
      <c r="A6227" s="90">
        <v>165</v>
      </c>
      <c r="B6227" s="92" t="s">
        <v>6792</v>
      </c>
      <c r="C6227" s="90" t="s">
        <v>82</v>
      </c>
      <c r="D6227" s="90">
        <v>1</v>
      </c>
      <c r="E6227" s="90">
        <v>1</v>
      </c>
      <c r="F6227" s="90" t="s">
        <v>566</v>
      </c>
      <c r="G6227" s="95">
        <v>7.4962598011277803E-2</v>
      </c>
      <c r="H6227" s="97">
        <v>8.7528619256161649E-2</v>
      </c>
      <c r="I6227" s="97">
        <v>6.2396576766393957E-2</v>
      </c>
      <c r="J6227" s="90" t="s">
        <v>8678</v>
      </c>
      <c r="K6227" s="95">
        <v>3.3292069435119598</v>
      </c>
      <c r="L6227" s="110">
        <v>125.80670166015602</v>
      </c>
    </row>
    <row r="6228" spans="1:12" ht="15" customHeight="1">
      <c r="A6228" s="90">
        <v>165</v>
      </c>
      <c r="B6228" s="92" t="s">
        <v>6793</v>
      </c>
      <c r="C6228" s="90" t="s">
        <v>82</v>
      </c>
      <c r="D6228" s="90">
        <v>1</v>
      </c>
      <c r="E6228" s="90">
        <v>1</v>
      </c>
      <c r="F6228" s="90" t="s">
        <v>566</v>
      </c>
      <c r="G6228" s="95">
        <v>5.4037237175149702E-2</v>
      </c>
      <c r="H6228" s="97">
        <v>6.3095528754846558E-2</v>
      </c>
      <c r="I6228" s="97">
        <v>4.4978945595452846E-2</v>
      </c>
      <c r="J6228" s="90" t="s">
        <v>8678</v>
      </c>
      <c r="K6228" s="95">
        <v>2.6750826835632302</v>
      </c>
      <c r="L6228" s="110">
        <v>117.38610839843699</v>
      </c>
    </row>
    <row r="6229" spans="1:12" ht="15" customHeight="1">
      <c r="A6229" s="90">
        <v>165</v>
      </c>
      <c r="B6229" s="92" t="s">
        <v>6794</v>
      </c>
      <c r="C6229" s="90" t="s">
        <v>82</v>
      </c>
      <c r="D6229" s="90">
        <v>1</v>
      </c>
      <c r="E6229" s="90">
        <v>1</v>
      </c>
      <c r="F6229" s="90" t="s">
        <v>566</v>
      </c>
      <c r="G6229" s="95">
        <v>1.0923504533731201</v>
      </c>
      <c r="H6229" s="97">
        <v>1.2754617564509567</v>
      </c>
      <c r="I6229" s="97">
        <v>0.90923915029528346</v>
      </c>
      <c r="J6229" s="90" t="s">
        <v>8678</v>
      </c>
      <c r="K6229" s="95">
        <v>1.7112632989883401</v>
      </c>
      <c r="L6229" s="110">
        <v>101.65142822265602</v>
      </c>
    </row>
    <row r="6230" spans="1:12" ht="15" customHeight="1">
      <c r="A6230" s="90">
        <v>165</v>
      </c>
      <c r="B6230" s="92" t="s">
        <v>6795</v>
      </c>
      <c r="C6230" s="90" t="s">
        <v>82</v>
      </c>
      <c r="D6230" s="90">
        <v>1</v>
      </c>
      <c r="E6230" s="90">
        <v>1</v>
      </c>
      <c r="F6230" s="90" t="s">
        <v>566</v>
      </c>
      <c r="G6230" s="95">
        <v>9.4222100427690206E-2</v>
      </c>
      <c r="H6230" s="97">
        <v>0.11001660258106817</v>
      </c>
      <c r="I6230" s="97">
        <v>7.8427598274312241E-2</v>
      </c>
      <c r="J6230" s="90" t="s">
        <v>8678</v>
      </c>
      <c r="K6230" s="95">
        <v>2.4334523677825901</v>
      </c>
      <c r="L6230" s="110">
        <v>114.55426025390602</v>
      </c>
    </row>
    <row r="6231" spans="1:12" ht="15" customHeight="1">
      <c r="A6231" s="90">
        <v>165</v>
      </c>
      <c r="B6231" s="92" t="s">
        <v>6796</v>
      </c>
      <c r="C6231" s="90" t="s">
        <v>82</v>
      </c>
      <c r="D6231" s="90">
        <v>1</v>
      </c>
      <c r="E6231" s="90">
        <v>1</v>
      </c>
      <c r="F6231" s="90" t="s">
        <v>566</v>
      </c>
      <c r="G6231" s="95">
        <v>3.9531064317457801E-2</v>
      </c>
      <c r="H6231" s="97">
        <v>4.6157678218583673E-2</v>
      </c>
      <c r="I6231" s="97">
        <v>3.2904450416331929E-2</v>
      </c>
      <c r="J6231" s="90" t="s">
        <v>8678</v>
      </c>
      <c r="K6231" s="95">
        <v>2.8866500854492099</v>
      </c>
      <c r="L6231" s="110">
        <v>131.68777465820301</v>
      </c>
    </row>
    <row r="6232" spans="1:12" ht="15" customHeight="1">
      <c r="A6232" s="90">
        <v>165</v>
      </c>
      <c r="B6232" s="92" t="s">
        <v>6797</v>
      </c>
      <c r="C6232" s="90" t="s">
        <v>82</v>
      </c>
      <c r="D6232" s="90">
        <v>1</v>
      </c>
      <c r="E6232" s="90">
        <v>1</v>
      </c>
      <c r="F6232" s="90" t="s">
        <v>566</v>
      </c>
      <c r="G6232" s="95">
        <v>1.65539783584349E-2</v>
      </c>
      <c r="H6232" s="97">
        <v>1.9328930791488848E-2</v>
      </c>
      <c r="I6232" s="97">
        <v>1.3779025925380953E-2</v>
      </c>
      <c r="J6232" s="90" t="s">
        <v>8678</v>
      </c>
      <c r="K6232" s="95">
        <v>2.84815454483032</v>
      </c>
      <c r="L6232" s="110">
        <v>132.67056274414</v>
      </c>
    </row>
    <row r="6233" spans="1:12" ht="15" customHeight="1">
      <c r="A6233" s="90">
        <v>165</v>
      </c>
      <c r="B6233" s="92" t="s">
        <v>6798</v>
      </c>
      <c r="C6233" s="90" t="s">
        <v>82</v>
      </c>
      <c r="D6233" s="90">
        <v>1</v>
      </c>
      <c r="E6233" s="90">
        <v>1</v>
      </c>
      <c r="F6233" s="90" t="s">
        <v>566</v>
      </c>
      <c r="G6233" s="95">
        <v>0.63348688447829504</v>
      </c>
      <c r="H6233" s="97">
        <v>0.7396786368974404</v>
      </c>
      <c r="I6233" s="97">
        <v>0.52729513205914968</v>
      </c>
      <c r="J6233" s="90" t="s">
        <v>8678</v>
      </c>
      <c r="K6233" s="95">
        <v>2.5539560317993102</v>
      </c>
      <c r="L6233" s="110">
        <v>123.63470458984301</v>
      </c>
    </row>
    <row r="6234" spans="1:12" ht="15" customHeight="1">
      <c r="A6234" s="90">
        <v>165</v>
      </c>
      <c r="B6234" s="92" t="s">
        <v>6799</v>
      </c>
      <c r="C6234" s="90" t="s">
        <v>82</v>
      </c>
      <c r="D6234" s="90">
        <v>1</v>
      </c>
      <c r="E6234" s="90">
        <v>1</v>
      </c>
      <c r="F6234" s="90" t="s">
        <v>566</v>
      </c>
      <c r="G6234" s="95">
        <v>0.762906585139418</v>
      </c>
      <c r="H6234" s="97">
        <v>0.89079303266197363</v>
      </c>
      <c r="I6234" s="97">
        <v>0.63502013761686238</v>
      </c>
      <c r="J6234" s="90" t="s">
        <v>8678</v>
      </c>
      <c r="K6234" s="95">
        <v>2.7842760086059499</v>
      </c>
      <c r="L6234" s="110">
        <v>118.94253540039</v>
      </c>
    </row>
    <row r="6235" spans="1:12" ht="15" customHeight="1">
      <c r="A6235" s="90">
        <v>165</v>
      </c>
      <c r="B6235" s="92" t="s">
        <v>6800</v>
      </c>
      <c r="C6235" s="90" t="s">
        <v>82</v>
      </c>
      <c r="D6235" s="90">
        <v>1</v>
      </c>
      <c r="E6235" s="90">
        <v>1</v>
      </c>
      <c r="F6235" s="90" t="s">
        <v>566</v>
      </c>
      <c r="G6235" s="95">
        <v>1.07634777800131</v>
      </c>
      <c r="H6235" s="97">
        <v>1.2567765438668306</v>
      </c>
      <c r="I6235" s="97">
        <v>0.89591901213578939</v>
      </c>
      <c r="J6235" s="90" t="s">
        <v>8678</v>
      </c>
      <c r="K6235" s="95">
        <v>3.7673244476318302</v>
      </c>
      <c r="L6235" s="110">
        <v>92.12939453125</v>
      </c>
    </row>
    <row r="6236" spans="1:12" ht="15" customHeight="1">
      <c r="A6236" s="90">
        <v>165</v>
      </c>
      <c r="B6236" s="92" t="s">
        <v>6801</v>
      </c>
      <c r="C6236" s="90" t="s">
        <v>82</v>
      </c>
      <c r="D6236" s="90">
        <v>1</v>
      </c>
      <c r="E6236" s="90">
        <v>1</v>
      </c>
      <c r="F6236" s="90" t="s">
        <v>566</v>
      </c>
      <c r="G6236" s="95">
        <v>0.35698672866411102</v>
      </c>
      <c r="H6236" s="97">
        <v>0.41682860895566548</v>
      </c>
      <c r="I6236" s="97">
        <v>0.29714484837255656</v>
      </c>
      <c r="J6236" s="90" t="s">
        <v>8678</v>
      </c>
      <c r="K6236" s="95">
        <v>3.1109666824340798</v>
      </c>
      <c r="L6236" s="110">
        <v>87.780487060546022</v>
      </c>
    </row>
    <row r="6237" spans="1:12" ht="15" customHeight="1">
      <c r="A6237" s="90">
        <v>165</v>
      </c>
      <c r="B6237" s="92" t="s">
        <v>6802</v>
      </c>
      <c r="C6237" s="90" t="s">
        <v>82</v>
      </c>
      <c r="D6237" s="90">
        <v>1</v>
      </c>
      <c r="E6237" s="90">
        <v>1</v>
      </c>
      <c r="F6237" s="90" t="s">
        <v>566</v>
      </c>
      <c r="G6237" s="95">
        <v>0.36136547642794298</v>
      </c>
      <c r="H6237" s="97">
        <v>0.4219413685985684</v>
      </c>
      <c r="I6237" s="97">
        <v>0.30078958425731755</v>
      </c>
      <c r="J6237" s="90" t="s">
        <v>8678</v>
      </c>
      <c r="K6237" s="95">
        <v>3.2852306365966699</v>
      </c>
      <c r="L6237" s="110">
        <v>83.031799316406023</v>
      </c>
    </row>
    <row r="6238" spans="1:12" ht="15" customHeight="1">
      <c r="A6238" s="90">
        <v>165</v>
      </c>
      <c r="B6238" s="92" t="s">
        <v>6803</v>
      </c>
      <c r="C6238" s="90" t="s">
        <v>82</v>
      </c>
      <c r="D6238" s="90">
        <v>1</v>
      </c>
      <c r="E6238" s="90">
        <v>1</v>
      </c>
      <c r="F6238" s="90" t="s">
        <v>566</v>
      </c>
      <c r="G6238" s="95">
        <v>2.54570666515718</v>
      </c>
      <c r="H6238" s="97">
        <v>2.9724448637558312</v>
      </c>
      <c r="I6238" s="97">
        <v>2.1189684665585289</v>
      </c>
      <c r="J6238" s="90" t="s">
        <v>8678</v>
      </c>
      <c r="K6238" s="95">
        <v>2.6088368892669598</v>
      </c>
      <c r="L6238" s="110">
        <v>88.310302734375</v>
      </c>
    </row>
    <row r="6239" spans="1:12" ht="15" customHeight="1">
      <c r="A6239" s="90">
        <v>165</v>
      </c>
      <c r="B6239" s="92" t="s">
        <v>6804</v>
      </c>
      <c r="C6239" s="90" t="s">
        <v>82</v>
      </c>
      <c r="D6239" s="90">
        <v>1</v>
      </c>
      <c r="E6239" s="90">
        <v>1</v>
      </c>
      <c r="F6239" s="90" t="s">
        <v>566</v>
      </c>
      <c r="G6239" s="95">
        <v>2.0264466256201801</v>
      </c>
      <c r="H6239" s="97">
        <v>2.3661409802013189</v>
      </c>
      <c r="I6239" s="97">
        <v>1.6867522710390415</v>
      </c>
      <c r="J6239" s="90" t="s">
        <v>8678</v>
      </c>
      <c r="K6239" s="95">
        <v>2.0488829612731898</v>
      </c>
      <c r="L6239" s="110">
        <v>74.7177734375</v>
      </c>
    </row>
    <row r="6240" spans="1:12" ht="15" customHeight="1">
      <c r="A6240" s="90">
        <v>165</v>
      </c>
      <c r="B6240" s="92" t="s">
        <v>6805</v>
      </c>
      <c r="C6240" s="90" t="s">
        <v>82</v>
      </c>
      <c r="D6240" s="90">
        <v>1</v>
      </c>
      <c r="E6240" s="90">
        <v>1</v>
      </c>
      <c r="F6240" s="90" t="s">
        <v>566</v>
      </c>
      <c r="G6240" s="95">
        <v>0.30059026450839299</v>
      </c>
      <c r="H6240" s="97">
        <v>0.35097837471302401</v>
      </c>
      <c r="I6240" s="97">
        <v>0.25020215430376197</v>
      </c>
      <c r="J6240" s="90" t="s">
        <v>8678</v>
      </c>
      <c r="K6240" s="95">
        <v>3.6123292446136399</v>
      </c>
      <c r="L6240" s="110">
        <v>83.732177734375</v>
      </c>
    </row>
    <row r="6241" spans="1:12" ht="15" customHeight="1">
      <c r="A6241" s="90">
        <v>165</v>
      </c>
      <c r="B6241" s="92" t="s">
        <v>6806</v>
      </c>
      <c r="C6241" s="90" t="s">
        <v>82</v>
      </c>
      <c r="D6241" s="90">
        <v>1</v>
      </c>
      <c r="E6241" s="90">
        <v>1</v>
      </c>
      <c r="F6241" s="90" t="s">
        <v>566</v>
      </c>
      <c r="G6241" s="95">
        <v>0.31387469222074998</v>
      </c>
      <c r="H6241" s="97">
        <v>0.36648967829799267</v>
      </c>
      <c r="I6241" s="97">
        <v>0.2612597061435073</v>
      </c>
      <c r="J6241" s="90" t="s">
        <v>8678</v>
      </c>
      <c r="K6241" s="95">
        <v>2.7828063964843701</v>
      </c>
      <c r="L6241" s="110">
        <v>78.754211425781023</v>
      </c>
    </row>
    <row r="6242" spans="1:12" ht="15" customHeight="1">
      <c r="A6242" s="90">
        <v>165</v>
      </c>
      <c r="B6242" s="92" t="s">
        <v>6807</v>
      </c>
      <c r="C6242" s="90" t="s">
        <v>82</v>
      </c>
      <c r="D6242" s="90">
        <v>1</v>
      </c>
      <c r="E6242" s="90">
        <v>1</v>
      </c>
      <c r="F6242" s="90" t="s">
        <v>566</v>
      </c>
      <c r="G6242" s="95">
        <v>0.41920276874937801</v>
      </c>
      <c r="H6242" s="97">
        <v>0.48947395781924335</v>
      </c>
      <c r="I6242" s="97">
        <v>0.34893157967951266</v>
      </c>
      <c r="J6242" s="90" t="s">
        <v>8678</v>
      </c>
      <c r="K6242" s="95">
        <v>2.2370681762695299</v>
      </c>
      <c r="L6242" s="110">
        <v>84.0517578125</v>
      </c>
    </row>
    <row r="6243" spans="1:12" ht="15" customHeight="1">
      <c r="A6243" s="90">
        <v>165</v>
      </c>
      <c r="B6243" s="92" t="s">
        <v>6808</v>
      </c>
      <c r="C6243" s="90" t="s">
        <v>82</v>
      </c>
      <c r="D6243" s="90">
        <v>1</v>
      </c>
      <c r="E6243" s="90">
        <v>1</v>
      </c>
      <c r="F6243" s="90" t="s">
        <v>566</v>
      </c>
      <c r="G6243" s="95">
        <v>0.40677508287597097</v>
      </c>
      <c r="H6243" s="97">
        <v>0.47496301217559089</v>
      </c>
      <c r="I6243" s="97">
        <v>0.33858715357635105</v>
      </c>
      <c r="J6243" s="90" t="s">
        <v>8678</v>
      </c>
      <c r="K6243" s="95">
        <v>2.94679856300354</v>
      </c>
      <c r="L6243" s="110">
        <v>87.321472167968011</v>
      </c>
    </row>
    <row r="6244" spans="1:12" ht="15" customHeight="1">
      <c r="A6244" s="90">
        <v>165</v>
      </c>
      <c r="B6244" s="92" t="s">
        <v>6809</v>
      </c>
      <c r="C6244" s="90" t="s">
        <v>82</v>
      </c>
      <c r="D6244" s="90">
        <v>1</v>
      </c>
      <c r="E6244" s="90">
        <v>1</v>
      </c>
      <c r="F6244" s="90" t="s">
        <v>566</v>
      </c>
      <c r="G6244" s="95">
        <v>4.7167726430936197E-2</v>
      </c>
      <c r="H6244" s="97">
        <v>5.5074478172849446E-2</v>
      </c>
      <c r="I6244" s="97">
        <v>3.9260974689022947E-2</v>
      </c>
      <c r="J6244" s="90" t="s">
        <v>8678</v>
      </c>
      <c r="K6244" s="95">
        <v>3.11289286613464</v>
      </c>
      <c r="L6244" s="110">
        <v>89.710784912108977</v>
      </c>
    </row>
    <row r="6245" spans="1:12" ht="15" customHeight="1">
      <c r="A6245" s="90">
        <v>165</v>
      </c>
      <c r="B6245" s="92" t="s">
        <v>6810</v>
      </c>
      <c r="C6245" s="90" t="s">
        <v>82</v>
      </c>
      <c r="D6245" s="90">
        <v>1</v>
      </c>
      <c r="E6245" s="90">
        <v>1</v>
      </c>
      <c r="F6245" s="90" t="s">
        <v>566</v>
      </c>
      <c r="G6245" s="95">
        <v>0</v>
      </c>
      <c r="H6245" s="97">
        <v>0</v>
      </c>
      <c r="I6245" s="97">
        <v>0</v>
      </c>
      <c r="J6245" s="90" t="s">
        <v>8678</v>
      </c>
      <c r="K6245" s="95">
        <v>2.1671082973480198</v>
      </c>
      <c r="L6245" s="110">
        <v>100.63006591796801</v>
      </c>
    </row>
    <row r="6246" spans="1:12" ht="15" customHeight="1">
      <c r="A6246" s="90">
        <v>165</v>
      </c>
      <c r="B6246" s="92" t="s">
        <v>6811</v>
      </c>
      <c r="C6246" s="90" t="s">
        <v>82</v>
      </c>
      <c r="D6246" s="90">
        <v>1</v>
      </c>
      <c r="E6246" s="90">
        <v>1</v>
      </c>
      <c r="F6246" s="90" t="s">
        <v>566</v>
      </c>
      <c r="G6246" s="95">
        <v>1.0812143026733401</v>
      </c>
      <c r="H6246" s="97">
        <v>1.2624588467274485</v>
      </c>
      <c r="I6246" s="97">
        <v>0.89996975861923167</v>
      </c>
      <c r="J6246" s="90" t="s">
        <v>8678</v>
      </c>
      <c r="K6246" s="95">
        <v>2.91456842422485</v>
      </c>
      <c r="L6246" s="110">
        <v>126.62408447265602</v>
      </c>
    </row>
    <row r="6247" spans="1:12" ht="15" customHeight="1">
      <c r="A6247" s="90">
        <v>165</v>
      </c>
      <c r="B6247" s="92" t="s">
        <v>6812</v>
      </c>
      <c r="C6247" s="90" t="s">
        <v>82</v>
      </c>
      <c r="D6247" s="90">
        <v>1</v>
      </c>
      <c r="E6247" s="90">
        <v>1</v>
      </c>
      <c r="F6247" s="90" t="s">
        <v>566</v>
      </c>
      <c r="G6247" s="95">
        <v>4.8884697393117901E-3</v>
      </c>
      <c r="H6247" s="97">
        <v>5.7079265915132311E-3</v>
      </c>
      <c r="I6247" s="97">
        <v>4.069012887110349E-3</v>
      </c>
      <c r="J6247" s="90" t="s">
        <v>8678</v>
      </c>
      <c r="K6247" s="95">
        <v>2.5163333415985099</v>
      </c>
      <c r="L6247" s="110">
        <v>129.62457275390602</v>
      </c>
    </row>
    <row r="6248" spans="1:12" ht="15" customHeight="1">
      <c r="A6248" s="90">
        <v>165</v>
      </c>
      <c r="B6248" s="92" t="s">
        <v>6813</v>
      </c>
      <c r="C6248" s="90" t="s">
        <v>82</v>
      </c>
      <c r="D6248" s="90">
        <v>1</v>
      </c>
      <c r="E6248" s="90">
        <v>1</v>
      </c>
      <c r="F6248" s="90" t="s">
        <v>566</v>
      </c>
      <c r="G6248" s="95">
        <v>0.23667964997038499</v>
      </c>
      <c r="H6248" s="97">
        <v>0.27635438895571318</v>
      </c>
      <c r="I6248" s="97">
        <v>0.19700491098505679</v>
      </c>
      <c r="J6248" s="90" t="s">
        <v>8678</v>
      </c>
      <c r="K6248" s="95">
        <v>2.2231571674346902</v>
      </c>
      <c r="L6248" s="110">
        <v>119.25134277343699</v>
      </c>
    </row>
    <row r="6249" spans="1:12" ht="15" customHeight="1">
      <c r="A6249" s="90">
        <v>166</v>
      </c>
      <c r="B6249" s="92" t="s">
        <v>6814</v>
      </c>
      <c r="C6249" s="90" t="s">
        <v>82</v>
      </c>
      <c r="D6249" s="90">
        <v>1</v>
      </c>
      <c r="E6249" s="90">
        <v>1</v>
      </c>
      <c r="F6249" s="90" t="s">
        <v>565</v>
      </c>
      <c r="G6249" s="95">
        <v>0</v>
      </c>
      <c r="H6249" s="97">
        <v>0</v>
      </c>
      <c r="I6249" s="97">
        <v>0</v>
      </c>
      <c r="J6249" s="90" t="s">
        <v>8678</v>
      </c>
      <c r="K6249" s="95">
        <v>2.1344499588012602</v>
      </c>
      <c r="L6249" s="110">
        <v>131.63455200195301</v>
      </c>
    </row>
    <row r="6250" spans="1:12" ht="15" customHeight="1">
      <c r="A6250" s="90">
        <v>166</v>
      </c>
      <c r="B6250" s="92" t="s">
        <v>6815</v>
      </c>
      <c r="C6250" s="90" t="s">
        <v>82</v>
      </c>
      <c r="D6250" s="90">
        <v>1</v>
      </c>
      <c r="E6250" s="90">
        <v>1</v>
      </c>
      <c r="F6250" s="90" t="s">
        <v>565</v>
      </c>
      <c r="G6250" s="95">
        <v>0.55660629399874995</v>
      </c>
      <c r="H6250" s="97">
        <v>0.64991051104805886</v>
      </c>
      <c r="I6250" s="97">
        <v>0.46330207694944103</v>
      </c>
      <c r="J6250" s="90" t="s">
        <v>8678</v>
      </c>
      <c r="K6250" s="95">
        <v>2.4853093624114901</v>
      </c>
      <c r="L6250" s="110">
        <v>112.408935546875</v>
      </c>
    </row>
    <row r="6251" spans="1:12" ht="15" customHeight="1">
      <c r="A6251" s="90">
        <v>166</v>
      </c>
      <c r="B6251" s="92" t="s">
        <v>6816</v>
      </c>
      <c r="C6251" s="90" t="s">
        <v>82</v>
      </c>
      <c r="D6251" s="90">
        <v>1</v>
      </c>
      <c r="E6251" s="90">
        <v>1</v>
      </c>
      <c r="F6251" s="90" t="s">
        <v>565</v>
      </c>
      <c r="G6251" s="95">
        <v>1.06613267924545</v>
      </c>
      <c r="H6251" s="97">
        <v>1.2448490825276273</v>
      </c>
      <c r="I6251" s="97">
        <v>0.88741627596327277</v>
      </c>
      <c r="J6251" s="90" t="s">
        <v>8678</v>
      </c>
      <c r="K6251" s="95">
        <v>2.90917944908142</v>
      </c>
      <c r="L6251" s="110">
        <v>108.104400634765</v>
      </c>
    </row>
    <row r="6252" spans="1:12" ht="15" customHeight="1">
      <c r="A6252" s="90">
        <v>166</v>
      </c>
      <c r="B6252" s="92" t="s">
        <v>6817</v>
      </c>
      <c r="C6252" s="90" t="s">
        <v>82</v>
      </c>
      <c r="D6252" s="90">
        <v>1</v>
      </c>
      <c r="E6252" s="90">
        <v>1</v>
      </c>
      <c r="F6252" s="90" t="s">
        <v>565</v>
      </c>
      <c r="G6252" s="95">
        <v>0.51951213214815894</v>
      </c>
      <c r="H6252" s="97">
        <v>0.60659823458775863</v>
      </c>
      <c r="I6252" s="97">
        <v>0.43242602970855926</v>
      </c>
      <c r="J6252" s="90" t="s">
        <v>8678</v>
      </c>
      <c r="K6252" s="95">
        <v>2.7514350414276101</v>
      </c>
      <c r="L6252" s="110">
        <v>97.803100585936988</v>
      </c>
    </row>
    <row r="6253" spans="1:12" ht="15" customHeight="1">
      <c r="A6253" s="90">
        <v>166</v>
      </c>
      <c r="B6253" s="92" t="s">
        <v>6818</v>
      </c>
      <c r="C6253" s="90" t="s">
        <v>82</v>
      </c>
      <c r="D6253" s="90">
        <v>1</v>
      </c>
      <c r="E6253" s="90">
        <v>1</v>
      </c>
      <c r="F6253" s="90" t="s">
        <v>565</v>
      </c>
      <c r="G6253" s="95">
        <v>0.39501057227632302</v>
      </c>
      <c r="H6253" s="97">
        <v>0.46122641023902589</v>
      </c>
      <c r="I6253" s="97">
        <v>0.32879473431362016</v>
      </c>
      <c r="J6253" s="90" t="s">
        <v>8678</v>
      </c>
      <c r="K6253" s="95">
        <v>3.353271484375</v>
      </c>
      <c r="L6253" s="110">
        <v>89.054382324218011</v>
      </c>
    </row>
    <row r="6254" spans="1:12" ht="15" customHeight="1">
      <c r="A6254" s="90">
        <v>166</v>
      </c>
      <c r="B6254" s="92" t="s">
        <v>6819</v>
      </c>
      <c r="C6254" s="90" t="s">
        <v>82</v>
      </c>
      <c r="D6254" s="90">
        <v>1</v>
      </c>
      <c r="E6254" s="90">
        <v>1</v>
      </c>
      <c r="F6254" s="90" t="s">
        <v>565</v>
      </c>
      <c r="G6254" s="95">
        <v>2.0650575594413398</v>
      </c>
      <c r="H6254" s="97">
        <v>2.4112242859459876</v>
      </c>
      <c r="I6254" s="97">
        <v>1.7188908329366921</v>
      </c>
      <c r="J6254" s="90" t="s">
        <v>8678</v>
      </c>
      <c r="K6254" s="95">
        <v>4.1074404716491699</v>
      </c>
      <c r="L6254" s="110">
        <v>84.284637451171022</v>
      </c>
    </row>
    <row r="6255" spans="1:12" ht="15" customHeight="1">
      <c r="A6255" s="90">
        <v>166</v>
      </c>
      <c r="B6255" s="92" t="s">
        <v>6820</v>
      </c>
      <c r="C6255" s="90" t="s">
        <v>82</v>
      </c>
      <c r="D6255" s="90">
        <v>1</v>
      </c>
      <c r="E6255" s="90">
        <v>1</v>
      </c>
      <c r="F6255" s="90" t="s">
        <v>565</v>
      </c>
      <c r="G6255" s="95">
        <v>1.6329199261729199</v>
      </c>
      <c r="H6255" s="97">
        <v>1.9066471852040974</v>
      </c>
      <c r="I6255" s="97">
        <v>1.3591926671417425</v>
      </c>
      <c r="J6255" s="90" t="s">
        <v>8678</v>
      </c>
      <c r="K6255" s="95">
        <v>2.4859142303466699</v>
      </c>
      <c r="L6255" s="110">
        <v>83.553771972656023</v>
      </c>
    </row>
    <row r="6256" spans="1:12" ht="15" customHeight="1">
      <c r="A6256" s="90">
        <v>166</v>
      </c>
      <c r="B6256" s="92" t="s">
        <v>6821</v>
      </c>
      <c r="C6256" s="90" t="s">
        <v>82</v>
      </c>
      <c r="D6256" s="90">
        <v>1</v>
      </c>
      <c r="E6256" s="90">
        <v>1</v>
      </c>
      <c r="F6256" s="90" t="s">
        <v>565</v>
      </c>
      <c r="G6256" s="95">
        <v>0.39485606379382399</v>
      </c>
      <c r="H6256" s="97">
        <v>0.4610460014152219</v>
      </c>
      <c r="I6256" s="97">
        <v>0.32866612617242608</v>
      </c>
      <c r="J6256" s="90" t="s">
        <v>8678</v>
      </c>
      <c r="K6256" s="95">
        <v>2.62902355194091</v>
      </c>
      <c r="L6256" s="110">
        <v>93.837341308593011</v>
      </c>
    </row>
    <row r="6257" spans="1:12" ht="15" customHeight="1">
      <c r="A6257" s="90">
        <v>166</v>
      </c>
      <c r="B6257" s="92" t="s">
        <v>6822</v>
      </c>
      <c r="C6257" s="90" t="s">
        <v>82</v>
      </c>
      <c r="D6257" s="90">
        <v>1</v>
      </c>
      <c r="E6257" s="90">
        <v>1</v>
      </c>
      <c r="F6257" s="90" t="s">
        <v>565</v>
      </c>
      <c r="G6257" s="95">
        <v>0.78613652900321596</v>
      </c>
      <c r="H6257" s="97">
        <v>0.91791702470251735</v>
      </c>
      <c r="I6257" s="97">
        <v>0.65435603330391456</v>
      </c>
      <c r="J6257" s="90" t="s">
        <v>8678</v>
      </c>
      <c r="K6257" s="95">
        <v>3.1532416343688898</v>
      </c>
      <c r="L6257" s="110">
        <v>92.349365234375</v>
      </c>
    </row>
    <row r="6258" spans="1:12" ht="15" customHeight="1">
      <c r="A6258" s="90">
        <v>166</v>
      </c>
      <c r="B6258" s="92" t="s">
        <v>6823</v>
      </c>
      <c r="C6258" s="90" t="s">
        <v>82</v>
      </c>
      <c r="D6258" s="90">
        <v>1</v>
      </c>
      <c r="E6258" s="90">
        <v>1</v>
      </c>
      <c r="F6258" s="90" t="s">
        <v>565</v>
      </c>
      <c r="G6258" s="95">
        <v>0.51444954569462598</v>
      </c>
      <c r="H6258" s="97">
        <v>0.60068700400212682</v>
      </c>
      <c r="I6258" s="97">
        <v>0.42821208738712518</v>
      </c>
      <c r="J6258" s="90" t="s">
        <v>8678</v>
      </c>
      <c r="K6258" s="95">
        <v>2.9897971153259202</v>
      </c>
      <c r="L6258" s="110">
        <v>97.782012939453011</v>
      </c>
    </row>
    <row r="6259" spans="1:12" ht="15" customHeight="1">
      <c r="A6259" s="90">
        <v>166</v>
      </c>
      <c r="B6259" s="92" t="s">
        <v>6824</v>
      </c>
      <c r="C6259" s="90" t="s">
        <v>82</v>
      </c>
      <c r="D6259" s="90">
        <v>1</v>
      </c>
      <c r="E6259" s="90">
        <v>1</v>
      </c>
      <c r="F6259" s="90" t="s">
        <v>565</v>
      </c>
      <c r="G6259" s="95">
        <v>9.2472749563428602E-2</v>
      </c>
      <c r="H6259" s="97">
        <v>0.10797400707603572</v>
      </c>
      <c r="I6259" s="97">
        <v>7.6971492050821488E-2</v>
      </c>
      <c r="J6259" s="90" t="s">
        <v>8678</v>
      </c>
      <c r="K6259" s="95">
        <v>2.4556908607482901</v>
      </c>
      <c r="L6259" s="110">
        <v>105.37298583984301</v>
      </c>
    </row>
    <row r="6260" spans="1:12" ht="15" customHeight="1">
      <c r="A6260" s="90">
        <v>166</v>
      </c>
      <c r="B6260" s="92" t="s">
        <v>6825</v>
      </c>
      <c r="C6260" s="90" t="s">
        <v>82</v>
      </c>
      <c r="D6260" s="90">
        <v>1</v>
      </c>
      <c r="E6260" s="90">
        <v>1</v>
      </c>
      <c r="F6260" s="90" t="s">
        <v>565</v>
      </c>
      <c r="G6260" s="95">
        <v>5.3333481598039398E-2</v>
      </c>
      <c r="H6260" s="97">
        <v>6.2273802245994492E-2</v>
      </c>
      <c r="I6260" s="97">
        <v>4.4393160950084304E-2</v>
      </c>
      <c r="J6260" s="90" t="s">
        <v>8678</v>
      </c>
      <c r="K6260" s="95">
        <v>2.1431005001068102</v>
      </c>
      <c r="L6260" s="110">
        <v>120.16665649414</v>
      </c>
    </row>
    <row r="6261" spans="1:12" ht="15" customHeight="1">
      <c r="A6261" s="90">
        <v>166</v>
      </c>
      <c r="B6261" s="92" t="s">
        <v>6826</v>
      </c>
      <c r="C6261" s="90" t="s">
        <v>82</v>
      </c>
      <c r="D6261" s="90">
        <v>1</v>
      </c>
      <c r="E6261" s="90">
        <v>1</v>
      </c>
      <c r="F6261" s="90" t="s">
        <v>565</v>
      </c>
      <c r="G6261" s="95">
        <v>0.16243565831182699</v>
      </c>
      <c r="H6261" s="97">
        <v>0.18966483642763918</v>
      </c>
      <c r="I6261" s="97">
        <v>0.13520648019601481</v>
      </c>
      <c r="J6261" s="90" t="s">
        <v>8678</v>
      </c>
      <c r="K6261" s="95">
        <v>2.80034279823303</v>
      </c>
      <c r="L6261" s="110">
        <v>108.53421020507801</v>
      </c>
    </row>
    <row r="6262" spans="1:12" ht="15" customHeight="1">
      <c r="A6262" s="90">
        <v>166</v>
      </c>
      <c r="B6262" s="92" t="s">
        <v>6827</v>
      </c>
      <c r="C6262" s="90" t="s">
        <v>82</v>
      </c>
      <c r="D6262" s="90">
        <v>1</v>
      </c>
      <c r="E6262" s="90">
        <v>1</v>
      </c>
      <c r="F6262" s="90" t="s">
        <v>565</v>
      </c>
      <c r="G6262" s="95">
        <v>4.6335690099269296E-3</v>
      </c>
      <c r="H6262" s="97">
        <v>5.4102967136494904E-3</v>
      </c>
      <c r="I6262" s="97">
        <v>3.8568413062043689E-3</v>
      </c>
      <c r="J6262" s="90" t="s">
        <v>8678</v>
      </c>
      <c r="K6262" s="95">
        <v>3.6322808265686</v>
      </c>
      <c r="L6262" s="110">
        <v>119.83963012695301</v>
      </c>
    </row>
    <row r="6263" spans="1:12" ht="15" customHeight="1">
      <c r="A6263" s="90">
        <v>166</v>
      </c>
      <c r="B6263" s="92" t="s">
        <v>6828</v>
      </c>
      <c r="C6263" s="90" t="s">
        <v>82</v>
      </c>
      <c r="D6263" s="90">
        <v>1</v>
      </c>
      <c r="E6263" s="90">
        <v>1</v>
      </c>
      <c r="F6263" s="90" t="s">
        <v>565</v>
      </c>
      <c r="G6263" s="95">
        <v>2.6812031653878399E-2</v>
      </c>
      <c r="H6263" s="97">
        <v>3.1306547163205412E-2</v>
      </c>
      <c r="I6263" s="97">
        <v>2.2317516144551391E-2</v>
      </c>
      <c r="J6263" s="90" t="s">
        <v>8678</v>
      </c>
      <c r="K6263" s="95">
        <v>4.3678212165832502</v>
      </c>
      <c r="L6263" s="110">
        <v>106.537506103515</v>
      </c>
    </row>
    <row r="6264" spans="1:12" ht="15" customHeight="1">
      <c r="A6264" s="90">
        <v>166</v>
      </c>
      <c r="B6264" s="92" t="s">
        <v>6829</v>
      </c>
      <c r="C6264" s="90" t="s">
        <v>82</v>
      </c>
      <c r="D6264" s="90">
        <v>1</v>
      </c>
      <c r="E6264" s="90">
        <v>1</v>
      </c>
      <c r="F6264" s="90" t="s">
        <v>565</v>
      </c>
      <c r="G6264" s="95">
        <v>2.6503245888690499</v>
      </c>
      <c r="H6264" s="97">
        <v>3.0945999471558059</v>
      </c>
      <c r="I6264" s="97">
        <v>2.2060492305822939</v>
      </c>
      <c r="J6264" s="90" t="s">
        <v>8678</v>
      </c>
      <c r="K6264" s="95">
        <v>3.9903304576873699</v>
      </c>
      <c r="L6264" s="110">
        <v>94.728576660156023</v>
      </c>
    </row>
    <row r="6265" spans="1:12" ht="15" customHeight="1">
      <c r="A6265" s="90">
        <v>166</v>
      </c>
      <c r="B6265" s="92" t="s">
        <v>6830</v>
      </c>
      <c r="C6265" s="90" t="s">
        <v>82</v>
      </c>
      <c r="D6265" s="90">
        <v>1</v>
      </c>
      <c r="E6265" s="90">
        <v>1</v>
      </c>
      <c r="F6265" s="90" t="s">
        <v>565</v>
      </c>
      <c r="G6265" s="95">
        <v>0.36114039036009199</v>
      </c>
      <c r="H6265" s="97">
        <v>0.42167855123023451</v>
      </c>
      <c r="I6265" s="97">
        <v>0.30060222948994947</v>
      </c>
      <c r="J6265" s="90" t="s">
        <v>8678</v>
      </c>
      <c r="K6265" s="95">
        <v>4.25148248672485</v>
      </c>
      <c r="L6265" s="110">
        <v>87.840270996093011</v>
      </c>
    </row>
    <row r="6266" spans="1:12" ht="15" customHeight="1">
      <c r="A6266" s="90">
        <v>166</v>
      </c>
      <c r="B6266" s="92" t="s">
        <v>6831</v>
      </c>
      <c r="C6266" s="90" t="s">
        <v>82</v>
      </c>
      <c r="D6266" s="90">
        <v>1</v>
      </c>
      <c r="E6266" s="90">
        <v>1</v>
      </c>
      <c r="F6266" s="90" t="s">
        <v>565</v>
      </c>
      <c r="G6266" s="95">
        <v>0.27939611943541998</v>
      </c>
      <c r="H6266" s="97">
        <v>0.32623144352644723</v>
      </c>
      <c r="I6266" s="97">
        <v>0.23256079534439272</v>
      </c>
      <c r="J6266" s="90" t="s">
        <v>8678</v>
      </c>
      <c r="K6266" s="95">
        <v>3.8848240375518799</v>
      </c>
      <c r="L6266" s="110">
        <v>78.9326171875</v>
      </c>
    </row>
    <row r="6267" spans="1:12" ht="15" customHeight="1">
      <c r="A6267" s="90">
        <v>166</v>
      </c>
      <c r="B6267" s="92" t="s">
        <v>6832</v>
      </c>
      <c r="C6267" s="90" t="s">
        <v>82</v>
      </c>
      <c r="D6267" s="90">
        <v>1</v>
      </c>
      <c r="E6267" s="90">
        <v>1</v>
      </c>
      <c r="F6267" s="90" t="s">
        <v>565</v>
      </c>
      <c r="G6267" s="95">
        <v>0.138247345549419</v>
      </c>
      <c r="H6267" s="97">
        <v>0.16142182358660551</v>
      </c>
      <c r="I6267" s="97">
        <v>0.11507286751223252</v>
      </c>
      <c r="J6267" s="90" t="s">
        <v>8678</v>
      </c>
      <c r="K6267" s="95">
        <v>3.29621362686157</v>
      </c>
      <c r="L6267" s="110">
        <v>78.351501464843011</v>
      </c>
    </row>
    <row r="6268" spans="1:12" ht="15" customHeight="1">
      <c r="A6268" s="90">
        <v>166</v>
      </c>
      <c r="B6268" s="92" t="s">
        <v>6833</v>
      </c>
      <c r="C6268" s="90" t="s">
        <v>82</v>
      </c>
      <c r="D6268" s="90">
        <v>1</v>
      </c>
      <c r="E6268" s="90">
        <v>1</v>
      </c>
      <c r="F6268" s="90" t="s">
        <v>565</v>
      </c>
      <c r="G6268" s="95">
        <v>0.21859029121420401</v>
      </c>
      <c r="H6268" s="97">
        <v>0.25523270111186774</v>
      </c>
      <c r="I6268" s="97">
        <v>0.18194788131654027</v>
      </c>
      <c r="J6268" s="90" t="s">
        <v>8678</v>
      </c>
      <c r="K6268" s="95">
        <v>2.5996799468994101</v>
      </c>
      <c r="L6268" s="110">
        <v>60.102355957031023</v>
      </c>
    </row>
    <row r="6269" spans="1:12" ht="15" customHeight="1">
      <c r="A6269" s="90">
        <v>166</v>
      </c>
      <c r="B6269" s="92" t="s">
        <v>6834</v>
      </c>
      <c r="C6269" s="90" t="s">
        <v>82</v>
      </c>
      <c r="D6269" s="90">
        <v>1</v>
      </c>
      <c r="E6269" s="90">
        <v>1</v>
      </c>
      <c r="F6269" s="90" t="s">
        <v>565</v>
      </c>
      <c r="G6269" s="95">
        <v>5.0617783921773699E-2</v>
      </c>
      <c r="H6269" s="97">
        <v>5.9102870685098723E-2</v>
      </c>
      <c r="I6269" s="97">
        <v>4.2132697158448675E-2</v>
      </c>
      <c r="J6269" s="90" t="s">
        <v>8678</v>
      </c>
      <c r="K6269" s="95">
        <v>2.3388574123382502</v>
      </c>
      <c r="L6269" s="110">
        <v>67.061828613281023</v>
      </c>
    </row>
    <row r="6270" spans="1:12" ht="15" customHeight="1">
      <c r="A6270" s="90">
        <v>167</v>
      </c>
      <c r="B6270" s="92" t="s">
        <v>6835</v>
      </c>
      <c r="C6270" s="90" t="s">
        <v>82</v>
      </c>
      <c r="D6270" s="90">
        <v>1</v>
      </c>
      <c r="E6270" s="90">
        <v>1</v>
      </c>
      <c r="F6270" s="90" t="s">
        <v>566</v>
      </c>
      <c r="G6270" s="95">
        <v>0</v>
      </c>
      <c r="H6270" s="97">
        <v>0</v>
      </c>
      <c r="I6270" s="97">
        <v>0</v>
      </c>
      <c r="J6270" s="90" t="s">
        <v>8678</v>
      </c>
      <c r="K6270" s="95">
        <v>2.9404723644256499</v>
      </c>
      <c r="L6270" s="110">
        <v>100.603424072265</v>
      </c>
    </row>
    <row r="6271" spans="1:12" ht="15" customHeight="1">
      <c r="A6271" s="90">
        <v>167</v>
      </c>
      <c r="B6271" s="92" t="s">
        <v>6836</v>
      </c>
      <c r="C6271" s="90" t="s">
        <v>82</v>
      </c>
      <c r="D6271" s="90">
        <v>1</v>
      </c>
      <c r="E6271" s="90">
        <v>1</v>
      </c>
      <c r="F6271" s="90" t="s">
        <v>566</v>
      </c>
      <c r="G6271" s="95">
        <v>1.50488303482547</v>
      </c>
      <c r="H6271" s="97">
        <v>1.7571473998336991</v>
      </c>
      <c r="I6271" s="97">
        <v>1.252618669817241</v>
      </c>
      <c r="J6271" s="90" t="s">
        <v>8678</v>
      </c>
      <c r="K6271" s="95">
        <v>2.4989972114562899</v>
      </c>
      <c r="L6271" s="110">
        <v>99.581268310546022</v>
      </c>
    </row>
    <row r="6272" spans="1:12" ht="15" customHeight="1">
      <c r="A6272" s="90">
        <v>167</v>
      </c>
      <c r="B6272" s="92" t="s">
        <v>6837</v>
      </c>
      <c r="C6272" s="90" t="s">
        <v>82</v>
      </c>
      <c r="D6272" s="90">
        <v>1</v>
      </c>
      <c r="E6272" s="90">
        <v>1</v>
      </c>
      <c r="F6272" s="90" t="s">
        <v>566</v>
      </c>
      <c r="G6272" s="95">
        <v>2.1140415985651599</v>
      </c>
      <c r="H6272" s="97">
        <v>2.4684195463003946</v>
      </c>
      <c r="I6272" s="97">
        <v>1.7596636508299253</v>
      </c>
      <c r="J6272" s="90" t="s">
        <v>8678</v>
      </c>
      <c r="K6272" s="95">
        <v>3.0325057506561199</v>
      </c>
      <c r="L6272" s="110">
        <v>98.933502197265</v>
      </c>
    </row>
    <row r="6273" spans="1:12" ht="15" customHeight="1">
      <c r="A6273" s="90">
        <v>167</v>
      </c>
      <c r="B6273" s="92" t="s">
        <v>6838</v>
      </c>
      <c r="C6273" s="90" t="s">
        <v>82</v>
      </c>
      <c r="D6273" s="90">
        <v>1</v>
      </c>
      <c r="E6273" s="90">
        <v>1</v>
      </c>
      <c r="F6273" s="90" t="s">
        <v>566</v>
      </c>
      <c r="G6273" s="95">
        <v>2.12170838336676</v>
      </c>
      <c r="H6273" s="97">
        <v>2.4773715184254432</v>
      </c>
      <c r="I6273" s="97">
        <v>1.7660452483080769</v>
      </c>
      <c r="J6273" s="90" t="s">
        <v>8678</v>
      </c>
      <c r="K6273" s="95">
        <v>2.8896336555480899</v>
      </c>
      <c r="L6273" s="110">
        <v>98.59375</v>
      </c>
    </row>
    <row r="6274" spans="1:12" ht="15" customHeight="1">
      <c r="A6274" s="90">
        <v>167</v>
      </c>
      <c r="B6274" s="92" t="s">
        <v>6839</v>
      </c>
      <c r="C6274" s="90" t="s">
        <v>82</v>
      </c>
      <c r="D6274" s="90">
        <v>1</v>
      </c>
      <c r="E6274" s="90">
        <v>1</v>
      </c>
      <c r="F6274" s="90" t="s">
        <v>566</v>
      </c>
      <c r="G6274" s="95">
        <v>0.784805651684502</v>
      </c>
      <c r="H6274" s="97">
        <v>0.91636305169201893</v>
      </c>
      <c r="I6274" s="97">
        <v>0.65324825167698508</v>
      </c>
      <c r="J6274" s="90" t="s">
        <v>8678</v>
      </c>
      <c r="K6274" s="95">
        <v>2.6280612945556601</v>
      </c>
      <c r="L6274" s="110">
        <v>100.71047973632801</v>
      </c>
    </row>
    <row r="6275" spans="1:12" ht="15" customHeight="1">
      <c r="A6275" s="90">
        <v>167</v>
      </c>
      <c r="B6275" s="92" t="s">
        <v>6840</v>
      </c>
      <c r="C6275" s="90" t="s">
        <v>82</v>
      </c>
      <c r="D6275" s="90">
        <v>1</v>
      </c>
      <c r="E6275" s="90">
        <v>1</v>
      </c>
      <c r="F6275" s="90" t="s">
        <v>566</v>
      </c>
      <c r="G6275" s="95">
        <v>5.0280007861977802</v>
      </c>
      <c r="H6275" s="97">
        <v>5.8708473039925408</v>
      </c>
      <c r="I6275" s="97">
        <v>4.1851542684030196</v>
      </c>
      <c r="J6275" s="90" t="s">
        <v>8678</v>
      </c>
      <c r="K6275" s="95">
        <v>2.61619901657104</v>
      </c>
      <c r="L6275" s="110">
        <v>94.683197021483977</v>
      </c>
    </row>
    <row r="6276" spans="1:12" ht="15" customHeight="1">
      <c r="A6276" s="90">
        <v>167</v>
      </c>
      <c r="B6276" s="92" t="s">
        <v>6841</v>
      </c>
      <c r="C6276" s="90" t="s">
        <v>82</v>
      </c>
      <c r="D6276" s="90">
        <v>1</v>
      </c>
      <c r="E6276" s="90">
        <v>1</v>
      </c>
      <c r="F6276" s="90" t="s">
        <v>566</v>
      </c>
      <c r="G6276" s="95">
        <v>1.3059104816834901</v>
      </c>
      <c r="H6276" s="97">
        <v>1.5248209689411809</v>
      </c>
      <c r="I6276" s="97">
        <v>1.0869999944257993</v>
      </c>
      <c r="J6276" s="90" t="s">
        <v>8678</v>
      </c>
      <c r="K6276" s="95">
        <v>3.2493155002593901</v>
      </c>
      <c r="L6276" s="110">
        <v>100.93975830078102</v>
      </c>
    </row>
    <row r="6277" spans="1:12" ht="15" customHeight="1">
      <c r="A6277" s="90">
        <v>167</v>
      </c>
      <c r="B6277" s="92" t="s">
        <v>6842</v>
      </c>
      <c r="C6277" s="90" t="s">
        <v>82</v>
      </c>
      <c r="D6277" s="90">
        <v>1</v>
      </c>
      <c r="E6277" s="90">
        <v>1</v>
      </c>
      <c r="F6277" s="90" t="s">
        <v>566</v>
      </c>
      <c r="G6277" s="95">
        <v>0.87915483358020896</v>
      </c>
      <c r="H6277" s="97">
        <v>1.0265280384769921</v>
      </c>
      <c r="I6277" s="97">
        <v>0.73178162868342589</v>
      </c>
      <c r="J6277" s="90" t="s">
        <v>8678</v>
      </c>
      <c r="K6277" s="95">
        <v>3.5484137535095202</v>
      </c>
      <c r="L6277" s="110">
        <v>96.517700195311988</v>
      </c>
    </row>
    <row r="6278" spans="1:12" ht="15" customHeight="1">
      <c r="A6278" s="90">
        <v>167</v>
      </c>
      <c r="B6278" s="92" t="s">
        <v>6843</v>
      </c>
      <c r="C6278" s="90" t="s">
        <v>82</v>
      </c>
      <c r="D6278" s="90">
        <v>1</v>
      </c>
      <c r="E6278" s="90">
        <v>1</v>
      </c>
      <c r="F6278" s="90" t="s">
        <v>566</v>
      </c>
      <c r="G6278" s="95">
        <v>0.25672734153780602</v>
      </c>
      <c r="H6278" s="97">
        <v>0.29976268600947542</v>
      </c>
      <c r="I6278" s="97">
        <v>0.21369199706613662</v>
      </c>
      <c r="J6278" s="90" t="s">
        <v>8678</v>
      </c>
      <c r="K6278" s="95">
        <v>3.6117191314697199</v>
      </c>
      <c r="L6278" s="110">
        <v>100.23480224609301</v>
      </c>
    </row>
    <row r="6279" spans="1:12" ht="15" customHeight="1">
      <c r="A6279" s="90">
        <v>167</v>
      </c>
      <c r="B6279" s="92" t="s">
        <v>6844</v>
      </c>
      <c r="C6279" s="90" t="s">
        <v>82</v>
      </c>
      <c r="D6279" s="90">
        <v>1</v>
      </c>
      <c r="E6279" s="90">
        <v>1</v>
      </c>
      <c r="F6279" s="90" t="s">
        <v>566</v>
      </c>
      <c r="G6279" s="95">
        <v>1.34526024655729</v>
      </c>
      <c r="H6279" s="97">
        <v>1.5707669563913511</v>
      </c>
      <c r="I6279" s="97">
        <v>1.119753536723229</v>
      </c>
      <c r="J6279" s="90" t="s">
        <v>8678</v>
      </c>
      <c r="K6279" s="95">
        <v>3.64174056053161</v>
      </c>
      <c r="L6279" s="110">
        <v>103.18582153320301</v>
      </c>
    </row>
    <row r="6280" spans="1:12" ht="15" customHeight="1">
      <c r="A6280" s="90">
        <v>167</v>
      </c>
      <c r="B6280" s="92" t="s">
        <v>6845</v>
      </c>
      <c r="C6280" s="90" t="s">
        <v>82</v>
      </c>
      <c r="D6280" s="90">
        <v>1</v>
      </c>
      <c r="E6280" s="90">
        <v>1</v>
      </c>
      <c r="F6280" s="90" t="s">
        <v>566</v>
      </c>
      <c r="G6280" s="95">
        <v>0.37668089966095702</v>
      </c>
      <c r="H6280" s="97">
        <v>0.43982412459253462</v>
      </c>
      <c r="I6280" s="97">
        <v>0.31353767472937943</v>
      </c>
      <c r="J6280" s="90" t="s">
        <v>8678</v>
      </c>
      <c r="K6280" s="95">
        <v>3.4828932285308798</v>
      </c>
      <c r="L6280" s="110">
        <v>104.59753417968699</v>
      </c>
    </row>
    <row r="6281" spans="1:12" ht="15" customHeight="1">
      <c r="A6281" s="90">
        <v>167</v>
      </c>
      <c r="B6281" s="92" t="s">
        <v>6846</v>
      </c>
      <c r="C6281" s="90" t="s">
        <v>82</v>
      </c>
      <c r="D6281" s="90">
        <v>1</v>
      </c>
      <c r="E6281" s="90">
        <v>1</v>
      </c>
      <c r="F6281" s="90" t="s">
        <v>566</v>
      </c>
      <c r="G6281" s="95">
        <v>0.43250841151682101</v>
      </c>
      <c r="H6281" s="97">
        <v>0.50501003275056855</v>
      </c>
      <c r="I6281" s="97">
        <v>0.36000679028307347</v>
      </c>
      <c r="J6281" s="90" t="s">
        <v>8678</v>
      </c>
      <c r="K6281" s="95">
        <v>3.2798781394958398</v>
      </c>
      <c r="L6281" s="110">
        <v>104.87744140625</v>
      </c>
    </row>
    <row r="6282" spans="1:12" ht="15" customHeight="1">
      <c r="A6282" s="90">
        <v>167</v>
      </c>
      <c r="B6282" s="92" t="s">
        <v>6847</v>
      </c>
      <c r="C6282" s="90" t="s">
        <v>82</v>
      </c>
      <c r="D6282" s="90">
        <v>1</v>
      </c>
      <c r="E6282" s="90">
        <v>1</v>
      </c>
      <c r="F6282" s="90" t="s">
        <v>566</v>
      </c>
      <c r="G6282" s="95">
        <v>0.81149004330375096</v>
      </c>
      <c r="H6282" s="97">
        <v>0.94752056245188032</v>
      </c>
      <c r="I6282" s="97">
        <v>0.6754595241556216</v>
      </c>
      <c r="J6282" s="90" t="s">
        <v>8678</v>
      </c>
      <c r="K6282" s="95">
        <v>3.6042952537536599</v>
      </c>
      <c r="L6282" s="110">
        <v>105.04693603515602</v>
      </c>
    </row>
    <row r="6283" spans="1:12" ht="15" customHeight="1">
      <c r="A6283" s="90">
        <v>167</v>
      </c>
      <c r="B6283" s="92" t="s">
        <v>6848</v>
      </c>
      <c r="C6283" s="90" t="s">
        <v>82</v>
      </c>
      <c r="D6283" s="90">
        <v>1</v>
      </c>
      <c r="E6283" s="90">
        <v>1</v>
      </c>
      <c r="F6283" s="90" t="s">
        <v>566</v>
      </c>
      <c r="G6283" s="95">
        <v>0.62186343107626996</v>
      </c>
      <c r="H6283" s="97">
        <v>0.72610673765357314</v>
      </c>
      <c r="I6283" s="97">
        <v>0.51762012449896677</v>
      </c>
      <c r="J6283" s="90" t="s">
        <v>8678</v>
      </c>
      <c r="K6283" s="95">
        <v>3.8216967582702601</v>
      </c>
      <c r="L6283" s="110">
        <v>107.98745727539</v>
      </c>
    </row>
    <row r="6284" spans="1:12" ht="15" customHeight="1">
      <c r="A6284" s="90">
        <v>167</v>
      </c>
      <c r="B6284" s="92" t="s">
        <v>6849</v>
      </c>
      <c r="C6284" s="90" t="s">
        <v>82</v>
      </c>
      <c r="D6284" s="90">
        <v>1</v>
      </c>
      <c r="E6284" s="90">
        <v>1</v>
      </c>
      <c r="F6284" s="90" t="s">
        <v>566</v>
      </c>
      <c r="G6284" s="95">
        <v>0.43589337390991101</v>
      </c>
      <c r="H6284" s="97">
        <v>0.5089624182382837</v>
      </c>
      <c r="I6284" s="97">
        <v>0.36282432958153832</v>
      </c>
      <c r="J6284" s="90" t="s">
        <v>8678</v>
      </c>
      <c r="K6284" s="95">
        <v>3.6663687229156401</v>
      </c>
      <c r="L6284" s="110">
        <v>109.11187744140602</v>
      </c>
    </row>
    <row r="6285" spans="1:12" ht="15" customHeight="1">
      <c r="A6285" s="90">
        <v>167</v>
      </c>
      <c r="B6285" s="92" t="s">
        <v>6850</v>
      </c>
      <c r="C6285" s="90" t="s">
        <v>82</v>
      </c>
      <c r="D6285" s="90">
        <v>1</v>
      </c>
      <c r="E6285" s="90">
        <v>1</v>
      </c>
      <c r="F6285" s="90" t="s">
        <v>566</v>
      </c>
      <c r="G6285" s="95">
        <v>0.76100935922767599</v>
      </c>
      <c r="H6285" s="97">
        <v>0.88857777373449076</v>
      </c>
      <c r="I6285" s="97">
        <v>0.63344094472086121</v>
      </c>
      <c r="J6285" s="90" t="s">
        <v>8678</v>
      </c>
      <c r="K6285" s="95">
        <v>3.9188265800475999</v>
      </c>
      <c r="L6285" s="110">
        <v>109.39224243164</v>
      </c>
    </row>
    <row r="6286" spans="1:12" ht="15" customHeight="1">
      <c r="A6286" s="90">
        <v>167</v>
      </c>
      <c r="B6286" s="92" t="s">
        <v>6851</v>
      </c>
      <c r="C6286" s="90" t="s">
        <v>82</v>
      </c>
      <c r="D6286" s="90">
        <v>1</v>
      </c>
      <c r="E6286" s="90">
        <v>1</v>
      </c>
      <c r="F6286" s="90" t="s">
        <v>566</v>
      </c>
      <c r="G6286" s="95">
        <v>0.53784596871078305</v>
      </c>
      <c r="H6286" s="97">
        <v>0.6280053821862609</v>
      </c>
      <c r="I6286" s="97">
        <v>0.44768655523530521</v>
      </c>
      <c r="J6286" s="90" t="s">
        <v>8678</v>
      </c>
      <c r="K6286" s="95">
        <v>3.90073490142822</v>
      </c>
      <c r="L6286" s="110">
        <v>106.39416503906199</v>
      </c>
    </row>
    <row r="6287" spans="1:12" ht="15" customHeight="1">
      <c r="A6287" s="90">
        <v>167</v>
      </c>
      <c r="B6287" s="92" t="s">
        <v>6852</v>
      </c>
      <c r="C6287" s="90" t="s">
        <v>82</v>
      </c>
      <c r="D6287" s="90">
        <v>1</v>
      </c>
      <c r="E6287" s="90">
        <v>1</v>
      </c>
      <c r="F6287" s="90" t="s">
        <v>566</v>
      </c>
      <c r="G6287" s="95">
        <v>0.12969172406339</v>
      </c>
      <c r="H6287" s="97">
        <v>0.15143201859828578</v>
      </c>
      <c r="I6287" s="97">
        <v>0.10795142952849422</v>
      </c>
      <c r="J6287" s="90" t="s">
        <v>8678</v>
      </c>
      <c r="K6287" s="95">
        <v>3.74165606498718</v>
      </c>
      <c r="L6287" s="110">
        <v>104.91015625</v>
      </c>
    </row>
    <row r="6288" spans="1:12" ht="15" customHeight="1">
      <c r="A6288" s="90">
        <v>167</v>
      </c>
      <c r="B6288" s="92" t="s">
        <v>6853</v>
      </c>
      <c r="C6288" s="90" t="s">
        <v>82</v>
      </c>
      <c r="D6288" s="90">
        <v>1</v>
      </c>
      <c r="E6288" s="90">
        <v>1</v>
      </c>
      <c r="F6288" s="90" t="s">
        <v>566</v>
      </c>
      <c r="G6288" s="95">
        <v>1.04117029518485</v>
      </c>
      <c r="H6288" s="97">
        <v>1.2157022403939326</v>
      </c>
      <c r="I6288" s="97">
        <v>0.86663834997576761</v>
      </c>
      <c r="J6288" s="90" t="s">
        <v>8678</v>
      </c>
      <c r="K6288" s="95">
        <v>3.4367647171020499</v>
      </c>
      <c r="L6288" s="110">
        <v>102.39471435546801</v>
      </c>
    </row>
    <row r="6289" spans="1:12" ht="15" customHeight="1">
      <c r="A6289" s="90">
        <v>167</v>
      </c>
      <c r="B6289" s="92" t="s">
        <v>6854</v>
      </c>
      <c r="C6289" s="90" t="s">
        <v>82</v>
      </c>
      <c r="D6289" s="90">
        <v>1</v>
      </c>
      <c r="E6289" s="90">
        <v>1</v>
      </c>
      <c r="F6289" s="90" t="s">
        <v>566</v>
      </c>
      <c r="G6289" s="95">
        <v>0.49862220148579001</v>
      </c>
      <c r="H6289" s="97">
        <v>0.58220651343957985</v>
      </c>
      <c r="I6289" s="97">
        <v>0.41503788953200016</v>
      </c>
      <c r="J6289" s="90" t="s">
        <v>8678</v>
      </c>
      <c r="K6289" s="95">
        <v>3.2467837333679199</v>
      </c>
      <c r="L6289" s="110">
        <v>99.487884521483977</v>
      </c>
    </row>
    <row r="6290" spans="1:12" ht="15" customHeight="1">
      <c r="A6290" s="90">
        <v>167</v>
      </c>
      <c r="B6290" s="92" t="s">
        <v>6855</v>
      </c>
      <c r="C6290" s="90" t="s">
        <v>82</v>
      </c>
      <c r="D6290" s="90">
        <v>1</v>
      </c>
      <c r="E6290" s="90">
        <v>1</v>
      </c>
      <c r="F6290" s="90" t="s">
        <v>566</v>
      </c>
      <c r="G6290" s="95">
        <v>1.7689845638593</v>
      </c>
      <c r="H6290" s="97">
        <v>2.0655204124165136</v>
      </c>
      <c r="I6290" s="97">
        <v>1.4724487153020864</v>
      </c>
      <c r="J6290" s="90" t="s">
        <v>8678</v>
      </c>
      <c r="K6290" s="95">
        <v>2.9672825336456299</v>
      </c>
      <c r="L6290" s="110">
        <v>99.180236816406023</v>
      </c>
    </row>
    <row r="6291" spans="1:12" ht="15" customHeight="1">
      <c r="A6291" s="90">
        <v>167</v>
      </c>
      <c r="B6291" s="92" t="s">
        <v>6856</v>
      </c>
      <c r="C6291" s="90" t="s">
        <v>82</v>
      </c>
      <c r="D6291" s="90">
        <v>1</v>
      </c>
      <c r="E6291" s="90">
        <v>1</v>
      </c>
      <c r="F6291" s="90" t="s">
        <v>566</v>
      </c>
      <c r="G6291" s="95">
        <v>5.1066952770467999</v>
      </c>
      <c r="H6291" s="97">
        <v>5.9627333953209805</v>
      </c>
      <c r="I6291" s="97">
        <v>4.2506571587726194</v>
      </c>
      <c r="J6291" s="90" t="s">
        <v>8678</v>
      </c>
      <c r="K6291" s="95">
        <v>3.5866026878356898</v>
      </c>
      <c r="L6291" s="110">
        <v>92.923797607421022</v>
      </c>
    </row>
    <row r="6292" spans="1:12" ht="15" customHeight="1">
      <c r="A6292" s="90">
        <v>167</v>
      </c>
      <c r="B6292" s="92" t="s">
        <v>6857</v>
      </c>
      <c r="C6292" s="90" t="s">
        <v>82</v>
      </c>
      <c r="D6292" s="90">
        <v>1</v>
      </c>
      <c r="E6292" s="90">
        <v>1</v>
      </c>
      <c r="F6292" s="90" t="s">
        <v>566</v>
      </c>
      <c r="G6292" s="95">
        <v>0.77573931166168897</v>
      </c>
      <c r="H6292" s="97">
        <v>0.90577691613966893</v>
      </c>
      <c r="I6292" s="97">
        <v>0.64570170718370901</v>
      </c>
      <c r="J6292" s="90" t="s">
        <v>8678</v>
      </c>
      <c r="K6292" s="95">
        <v>3.4967949390411301</v>
      </c>
      <c r="L6292" s="110">
        <v>92.098449707031023</v>
      </c>
    </row>
    <row r="6293" spans="1:12" ht="15" customHeight="1">
      <c r="A6293" s="90">
        <v>167</v>
      </c>
      <c r="B6293" s="92" t="s">
        <v>6858</v>
      </c>
      <c r="C6293" s="90" t="s">
        <v>82</v>
      </c>
      <c r="D6293" s="90">
        <v>1</v>
      </c>
      <c r="E6293" s="90">
        <v>1</v>
      </c>
      <c r="F6293" s="90" t="s">
        <v>566</v>
      </c>
      <c r="G6293" s="95">
        <v>2.63779850278546</v>
      </c>
      <c r="H6293" s="97">
        <v>3.0799741064209973</v>
      </c>
      <c r="I6293" s="97">
        <v>2.1956228991499227</v>
      </c>
      <c r="J6293" s="90" t="s">
        <v>8678</v>
      </c>
      <c r="K6293" s="95">
        <v>4.1434469223022399</v>
      </c>
      <c r="L6293" s="110">
        <v>91.735534667968011</v>
      </c>
    </row>
    <row r="6294" spans="1:12" ht="15" customHeight="1">
      <c r="A6294" s="90">
        <v>167</v>
      </c>
      <c r="B6294" s="92" t="s">
        <v>6859</v>
      </c>
      <c r="C6294" s="90" t="s">
        <v>82</v>
      </c>
      <c r="D6294" s="90">
        <v>1</v>
      </c>
      <c r="E6294" s="90">
        <v>1</v>
      </c>
      <c r="F6294" s="90" t="s">
        <v>566</v>
      </c>
      <c r="G6294" s="95">
        <v>0.620117710469971</v>
      </c>
      <c r="H6294" s="97">
        <v>0.72406838094862824</v>
      </c>
      <c r="I6294" s="97">
        <v>0.51616703999131375</v>
      </c>
      <c r="J6294" s="90" t="s">
        <v>8678</v>
      </c>
      <c r="K6294" s="95">
        <v>4.3307809829711896</v>
      </c>
      <c r="L6294" s="110">
        <v>89.817810058593011</v>
      </c>
    </row>
    <row r="6295" spans="1:12" ht="15" customHeight="1">
      <c r="A6295" s="90">
        <v>167</v>
      </c>
      <c r="B6295" s="92" t="s">
        <v>6860</v>
      </c>
      <c r="C6295" s="90" t="s">
        <v>82</v>
      </c>
      <c r="D6295" s="90">
        <v>1</v>
      </c>
      <c r="E6295" s="90">
        <v>1</v>
      </c>
      <c r="F6295" s="90" t="s">
        <v>566</v>
      </c>
      <c r="G6295" s="95">
        <v>0.105880102331968</v>
      </c>
      <c r="H6295" s="97">
        <v>0.12362884171148922</v>
      </c>
      <c r="I6295" s="97">
        <v>8.8131362952446779E-2</v>
      </c>
      <c r="J6295" s="90" t="s">
        <v>8678</v>
      </c>
      <c r="K6295" s="95">
        <v>4.1441450119018501</v>
      </c>
      <c r="L6295" s="110">
        <v>90.353302001953011</v>
      </c>
    </row>
    <row r="6296" spans="1:12" ht="15" customHeight="1">
      <c r="A6296" s="90">
        <v>167</v>
      </c>
      <c r="B6296" s="92" t="s">
        <v>6861</v>
      </c>
      <c r="C6296" s="90" t="s">
        <v>82</v>
      </c>
      <c r="D6296" s="90">
        <v>1</v>
      </c>
      <c r="E6296" s="90">
        <v>1</v>
      </c>
      <c r="F6296" s="90" t="s">
        <v>566</v>
      </c>
      <c r="G6296" s="95">
        <v>0.80902559374470395</v>
      </c>
      <c r="H6296" s="97">
        <v>0.94464299586730982</v>
      </c>
      <c r="I6296" s="97">
        <v>0.67340819162209808</v>
      </c>
      <c r="J6296" s="90" t="s">
        <v>8678</v>
      </c>
      <c r="K6296" s="95">
        <v>4.0226197242736799</v>
      </c>
      <c r="L6296" s="110">
        <v>95.859924316406023</v>
      </c>
    </row>
    <row r="6297" spans="1:12" ht="15" customHeight="1">
      <c r="A6297" s="90">
        <v>167</v>
      </c>
      <c r="B6297" s="92" t="s">
        <v>6862</v>
      </c>
      <c r="C6297" s="90" t="s">
        <v>82</v>
      </c>
      <c r="D6297" s="90">
        <v>1</v>
      </c>
      <c r="E6297" s="90">
        <v>1</v>
      </c>
      <c r="F6297" s="90" t="s">
        <v>566</v>
      </c>
      <c r="G6297" s="95">
        <v>0.21119658274154399</v>
      </c>
      <c r="H6297" s="97">
        <v>0.24659958124991802</v>
      </c>
      <c r="I6297" s="97">
        <v>0.17579358423316996</v>
      </c>
      <c r="J6297" s="90" t="s">
        <v>8678</v>
      </c>
      <c r="K6297" s="95">
        <v>4.4111833572387598</v>
      </c>
      <c r="L6297" s="110">
        <v>97.679016113281023</v>
      </c>
    </row>
    <row r="6298" spans="1:12" ht="15" customHeight="1">
      <c r="A6298" s="90">
        <v>167</v>
      </c>
      <c r="B6298" s="92" t="s">
        <v>6863</v>
      </c>
      <c r="C6298" s="90" t="s">
        <v>82</v>
      </c>
      <c r="D6298" s="90">
        <v>1</v>
      </c>
      <c r="E6298" s="90">
        <v>1</v>
      </c>
      <c r="F6298" s="90" t="s">
        <v>566</v>
      </c>
      <c r="G6298" s="95">
        <v>6.6382097783592706E-2</v>
      </c>
      <c r="H6298" s="97">
        <v>7.7509765089134694E-2</v>
      </c>
      <c r="I6298" s="97">
        <v>5.5254430478050717E-2</v>
      </c>
      <c r="J6298" s="90" t="s">
        <v>8678</v>
      </c>
      <c r="K6298" s="95">
        <v>4.0317964553832999</v>
      </c>
      <c r="L6298" s="110">
        <v>97.770141601561988</v>
      </c>
    </row>
    <row r="6299" spans="1:12" ht="15" customHeight="1">
      <c r="A6299" s="90">
        <v>167</v>
      </c>
      <c r="B6299" s="92" t="s">
        <v>6864</v>
      </c>
      <c r="C6299" s="90" t="s">
        <v>82</v>
      </c>
      <c r="D6299" s="90">
        <v>1</v>
      </c>
      <c r="E6299" s="90">
        <v>1</v>
      </c>
      <c r="F6299" s="90" t="s">
        <v>566</v>
      </c>
      <c r="G6299" s="95">
        <v>2.33780116177154</v>
      </c>
      <c r="H6299" s="97">
        <v>2.7296880472916452</v>
      </c>
      <c r="I6299" s="97">
        <v>1.9459142762514345</v>
      </c>
      <c r="J6299" s="90" t="s">
        <v>8678</v>
      </c>
      <c r="K6299" s="95">
        <v>4.4576153755187899</v>
      </c>
      <c r="L6299" s="110">
        <v>91.517059326171022</v>
      </c>
    </row>
    <row r="6300" spans="1:12" ht="15" customHeight="1">
      <c r="A6300" s="90">
        <v>167</v>
      </c>
      <c r="B6300" s="92" t="s">
        <v>6865</v>
      </c>
      <c r="C6300" s="90" t="s">
        <v>82</v>
      </c>
      <c r="D6300" s="90">
        <v>1</v>
      </c>
      <c r="E6300" s="90">
        <v>1</v>
      </c>
      <c r="F6300" s="90" t="s">
        <v>566</v>
      </c>
      <c r="G6300" s="95">
        <v>1.6153481676677</v>
      </c>
      <c r="H6300" s="97">
        <v>1.8861298632239651</v>
      </c>
      <c r="I6300" s="97">
        <v>1.3445664721114348</v>
      </c>
      <c r="J6300" s="90" t="s">
        <v>8678</v>
      </c>
      <c r="K6300" s="95">
        <v>3.94887971878051</v>
      </c>
      <c r="L6300" s="110">
        <v>87.634490966796022</v>
      </c>
    </row>
    <row r="6301" spans="1:12" ht="15" customHeight="1">
      <c r="A6301" s="90">
        <v>167</v>
      </c>
      <c r="B6301" s="92" t="s">
        <v>6866</v>
      </c>
      <c r="C6301" s="90" t="s">
        <v>82</v>
      </c>
      <c r="D6301" s="90">
        <v>1</v>
      </c>
      <c r="E6301" s="90">
        <v>1</v>
      </c>
      <c r="F6301" s="90" t="s">
        <v>566</v>
      </c>
      <c r="G6301" s="95">
        <v>2.2482095011136299E-3</v>
      </c>
      <c r="H6301" s="97">
        <v>2.625078087627845E-3</v>
      </c>
      <c r="I6301" s="97">
        <v>1.8713409145994148E-3</v>
      </c>
      <c r="J6301" s="90" t="s">
        <v>8678</v>
      </c>
      <c r="K6301" s="95">
        <v>3.71942138671875</v>
      </c>
      <c r="L6301" s="110">
        <v>90.904113769531023</v>
      </c>
    </row>
    <row r="6302" spans="1:12" ht="15" customHeight="1">
      <c r="A6302" s="90">
        <v>167</v>
      </c>
      <c r="B6302" s="92" t="s">
        <v>6867</v>
      </c>
      <c r="C6302" s="90" t="s">
        <v>82</v>
      </c>
      <c r="D6302" s="90">
        <v>1</v>
      </c>
      <c r="E6302" s="90">
        <v>1</v>
      </c>
      <c r="F6302" s="90" t="s">
        <v>566</v>
      </c>
      <c r="G6302" s="95">
        <v>0.90605227427096602</v>
      </c>
      <c r="H6302" s="97">
        <v>1.0579343118405735</v>
      </c>
      <c r="I6302" s="97">
        <v>0.75417023670135852</v>
      </c>
      <c r="J6302" s="90" t="s">
        <v>8678</v>
      </c>
      <c r="K6302" s="95">
        <v>3.9947233200073198</v>
      </c>
      <c r="L6302" s="110">
        <v>99.892486572265</v>
      </c>
    </row>
    <row r="6303" spans="1:12" ht="15" customHeight="1">
      <c r="A6303" s="90">
        <v>167</v>
      </c>
      <c r="B6303" s="92" t="s">
        <v>6868</v>
      </c>
      <c r="C6303" s="90" t="s">
        <v>82</v>
      </c>
      <c r="D6303" s="90">
        <v>1</v>
      </c>
      <c r="E6303" s="90">
        <v>1</v>
      </c>
      <c r="F6303" s="90" t="s">
        <v>566</v>
      </c>
      <c r="G6303" s="95">
        <v>5.90835825936806E-2</v>
      </c>
      <c r="H6303" s="97">
        <v>6.8987795811909003E-2</v>
      </c>
      <c r="I6303" s="97">
        <v>4.9179369375452198E-2</v>
      </c>
      <c r="J6303" s="90" t="s">
        <v>8678</v>
      </c>
      <c r="K6303" s="95">
        <v>3.96494340896606</v>
      </c>
      <c r="L6303" s="110">
        <v>99.128234863281023</v>
      </c>
    </row>
    <row r="6304" spans="1:12" ht="15" customHeight="1">
      <c r="A6304" s="90">
        <v>167</v>
      </c>
      <c r="B6304" s="92" t="s">
        <v>6869</v>
      </c>
      <c r="C6304" s="90" t="s">
        <v>82</v>
      </c>
      <c r="D6304" s="90">
        <v>1</v>
      </c>
      <c r="E6304" s="90">
        <v>1</v>
      </c>
      <c r="F6304" s="90" t="s">
        <v>566</v>
      </c>
      <c r="G6304" s="95">
        <v>0.31818429273875198</v>
      </c>
      <c r="H6304" s="97">
        <v>0.37152169950448294</v>
      </c>
      <c r="I6304" s="97">
        <v>0.26484688597302103</v>
      </c>
      <c r="J6304" s="90" t="s">
        <v>8678</v>
      </c>
      <c r="K6304" s="95">
        <v>4.4510149955749503</v>
      </c>
      <c r="L6304" s="110">
        <v>103.90658569335898</v>
      </c>
    </row>
    <row r="6305" spans="1:12" ht="15" customHeight="1">
      <c r="A6305" s="90">
        <v>167</v>
      </c>
      <c r="B6305" s="92" t="s">
        <v>6870</v>
      </c>
      <c r="C6305" s="90" t="s">
        <v>82</v>
      </c>
      <c r="D6305" s="90">
        <v>1</v>
      </c>
      <c r="E6305" s="90">
        <v>1</v>
      </c>
      <c r="F6305" s="90" t="s">
        <v>566</v>
      </c>
      <c r="G6305" s="95">
        <v>0.78330448071537395</v>
      </c>
      <c r="H6305" s="97">
        <v>0.91461023861348278</v>
      </c>
      <c r="I6305" s="97">
        <v>0.65199872281726512</v>
      </c>
      <c r="J6305" s="90" t="s">
        <v>8678</v>
      </c>
      <c r="K6305" s="95">
        <v>4.2645969390869096</v>
      </c>
      <c r="L6305" s="110">
        <v>96.808227539061988</v>
      </c>
    </row>
    <row r="6306" spans="1:12" ht="15" customHeight="1">
      <c r="A6306" s="90">
        <v>167</v>
      </c>
      <c r="B6306" s="92" t="s">
        <v>6871</v>
      </c>
      <c r="C6306" s="90" t="s">
        <v>82</v>
      </c>
      <c r="D6306" s="90">
        <v>1</v>
      </c>
      <c r="E6306" s="90">
        <v>1</v>
      </c>
      <c r="F6306" s="90" t="s">
        <v>566</v>
      </c>
      <c r="G6306" s="95">
        <v>5.9138147464518299E-3</v>
      </c>
      <c r="H6306" s="97">
        <v>6.9051507421845418E-3</v>
      </c>
      <c r="I6306" s="97">
        <v>4.922478750719118E-3</v>
      </c>
      <c r="J6306" s="90" t="s">
        <v>8678</v>
      </c>
      <c r="K6306" s="95">
        <v>4.9368352890014604</v>
      </c>
      <c r="L6306" s="110">
        <v>103.780517578125</v>
      </c>
    </row>
    <row r="6307" spans="1:12" ht="15" customHeight="1">
      <c r="A6307" s="90">
        <v>167</v>
      </c>
      <c r="B6307" s="92" t="s">
        <v>6872</v>
      </c>
      <c r="C6307" s="90" t="s">
        <v>82</v>
      </c>
      <c r="D6307" s="90">
        <v>1</v>
      </c>
      <c r="E6307" s="90">
        <v>1</v>
      </c>
      <c r="F6307" s="90" t="s">
        <v>566</v>
      </c>
      <c r="G6307" s="95">
        <v>6.0102371805074398E-2</v>
      </c>
      <c r="H6307" s="97">
        <v>7.0177365215212728E-2</v>
      </c>
      <c r="I6307" s="97">
        <v>5.0027378394936067E-2</v>
      </c>
      <c r="J6307" s="90" t="s">
        <v>8678</v>
      </c>
      <c r="K6307" s="95">
        <v>4.1823606491088796</v>
      </c>
      <c r="L6307" s="110">
        <v>102.95648193359301</v>
      </c>
    </row>
    <row r="6308" spans="1:12" ht="15" customHeight="1">
      <c r="A6308" s="90">
        <v>167</v>
      </c>
      <c r="B6308" s="92" t="s">
        <v>6873</v>
      </c>
      <c r="C6308" s="90" t="s">
        <v>82</v>
      </c>
      <c r="D6308" s="90">
        <v>1</v>
      </c>
      <c r="E6308" s="90">
        <v>1</v>
      </c>
      <c r="F6308" s="90" t="s">
        <v>566</v>
      </c>
      <c r="G6308" s="95">
        <v>0.28877210564324002</v>
      </c>
      <c r="H6308" s="97">
        <v>0.33717913142290779</v>
      </c>
      <c r="I6308" s="97">
        <v>0.24036507986357225</v>
      </c>
      <c r="J6308" s="90" t="s">
        <v>8678</v>
      </c>
      <c r="K6308" s="95">
        <v>4.2159709930419904</v>
      </c>
      <c r="L6308" s="110">
        <v>105.53057861328102</v>
      </c>
    </row>
    <row r="6309" spans="1:12" ht="15" customHeight="1">
      <c r="A6309" s="90">
        <v>167</v>
      </c>
      <c r="B6309" s="92" t="s">
        <v>6874</v>
      </c>
      <c r="C6309" s="90" t="s">
        <v>82</v>
      </c>
      <c r="D6309" s="90">
        <v>1</v>
      </c>
      <c r="E6309" s="90">
        <v>1</v>
      </c>
      <c r="F6309" s="90" t="s">
        <v>566</v>
      </c>
      <c r="G6309" s="95">
        <v>1.55008821306474</v>
      </c>
      <c r="H6309" s="97">
        <v>1.8099303467896826</v>
      </c>
      <c r="I6309" s="97">
        <v>1.2902460793397974</v>
      </c>
      <c r="J6309" s="90" t="s">
        <v>8678</v>
      </c>
      <c r="K6309" s="95">
        <v>4.1288819313049299</v>
      </c>
      <c r="L6309" s="110">
        <v>109.592041015625</v>
      </c>
    </row>
    <row r="6310" spans="1:12" ht="15" customHeight="1">
      <c r="A6310" s="90">
        <v>167</v>
      </c>
      <c r="B6310" s="92" t="s">
        <v>6875</v>
      </c>
      <c r="C6310" s="90" t="s">
        <v>82</v>
      </c>
      <c r="D6310" s="90">
        <v>1</v>
      </c>
      <c r="E6310" s="90">
        <v>1</v>
      </c>
      <c r="F6310" s="90" t="s">
        <v>566</v>
      </c>
      <c r="G6310" s="95">
        <v>0.211628276794741</v>
      </c>
      <c r="H6310" s="97">
        <v>0.24710364041301888</v>
      </c>
      <c r="I6310" s="97">
        <v>0.17615291317646312</v>
      </c>
      <c r="J6310" s="90" t="s">
        <v>8678</v>
      </c>
      <c r="K6310" s="95">
        <v>4.0050492286682102</v>
      </c>
      <c r="L6310" s="110">
        <v>113.39709472656199</v>
      </c>
    </row>
    <row r="6311" spans="1:12" ht="15" customHeight="1">
      <c r="A6311" s="90">
        <v>167</v>
      </c>
      <c r="B6311" s="92" t="s">
        <v>6876</v>
      </c>
      <c r="C6311" s="90" t="s">
        <v>82</v>
      </c>
      <c r="D6311" s="90">
        <v>1</v>
      </c>
      <c r="E6311" s="90">
        <v>1</v>
      </c>
      <c r="F6311" s="90" t="s">
        <v>566</v>
      </c>
      <c r="G6311" s="95">
        <v>7.8960434288867801E-2</v>
      </c>
      <c r="H6311" s="97">
        <v>9.2196615012351962E-2</v>
      </c>
      <c r="I6311" s="97">
        <v>6.5724253565383639E-2</v>
      </c>
      <c r="J6311" s="90" t="s">
        <v>8678</v>
      </c>
      <c r="K6311" s="95">
        <v>3.9145145416259699</v>
      </c>
      <c r="L6311" s="110">
        <v>114.45178222656199</v>
      </c>
    </row>
    <row r="6312" spans="1:12" ht="15" customHeight="1">
      <c r="A6312" s="90">
        <v>167</v>
      </c>
      <c r="B6312" s="92" t="s">
        <v>6877</v>
      </c>
      <c r="C6312" s="90" t="s">
        <v>82</v>
      </c>
      <c r="D6312" s="90">
        <v>1</v>
      </c>
      <c r="E6312" s="90">
        <v>1</v>
      </c>
      <c r="F6312" s="90" t="s">
        <v>566</v>
      </c>
      <c r="G6312" s="95">
        <v>3.5932714830462703E-2</v>
      </c>
      <c r="H6312" s="97">
        <v>4.1956135441872357E-2</v>
      </c>
      <c r="I6312" s="97">
        <v>2.9909294219053049E-2</v>
      </c>
      <c r="J6312" s="90" t="s">
        <v>8678</v>
      </c>
      <c r="K6312" s="95">
        <v>4.0560011863708496</v>
      </c>
      <c r="L6312" s="110">
        <v>113.82888793945301</v>
      </c>
    </row>
    <row r="6313" spans="1:12" ht="15" customHeight="1">
      <c r="A6313" s="90">
        <v>167</v>
      </c>
      <c r="B6313" s="92" t="s">
        <v>6878</v>
      </c>
      <c r="C6313" s="90" t="s">
        <v>82</v>
      </c>
      <c r="D6313" s="90">
        <v>1</v>
      </c>
      <c r="E6313" s="90">
        <v>1</v>
      </c>
      <c r="F6313" s="90" t="s">
        <v>566</v>
      </c>
      <c r="G6313" s="95">
        <v>6.8535210664430598E-3</v>
      </c>
      <c r="H6313" s="97">
        <v>8.0023805458093681E-3</v>
      </c>
      <c r="I6313" s="97">
        <v>5.7046615870767516E-3</v>
      </c>
      <c r="J6313" s="90" t="s">
        <v>8678</v>
      </c>
      <c r="K6313" s="95">
        <v>3.6360411643981898</v>
      </c>
      <c r="L6313" s="110">
        <v>109.17745971679602</v>
      </c>
    </row>
    <row r="6314" spans="1:12" ht="15" customHeight="1">
      <c r="A6314" s="90">
        <v>167</v>
      </c>
      <c r="B6314" s="92" t="s">
        <v>6879</v>
      </c>
      <c r="C6314" s="90" t="s">
        <v>82</v>
      </c>
      <c r="D6314" s="90">
        <v>1</v>
      </c>
      <c r="E6314" s="90">
        <v>1</v>
      </c>
      <c r="F6314" s="90" t="s">
        <v>566</v>
      </c>
      <c r="G6314" s="95">
        <v>1.9240795506498399E-3</v>
      </c>
      <c r="H6314" s="97">
        <v>2.2466140565467001E-3</v>
      </c>
      <c r="I6314" s="97">
        <v>1.6015450447529798E-3</v>
      </c>
      <c r="J6314" s="90" t="s">
        <v>8678</v>
      </c>
      <c r="K6314" s="95">
        <v>4.1170697212219203</v>
      </c>
      <c r="L6314" s="110">
        <v>104.47021484375</v>
      </c>
    </row>
    <row r="6315" spans="1:12" ht="15" customHeight="1">
      <c r="A6315" s="90">
        <v>167</v>
      </c>
      <c r="B6315" s="92" t="s">
        <v>6880</v>
      </c>
      <c r="C6315" s="90" t="s">
        <v>82</v>
      </c>
      <c r="D6315" s="90">
        <v>1</v>
      </c>
      <c r="E6315" s="90">
        <v>1</v>
      </c>
      <c r="F6315" s="90" t="s">
        <v>566</v>
      </c>
      <c r="G6315" s="95">
        <v>2.58077492824378</v>
      </c>
      <c r="H6315" s="97">
        <v>3.0133916389359032</v>
      </c>
      <c r="I6315" s="97">
        <v>2.1481582175516567</v>
      </c>
      <c r="J6315" s="90" t="s">
        <v>8678</v>
      </c>
      <c r="K6315" s="95">
        <v>3.9519445896148602</v>
      </c>
      <c r="L6315" s="110">
        <v>101.437744140625</v>
      </c>
    </row>
    <row r="6316" spans="1:12" ht="15" customHeight="1">
      <c r="A6316" s="90">
        <v>167</v>
      </c>
      <c r="B6316" s="92" t="s">
        <v>6881</v>
      </c>
      <c r="C6316" s="90" t="s">
        <v>82</v>
      </c>
      <c r="D6316" s="90">
        <v>1</v>
      </c>
      <c r="E6316" s="90">
        <v>1</v>
      </c>
      <c r="F6316" s="90" t="s">
        <v>566</v>
      </c>
      <c r="G6316" s="95">
        <v>1.6890795332842501</v>
      </c>
      <c r="H6316" s="97">
        <v>1.9722208579266427</v>
      </c>
      <c r="I6316" s="97">
        <v>1.4059382086418575</v>
      </c>
      <c r="J6316" s="90" t="s">
        <v>8678</v>
      </c>
      <c r="K6316" s="95">
        <v>3.7629826068878098</v>
      </c>
      <c r="L6316" s="110">
        <v>102.44711303710898</v>
      </c>
    </row>
    <row r="6317" spans="1:12" ht="15" customHeight="1">
      <c r="A6317" s="90">
        <v>167</v>
      </c>
      <c r="B6317" s="92" t="s">
        <v>6882</v>
      </c>
      <c r="C6317" s="90" t="s">
        <v>82</v>
      </c>
      <c r="D6317" s="90">
        <v>1</v>
      </c>
      <c r="E6317" s="90">
        <v>1</v>
      </c>
      <c r="F6317" s="90" t="s">
        <v>566</v>
      </c>
      <c r="G6317" s="95">
        <v>2.4492294270045002E-2</v>
      </c>
      <c r="H6317" s="97">
        <v>2.8597950934813071E-2</v>
      </c>
      <c r="I6317" s="97">
        <v>2.0386637605276932E-2</v>
      </c>
      <c r="J6317" s="90" t="s">
        <v>8678</v>
      </c>
      <c r="K6317" s="95">
        <v>3.8532550334930402</v>
      </c>
      <c r="L6317" s="110">
        <v>111.33901977539</v>
      </c>
    </row>
    <row r="6318" spans="1:12" ht="15" customHeight="1">
      <c r="A6318" s="90">
        <v>167</v>
      </c>
      <c r="B6318" s="92" t="s">
        <v>6883</v>
      </c>
      <c r="C6318" s="90" t="s">
        <v>82</v>
      </c>
      <c r="D6318" s="90">
        <v>1</v>
      </c>
      <c r="E6318" s="90">
        <v>1</v>
      </c>
      <c r="F6318" s="90" t="s">
        <v>566</v>
      </c>
      <c r="G6318" s="95">
        <v>2.9155685042249302</v>
      </c>
      <c r="H6318" s="97">
        <v>3.4043068449037417</v>
      </c>
      <c r="I6318" s="97">
        <v>2.4268301635461187</v>
      </c>
      <c r="J6318" s="90" t="s">
        <v>8678</v>
      </c>
      <c r="K6318" s="95">
        <v>3.9663333892822199</v>
      </c>
      <c r="L6318" s="110">
        <v>108.48748779296801</v>
      </c>
    </row>
    <row r="6319" spans="1:12" ht="15" customHeight="1">
      <c r="A6319" s="90">
        <v>167</v>
      </c>
      <c r="B6319" s="92" t="s">
        <v>6884</v>
      </c>
      <c r="C6319" s="90" t="s">
        <v>82</v>
      </c>
      <c r="D6319" s="90">
        <v>1</v>
      </c>
      <c r="E6319" s="90">
        <v>1</v>
      </c>
      <c r="F6319" s="90" t="s">
        <v>566</v>
      </c>
      <c r="G6319" s="95">
        <v>8.8908411708782803E-3</v>
      </c>
      <c r="H6319" s="97">
        <v>1.038121773201796E-2</v>
      </c>
      <c r="I6319" s="97">
        <v>7.4004646097386006E-3</v>
      </c>
      <c r="J6319" s="90" t="s">
        <v>8678</v>
      </c>
      <c r="K6319" s="95">
        <v>4.7228341102600098</v>
      </c>
      <c r="L6319" s="110">
        <v>96.846130371093011</v>
      </c>
    </row>
    <row r="6320" spans="1:12" ht="15" customHeight="1">
      <c r="A6320" s="90">
        <v>167</v>
      </c>
      <c r="B6320" s="92" t="s">
        <v>6885</v>
      </c>
      <c r="C6320" s="90" t="s">
        <v>82</v>
      </c>
      <c r="D6320" s="90">
        <v>1</v>
      </c>
      <c r="E6320" s="90">
        <v>1</v>
      </c>
      <c r="F6320" s="90" t="s">
        <v>566</v>
      </c>
      <c r="G6320" s="95">
        <v>0.37621740789333102</v>
      </c>
      <c r="H6320" s="97">
        <v>0.43928293744676894</v>
      </c>
      <c r="I6320" s="97">
        <v>0.31315187833989311</v>
      </c>
      <c r="J6320" s="90" t="s">
        <v>8678</v>
      </c>
      <c r="K6320" s="95">
        <v>4.2993412017822203</v>
      </c>
      <c r="L6320" s="110">
        <v>97.134307861328011</v>
      </c>
    </row>
    <row r="6321" spans="1:12" ht="15" customHeight="1">
      <c r="A6321" s="90">
        <v>167</v>
      </c>
      <c r="B6321" s="92" t="s">
        <v>6886</v>
      </c>
      <c r="C6321" s="90" t="s">
        <v>82</v>
      </c>
      <c r="D6321" s="90">
        <v>1</v>
      </c>
      <c r="E6321" s="90">
        <v>1</v>
      </c>
      <c r="F6321" s="90" t="s">
        <v>566</v>
      </c>
      <c r="G6321" s="95">
        <v>4.2357598936929097</v>
      </c>
      <c r="H6321" s="97">
        <v>4.9458026380007354</v>
      </c>
      <c r="I6321" s="97">
        <v>3.5257171493850841</v>
      </c>
      <c r="J6321" s="90" t="s">
        <v>8678</v>
      </c>
      <c r="K6321" s="95">
        <v>4.2123022079467702</v>
      </c>
      <c r="L6321" s="110">
        <v>98.221435546875</v>
      </c>
    </row>
    <row r="6322" spans="1:12" ht="15" customHeight="1">
      <c r="A6322" s="90">
        <v>167</v>
      </c>
      <c r="B6322" s="92" t="s">
        <v>6887</v>
      </c>
      <c r="C6322" s="90" t="s">
        <v>82</v>
      </c>
      <c r="D6322" s="90">
        <v>1</v>
      </c>
      <c r="E6322" s="90">
        <v>1</v>
      </c>
      <c r="F6322" s="90" t="s">
        <v>566</v>
      </c>
      <c r="G6322" s="95">
        <v>2.9389067726208999</v>
      </c>
      <c r="H6322" s="97">
        <v>3.431557319976946</v>
      </c>
      <c r="I6322" s="97">
        <v>2.4462562252648539</v>
      </c>
      <c r="J6322" s="90" t="s">
        <v>8678</v>
      </c>
      <c r="K6322" s="95">
        <v>4.3790760040283203</v>
      </c>
      <c r="L6322" s="110">
        <v>90.286560058593011</v>
      </c>
    </row>
    <row r="6323" spans="1:12" ht="15" customHeight="1">
      <c r="A6323" s="90">
        <v>167</v>
      </c>
      <c r="B6323" s="92" t="s">
        <v>6888</v>
      </c>
      <c r="C6323" s="90" t="s">
        <v>82</v>
      </c>
      <c r="D6323" s="90">
        <v>1</v>
      </c>
      <c r="E6323" s="90">
        <v>1</v>
      </c>
      <c r="F6323" s="90" t="s">
        <v>566</v>
      </c>
      <c r="G6323" s="95">
        <v>0.12301925294046701</v>
      </c>
      <c r="H6323" s="97">
        <v>0.14364103749690779</v>
      </c>
      <c r="I6323" s="97">
        <v>0.10239746838402622</v>
      </c>
      <c r="J6323" s="90" t="s">
        <v>8678</v>
      </c>
      <c r="K6323" s="95">
        <v>4.1641154289245597</v>
      </c>
      <c r="L6323" s="110">
        <v>91.982513427733977</v>
      </c>
    </row>
    <row r="6324" spans="1:12" ht="15" customHeight="1">
      <c r="A6324" s="90">
        <v>167</v>
      </c>
      <c r="B6324" s="92" t="s">
        <v>6889</v>
      </c>
      <c r="C6324" s="90" t="s">
        <v>82</v>
      </c>
      <c r="D6324" s="90">
        <v>1</v>
      </c>
      <c r="E6324" s="90">
        <v>1</v>
      </c>
      <c r="F6324" s="90" t="s">
        <v>566</v>
      </c>
      <c r="G6324" s="95">
        <v>0.29540810419364599</v>
      </c>
      <c r="H6324" s="97">
        <v>0.34492752603451848</v>
      </c>
      <c r="I6324" s="97">
        <v>0.2458886823527735</v>
      </c>
      <c r="J6324" s="90" t="s">
        <v>8678</v>
      </c>
      <c r="K6324" s="95">
        <v>4.1877150535583496</v>
      </c>
      <c r="L6324" s="110">
        <v>90.191192626953011</v>
      </c>
    </row>
    <row r="6325" spans="1:12" ht="15" customHeight="1">
      <c r="A6325" s="90">
        <v>167</v>
      </c>
      <c r="B6325" s="92" t="s">
        <v>6890</v>
      </c>
      <c r="C6325" s="90" t="s">
        <v>82</v>
      </c>
      <c r="D6325" s="90">
        <v>1</v>
      </c>
      <c r="E6325" s="90">
        <v>1</v>
      </c>
      <c r="F6325" s="90" t="s">
        <v>566</v>
      </c>
      <c r="G6325" s="95">
        <v>1.48691520634941</v>
      </c>
      <c r="H6325" s="97">
        <v>1.736167614457204</v>
      </c>
      <c r="I6325" s="97">
        <v>1.237662798241616</v>
      </c>
      <c r="J6325" s="90" t="s">
        <v>8678</v>
      </c>
      <c r="K6325" s="95">
        <v>3.7367138862609801</v>
      </c>
      <c r="L6325" s="110">
        <v>85.023559570311988</v>
      </c>
    </row>
    <row r="6326" spans="1:12" ht="15" customHeight="1">
      <c r="A6326" s="90">
        <v>167</v>
      </c>
      <c r="B6326" s="92" t="s">
        <v>6891</v>
      </c>
      <c r="C6326" s="90" t="s">
        <v>82</v>
      </c>
      <c r="D6326" s="90">
        <v>1</v>
      </c>
      <c r="E6326" s="90">
        <v>1</v>
      </c>
      <c r="F6326" s="90" t="s">
        <v>566</v>
      </c>
      <c r="G6326" s="95">
        <v>1.85636283472559</v>
      </c>
      <c r="H6326" s="97">
        <v>2.1675459505490986</v>
      </c>
      <c r="I6326" s="97">
        <v>1.5451797189020817</v>
      </c>
      <c r="J6326" s="90" t="s">
        <v>8678</v>
      </c>
      <c r="K6326" s="95">
        <v>3.6229667663574201</v>
      </c>
      <c r="L6326" s="110">
        <v>86.477294921875</v>
      </c>
    </row>
    <row r="6327" spans="1:12" ht="15" customHeight="1">
      <c r="A6327" s="90">
        <v>167</v>
      </c>
      <c r="B6327" s="92" t="s">
        <v>6892</v>
      </c>
      <c r="C6327" s="90" t="s">
        <v>82</v>
      </c>
      <c r="D6327" s="90">
        <v>1</v>
      </c>
      <c r="E6327" s="90">
        <v>1</v>
      </c>
      <c r="F6327" s="90" t="s">
        <v>566</v>
      </c>
      <c r="G6327" s="95">
        <v>0.92212802615386102</v>
      </c>
      <c r="H6327" s="97">
        <v>1.076704850791248</v>
      </c>
      <c r="I6327" s="97">
        <v>0.76755120151647405</v>
      </c>
      <c r="J6327" s="90" t="s">
        <v>8678</v>
      </c>
      <c r="K6327" s="95">
        <v>4.0689091682434002</v>
      </c>
      <c r="L6327" s="110">
        <v>84.79067993164</v>
      </c>
    </row>
    <row r="6328" spans="1:12" ht="15" customHeight="1">
      <c r="A6328" s="90">
        <v>167</v>
      </c>
      <c r="B6328" s="92" t="s">
        <v>6893</v>
      </c>
      <c r="C6328" s="90" t="s">
        <v>82</v>
      </c>
      <c r="D6328" s="90">
        <v>1</v>
      </c>
      <c r="E6328" s="90">
        <v>1</v>
      </c>
      <c r="F6328" s="90" t="s">
        <v>566</v>
      </c>
      <c r="G6328" s="95">
        <v>1.1192910510846299</v>
      </c>
      <c r="H6328" s="97">
        <v>1.3069184212702498</v>
      </c>
      <c r="I6328" s="97">
        <v>0.93166368089901008</v>
      </c>
      <c r="J6328" s="90" t="s">
        <v>8678</v>
      </c>
      <c r="K6328" s="95">
        <v>4.6172065734863201</v>
      </c>
      <c r="L6328" s="110">
        <v>88.328918457031023</v>
      </c>
    </row>
    <row r="6329" spans="1:12" ht="15" customHeight="1">
      <c r="A6329" s="90">
        <v>167</v>
      </c>
      <c r="B6329" s="92" t="s">
        <v>6894</v>
      </c>
      <c r="C6329" s="90" t="s">
        <v>82</v>
      </c>
      <c r="D6329" s="90">
        <v>1</v>
      </c>
      <c r="E6329" s="90">
        <v>1</v>
      </c>
      <c r="F6329" s="90" t="s">
        <v>566</v>
      </c>
      <c r="G6329" s="95">
        <v>1.7276420164586599</v>
      </c>
      <c r="H6329" s="97">
        <v>2.017247591216186</v>
      </c>
      <c r="I6329" s="97">
        <v>1.4380364417011338</v>
      </c>
      <c r="J6329" s="90" t="s">
        <v>8678</v>
      </c>
      <c r="K6329" s="95">
        <v>3.5726218223571702</v>
      </c>
      <c r="L6329" s="110">
        <v>97.813171386718011</v>
      </c>
    </row>
    <row r="6330" spans="1:12" ht="15" customHeight="1">
      <c r="A6330" s="90">
        <v>167</v>
      </c>
      <c r="B6330" s="92" t="s">
        <v>6895</v>
      </c>
      <c r="C6330" s="90" t="s">
        <v>82</v>
      </c>
      <c r="D6330" s="90">
        <v>1</v>
      </c>
      <c r="E6330" s="90">
        <v>1</v>
      </c>
      <c r="F6330" s="90" t="s">
        <v>566</v>
      </c>
      <c r="G6330" s="95">
        <v>0.58359288493697703</v>
      </c>
      <c r="H6330" s="97">
        <v>0.68142087896378256</v>
      </c>
      <c r="I6330" s="97">
        <v>0.48576489091017155</v>
      </c>
      <c r="J6330" s="90" t="s">
        <v>8678</v>
      </c>
      <c r="K6330" s="95">
        <v>3.3265564441680899</v>
      </c>
      <c r="L6330" s="110">
        <v>92.272186279296022</v>
      </c>
    </row>
    <row r="6331" spans="1:12" ht="15" customHeight="1">
      <c r="A6331" s="90">
        <v>167</v>
      </c>
      <c r="B6331" s="92" t="s">
        <v>6896</v>
      </c>
      <c r="C6331" s="90" t="s">
        <v>82</v>
      </c>
      <c r="D6331" s="90">
        <v>1</v>
      </c>
      <c r="E6331" s="90">
        <v>1</v>
      </c>
      <c r="F6331" s="90" t="s">
        <v>566</v>
      </c>
      <c r="G6331" s="95">
        <v>1.0619320051989001</v>
      </c>
      <c r="H6331" s="97">
        <v>1.2399442471964879</v>
      </c>
      <c r="I6331" s="97">
        <v>0.88391976320131227</v>
      </c>
      <c r="J6331" s="90" t="s">
        <v>8678</v>
      </c>
      <c r="K6331" s="95">
        <v>4.2577457427978498</v>
      </c>
      <c r="L6331" s="110">
        <v>82.92007446289</v>
      </c>
    </row>
    <row r="6332" spans="1:12" ht="15" customHeight="1">
      <c r="A6332" s="90">
        <v>167</v>
      </c>
      <c r="B6332" s="92" t="s">
        <v>6897</v>
      </c>
      <c r="C6332" s="90" t="s">
        <v>82</v>
      </c>
      <c r="D6332" s="90">
        <v>1</v>
      </c>
      <c r="E6332" s="90">
        <v>1</v>
      </c>
      <c r="F6332" s="90" t="s">
        <v>566</v>
      </c>
      <c r="G6332" s="95">
        <v>0.183060341057665</v>
      </c>
      <c r="H6332" s="97">
        <v>0.21374684600617577</v>
      </c>
      <c r="I6332" s="97">
        <v>0.15237383610915423</v>
      </c>
      <c r="J6332" s="90" t="s">
        <v>8678</v>
      </c>
      <c r="K6332" s="95">
        <v>5.1652245521545401</v>
      </c>
      <c r="L6332" s="110">
        <v>85.823669433593011</v>
      </c>
    </row>
    <row r="6333" spans="1:12" ht="15" customHeight="1">
      <c r="A6333" s="90">
        <v>167</v>
      </c>
      <c r="B6333" s="92" t="s">
        <v>6898</v>
      </c>
      <c r="C6333" s="90" t="s">
        <v>82</v>
      </c>
      <c r="D6333" s="90">
        <v>1</v>
      </c>
      <c r="E6333" s="90">
        <v>1</v>
      </c>
      <c r="F6333" s="90" t="s">
        <v>566</v>
      </c>
      <c r="G6333" s="95">
        <v>2.3949552275747701</v>
      </c>
      <c r="H6333" s="97">
        <v>2.7964228803597297</v>
      </c>
      <c r="I6333" s="97">
        <v>1.9934875747898104</v>
      </c>
      <c r="J6333" s="90" t="s">
        <v>8678</v>
      </c>
      <c r="K6333" s="95">
        <v>4.9029726982116699</v>
      </c>
      <c r="L6333" s="110">
        <v>84.893249511718011</v>
      </c>
    </row>
    <row r="6334" spans="1:12" ht="15" customHeight="1">
      <c r="A6334" s="90">
        <v>167</v>
      </c>
      <c r="B6334" s="92" t="s">
        <v>6899</v>
      </c>
      <c r="C6334" s="90" t="s">
        <v>82</v>
      </c>
      <c r="D6334" s="90">
        <v>1</v>
      </c>
      <c r="E6334" s="90">
        <v>1</v>
      </c>
      <c r="F6334" s="90" t="s">
        <v>566</v>
      </c>
      <c r="G6334" s="95">
        <v>0</v>
      </c>
      <c r="H6334" s="97">
        <v>0</v>
      </c>
      <c r="I6334" s="97">
        <v>0</v>
      </c>
      <c r="J6334" s="90" t="s">
        <v>8678</v>
      </c>
      <c r="K6334" s="95">
        <v>4.9671783447265598</v>
      </c>
      <c r="L6334" s="110">
        <v>90.872192382811988</v>
      </c>
    </row>
    <row r="6335" spans="1:12" ht="15" customHeight="1">
      <c r="A6335" s="90">
        <v>167</v>
      </c>
      <c r="B6335" s="92" t="s">
        <v>6900</v>
      </c>
      <c r="C6335" s="90" t="s">
        <v>82</v>
      </c>
      <c r="D6335" s="90">
        <v>1</v>
      </c>
      <c r="E6335" s="90">
        <v>1</v>
      </c>
      <c r="F6335" s="90" t="s">
        <v>566</v>
      </c>
      <c r="G6335" s="95">
        <v>0.85129931679611703</v>
      </c>
      <c r="H6335" s="97">
        <v>0.99400308620130395</v>
      </c>
      <c r="I6335" s="97">
        <v>0.70859554739093011</v>
      </c>
      <c r="J6335" s="90" t="s">
        <v>8678</v>
      </c>
      <c r="K6335" s="95">
        <v>4.7289643287658603</v>
      </c>
      <c r="L6335" s="110">
        <v>95.413360595703011</v>
      </c>
    </row>
    <row r="6336" spans="1:12" ht="15" customHeight="1">
      <c r="A6336" s="90">
        <v>167</v>
      </c>
      <c r="B6336" s="92" t="s">
        <v>6901</v>
      </c>
      <c r="C6336" s="90" t="s">
        <v>82</v>
      </c>
      <c r="D6336" s="90">
        <v>1</v>
      </c>
      <c r="E6336" s="90">
        <v>1</v>
      </c>
      <c r="F6336" s="90" t="s">
        <v>566</v>
      </c>
      <c r="G6336" s="95">
        <v>0.10157025435070501</v>
      </c>
      <c r="H6336" s="97">
        <v>0.11859653155933639</v>
      </c>
      <c r="I6336" s="97">
        <v>8.4543977142073623E-2</v>
      </c>
      <c r="J6336" s="90" t="s">
        <v>8678</v>
      </c>
      <c r="K6336" s="95">
        <v>3.7426056861877401</v>
      </c>
      <c r="L6336" s="110">
        <v>94.232238769531023</v>
      </c>
    </row>
    <row r="6337" spans="1:12" ht="15" customHeight="1">
      <c r="A6337" s="90">
        <v>167</v>
      </c>
      <c r="B6337" s="92" t="s">
        <v>6902</v>
      </c>
      <c r="C6337" s="90" t="s">
        <v>82</v>
      </c>
      <c r="D6337" s="90">
        <v>1</v>
      </c>
      <c r="E6337" s="90">
        <v>1</v>
      </c>
      <c r="F6337" s="90" t="s">
        <v>566</v>
      </c>
      <c r="G6337" s="95">
        <v>0.24890045786846399</v>
      </c>
      <c r="H6337" s="97">
        <v>0.29062377755604857</v>
      </c>
      <c r="I6337" s="97">
        <v>0.20717713818087941</v>
      </c>
      <c r="J6337" s="90" t="s">
        <v>8678</v>
      </c>
      <c r="K6337" s="95">
        <v>4.1126646995544398</v>
      </c>
      <c r="L6337" s="110">
        <v>109.39401245117102</v>
      </c>
    </row>
    <row r="6338" spans="1:12" ht="15" customHeight="1">
      <c r="A6338" s="90">
        <v>167</v>
      </c>
      <c r="B6338" s="92" t="s">
        <v>6903</v>
      </c>
      <c r="C6338" s="90" t="s">
        <v>82</v>
      </c>
      <c r="D6338" s="90">
        <v>1</v>
      </c>
      <c r="E6338" s="90">
        <v>1</v>
      </c>
      <c r="F6338" s="90" t="s">
        <v>566</v>
      </c>
      <c r="G6338" s="95">
        <v>1.3877818234295101</v>
      </c>
      <c r="H6338" s="97">
        <v>1.6204164484174974</v>
      </c>
      <c r="I6338" s="97">
        <v>1.1551471984415227</v>
      </c>
      <c r="J6338" s="90" t="s">
        <v>8678</v>
      </c>
      <c r="K6338" s="95">
        <v>4.7059621810912997</v>
      </c>
      <c r="L6338" s="110">
        <v>100.12707519531199</v>
      </c>
    </row>
    <row r="6339" spans="1:12" ht="15" customHeight="1">
      <c r="A6339" s="90">
        <v>167</v>
      </c>
      <c r="B6339" s="92" t="s">
        <v>6904</v>
      </c>
      <c r="C6339" s="90" t="s">
        <v>82</v>
      </c>
      <c r="D6339" s="90">
        <v>1</v>
      </c>
      <c r="E6339" s="90">
        <v>1</v>
      </c>
      <c r="F6339" s="90" t="s">
        <v>566</v>
      </c>
      <c r="G6339" s="95">
        <v>0.10531554061858001</v>
      </c>
      <c r="H6339" s="97">
        <v>0.1229696422097549</v>
      </c>
      <c r="I6339" s="97">
        <v>8.7661439027405114E-2</v>
      </c>
      <c r="J6339" s="90" t="s">
        <v>8678</v>
      </c>
      <c r="K6339" s="95">
        <v>4.6451272964477504</v>
      </c>
      <c r="L6339" s="110">
        <v>102.17340087890602</v>
      </c>
    </row>
    <row r="6340" spans="1:12" ht="15" customHeight="1">
      <c r="A6340" s="90">
        <v>167</v>
      </c>
      <c r="B6340" s="92" t="s">
        <v>6905</v>
      </c>
      <c r="C6340" s="90" t="s">
        <v>82</v>
      </c>
      <c r="D6340" s="90">
        <v>1</v>
      </c>
      <c r="E6340" s="90">
        <v>1</v>
      </c>
      <c r="F6340" s="90" t="s">
        <v>566</v>
      </c>
      <c r="G6340" s="95">
        <v>0.373703278349379</v>
      </c>
      <c r="H6340" s="97">
        <v>0.4363473629942915</v>
      </c>
      <c r="I6340" s="97">
        <v>0.3110591937044665</v>
      </c>
      <c r="J6340" s="90" t="s">
        <v>8678</v>
      </c>
      <c r="K6340" s="95">
        <v>5.0087800025939897</v>
      </c>
      <c r="L6340" s="110">
        <v>100.07534790039</v>
      </c>
    </row>
    <row r="6341" spans="1:12" ht="15" customHeight="1">
      <c r="A6341" s="90">
        <v>167</v>
      </c>
      <c r="B6341" s="92" t="s">
        <v>6906</v>
      </c>
      <c r="C6341" s="90" t="s">
        <v>82</v>
      </c>
      <c r="D6341" s="90">
        <v>1</v>
      </c>
      <c r="E6341" s="90">
        <v>1</v>
      </c>
      <c r="F6341" s="90" t="s">
        <v>566</v>
      </c>
      <c r="G6341" s="95">
        <v>5.1883422491569402E-2</v>
      </c>
      <c r="H6341" s="97">
        <v>6.0580668939568171E-2</v>
      </c>
      <c r="I6341" s="97">
        <v>4.3186176043570633E-2</v>
      </c>
      <c r="J6341" s="90" t="s">
        <v>8678</v>
      </c>
      <c r="K6341" s="95">
        <v>4.9363460540771396</v>
      </c>
      <c r="L6341" s="110">
        <v>98.082489013671022</v>
      </c>
    </row>
    <row r="6342" spans="1:12" ht="15" customHeight="1">
      <c r="A6342" s="90">
        <v>167</v>
      </c>
      <c r="B6342" s="92" t="s">
        <v>6907</v>
      </c>
      <c r="C6342" s="90" t="s">
        <v>82</v>
      </c>
      <c r="D6342" s="90">
        <v>1</v>
      </c>
      <c r="E6342" s="90">
        <v>1</v>
      </c>
      <c r="F6342" s="90" t="s">
        <v>566</v>
      </c>
      <c r="G6342" s="95">
        <v>1.5710468790413601</v>
      </c>
      <c r="H6342" s="97">
        <v>1.8344023253903796</v>
      </c>
      <c r="I6342" s="97">
        <v>1.3076914326923406</v>
      </c>
      <c r="J6342" s="90" t="s">
        <v>8678</v>
      </c>
      <c r="K6342" s="95">
        <v>4.5080103874206499</v>
      </c>
      <c r="L6342" s="110">
        <v>91.628356933593011</v>
      </c>
    </row>
    <row r="6343" spans="1:12" ht="15" customHeight="1">
      <c r="A6343" s="90">
        <v>167</v>
      </c>
      <c r="B6343" s="92" t="s">
        <v>6908</v>
      </c>
      <c r="C6343" s="90" t="s">
        <v>82</v>
      </c>
      <c r="D6343" s="90">
        <v>1</v>
      </c>
      <c r="E6343" s="90">
        <v>1</v>
      </c>
      <c r="F6343" s="90" t="s">
        <v>566</v>
      </c>
      <c r="G6343" s="95">
        <v>1.13208305543312E-3</v>
      </c>
      <c r="H6343" s="97">
        <v>1.3218547562939332E-3</v>
      </c>
      <c r="I6343" s="97">
        <v>9.4231135457230678E-4</v>
      </c>
      <c r="J6343" s="90" t="s">
        <v>8678</v>
      </c>
      <c r="K6343" s="95">
        <v>4.3488388061523402</v>
      </c>
      <c r="L6343" s="110">
        <v>91.408630371093011</v>
      </c>
    </row>
    <row r="6344" spans="1:12" ht="15" customHeight="1">
      <c r="A6344" s="90">
        <v>167</v>
      </c>
      <c r="B6344" s="92" t="s">
        <v>6909</v>
      </c>
      <c r="C6344" s="90" t="s">
        <v>82</v>
      </c>
      <c r="D6344" s="90">
        <v>1</v>
      </c>
      <c r="E6344" s="90">
        <v>1</v>
      </c>
      <c r="F6344" s="90" t="s">
        <v>566</v>
      </c>
      <c r="G6344" s="95">
        <v>0.34285400925308601</v>
      </c>
      <c r="H6344" s="97">
        <v>0.400326814071293</v>
      </c>
      <c r="I6344" s="97">
        <v>0.28538120443487902</v>
      </c>
      <c r="J6344" s="90" t="s">
        <v>8678</v>
      </c>
      <c r="K6344" s="95">
        <v>4.0025944709777797</v>
      </c>
      <c r="L6344" s="110">
        <v>92.788452148436988</v>
      </c>
    </row>
    <row r="6345" spans="1:12" ht="15" customHeight="1">
      <c r="A6345" s="90">
        <v>167</v>
      </c>
      <c r="B6345" s="92" t="s">
        <v>6910</v>
      </c>
      <c r="C6345" s="90" t="s">
        <v>82</v>
      </c>
      <c r="D6345" s="90">
        <v>1</v>
      </c>
      <c r="E6345" s="90">
        <v>1</v>
      </c>
      <c r="F6345" s="90" t="s">
        <v>566</v>
      </c>
      <c r="G6345" s="95">
        <v>0.31409459506614801</v>
      </c>
      <c r="H6345" s="97">
        <v>0.36674644357746305</v>
      </c>
      <c r="I6345" s="97">
        <v>0.26144274655483296</v>
      </c>
      <c r="J6345" s="90" t="s">
        <v>8678</v>
      </c>
      <c r="K6345" s="95">
        <v>4.4022631645202601</v>
      </c>
      <c r="L6345" s="110">
        <v>91.467651367186988</v>
      </c>
    </row>
    <row r="6346" spans="1:12" ht="15" customHeight="1">
      <c r="A6346" s="90">
        <v>167</v>
      </c>
      <c r="B6346" s="92" t="s">
        <v>6911</v>
      </c>
      <c r="C6346" s="90" t="s">
        <v>82</v>
      </c>
      <c r="D6346" s="90">
        <v>1</v>
      </c>
      <c r="E6346" s="90">
        <v>1</v>
      </c>
      <c r="F6346" s="90" t="s">
        <v>566</v>
      </c>
      <c r="G6346" s="95">
        <v>2.5966392238329299E-2</v>
      </c>
      <c r="H6346" s="97">
        <v>3.0319152750588271E-2</v>
      </c>
      <c r="I6346" s="97">
        <v>2.1613631726070327E-2</v>
      </c>
      <c r="J6346" s="90" t="s">
        <v>8678</v>
      </c>
      <c r="K6346" s="95">
        <v>4.1177988052368102</v>
      </c>
      <c r="L6346" s="110">
        <v>102.254150390625</v>
      </c>
    </row>
    <row r="6347" spans="1:12" ht="15" customHeight="1">
      <c r="A6347" s="90">
        <v>167</v>
      </c>
      <c r="B6347" s="92" t="s">
        <v>6912</v>
      </c>
      <c r="C6347" s="90" t="s">
        <v>82</v>
      </c>
      <c r="D6347" s="90">
        <v>1</v>
      </c>
      <c r="E6347" s="90">
        <v>1</v>
      </c>
      <c r="F6347" s="90" t="s">
        <v>566</v>
      </c>
      <c r="G6347" s="95">
        <v>0.58828376232260304</v>
      </c>
      <c r="H6347" s="97">
        <v>0.68689809068744812</v>
      </c>
      <c r="I6347" s="97">
        <v>0.48966943395775803</v>
      </c>
      <c r="J6347" s="90" t="s">
        <v>8678</v>
      </c>
      <c r="K6347" s="95">
        <v>4.0360646247863698</v>
      </c>
      <c r="L6347" s="110">
        <v>97.549041748046022</v>
      </c>
    </row>
    <row r="6348" spans="1:12" ht="15" customHeight="1">
      <c r="A6348" s="90">
        <v>167</v>
      </c>
      <c r="B6348" s="92" t="s">
        <v>6913</v>
      </c>
      <c r="C6348" s="90" t="s">
        <v>82</v>
      </c>
      <c r="D6348" s="90">
        <v>1</v>
      </c>
      <c r="E6348" s="90">
        <v>1</v>
      </c>
      <c r="F6348" s="90" t="s">
        <v>566</v>
      </c>
      <c r="G6348" s="95">
        <v>4.4096269797769096</v>
      </c>
      <c r="H6348" s="97">
        <v>5.1488151586811846</v>
      </c>
      <c r="I6348" s="97">
        <v>3.6704388008726352</v>
      </c>
      <c r="J6348" s="90" t="s">
        <v>8678</v>
      </c>
      <c r="K6348" s="95">
        <v>4.38850498199462</v>
      </c>
      <c r="L6348" s="110">
        <v>94.098022460936988</v>
      </c>
    </row>
    <row r="6349" spans="1:12" ht="15" customHeight="1">
      <c r="A6349" s="90">
        <v>167</v>
      </c>
      <c r="B6349" s="92" t="s">
        <v>6914</v>
      </c>
      <c r="C6349" s="90" t="s">
        <v>82</v>
      </c>
      <c r="D6349" s="90">
        <v>1</v>
      </c>
      <c r="E6349" s="90">
        <v>1</v>
      </c>
      <c r="F6349" s="90" t="s">
        <v>566</v>
      </c>
      <c r="G6349" s="95">
        <v>1.01451311237908</v>
      </c>
      <c r="H6349" s="97">
        <v>1.1845764994758134</v>
      </c>
      <c r="I6349" s="97">
        <v>0.84444972528234663</v>
      </c>
      <c r="J6349" s="90" t="s">
        <v>8678</v>
      </c>
      <c r="K6349" s="95">
        <v>4.4767975807189897</v>
      </c>
      <c r="L6349" s="110">
        <v>92.143951416015</v>
      </c>
    </row>
    <row r="6350" spans="1:12" ht="15" customHeight="1">
      <c r="A6350" s="90">
        <v>167</v>
      </c>
      <c r="B6350" s="92" t="s">
        <v>6915</v>
      </c>
      <c r="C6350" s="90" t="s">
        <v>82</v>
      </c>
      <c r="D6350" s="90">
        <v>1</v>
      </c>
      <c r="E6350" s="90">
        <v>1</v>
      </c>
      <c r="F6350" s="90" t="s">
        <v>566</v>
      </c>
      <c r="G6350" s="95">
        <v>0.66409652292724597</v>
      </c>
      <c r="H6350" s="97">
        <v>0.77541938575681046</v>
      </c>
      <c r="I6350" s="97">
        <v>0.55277366009768147</v>
      </c>
      <c r="J6350" s="90" t="s">
        <v>8678</v>
      </c>
      <c r="K6350" s="95">
        <v>3.6189520359039302</v>
      </c>
      <c r="L6350" s="110">
        <v>98.121978759765</v>
      </c>
    </row>
    <row r="6351" spans="1:12" ht="15" customHeight="1">
      <c r="A6351" s="90">
        <v>167</v>
      </c>
      <c r="B6351" s="92" t="s">
        <v>6916</v>
      </c>
      <c r="C6351" s="90" t="s">
        <v>82</v>
      </c>
      <c r="D6351" s="90">
        <v>1</v>
      </c>
      <c r="E6351" s="90">
        <v>1</v>
      </c>
      <c r="F6351" s="90" t="s">
        <v>566</v>
      </c>
      <c r="G6351" s="95">
        <v>0.666880845333501</v>
      </c>
      <c r="H6351" s="97">
        <v>0.77867044564866261</v>
      </c>
      <c r="I6351" s="97">
        <v>0.5550912450183394</v>
      </c>
      <c r="J6351" s="90" t="s">
        <v>8678</v>
      </c>
      <c r="K6351" s="95">
        <v>4.8910384178161603</v>
      </c>
      <c r="L6351" s="110">
        <v>98.739776611328011</v>
      </c>
    </row>
    <row r="6352" spans="1:12" ht="15" customHeight="1">
      <c r="A6352" s="90">
        <v>167</v>
      </c>
      <c r="B6352" s="92" t="s">
        <v>6917</v>
      </c>
      <c r="C6352" s="90" t="s">
        <v>82</v>
      </c>
      <c r="D6352" s="90">
        <v>1</v>
      </c>
      <c r="E6352" s="90">
        <v>1</v>
      </c>
      <c r="F6352" s="90" t="s">
        <v>566</v>
      </c>
      <c r="G6352" s="95">
        <v>0.132272521674244</v>
      </c>
      <c r="H6352" s="97">
        <v>0.15444543672213024</v>
      </c>
      <c r="I6352" s="97">
        <v>0.11009960662635776</v>
      </c>
      <c r="J6352" s="90" t="s">
        <v>8678</v>
      </c>
      <c r="K6352" s="95">
        <v>4.6022744178771902</v>
      </c>
      <c r="L6352" s="110">
        <v>99.703308105468011</v>
      </c>
    </row>
    <row r="6353" spans="1:12" ht="15" customHeight="1">
      <c r="A6353" s="90">
        <v>167</v>
      </c>
      <c r="B6353" s="92" t="s">
        <v>6918</v>
      </c>
      <c r="C6353" s="90" t="s">
        <v>82</v>
      </c>
      <c r="D6353" s="90">
        <v>1</v>
      </c>
      <c r="E6353" s="90">
        <v>1</v>
      </c>
      <c r="F6353" s="90" t="s">
        <v>566</v>
      </c>
      <c r="G6353" s="95">
        <v>1.2786934118399</v>
      </c>
      <c r="H6353" s="97">
        <v>1.4930414868153139</v>
      </c>
      <c r="I6353" s="97">
        <v>1.0643453368644862</v>
      </c>
      <c r="J6353" s="90" t="s">
        <v>8678</v>
      </c>
      <c r="K6353" s="95">
        <v>5.06168413162231</v>
      </c>
      <c r="L6353" s="110">
        <v>97.180206298828011</v>
      </c>
    </row>
    <row r="6354" spans="1:12" ht="15" customHeight="1">
      <c r="A6354" s="90">
        <v>167</v>
      </c>
      <c r="B6354" s="92" t="s">
        <v>6919</v>
      </c>
      <c r="C6354" s="90" t="s">
        <v>82</v>
      </c>
      <c r="D6354" s="90">
        <v>1</v>
      </c>
      <c r="E6354" s="90">
        <v>1</v>
      </c>
      <c r="F6354" s="90" t="s">
        <v>566</v>
      </c>
      <c r="G6354" s="95">
        <v>1.38331928462751</v>
      </c>
      <c r="H6354" s="97">
        <v>1.6152058517989365</v>
      </c>
      <c r="I6354" s="97">
        <v>1.1514327174560834</v>
      </c>
      <c r="J6354" s="90" t="s">
        <v>8678</v>
      </c>
      <c r="K6354" s="95">
        <v>4.1244754791259703</v>
      </c>
      <c r="L6354" s="110">
        <v>101.23971557617102</v>
      </c>
    </row>
    <row r="6355" spans="1:12" ht="15" customHeight="1">
      <c r="A6355" s="90">
        <v>167</v>
      </c>
      <c r="B6355" s="92" t="s">
        <v>6920</v>
      </c>
      <c r="C6355" s="90" t="s">
        <v>82</v>
      </c>
      <c r="D6355" s="90">
        <v>1</v>
      </c>
      <c r="E6355" s="90">
        <v>1</v>
      </c>
      <c r="F6355" s="90" t="s">
        <v>566</v>
      </c>
      <c r="G6355" s="95">
        <v>1.0870330850044301</v>
      </c>
      <c r="H6355" s="97">
        <v>1.2692530347185829</v>
      </c>
      <c r="I6355" s="97">
        <v>0.90481313529027729</v>
      </c>
      <c r="J6355" s="90" t="s">
        <v>8678</v>
      </c>
      <c r="K6355" s="95">
        <v>4.8365683555603001</v>
      </c>
      <c r="L6355" s="110">
        <v>103.72546386718699</v>
      </c>
    </row>
    <row r="6356" spans="1:12" ht="15" customHeight="1">
      <c r="A6356" s="90">
        <v>167</v>
      </c>
      <c r="B6356" s="92" t="s">
        <v>6921</v>
      </c>
      <c r="C6356" s="90" t="s">
        <v>82</v>
      </c>
      <c r="D6356" s="90">
        <v>1</v>
      </c>
      <c r="E6356" s="90">
        <v>1</v>
      </c>
      <c r="F6356" s="90" t="s">
        <v>566</v>
      </c>
      <c r="G6356" s="95">
        <v>0.91878342688791304</v>
      </c>
      <c r="H6356" s="97">
        <v>1.0727995945237216</v>
      </c>
      <c r="I6356" s="97">
        <v>0.76476725925210443</v>
      </c>
      <c r="J6356" s="90" t="s">
        <v>8678</v>
      </c>
      <c r="K6356" s="95">
        <v>4.6944794654846103</v>
      </c>
      <c r="L6356" s="110">
        <v>97.622375488281023</v>
      </c>
    </row>
    <row r="6357" spans="1:12" ht="15" customHeight="1">
      <c r="A6357" s="90">
        <v>167</v>
      </c>
      <c r="B6357" s="92" t="s">
        <v>6922</v>
      </c>
      <c r="C6357" s="90" t="s">
        <v>82</v>
      </c>
      <c r="D6357" s="90">
        <v>1</v>
      </c>
      <c r="E6357" s="90">
        <v>1</v>
      </c>
      <c r="F6357" s="90" t="s">
        <v>566</v>
      </c>
      <c r="G6357" s="95">
        <v>0.37890739909521198</v>
      </c>
      <c r="H6357" s="97">
        <v>0.44242385334293949</v>
      </c>
      <c r="I6357" s="97">
        <v>0.31539094484748448</v>
      </c>
      <c r="J6357" s="90" t="s">
        <v>8678</v>
      </c>
      <c r="K6357" s="95">
        <v>4.2488369941711399</v>
      </c>
      <c r="L6357" s="110">
        <v>96.406616210936988</v>
      </c>
    </row>
    <row r="6358" spans="1:12" ht="15" customHeight="1">
      <c r="A6358" s="90">
        <v>167</v>
      </c>
      <c r="B6358" s="92" t="s">
        <v>6923</v>
      </c>
      <c r="C6358" s="90" t="s">
        <v>82</v>
      </c>
      <c r="D6358" s="90">
        <v>1</v>
      </c>
      <c r="E6358" s="90">
        <v>1</v>
      </c>
      <c r="F6358" s="90" t="s">
        <v>566</v>
      </c>
      <c r="G6358" s="95">
        <v>0.41945504248849602</v>
      </c>
      <c r="H6358" s="97">
        <v>0.48976852034302709</v>
      </c>
      <c r="I6358" s="97">
        <v>0.34914156463396495</v>
      </c>
      <c r="J6358" s="90" t="s">
        <v>8678</v>
      </c>
      <c r="K6358" s="95">
        <v>3.59707307815551</v>
      </c>
      <c r="L6358" s="110">
        <v>95.249938964843011</v>
      </c>
    </row>
    <row r="6359" spans="1:12" ht="15" customHeight="1">
      <c r="A6359" s="90">
        <v>168</v>
      </c>
      <c r="B6359" s="92" t="s">
        <v>6924</v>
      </c>
      <c r="C6359" s="90" t="s">
        <v>82</v>
      </c>
      <c r="D6359" s="90">
        <v>1</v>
      </c>
      <c r="E6359" s="90">
        <v>1</v>
      </c>
      <c r="F6359" s="90" t="s">
        <v>566</v>
      </c>
      <c r="G6359" s="95">
        <v>7.1515033767950695E-2</v>
      </c>
      <c r="H6359" s="97">
        <v>8.3503137935864599E-2</v>
      </c>
      <c r="I6359" s="97">
        <v>5.952692960003679E-2</v>
      </c>
      <c r="J6359" s="90" t="s">
        <v>8678</v>
      </c>
      <c r="K6359" s="95">
        <v>4.8667416572570801</v>
      </c>
      <c r="L6359" s="110">
        <v>106.08819580078102</v>
      </c>
    </row>
    <row r="6360" spans="1:12" ht="15" customHeight="1">
      <c r="A6360" s="90">
        <v>168</v>
      </c>
      <c r="B6360" s="92" t="s">
        <v>6925</v>
      </c>
      <c r="C6360" s="90" t="s">
        <v>82</v>
      </c>
      <c r="D6360" s="90">
        <v>1</v>
      </c>
      <c r="E6360" s="90">
        <v>1</v>
      </c>
      <c r="F6360" s="90" t="s">
        <v>566</v>
      </c>
      <c r="G6360" s="95">
        <v>0</v>
      </c>
      <c r="H6360" s="97">
        <v>0</v>
      </c>
      <c r="I6360" s="97">
        <v>0</v>
      </c>
      <c r="J6360" s="90" t="s">
        <v>8678</v>
      </c>
      <c r="K6360" s="95">
        <v>4.3982334136962802</v>
      </c>
      <c r="L6360" s="110">
        <v>102.99557495117102</v>
      </c>
    </row>
    <row r="6361" spans="1:12" ht="15" customHeight="1">
      <c r="A6361" s="90">
        <v>168</v>
      </c>
      <c r="B6361" s="92" t="s">
        <v>6926</v>
      </c>
      <c r="C6361" s="90" t="s">
        <v>82</v>
      </c>
      <c r="D6361" s="90">
        <v>1</v>
      </c>
      <c r="E6361" s="90">
        <v>1</v>
      </c>
      <c r="F6361" s="90" t="s">
        <v>566</v>
      </c>
      <c r="G6361" s="95">
        <v>0</v>
      </c>
      <c r="H6361" s="97">
        <v>0</v>
      </c>
      <c r="I6361" s="97">
        <v>0</v>
      </c>
      <c r="J6361" s="90" t="s">
        <v>8678</v>
      </c>
      <c r="K6361" s="95">
        <v>3.6966557502746502</v>
      </c>
      <c r="L6361" s="110">
        <v>118.443267822265</v>
      </c>
    </row>
    <row r="6362" spans="1:12" ht="15" customHeight="1">
      <c r="A6362" s="90">
        <v>168</v>
      </c>
      <c r="B6362" s="92" t="s">
        <v>6927</v>
      </c>
      <c r="C6362" s="90" t="s">
        <v>82</v>
      </c>
      <c r="D6362" s="90">
        <v>1</v>
      </c>
      <c r="E6362" s="90">
        <v>1</v>
      </c>
      <c r="F6362" s="90" t="s">
        <v>566</v>
      </c>
      <c r="G6362" s="95">
        <v>0</v>
      </c>
      <c r="H6362" s="97">
        <v>0</v>
      </c>
      <c r="I6362" s="97">
        <v>0</v>
      </c>
      <c r="J6362" s="90" t="s">
        <v>8678</v>
      </c>
      <c r="K6362" s="95">
        <v>3.7483711242675701</v>
      </c>
      <c r="L6362" s="110">
        <v>122.197265625</v>
      </c>
    </row>
    <row r="6363" spans="1:12" ht="15" customHeight="1">
      <c r="A6363" s="90">
        <v>168</v>
      </c>
      <c r="B6363" s="92" t="s">
        <v>6928</v>
      </c>
      <c r="C6363" s="90" t="s">
        <v>82</v>
      </c>
      <c r="D6363" s="90">
        <v>1</v>
      </c>
      <c r="E6363" s="90">
        <v>1</v>
      </c>
      <c r="F6363" s="90" t="s">
        <v>566</v>
      </c>
      <c r="G6363" s="95">
        <v>0</v>
      </c>
      <c r="H6363" s="97">
        <v>0</v>
      </c>
      <c r="I6363" s="97">
        <v>0</v>
      </c>
      <c r="J6363" s="90" t="s">
        <v>8678</v>
      </c>
      <c r="K6363" s="95">
        <v>4.5430030822753897</v>
      </c>
      <c r="L6363" s="110">
        <v>111.20745849609301</v>
      </c>
    </row>
    <row r="6364" spans="1:12" ht="15" customHeight="1">
      <c r="A6364" s="90">
        <v>168</v>
      </c>
      <c r="B6364" s="92" t="s">
        <v>6929</v>
      </c>
      <c r="C6364" s="90" t="s">
        <v>82</v>
      </c>
      <c r="D6364" s="90">
        <v>1</v>
      </c>
      <c r="E6364" s="90">
        <v>1</v>
      </c>
      <c r="F6364" s="90" t="s">
        <v>566</v>
      </c>
      <c r="G6364" s="95">
        <v>0</v>
      </c>
      <c r="H6364" s="97">
        <v>0</v>
      </c>
      <c r="I6364" s="97">
        <v>0</v>
      </c>
      <c r="J6364" s="90" t="s">
        <v>8678</v>
      </c>
      <c r="K6364" s="95">
        <v>4.9000835418701101</v>
      </c>
      <c r="L6364" s="110">
        <v>109.47692871093699</v>
      </c>
    </row>
    <row r="6365" spans="1:12" ht="15" customHeight="1">
      <c r="A6365" s="90">
        <v>168</v>
      </c>
      <c r="B6365" s="92" t="s">
        <v>6930</v>
      </c>
      <c r="C6365" s="90" t="s">
        <v>82</v>
      </c>
      <c r="D6365" s="90">
        <v>1</v>
      </c>
      <c r="E6365" s="90">
        <v>1</v>
      </c>
      <c r="F6365" s="90" t="s">
        <v>566</v>
      </c>
      <c r="G6365" s="95">
        <v>0</v>
      </c>
      <c r="H6365" s="97">
        <v>0</v>
      </c>
      <c r="I6365" s="97">
        <v>0</v>
      </c>
      <c r="J6365" s="90" t="s">
        <v>8678</v>
      </c>
      <c r="K6365" s="95">
        <v>4.8453202247619602</v>
      </c>
      <c r="L6365" s="110">
        <v>116.93167114257801</v>
      </c>
    </row>
    <row r="6366" spans="1:12" ht="15" customHeight="1">
      <c r="A6366" s="90">
        <v>168</v>
      </c>
      <c r="B6366" s="92" t="s">
        <v>6931</v>
      </c>
      <c r="C6366" s="90" t="s">
        <v>82</v>
      </c>
      <c r="D6366" s="90">
        <v>1</v>
      </c>
      <c r="E6366" s="90">
        <v>1</v>
      </c>
      <c r="F6366" s="90" t="s">
        <v>566</v>
      </c>
      <c r="G6366" s="95">
        <v>0</v>
      </c>
      <c r="H6366" s="97">
        <v>0</v>
      </c>
      <c r="I6366" s="97">
        <v>0</v>
      </c>
      <c r="J6366" s="90" t="s">
        <v>8678</v>
      </c>
      <c r="K6366" s="95">
        <v>5.8135027885437003</v>
      </c>
      <c r="L6366" s="110">
        <v>113.62066650390602</v>
      </c>
    </row>
    <row r="6367" spans="1:12" ht="15" customHeight="1">
      <c r="A6367" s="90">
        <v>168</v>
      </c>
      <c r="B6367" s="92" t="s">
        <v>6932</v>
      </c>
      <c r="C6367" s="90" t="s">
        <v>82</v>
      </c>
      <c r="D6367" s="90">
        <v>1</v>
      </c>
      <c r="E6367" s="90">
        <v>1</v>
      </c>
      <c r="F6367" s="90" t="s">
        <v>566</v>
      </c>
      <c r="G6367" s="95">
        <v>0</v>
      </c>
      <c r="H6367" s="97">
        <v>0</v>
      </c>
      <c r="I6367" s="97">
        <v>0</v>
      </c>
      <c r="J6367" s="90" t="s">
        <v>8678</v>
      </c>
      <c r="K6367" s="95">
        <v>4.9936237335204998</v>
      </c>
      <c r="L6367" s="110">
        <v>109.56167602539</v>
      </c>
    </row>
    <row r="6368" spans="1:12" ht="15" customHeight="1">
      <c r="A6368" s="90">
        <v>168</v>
      </c>
      <c r="B6368" s="92" t="s">
        <v>6933</v>
      </c>
      <c r="C6368" s="90" t="s">
        <v>82</v>
      </c>
      <c r="D6368" s="90">
        <v>1</v>
      </c>
      <c r="E6368" s="90">
        <v>1</v>
      </c>
      <c r="F6368" s="90" t="s">
        <v>566</v>
      </c>
      <c r="G6368" s="95">
        <v>0</v>
      </c>
      <c r="H6368" s="97">
        <v>0</v>
      </c>
      <c r="I6368" s="97">
        <v>0</v>
      </c>
      <c r="J6368" s="90" t="s">
        <v>8678</v>
      </c>
      <c r="K6368" s="95">
        <v>4.1931495666503897</v>
      </c>
      <c r="L6368" s="110">
        <v>114.91500854492102</v>
      </c>
    </row>
    <row r="6369" spans="1:12" ht="15" customHeight="1">
      <c r="A6369" s="90">
        <v>168</v>
      </c>
      <c r="B6369" s="92" t="s">
        <v>6934</v>
      </c>
      <c r="C6369" s="90" t="s">
        <v>82</v>
      </c>
      <c r="D6369" s="90">
        <v>1</v>
      </c>
      <c r="E6369" s="90">
        <v>1</v>
      </c>
      <c r="F6369" s="90" t="s">
        <v>566</v>
      </c>
      <c r="G6369" s="95">
        <v>0</v>
      </c>
      <c r="H6369" s="97">
        <v>0</v>
      </c>
      <c r="I6369" s="97">
        <v>0</v>
      </c>
      <c r="J6369" s="90" t="s">
        <v>8678</v>
      </c>
      <c r="K6369" s="95">
        <v>4.9761023521423304</v>
      </c>
      <c r="L6369" s="110">
        <v>108.34262084960898</v>
      </c>
    </row>
    <row r="6370" spans="1:12" ht="15" customHeight="1">
      <c r="A6370" s="90">
        <v>168</v>
      </c>
      <c r="B6370" s="92" t="s">
        <v>6935</v>
      </c>
      <c r="C6370" s="90" t="s">
        <v>82</v>
      </c>
      <c r="D6370" s="90">
        <v>1</v>
      </c>
      <c r="E6370" s="90">
        <v>1</v>
      </c>
      <c r="F6370" s="90" t="s">
        <v>566</v>
      </c>
      <c r="G6370" s="95">
        <v>0</v>
      </c>
      <c r="H6370" s="97">
        <v>0</v>
      </c>
      <c r="I6370" s="97">
        <v>0</v>
      </c>
      <c r="J6370" s="90" t="s">
        <v>8678</v>
      </c>
      <c r="K6370" s="95">
        <v>4.79164695739746</v>
      </c>
      <c r="L6370" s="110">
        <v>102.78717041015602</v>
      </c>
    </row>
    <row r="6371" spans="1:12" ht="15" customHeight="1">
      <c r="A6371" s="90">
        <v>168</v>
      </c>
      <c r="B6371" s="92" t="s">
        <v>6936</v>
      </c>
      <c r="C6371" s="90" t="s">
        <v>82</v>
      </c>
      <c r="D6371" s="90">
        <v>1</v>
      </c>
      <c r="E6371" s="90">
        <v>1</v>
      </c>
      <c r="F6371" s="90" t="s">
        <v>566</v>
      </c>
      <c r="G6371" s="95">
        <v>0</v>
      </c>
      <c r="H6371" s="97">
        <v>0</v>
      </c>
      <c r="I6371" s="97">
        <v>0</v>
      </c>
      <c r="J6371" s="90" t="s">
        <v>8678</v>
      </c>
      <c r="K6371" s="95">
        <v>5.5265512466430602</v>
      </c>
      <c r="L6371" s="110">
        <v>103.6669921875</v>
      </c>
    </row>
    <row r="6372" spans="1:12" ht="15" customHeight="1">
      <c r="A6372" s="90">
        <v>168</v>
      </c>
      <c r="B6372" s="92" t="s">
        <v>6937</v>
      </c>
      <c r="C6372" s="90" t="s">
        <v>82</v>
      </c>
      <c r="D6372" s="90">
        <v>1</v>
      </c>
      <c r="E6372" s="90">
        <v>1</v>
      </c>
      <c r="F6372" s="90" t="s">
        <v>566</v>
      </c>
      <c r="G6372" s="95">
        <v>0</v>
      </c>
      <c r="H6372" s="97">
        <v>0</v>
      </c>
      <c r="I6372" s="97">
        <v>0</v>
      </c>
      <c r="J6372" s="90" t="s">
        <v>8678</v>
      </c>
      <c r="K6372" s="95">
        <v>5.7209630012512198</v>
      </c>
      <c r="L6372" s="110">
        <v>112.21255493164</v>
      </c>
    </row>
    <row r="6373" spans="1:12" ht="15" customHeight="1">
      <c r="A6373" s="90">
        <v>168</v>
      </c>
      <c r="B6373" s="92" t="s">
        <v>6938</v>
      </c>
      <c r="C6373" s="90" t="s">
        <v>82</v>
      </c>
      <c r="D6373" s="90">
        <v>1</v>
      </c>
      <c r="E6373" s="90">
        <v>1</v>
      </c>
      <c r="F6373" s="90" t="s">
        <v>566</v>
      </c>
      <c r="G6373" s="95">
        <v>0</v>
      </c>
      <c r="H6373" s="97">
        <v>0</v>
      </c>
      <c r="I6373" s="97">
        <v>0</v>
      </c>
      <c r="J6373" s="90" t="s">
        <v>8678</v>
      </c>
      <c r="K6373" s="95">
        <v>4.2334394454956001</v>
      </c>
      <c r="L6373" s="110">
        <v>117.42892456054602</v>
      </c>
    </row>
    <row r="6374" spans="1:12" ht="15" customHeight="1">
      <c r="A6374" s="90">
        <v>168</v>
      </c>
      <c r="B6374" s="92" t="s">
        <v>6939</v>
      </c>
      <c r="C6374" s="90" t="s">
        <v>82</v>
      </c>
      <c r="D6374" s="90">
        <v>1</v>
      </c>
      <c r="E6374" s="90">
        <v>1</v>
      </c>
      <c r="F6374" s="90" t="s">
        <v>566</v>
      </c>
      <c r="G6374" s="95">
        <v>0</v>
      </c>
      <c r="H6374" s="97">
        <v>0</v>
      </c>
      <c r="I6374" s="97">
        <v>0</v>
      </c>
      <c r="J6374" s="90" t="s">
        <v>8678</v>
      </c>
      <c r="K6374" s="95">
        <v>4.0629477500915501</v>
      </c>
      <c r="L6374" s="110">
        <v>108.539306640625</v>
      </c>
    </row>
    <row r="6375" spans="1:12" ht="15" customHeight="1">
      <c r="A6375" s="90">
        <v>168</v>
      </c>
      <c r="B6375" s="92" t="s">
        <v>6940</v>
      </c>
      <c r="C6375" s="90" t="s">
        <v>82</v>
      </c>
      <c r="D6375" s="90">
        <v>1</v>
      </c>
      <c r="E6375" s="90">
        <v>1</v>
      </c>
      <c r="F6375" s="90" t="s">
        <v>566</v>
      </c>
      <c r="G6375" s="95">
        <v>0</v>
      </c>
      <c r="H6375" s="97">
        <v>0</v>
      </c>
      <c r="I6375" s="97">
        <v>0</v>
      </c>
      <c r="J6375" s="90" t="s">
        <v>8678</v>
      </c>
      <c r="K6375" s="95">
        <v>3.7246019840240399</v>
      </c>
      <c r="L6375" s="110">
        <v>93.986297607421022</v>
      </c>
    </row>
    <row r="6376" spans="1:12" ht="15" customHeight="1">
      <c r="A6376" s="90">
        <v>168</v>
      </c>
      <c r="B6376" s="92" t="s">
        <v>6941</v>
      </c>
      <c r="C6376" s="90" t="s">
        <v>82</v>
      </c>
      <c r="D6376" s="90">
        <v>1</v>
      </c>
      <c r="E6376" s="90">
        <v>1</v>
      </c>
      <c r="F6376" s="90" t="s">
        <v>566</v>
      </c>
      <c r="G6376" s="95">
        <v>0</v>
      </c>
      <c r="H6376" s="97">
        <v>0</v>
      </c>
      <c r="I6376" s="97">
        <v>0</v>
      </c>
      <c r="J6376" s="90" t="s">
        <v>8678</v>
      </c>
      <c r="K6376" s="95">
        <v>4.6617469787597603</v>
      </c>
      <c r="L6376" s="110">
        <v>99.94546508789</v>
      </c>
    </row>
    <row r="6377" spans="1:12" ht="15" customHeight="1">
      <c r="A6377" s="90">
        <v>168</v>
      </c>
      <c r="B6377" s="92" t="s">
        <v>6942</v>
      </c>
      <c r="C6377" s="90" t="s">
        <v>82</v>
      </c>
      <c r="D6377" s="90">
        <v>1</v>
      </c>
      <c r="E6377" s="90">
        <v>1</v>
      </c>
      <c r="F6377" s="90" t="s">
        <v>566</v>
      </c>
      <c r="G6377" s="95">
        <v>0</v>
      </c>
      <c r="H6377" s="97">
        <v>0</v>
      </c>
      <c r="I6377" s="97">
        <v>0</v>
      </c>
      <c r="J6377" s="90" t="s">
        <v>8678</v>
      </c>
      <c r="K6377" s="95">
        <v>5.1286334991454998</v>
      </c>
      <c r="L6377" s="110">
        <v>100.74996948242102</v>
      </c>
    </row>
    <row r="6378" spans="1:12" ht="15" customHeight="1">
      <c r="A6378" s="90">
        <v>168</v>
      </c>
      <c r="B6378" s="92" t="s">
        <v>6943</v>
      </c>
      <c r="C6378" s="90" t="s">
        <v>82</v>
      </c>
      <c r="D6378" s="90">
        <v>1</v>
      </c>
      <c r="E6378" s="90">
        <v>1</v>
      </c>
      <c r="F6378" s="90" t="s">
        <v>566</v>
      </c>
      <c r="G6378" s="95">
        <v>0</v>
      </c>
      <c r="H6378" s="97">
        <v>0</v>
      </c>
      <c r="I6378" s="97">
        <v>0</v>
      </c>
      <c r="J6378" s="90" t="s">
        <v>8678</v>
      </c>
      <c r="K6378" s="95">
        <v>6.7532548904418901</v>
      </c>
      <c r="L6378" s="110">
        <v>107.38854980468699</v>
      </c>
    </row>
    <row r="6379" spans="1:12" ht="15" customHeight="1">
      <c r="A6379" s="90">
        <v>168</v>
      </c>
      <c r="B6379" s="92" t="s">
        <v>6944</v>
      </c>
      <c r="C6379" s="90" t="s">
        <v>82</v>
      </c>
      <c r="D6379" s="90">
        <v>1</v>
      </c>
      <c r="E6379" s="90">
        <v>1</v>
      </c>
      <c r="F6379" s="90" t="s">
        <v>566</v>
      </c>
      <c r="G6379" s="95">
        <v>0</v>
      </c>
      <c r="H6379" s="97">
        <v>0</v>
      </c>
      <c r="I6379" s="97">
        <v>0</v>
      </c>
      <c r="J6379" s="90" t="s">
        <v>8678</v>
      </c>
      <c r="K6379" s="95">
        <v>6.5154123306274396</v>
      </c>
      <c r="L6379" s="110">
        <v>115.969146728515</v>
      </c>
    </row>
    <row r="6380" spans="1:12" ht="15" customHeight="1">
      <c r="A6380" s="90">
        <v>168</v>
      </c>
      <c r="B6380" s="92" t="s">
        <v>6945</v>
      </c>
      <c r="C6380" s="90" t="s">
        <v>82</v>
      </c>
      <c r="D6380" s="90">
        <v>1</v>
      </c>
      <c r="E6380" s="90">
        <v>1</v>
      </c>
      <c r="F6380" s="90" t="s">
        <v>566</v>
      </c>
      <c r="G6380" s="95">
        <v>0</v>
      </c>
      <c r="H6380" s="97">
        <v>0</v>
      </c>
      <c r="I6380" s="97">
        <v>0</v>
      </c>
      <c r="J6380" s="90" t="s">
        <v>8678</v>
      </c>
      <c r="K6380" s="95">
        <v>5.68336677551269</v>
      </c>
      <c r="L6380" s="110">
        <v>117.11325073242102</v>
      </c>
    </row>
    <row r="6381" spans="1:12" ht="15" customHeight="1">
      <c r="A6381" s="90">
        <v>168</v>
      </c>
      <c r="B6381" s="92" t="s">
        <v>6946</v>
      </c>
      <c r="C6381" s="90" t="s">
        <v>82</v>
      </c>
      <c r="D6381" s="90">
        <v>1</v>
      </c>
      <c r="E6381" s="90">
        <v>1</v>
      </c>
      <c r="F6381" s="90" t="s">
        <v>566</v>
      </c>
      <c r="G6381" s="95">
        <v>0</v>
      </c>
      <c r="H6381" s="97">
        <v>0</v>
      </c>
      <c r="I6381" s="97">
        <v>0</v>
      </c>
      <c r="J6381" s="90" t="s">
        <v>8678</v>
      </c>
      <c r="K6381" s="95">
        <v>6.2512650489807102</v>
      </c>
      <c r="L6381" s="110">
        <v>116.66482543945301</v>
      </c>
    </row>
    <row r="6382" spans="1:12" ht="15" customHeight="1">
      <c r="A6382" s="90">
        <v>168</v>
      </c>
      <c r="B6382" s="92" t="s">
        <v>6947</v>
      </c>
      <c r="C6382" s="90" t="s">
        <v>82</v>
      </c>
      <c r="D6382" s="90">
        <v>1</v>
      </c>
      <c r="E6382" s="90">
        <v>1</v>
      </c>
      <c r="F6382" s="90" t="s">
        <v>566</v>
      </c>
      <c r="G6382" s="95">
        <v>0</v>
      </c>
      <c r="H6382" s="97">
        <v>0</v>
      </c>
      <c r="I6382" s="97">
        <v>0</v>
      </c>
      <c r="J6382" s="90" t="s">
        <v>8678</v>
      </c>
      <c r="K6382" s="95">
        <v>5.5533089637756303</v>
      </c>
      <c r="L6382" s="110">
        <v>117.99838256835898</v>
      </c>
    </row>
    <row r="6383" spans="1:12" ht="15" customHeight="1">
      <c r="A6383" s="90">
        <v>168</v>
      </c>
      <c r="B6383" s="92" t="s">
        <v>6948</v>
      </c>
      <c r="C6383" s="90" t="s">
        <v>82</v>
      </c>
      <c r="D6383" s="90">
        <v>1</v>
      </c>
      <c r="E6383" s="90">
        <v>1</v>
      </c>
      <c r="F6383" s="90" t="s">
        <v>566</v>
      </c>
      <c r="G6383" s="95">
        <v>0</v>
      </c>
      <c r="H6383" s="97">
        <v>0</v>
      </c>
      <c r="I6383" s="97">
        <v>0</v>
      </c>
      <c r="J6383" s="90" t="s">
        <v>8678</v>
      </c>
      <c r="K6383" s="95">
        <v>4.2404823303222603</v>
      </c>
      <c r="L6383" s="110">
        <v>117.27801513671801</v>
      </c>
    </row>
    <row r="6384" spans="1:12" ht="15" customHeight="1">
      <c r="A6384" s="90">
        <v>168</v>
      </c>
      <c r="B6384" s="92" t="s">
        <v>6949</v>
      </c>
      <c r="C6384" s="90" t="s">
        <v>82</v>
      </c>
      <c r="D6384" s="90">
        <v>1</v>
      </c>
      <c r="E6384" s="90">
        <v>1</v>
      </c>
      <c r="F6384" s="90" t="s">
        <v>566</v>
      </c>
      <c r="G6384" s="95">
        <v>0</v>
      </c>
      <c r="H6384" s="97">
        <v>0</v>
      </c>
      <c r="I6384" s="97">
        <v>0</v>
      </c>
      <c r="J6384" s="90" t="s">
        <v>8678</v>
      </c>
      <c r="K6384" s="95">
        <v>4.9402956962585396</v>
      </c>
      <c r="L6384" s="110">
        <v>121.33630371093699</v>
      </c>
    </row>
    <row r="6385" spans="1:12" ht="15" customHeight="1">
      <c r="A6385" s="90">
        <v>168</v>
      </c>
      <c r="B6385" s="92" t="s">
        <v>6950</v>
      </c>
      <c r="C6385" s="90" t="s">
        <v>82</v>
      </c>
      <c r="D6385" s="90">
        <v>1</v>
      </c>
      <c r="E6385" s="90">
        <v>1</v>
      </c>
      <c r="F6385" s="90" t="s">
        <v>566</v>
      </c>
      <c r="G6385" s="95">
        <v>0</v>
      </c>
      <c r="H6385" s="97">
        <v>0</v>
      </c>
      <c r="I6385" s="97">
        <v>0</v>
      </c>
      <c r="J6385" s="90" t="s">
        <v>8678</v>
      </c>
      <c r="K6385" s="95">
        <v>4.6165757179260201</v>
      </c>
      <c r="L6385" s="110">
        <v>128.070068359375</v>
      </c>
    </row>
    <row r="6386" spans="1:12" ht="15" customHeight="1">
      <c r="A6386" s="90">
        <v>168</v>
      </c>
      <c r="B6386" s="92" t="s">
        <v>6951</v>
      </c>
      <c r="C6386" s="90" t="s">
        <v>82</v>
      </c>
      <c r="D6386" s="90">
        <v>1</v>
      </c>
      <c r="E6386" s="90">
        <v>1</v>
      </c>
      <c r="F6386" s="90" t="s">
        <v>566</v>
      </c>
      <c r="G6386" s="95">
        <v>0.110165122264847</v>
      </c>
      <c r="H6386" s="97">
        <v>0.12863216187594781</v>
      </c>
      <c r="I6386" s="97">
        <v>9.1698082653746196E-2</v>
      </c>
      <c r="J6386" s="90" t="s">
        <v>8678</v>
      </c>
      <c r="K6386" s="95">
        <v>4.19569587707519</v>
      </c>
      <c r="L6386" s="110">
        <v>121.80014038085898</v>
      </c>
    </row>
    <row r="6387" spans="1:12" ht="15" customHeight="1">
      <c r="A6387" s="90">
        <v>168</v>
      </c>
      <c r="B6387" s="92" t="s">
        <v>6952</v>
      </c>
      <c r="C6387" s="90" t="s">
        <v>82</v>
      </c>
      <c r="D6387" s="90">
        <v>1</v>
      </c>
      <c r="E6387" s="90">
        <v>1</v>
      </c>
      <c r="F6387" s="90" t="s">
        <v>566</v>
      </c>
      <c r="G6387" s="95">
        <v>0</v>
      </c>
      <c r="H6387" s="97">
        <v>0</v>
      </c>
      <c r="I6387" s="97">
        <v>0</v>
      </c>
      <c r="J6387" s="90" t="s">
        <v>8678</v>
      </c>
      <c r="K6387" s="95">
        <v>3.9684474468231201</v>
      </c>
      <c r="L6387" s="110">
        <v>108.36550903320301</v>
      </c>
    </row>
    <row r="6388" spans="1:12" ht="15" customHeight="1">
      <c r="A6388" s="90">
        <v>168</v>
      </c>
      <c r="B6388" s="92" t="s">
        <v>6953</v>
      </c>
      <c r="C6388" s="90" t="s">
        <v>82</v>
      </c>
      <c r="D6388" s="90">
        <v>1</v>
      </c>
      <c r="E6388" s="90">
        <v>1</v>
      </c>
      <c r="F6388" s="90" t="s">
        <v>566</v>
      </c>
      <c r="G6388" s="95">
        <v>2.8998729328609901E-5</v>
      </c>
      <c r="H6388" s="97">
        <v>3.3859802163400471E-5</v>
      </c>
      <c r="I6388" s="97">
        <v>2.4137656493819331E-5</v>
      </c>
      <c r="J6388" s="90" t="s">
        <v>8678</v>
      </c>
      <c r="K6388" s="95">
        <v>3.64920830726623</v>
      </c>
      <c r="L6388" s="110">
        <v>105.79388427734301</v>
      </c>
    </row>
    <row r="6389" spans="1:12" ht="15" customHeight="1">
      <c r="A6389" s="90">
        <v>168</v>
      </c>
      <c r="B6389" s="92" t="s">
        <v>6954</v>
      </c>
      <c r="C6389" s="90" t="s">
        <v>82</v>
      </c>
      <c r="D6389" s="90">
        <v>1</v>
      </c>
      <c r="E6389" s="90">
        <v>1</v>
      </c>
      <c r="F6389" s="90" t="s">
        <v>566</v>
      </c>
      <c r="G6389" s="95">
        <v>0</v>
      </c>
      <c r="H6389" s="97">
        <v>0</v>
      </c>
      <c r="I6389" s="97">
        <v>0</v>
      </c>
      <c r="J6389" s="90" t="s">
        <v>8678</v>
      </c>
      <c r="K6389" s="95">
        <v>5.2731347084045401</v>
      </c>
      <c r="L6389" s="110">
        <v>112.59457397460898</v>
      </c>
    </row>
    <row r="6390" spans="1:12" ht="15" customHeight="1">
      <c r="A6390" s="90">
        <v>168</v>
      </c>
      <c r="B6390" s="92" t="s">
        <v>6955</v>
      </c>
      <c r="C6390" s="90" t="s">
        <v>82</v>
      </c>
      <c r="D6390" s="90">
        <v>1</v>
      </c>
      <c r="E6390" s="90">
        <v>1</v>
      </c>
      <c r="F6390" s="90" t="s">
        <v>566</v>
      </c>
      <c r="G6390" s="95">
        <v>0</v>
      </c>
      <c r="H6390" s="97">
        <v>0</v>
      </c>
      <c r="I6390" s="97">
        <v>0</v>
      </c>
      <c r="J6390" s="90" t="s">
        <v>8678</v>
      </c>
      <c r="K6390" s="95">
        <v>5.6247797012329102</v>
      </c>
      <c r="L6390" s="110">
        <v>112.13314819335898</v>
      </c>
    </row>
    <row r="6391" spans="1:12" ht="15" customHeight="1">
      <c r="A6391" s="90">
        <v>168</v>
      </c>
      <c r="B6391" s="92" t="s">
        <v>6956</v>
      </c>
      <c r="C6391" s="90" t="s">
        <v>82</v>
      </c>
      <c r="D6391" s="90">
        <v>1</v>
      </c>
      <c r="E6391" s="90">
        <v>1</v>
      </c>
      <c r="F6391" s="90" t="s">
        <v>566</v>
      </c>
      <c r="G6391" s="95">
        <v>0</v>
      </c>
      <c r="H6391" s="97">
        <v>0</v>
      </c>
      <c r="I6391" s="97">
        <v>0</v>
      </c>
      <c r="J6391" s="90" t="s">
        <v>8678</v>
      </c>
      <c r="K6391" s="95">
        <v>6.1025619506835902</v>
      </c>
      <c r="L6391" s="110">
        <v>118.038818359375</v>
      </c>
    </row>
    <row r="6392" spans="1:12" ht="15" customHeight="1">
      <c r="A6392" s="90">
        <v>168</v>
      </c>
      <c r="B6392" s="92" t="s">
        <v>6957</v>
      </c>
      <c r="C6392" s="90" t="s">
        <v>82</v>
      </c>
      <c r="D6392" s="90">
        <v>1</v>
      </c>
      <c r="E6392" s="90">
        <v>1</v>
      </c>
      <c r="F6392" s="90" t="s">
        <v>566</v>
      </c>
      <c r="G6392" s="95">
        <v>0</v>
      </c>
      <c r="H6392" s="97">
        <v>0</v>
      </c>
      <c r="I6392" s="97">
        <v>0</v>
      </c>
      <c r="J6392" s="90" t="s">
        <v>8678</v>
      </c>
      <c r="K6392" s="95">
        <v>5.6058077812194798</v>
      </c>
      <c r="L6392" s="110">
        <v>119.07775878906199</v>
      </c>
    </row>
    <row r="6393" spans="1:12" ht="15" customHeight="1">
      <c r="A6393" s="90">
        <v>168</v>
      </c>
      <c r="B6393" s="92" t="s">
        <v>6958</v>
      </c>
      <c r="C6393" s="90" t="s">
        <v>82</v>
      </c>
      <c r="D6393" s="90">
        <v>1</v>
      </c>
      <c r="E6393" s="90">
        <v>1</v>
      </c>
      <c r="F6393" s="90" t="s">
        <v>566</v>
      </c>
      <c r="G6393" s="95">
        <v>0</v>
      </c>
      <c r="H6393" s="97">
        <v>0</v>
      </c>
      <c r="I6393" s="97">
        <v>0</v>
      </c>
      <c r="J6393" s="90" t="s">
        <v>8678</v>
      </c>
      <c r="K6393" s="95">
        <v>4.4933099746704102</v>
      </c>
      <c r="L6393" s="110">
        <v>128.79507446289</v>
      </c>
    </row>
    <row r="6394" spans="1:12" ht="15" customHeight="1">
      <c r="A6394" s="90">
        <v>168</v>
      </c>
      <c r="B6394" s="92" t="s">
        <v>6959</v>
      </c>
      <c r="C6394" s="90" t="s">
        <v>82</v>
      </c>
      <c r="D6394" s="90">
        <v>1</v>
      </c>
      <c r="E6394" s="90">
        <v>1</v>
      </c>
      <c r="F6394" s="90" t="s">
        <v>566</v>
      </c>
      <c r="G6394" s="95">
        <v>0</v>
      </c>
      <c r="H6394" s="97">
        <v>0</v>
      </c>
      <c r="I6394" s="97">
        <v>0</v>
      </c>
      <c r="J6394" s="90" t="s">
        <v>8678</v>
      </c>
      <c r="K6394" s="95">
        <v>3.6529018878936701</v>
      </c>
      <c r="L6394" s="110">
        <v>139.43560791015602</v>
      </c>
    </row>
    <row r="6395" spans="1:12" ht="15" customHeight="1">
      <c r="A6395" s="90">
        <v>168</v>
      </c>
      <c r="B6395" s="92" t="s">
        <v>6960</v>
      </c>
      <c r="C6395" s="90" t="s">
        <v>82</v>
      </c>
      <c r="D6395" s="90">
        <v>1</v>
      </c>
      <c r="E6395" s="90">
        <v>1</v>
      </c>
      <c r="F6395" s="90" t="s">
        <v>566</v>
      </c>
      <c r="G6395" s="95">
        <v>0</v>
      </c>
      <c r="H6395" s="97">
        <v>0</v>
      </c>
      <c r="I6395" s="97">
        <v>0</v>
      </c>
      <c r="J6395" s="90" t="s">
        <v>8678</v>
      </c>
      <c r="K6395" s="95">
        <v>3.6264653205871502</v>
      </c>
      <c r="L6395" s="110">
        <v>139.62243652343699</v>
      </c>
    </row>
    <row r="6396" spans="1:12" ht="15" customHeight="1">
      <c r="A6396" s="90">
        <v>168</v>
      </c>
      <c r="B6396" s="92" t="s">
        <v>6961</v>
      </c>
      <c r="C6396" s="90" t="s">
        <v>82</v>
      </c>
      <c r="D6396" s="90">
        <v>1</v>
      </c>
      <c r="E6396" s="90">
        <v>1</v>
      </c>
      <c r="F6396" s="90" t="s">
        <v>566</v>
      </c>
      <c r="G6396" s="95">
        <v>0</v>
      </c>
      <c r="H6396" s="97">
        <v>0</v>
      </c>
      <c r="I6396" s="97">
        <v>0</v>
      </c>
      <c r="J6396" s="90" t="s">
        <v>8678</v>
      </c>
      <c r="K6396" s="95">
        <v>4.0528826713562003</v>
      </c>
      <c r="L6396" s="110">
        <v>129.27337646484301</v>
      </c>
    </row>
    <row r="6397" spans="1:12" ht="15" customHeight="1">
      <c r="A6397" s="90">
        <v>168</v>
      </c>
      <c r="B6397" s="92" t="s">
        <v>6962</v>
      </c>
      <c r="C6397" s="90" t="s">
        <v>82</v>
      </c>
      <c r="D6397" s="90">
        <v>1</v>
      </c>
      <c r="E6397" s="90">
        <v>1</v>
      </c>
      <c r="F6397" s="90" t="s">
        <v>566</v>
      </c>
      <c r="G6397" s="95">
        <v>0</v>
      </c>
      <c r="H6397" s="97">
        <v>0</v>
      </c>
      <c r="I6397" s="97">
        <v>0</v>
      </c>
      <c r="J6397" s="90" t="s">
        <v>8678</v>
      </c>
      <c r="K6397" s="95">
        <v>6.4499397277831996</v>
      </c>
      <c r="L6397" s="110">
        <v>122.79571533203102</v>
      </c>
    </row>
    <row r="6398" spans="1:12" ht="15" customHeight="1">
      <c r="A6398" s="90">
        <v>168</v>
      </c>
      <c r="B6398" s="92" t="s">
        <v>6963</v>
      </c>
      <c r="C6398" s="90" t="s">
        <v>82</v>
      </c>
      <c r="D6398" s="90">
        <v>1</v>
      </c>
      <c r="E6398" s="90">
        <v>1</v>
      </c>
      <c r="F6398" s="90" t="s">
        <v>566</v>
      </c>
      <c r="G6398" s="95">
        <v>0</v>
      </c>
      <c r="H6398" s="97">
        <v>0</v>
      </c>
      <c r="I6398" s="97">
        <v>0</v>
      </c>
      <c r="J6398" s="90" t="s">
        <v>8678</v>
      </c>
      <c r="K6398" s="95">
        <v>6.1631550788879297</v>
      </c>
      <c r="L6398" s="110">
        <v>129.23455810546801</v>
      </c>
    </row>
    <row r="6399" spans="1:12" ht="15" customHeight="1">
      <c r="A6399" s="90">
        <v>168</v>
      </c>
      <c r="B6399" s="92" t="s">
        <v>6964</v>
      </c>
      <c r="C6399" s="90" t="s">
        <v>82</v>
      </c>
      <c r="D6399" s="90">
        <v>1</v>
      </c>
      <c r="E6399" s="90">
        <v>1</v>
      </c>
      <c r="F6399" s="90" t="s">
        <v>566</v>
      </c>
      <c r="G6399" s="95">
        <v>0</v>
      </c>
      <c r="H6399" s="97">
        <v>0</v>
      </c>
      <c r="I6399" s="97">
        <v>0</v>
      </c>
      <c r="J6399" s="90" t="s">
        <v>8678</v>
      </c>
      <c r="K6399" s="95">
        <v>5.49979496002197</v>
      </c>
      <c r="L6399" s="110">
        <v>130.975006103515</v>
      </c>
    </row>
    <row r="6400" spans="1:12" ht="15" customHeight="1">
      <c r="A6400" s="90">
        <v>168</v>
      </c>
      <c r="B6400" s="92" t="s">
        <v>6965</v>
      </c>
      <c r="C6400" s="90" t="s">
        <v>82</v>
      </c>
      <c r="D6400" s="90">
        <v>1</v>
      </c>
      <c r="E6400" s="90">
        <v>1</v>
      </c>
      <c r="F6400" s="90" t="s">
        <v>566</v>
      </c>
      <c r="G6400" s="95">
        <v>0</v>
      </c>
      <c r="H6400" s="97">
        <v>0</v>
      </c>
      <c r="I6400" s="97">
        <v>0</v>
      </c>
      <c r="J6400" s="90" t="s">
        <v>8678</v>
      </c>
      <c r="K6400" s="95">
        <v>4.5938811302184996</v>
      </c>
      <c r="L6400" s="110">
        <v>135.82763671875</v>
      </c>
    </row>
    <row r="6401" spans="1:12" ht="15" customHeight="1">
      <c r="A6401" s="90">
        <v>168</v>
      </c>
      <c r="B6401" s="92" t="s">
        <v>6966</v>
      </c>
      <c r="C6401" s="90" t="s">
        <v>82</v>
      </c>
      <c r="D6401" s="90">
        <v>1</v>
      </c>
      <c r="E6401" s="90">
        <v>1</v>
      </c>
      <c r="F6401" s="90" t="s">
        <v>566</v>
      </c>
      <c r="G6401" s="95">
        <v>4.7961099716312398E-2</v>
      </c>
      <c r="H6401" s="97">
        <v>5.6000845055348053E-2</v>
      </c>
      <c r="I6401" s="97">
        <v>3.9921354377276744E-2</v>
      </c>
      <c r="J6401" s="90" t="s">
        <v>8678</v>
      </c>
      <c r="K6401" s="95">
        <v>5.2019796371459899</v>
      </c>
      <c r="L6401" s="110">
        <v>125.55169677734301</v>
      </c>
    </row>
    <row r="6402" spans="1:12" ht="15" customHeight="1">
      <c r="A6402" s="90">
        <v>168</v>
      </c>
      <c r="B6402" s="92" t="s">
        <v>6967</v>
      </c>
      <c r="C6402" s="90" t="s">
        <v>82</v>
      </c>
      <c r="D6402" s="90">
        <v>1</v>
      </c>
      <c r="E6402" s="90">
        <v>1</v>
      </c>
      <c r="F6402" s="90" t="s">
        <v>566</v>
      </c>
      <c r="G6402" s="95">
        <v>8.3664728856444298E-2</v>
      </c>
      <c r="H6402" s="97">
        <v>9.7689493047506043E-2</v>
      </c>
      <c r="I6402" s="97">
        <v>6.9639964665382553E-2</v>
      </c>
      <c r="J6402" s="90" t="s">
        <v>8678</v>
      </c>
      <c r="K6402" s="95">
        <v>5.6125731468200604</v>
      </c>
      <c r="L6402" s="110">
        <v>106.82742309570301</v>
      </c>
    </row>
    <row r="6403" spans="1:12" ht="15" customHeight="1">
      <c r="A6403" s="90">
        <v>168</v>
      </c>
      <c r="B6403" s="92" t="s">
        <v>6968</v>
      </c>
      <c r="C6403" s="90" t="s">
        <v>82</v>
      </c>
      <c r="D6403" s="90">
        <v>1</v>
      </c>
      <c r="E6403" s="90">
        <v>1</v>
      </c>
      <c r="F6403" s="90" t="s">
        <v>566</v>
      </c>
      <c r="G6403" s="95">
        <v>0</v>
      </c>
      <c r="H6403" s="97">
        <v>0</v>
      </c>
      <c r="I6403" s="97">
        <v>0</v>
      </c>
      <c r="J6403" s="90" t="s">
        <v>8678</v>
      </c>
      <c r="K6403" s="95">
        <v>5.0349655151367099</v>
      </c>
      <c r="L6403" s="110">
        <v>124.27664184570301</v>
      </c>
    </row>
    <row r="6404" spans="1:12" ht="15" customHeight="1">
      <c r="A6404" s="90">
        <v>168</v>
      </c>
      <c r="B6404" s="92" t="s">
        <v>6969</v>
      </c>
      <c r="C6404" s="90" t="s">
        <v>82</v>
      </c>
      <c r="D6404" s="90">
        <v>1</v>
      </c>
      <c r="E6404" s="90">
        <v>1</v>
      </c>
      <c r="F6404" s="90" t="s">
        <v>566</v>
      </c>
      <c r="G6404" s="95">
        <v>0</v>
      </c>
      <c r="H6404" s="97">
        <v>0</v>
      </c>
      <c r="I6404" s="97">
        <v>0</v>
      </c>
      <c r="J6404" s="90" t="s">
        <v>8678</v>
      </c>
      <c r="K6404" s="95">
        <v>5.06726026535034</v>
      </c>
      <c r="L6404" s="110">
        <v>127.88311767578102</v>
      </c>
    </row>
    <row r="6405" spans="1:12" ht="15" customHeight="1">
      <c r="A6405" s="90">
        <v>168</v>
      </c>
      <c r="B6405" s="92" t="s">
        <v>6970</v>
      </c>
      <c r="C6405" s="90" t="s">
        <v>82</v>
      </c>
      <c r="D6405" s="90">
        <v>1</v>
      </c>
      <c r="E6405" s="90">
        <v>1</v>
      </c>
      <c r="F6405" s="90" t="s">
        <v>566</v>
      </c>
      <c r="G6405" s="95">
        <v>0</v>
      </c>
      <c r="H6405" s="97">
        <v>0</v>
      </c>
      <c r="I6405" s="97">
        <v>0</v>
      </c>
      <c r="J6405" s="90" t="s">
        <v>8678</v>
      </c>
      <c r="K6405" s="95">
        <v>6.6885833740234304</v>
      </c>
      <c r="L6405" s="110">
        <v>133.92041015625</v>
      </c>
    </row>
    <row r="6406" spans="1:12" ht="15" customHeight="1">
      <c r="A6406" s="90">
        <v>168</v>
      </c>
      <c r="B6406" s="92" t="s">
        <v>6971</v>
      </c>
      <c r="C6406" s="90" t="s">
        <v>82</v>
      </c>
      <c r="D6406" s="90">
        <v>1</v>
      </c>
      <c r="E6406" s="90">
        <v>1</v>
      </c>
      <c r="F6406" s="90" t="s">
        <v>566</v>
      </c>
      <c r="G6406" s="95">
        <v>0</v>
      </c>
      <c r="H6406" s="97">
        <v>0</v>
      </c>
      <c r="I6406" s="97">
        <v>0</v>
      </c>
      <c r="J6406" s="90" t="s">
        <v>8678</v>
      </c>
      <c r="K6406" s="95">
        <v>5.2268905639648402</v>
      </c>
      <c r="L6406" s="110">
        <v>133.00146484375</v>
      </c>
    </row>
    <row r="6407" spans="1:12" ht="15" customHeight="1">
      <c r="A6407" s="90">
        <v>168</v>
      </c>
      <c r="B6407" s="92" t="s">
        <v>6972</v>
      </c>
      <c r="C6407" s="90" t="s">
        <v>82</v>
      </c>
      <c r="D6407" s="90">
        <v>1</v>
      </c>
      <c r="E6407" s="90">
        <v>1</v>
      </c>
      <c r="F6407" s="90" t="s">
        <v>566</v>
      </c>
      <c r="G6407" s="95">
        <v>5.2230476138303899E-3</v>
      </c>
      <c r="H6407" s="97">
        <v>6.0985899378645479E-3</v>
      </c>
      <c r="I6407" s="97">
        <v>4.3475052897962319E-3</v>
      </c>
      <c r="J6407" s="90" t="s">
        <v>8678</v>
      </c>
      <c r="K6407" s="95">
        <v>4.7430977821350098</v>
      </c>
      <c r="L6407" s="110">
        <v>128.73645019531199</v>
      </c>
    </row>
    <row r="6408" spans="1:12" ht="15" customHeight="1">
      <c r="A6408" s="90">
        <v>168</v>
      </c>
      <c r="B6408" s="92" t="s">
        <v>6973</v>
      </c>
      <c r="C6408" s="90" t="s">
        <v>82</v>
      </c>
      <c r="D6408" s="90">
        <v>1</v>
      </c>
      <c r="E6408" s="90">
        <v>1</v>
      </c>
      <c r="F6408" s="90" t="s">
        <v>566</v>
      </c>
      <c r="G6408" s="95">
        <v>0</v>
      </c>
      <c r="H6408" s="97">
        <v>0</v>
      </c>
      <c r="I6408" s="97">
        <v>0</v>
      </c>
      <c r="J6408" s="90" t="s">
        <v>8678</v>
      </c>
      <c r="K6408" s="95">
        <v>5.2550086975097603</v>
      </c>
      <c r="L6408" s="110">
        <v>124.68325805664</v>
      </c>
    </row>
    <row r="6409" spans="1:12" ht="15" customHeight="1">
      <c r="A6409" s="90">
        <v>168</v>
      </c>
      <c r="B6409" s="92" t="s">
        <v>6974</v>
      </c>
      <c r="C6409" s="90" t="s">
        <v>82</v>
      </c>
      <c r="D6409" s="90">
        <v>1</v>
      </c>
      <c r="E6409" s="90">
        <v>1</v>
      </c>
      <c r="F6409" s="90" t="s">
        <v>566</v>
      </c>
      <c r="G6409" s="95">
        <v>4.2337882504699404E-3</v>
      </c>
      <c r="H6409" s="97">
        <v>4.943500487147502E-3</v>
      </c>
      <c r="I6409" s="97">
        <v>3.5240760137923792E-3</v>
      </c>
      <c r="J6409" s="90" t="s">
        <v>8678</v>
      </c>
      <c r="K6409" s="95">
        <v>3.7911493778228702</v>
      </c>
      <c r="L6409" s="110">
        <v>128.447174072265</v>
      </c>
    </row>
    <row r="6410" spans="1:12" ht="15" customHeight="1">
      <c r="A6410" s="90">
        <v>168</v>
      </c>
      <c r="B6410" s="92" t="s">
        <v>6975</v>
      </c>
      <c r="C6410" s="90" t="s">
        <v>82</v>
      </c>
      <c r="D6410" s="90">
        <v>1</v>
      </c>
      <c r="E6410" s="90">
        <v>1</v>
      </c>
      <c r="F6410" s="90" t="s">
        <v>566</v>
      </c>
      <c r="G6410" s="95">
        <v>0</v>
      </c>
      <c r="H6410" s="97">
        <v>0</v>
      </c>
      <c r="I6410" s="97">
        <v>0</v>
      </c>
      <c r="J6410" s="90" t="s">
        <v>8678</v>
      </c>
      <c r="K6410" s="95">
        <v>4.2938580513000399</v>
      </c>
      <c r="L6410" s="110">
        <v>154.43878173828102</v>
      </c>
    </row>
    <row r="6411" spans="1:12" ht="15" customHeight="1">
      <c r="A6411" s="90">
        <v>168</v>
      </c>
      <c r="B6411" s="92" t="s">
        <v>6976</v>
      </c>
      <c r="C6411" s="90" t="s">
        <v>82</v>
      </c>
      <c r="D6411" s="90">
        <v>1</v>
      </c>
      <c r="E6411" s="90">
        <v>1</v>
      </c>
      <c r="F6411" s="90" t="s">
        <v>566</v>
      </c>
      <c r="G6411" s="95">
        <v>0</v>
      </c>
      <c r="H6411" s="97">
        <v>0</v>
      </c>
      <c r="I6411" s="97">
        <v>0</v>
      </c>
      <c r="J6411" s="90" t="s">
        <v>8678</v>
      </c>
      <c r="K6411" s="95">
        <v>3.6798574924468901</v>
      </c>
      <c r="L6411" s="110">
        <v>144.77426147460898</v>
      </c>
    </row>
    <row r="6412" spans="1:12" ht="15" customHeight="1">
      <c r="A6412" s="90">
        <v>168</v>
      </c>
      <c r="B6412" s="92" t="s">
        <v>6977</v>
      </c>
      <c r="C6412" s="90" t="s">
        <v>82</v>
      </c>
      <c r="D6412" s="90">
        <v>1</v>
      </c>
      <c r="E6412" s="90">
        <v>1</v>
      </c>
      <c r="F6412" s="90" t="s">
        <v>566</v>
      </c>
      <c r="G6412" s="95">
        <v>0</v>
      </c>
      <c r="H6412" s="97">
        <v>0</v>
      </c>
      <c r="I6412" s="97">
        <v>0</v>
      </c>
      <c r="J6412" s="90" t="s">
        <v>8678</v>
      </c>
      <c r="K6412" s="95">
        <v>3.6524960994720401</v>
      </c>
      <c r="L6412" s="110">
        <v>141.84637451171801</v>
      </c>
    </row>
    <row r="6413" spans="1:12" ht="15" customHeight="1">
      <c r="A6413" s="90">
        <v>168</v>
      </c>
      <c r="B6413" s="92" t="s">
        <v>6978</v>
      </c>
      <c r="C6413" s="90" t="s">
        <v>82</v>
      </c>
      <c r="D6413" s="90">
        <v>1</v>
      </c>
      <c r="E6413" s="90">
        <v>1</v>
      </c>
      <c r="F6413" s="90" t="s">
        <v>566</v>
      </c>
      <c r="G6413" s="95">
        <v>0</v>
      </c>
      <c r="H6413" s="97">
        <v>0</v>
      </c>
      <c r="I6413" s="97">
        <v>0</v>
      </c>
      <c r="J6413" s="90" t="s">
        <v>8678</v>
      </c>
      <c r="K6413" s="95">
        <v>4.4827690124511701</v>
      </c>
      <c r="L6413" s="110">
        <v>132.630767822265</v>
      </c>
    </row>
    <row r="6414" spans="1:12" ht="15" customHeight="1">
      <c r="A6414" s="90">
        <v>168</v>
      </c>
      <c r="B6414" s="92" t="s">
        <v>6979</v>
      </c>
      <c r="C6414" s="90" t="s">
        <v>82</v>
      </c>
      <c r="D6414" s="90">
        <v>1</v>
      </c>
      <c r="E6414" s="90">
        <v>1</v>
      </c>
      <c r="F6414" s="90" t="s">
        <v>566</v>
      </c>
      <c r="G6414" s="95">
        <v>0</v>
      </c>
      <c r="H6414" s="97">
        <v>0</v>
      </c>
      <c r="I6414" s="97">
        <v>0</v>
      </c>
      <c r="J6414" s="90" t="s">
        <v>8678</v>
      </c>
      <c r="K6414" s="95">
        <v>4.6013860702514604</v>
      </c>
      <c r="L6414" s="110">
        <v>132.55111694335898</v>
      </c>
    </row>
    <row r="6415" spans="1:12" ht="15" customHeight="1">
      <c r="A6415" s="90">
        <v>168</v>
      </c>
      <c r="B6415" s="92" t="s">
        <v>6980</v>
      </c>
      <c r="C6415" s="90" t="s">
        <v>82</v>
      </c>
      <c r="D6415" s="90">
        <v>1</v>
      </c>
      <c r="E6415" s="90">
        <v>1</v>
      </c>
      <c r="F6415" s="90" t="s">
        <v>566</v>
      </c>
      <c r="G6415" s="95">
        <v>1.9376545899054801E-2</v>
      </c>
      <c r="H6415" s="97">
        <v>2.262464687046668E-2</v>
      </c>
      <c r="I6415" s="97">
        <v>1.6128444927642923E-2</v>
      </c>
      <c r="J6415" s="90" t="s">
        <v>8678</v>
      </c>
      <c r="K6415" s="95">
        <v>4.9716057777404696</v>
      </c>
      <c r="L6415" s="110">
        <v>125.9130859375</v>
      </c>
    </row>
    <row r="6416" spans="1:12" ht="15" customHeight="1">
      <c r="A6416" s="90">
        <v>168</v>
      </c>
      <c r="B6416" s="92" t="s">
        <v>6981</v>
      </c>
      <c r="C6416" s="90" t="s">
        <v>82</v>
      </c>
      <c r="D6416" s="90">
        <v>1</v>
      </c>
      <c r="E6416" s="90">
        <v>1</v>
      </c>
      <c r="F6416" s="90" t="s">
        <v>566</v>
      </c>
      <c r="G6416" s="95">
        <v>4.3219363112900498E-2</v>
      </c>
      <c r="H6416" s="97">
        <v>5.0464248555442799E-2</v>
      </c>
      <c r="I6416" s="97">
        <v>3.5974477670358197E-2</v>
      </c>
      <c r="J6416" s="90" t="s">
        <v>8678</v>
      </c>
      <c r="K6416" s="95">
        <v>5.1107459068298304</v>
      </c>
      <c r="L6416" s="110">
        <v>121.0859375</v>
      </c>
    </row>
    <row r="6417" spans="1:12" ht="15" customHeight="1">
      <c r="A6417" s="90">
        <v>168</v>
      </c>
      <c r="B6417" s="92" t="s">
        <v>6982</v>
      </c>
      <c r="C6417" s="90" t="s">
        <v>82</v>
      </c>
      <c r="D6417" s="90">
        <v>1</v>
      </c>
      <c r="E6417" s="90">
        <v>1</v>
      </c>
      <c r="F6417" s="90" t="s">
        <v>566</v>
      </c>
      <c r="G6417" s="95">
        <v>0</v>
      </c>
      <c r="H6417" s="97">
        <v>0</v>
      </c>
      <c r="I6417" s="97">
        <v>0</v>
      </c>
      <c r="J6417" s="90" t="s">
        <v>8678</v>
      </c>
      <c r="K6417" s="95">
        <v>6.8305754661559996</v>
      </c>
      <c r="L6417" s="110">
        <v>127.42828369140602</v>
      </c>
    </row>
    <row r="6418" spans="1:12" ht="15" customHeight="1">
      <c r="A6418" s="90">
        <v>168</v>
      </c>
      <c r="B6418" s="92" t="s">
        <v>6983</v>
      </c>
      <c r="C6418" s="90" t="s">
        <v>82</v>
      </c>
      <c r="D6418" s="90">
        <v>1</v>
      </c>
      <c r="E6418" s="90">
        <v>1</v>
      </c>
      <c r="F6418" s="90" t="s">
        <v>566</v>
      </c>
      <c r="G6418" s="95">
        <v>0.22321656602690701</v>
      </c>
      <c r="H6418" s="97">
        <v>0.26063448089802899</v>
      </c>
      <c r="I6418" s="97">
        <v>0.18579865115578503</v>
      </c>
      <c r="J6418" s="90" t="s">
        <v>8678</v>
      </c>
      <c r="K6418" s="95">
        <v>6.3527021408081001</v>
      </c>
      <c r="L6418" s="110">
        <v>113.41687011718699</v>
      </c>
    </row>
    <row r="6419" spans="1:12" ht="15" customHeight="1">
      <c r="A6419" s="90">
        <v>168</v>
      </c>
      <c r="B6419" s="92" t="s">
        <v>6984</v>
      </c>
      <c r="C6419" s="90" t="s">
        <v>82</v>
      </c>
      <c r="D6419" s="90">
        <v>1</v>
      </c>
      <c r="E6419" s="90">
        <v>1</v>
      </c>
      <c r="F6419" s="90" t="s">
        <v>566</v>
      </c>
      <c r="G6419" s="95">
        <v>0</v>
      </c>
      <c r="H6419" s="97">
        <v>0</v>
      </c>
      <c r="I6419" s="97">
        <v>0</v>
      </c>
      <c r="J6419" s="90" t="s">
        <v>8678</v>
      </c>
      <c r="K6419" s="95">
        <v>5.5767493247985804</v>
      </c>
      <c r="L6419" s="110">
        <v>128.27023315429602</v>
      </c>
    </row>
    <row r="6420" spans="1:12" ht="15" customHeight="1">
      <c r="A6420" s="90">
        <v>168</v>
      </c>
      <c r="B6420" s="92" t="s">
        <v>6985</v>
      </c>
      <c r="C6420" s="90" t="s">
        <v>82</v>
      </c>
      <c r="D6420" s="90">
        <v>1</v>
      </c>
      <c r="E6420" s="90">
        <v>1</v>
      </c>
      <c r="F6420" s="90" t="s">
        <v>566</v>
      </c>
      <c r="G6420" s="95">
        <v>0</v>
      </c>
      <c r="H6420" s="97">
        <v>0</v>
      </c>
      <c r="I6420" s="97">
        <v>0</v>
      </c>
      <c r="J6420" s="90" t="s">
        <v>8678</v>
      </c>
      <c r="K6420" s="95">
        <v>5.6232800483703604</v>
      </c>
      <c r="L6420" s="110">
        <v>129.40368652343699</v>
      </c>
    </row>
    <row r="6421" spans="1:12" ht="15" customHeight="1">
      <c r="A6421" s="90">
        <v>168</v>
      </c>
      <c r="B6421" s="92" t="s">
        <v>6986</v>
      </c>
      <c r="C6421" s="90" t="s">
        <v>82</v>
      </c>
      <c r="D6421" s="90">
        <v>1</v>
      </c>
      <c r="E6421" s="90">
        <v>1</v>
      </c>
      <c r="F6421" s="90" t="s">
        <v>566</v>
      </c>
      <c r="G6421" s="95">
        <v>0</v>
      </c>
      <c r="H6421" s="97">
        <v>0</v>
      </c>
      <c r="I6421" s="97">
        <v>0</v>
      </c>
      <c r="J6421" s="90" t="s">
        <v>8678</v>
      </c>
      <c r="K6421" s="95">
        <v>4.7535276412963796</v>
      </c>
      <c r="L6421" s="110">
        <v>127.01574707031199</v>
      </c>
    </row>
    <row r="6422" spans="1:12" ht="15" customHeight="1">
      <c r="A6422" s="90">
        <v>168</v>
      </c>
      <c r="B6422" s="92" t="s">
        <v>6987</v>
      </c>
      <c r="C6422" s="90" t="s">
        <v>82</v>
      </c>
      <c r="D6422" s="90">
        <v>1</v>
      </c>
      <c r="E6422" s="90">
        <v>1</v>
      </c>
      <c r="F6422" s="90" t="s">
        <v>566</v>
      </c>
      <c r="G6422" s="95">
        <v>0</v>
      </c>
      <c r="H6422" s="97">
        <v>0</v>
      </c>
      <c r="I6422" s="97">
        <v>0</v>
      </c>
      <c r="J6422" s="90" t="s">
        <v>8678</v>
      </c>
      <c r="K6422" s="95">
        <v>4.95952892303466</v>
      </c>
      <c r="L6422" s="110">
        <v>135.53405761718699</v>
      </c>
    </row>
    <row r="6423" spans="1:12" ht="15" customHeight="1">
      <c r="A6423" s="90">
        <v>168</v>
      </c>
      <c r="B6423" s="92" t="s">
        <v>6988</v>
      </c>
      <c r="C6423" s="90" t="s">
        <v>82</v>
      </c>
      <c r="D6423" s="90">
        <v>1</v>
      </c>
      <c r="E6423" s="90">
        <v>1</v>
      </c>
      <c r="F6423" s="90" t="s">
        <v>566</v>
      </c>
      <c r="G6423" s="95">
        <v>0</v>
      </c>
      <c r="H6423" s="97">
        <v>0</v>
      </c>
      <c r="I6423" s="97">
        <v>0</v>
      </c>
      <c r="J6423" s="90" t="s">
        <v>8678</v>
      </c>
      <c r="K6423" s="95">
        <v>5.1059594154357901</v>
      </c>
      <c r="L6423" s="110">
        <v>122.88308715820301</v>
      </c>
    </row>
    <row r="6424" spans="1:12" ht="15" customHeight="1">
      <c r="A6424" s="90">
        <v>168</v>
      </c>
      <c r="B6424" s="92" t="s">
        <v>6989</v>
      </c>
      <c r="C6424" s="90" t="s">
        <v>82</v>
      </c>
      <c r="D6424" s="90">
        <v>1</v>
      </c>
      <c r="E6424" s="90">
        <v>1</v>
      </c>
      <c r="F6424" s="90" t="s">
        <v>566</v>
      </c>
      <c r="G6424" s="95">
        <v>0.118198895844407</v>
      </c>
      <c r="H6424" s="97">
        <v>0.13801264130823385</v>
      </c>
      <c r="I6424" s="97">
        <v>9.8385150380580155E-2</v>
      </c>
      <c r="J6424" s="90" t="s">
        <v>8678</v>
      </c>
      <c r="K6424" s="95">
        <v>3.7152628898620601</v>
      </c>
      <c r="L6424" s="110">
        <v>122.92251586914</v>
      </c>
    </row>
    <row r="6425" spans="1:12" ht="15" customHeight="1">
      <c r="A6425" s="90">
        <v>168</v>
      </c>
      <c r="B6425" s="92" t="s">
        <v>6990</v>
      </c>
      <c r="C6425" s="90" t="s">
        <v>82</v>
      </c>
      <c r="D6425" s="90">
        <v>1</v>
      </c>
      <c r="E6425" s="90">
        <v>1</v>
      </c>
      <c r="F6425" s="90" t="s">
        <v>566</v>
      </c>
      <c r="G6425" s="95">
        <v>0.11701228815881499</v>
      </c>
      <c r="H6425" s="97">
        <v>0.13662712192824927</v>
      </c>
      <c r="I6425" s="97">
        <v>9.7397454389380703E-2</v>
      </c>
      <c r="J6425" s="90" t="s">
        <v>8678</v>
      </c>
      <c r="K6425" s="95">
        <v>2.5657145977020201</v>
      </c>
      <c r="L6425" s="110">
        <v>125.62811279296801</v>
      </c>
    </row>
    <row r="6426" spans="1:12" ht="15" customHeight="1">
      <c r="A6426" s="90">
        <v>168</v>
      </c>
      <c r="B6426" s="92" t="s">
        <v>6991</v>
      </c>
      <c r="C6426" s="90" t="s">
        <v>82</v>
      </c>
      <c r="D6426" s="90">
        <v>1</v>
      </c>
      <c r="E6426" s="90">
        <v>1</v>
      </c>
      <c r="F6426" s="90" t="s">
        <v>566</v>
      </c>
      <c r="G6426" s="95">
        <v>0</v>
      </c>
      <c r="H6426" s="97">
        <v>0</v>
      </c>
      <c r="I6426" s="97">
        <v>0</v>
      </c>
      <c r="J6426" s="90" t="s">
        <v>8678</v>
      </c>
      <c r="K6426" s="95">
        <v>4.1850256919860804</v>
      </c>
      <c r="L6426" s="110">
        <v>117.45849609375</v>
      </c>
    </row>
    <row r="6427" spans="1:12" ht="15" customHeight="1">
      <c r="A6427" s="90">
        <v>168</v>
      </c>
      <c r="B6427" s="92" t="s">
        <v>6992</v>
      </c>
      <c r="C6427" s="90" t="s">
        <v>82</v>
      </c>
      <c r="D6427" s="90">
        <v>1</v>
      </c>
      <c r="E6427" s="90">
        <v>1</v>
      </c>
      <c r="F6427" s="90" t="s">
        <v>566</v>
      </c>
      <c r="G6427" s="95">
        <v>0</v>
      </c>
      <c r="H6427" s="97">
        <v>0</v>
      </c>
      <c r="I6427" s="97">
        <v>0</v>
      </c>
      <c r="J6427" s="90" t="s">
        <v>8678</v>
      </c>
      <c r="K6427" s="95">
        <v>4.5842385292053196</v>
      </c>
      <c r="L6427" s="110">
        <v>120.36679077148398</v>
      </c>
    </row>
    <row r="6428" spans="1:12" ht="15" customHeight="1">
      <c r="A6428" s="90">
        <v>168</v>
      </c>
      <c r="B6428" s="92" t="s">
        <v>6993</v>
      </c>
      <c r="C6428" s="90" t="s">
        <v>82</v>
      </c>
      <c r="D6428" s="90">
        <v>1</v>
      </c>
      <c r="E6428" s="90">
        <v>1</v>
      </c>
      <c r="F6428" s="90" t="s">
        <v>566</v>
      </c>
      <c r="G6428" s="95">
        <v>0</v>
      </c>
      <c r="H6428" s="97">
        <v>0</v>
      </c>
      <c r="I6428" s="97">
        <v>0</v>
      </c>
      <c r="J6428" s="90" t="s">
        <v>8678</v>
      </c>
      <c r="K6428" s="95">
        <v>4.61881303787231</v>
      </c>
      <c r="L6428" s="110">
        <v>140.81948852539</v>
      </c>
    </row>
    <row r="6429" spans="1:12" ht="15" customHeight="1">
      <c r="A6429" s="90">
        <v>168</v>
      </c>
      <c r="B6429" s="92" t="s">
        <v>6994</v>
      </c>
      <c r="C6429" s="90" t="s">
        <v>82</v>
      </c>
      <c r="D6429" s="90">
        <v>1</v>
      </c>
      <c r="E6429" s="90">
        <v>1</v>
      </c>
      <c r="F6429" s="90" t="s">
        <v>566</v>
      </c>
      <c r="G6429" s="95">
        <v>2.73767018413416E-2</v>
      </c>
      <c r="H6429" s="97">
        <v>3.1965873322583396E-2</v>
      </c>
      <c r="I6429" s="97">
        <v>2.2787530360099804E-2</v>
      </c>
      <c r="J6429" s="90" t="s">
        <v>8678</v>
      </c>
      <c r="K6429" s="95">
        <v>4.1212434768676696</v>
      </c>
      <c r="L6429" s="110">
        <v>138.83935546875</v>
      </c>
    </row>
    <row r="6430" spans="1:12" ht="15" customHeight="1">
      <c r="A6430" s="90">
        <v>168</v>
      </c>
      <c r="B6430" s="92" t="s">
        <v>6995</v>
      </c>
      <c r="C6430" s="90" t="s">
        <v>82</v>
      </c>
      <c r="D6430" s="90">
        <v>1</v>
      </c>
      <c r="E6430" s="90">
        <v>1</v>
      </c>
      <c r="F6430" s="90" t="s">
        <v>566</v>
      </c>
      <c r="G6430" s="95">
        <v>0</v>
      </c>
      <c r="H6430" s="97">
        <v>0</v>
      </c>
      <c r="I6430" s="97">
        <v>0</v>
      </c>
      <c r="J6430" s="90" t="s">
        <v>8678</v>
      </c>
      <c r="K6430" s="95">
        <v>3.32997369766235</v>
      </c>
      <c r="L6430" s="110">
        <v>134.43472290039</v>
      </c>
    </row>
    <row r="6431" spans="1:12" ht="15" customHeight="1">
      <c r="A6431" s="90">
        <v>168</v>
      </c>
      <c r="B6431" s="92" t="s">
        <v>6996</v>
      </c>
      <c r="C6431" s="90" t="s">
        <v>82</v>
      </c>
      <c r="D6431" s="90">
        <v>1</v>
      </c>
      <c r="E6431" s="90">
        <v>1</v>
      </c>
      <c r="F6431" s="90" t="s">
        <v>566</v>
      </c>
      <c r="G6431" s="95">
        <v>0.20062198125358</v>
      </c>
      <c r="H6431" s="97">
        <v>0.23425235353928836</v>
      </c>
      <c r="I6431" s="97">
        <v>0.16699160896787163</v>
      </c>
      <c r="J6431" s="90" t="s">
        <v>8678</v>
      </c>
      <c r="K6431" s="95">
        <v>2.8361442089080802</v>
      </c>
      <c r="L6431" s="110">
        <v>123.79327392578102</v>
      </c>
    </row>
    <row r="6432" spans="1:12" ht="15" customHeight="1">
      <c r="A6432" s="90">
        <v>168</v>
      </c>
      <c r="B6432" s="92" t="s">
        <v>6997</v>
      </c>
      <c r="C6432" s="90" t="s">
        <v>82</v>
      </c>
      <c r="D6432" s="90">
        <v>1</v>
      </c>
      <c r="E6432" s="90">
        <v>1</v>
      </c>
      <c r="F6432" s="90" t="s">
        <v>566</v>
      </c>
      <c r="G6432" s="95">
        <v>0</v>
      </c>
      <c r="H6432" s="97">
        <v>0</v>
      </c>
      <c r="I6432" s="97">
        <v>0</v>
      </c>
      <c r="J6432" s="90" t="s">
        <v>8678</v>
      </c>
      <c r="K6432" s="95">
        <v>4.2015504837036097</v>
      </c>
      <c r="L6432" s="110">
        <v>127.39904785156199</v>
      </c>
    </row>
    <row r="6433" spans="1:12" ht="15" customHeight="1">
      <c r="A6433" s="90">
        <v>168</v>
      </c>
      <c r="B6433" s="92" t="s">
        <v>6998</v>
      </c>
      <c r="C6433" s="90" t="s">
        <v>82</v>
      </c>
      <c r="D6433" s="90">
        <v>1</v>
      </c>
      <c r="E6433" s="90">
        <v>1</v>
      </c>
      <c r="F6433" s="90" t="s">
        <v>566</v>
      </c>
      <c r="G6433" s="95">
        <v>1.0195023837677399</v>
      </c>
      <c r="H6433" s="97">
        <v>1.190402125152207</v>
      </c>
      <c r="I6433" s="97">
        <v>0.84860264238327288</v>
      </c>
      <c r="J6433" s="90" t="s">
        <v>8678</v>
      </c>
      <c r="K6433" s="95">
        <v>4.3814902305603001</v>
      </c>
      <c r="L6433" s="110">
        <v>114.30770874023398</v>
      </c>
    </row>
    <row r="6434" spans="1:12" ht="15" customHeight="1">
      <c r="A6434" s="90">
        <v>168</v>
      </c>
      <c r="B6434" s="92" t="s">
        <v>6999</v>
      </c>
      <c r="C6434" s="90" t="s">
        <v>82</v>
      </c>
      <c r="D6434" s="90">
        <v>1</v>
      </c>
      <c r="E6434" s="90">
        <v>1</v>
      </c>
      <c r="F6434" s="90" t="s">
        <v>566</v>
      </c>
      <c r="G6434" s="95">
        <v>0</v>
      </c>
      <c r="H6434" s="97">
        <v>0</v>
      </c>
      <c r="I6434" s="97">
        <v>0</v>
      </c>
      <c r="J6434" s="90" t="s">
        <v>8678</v>
      </c>
      <c r="K6434" s="95">
        <v>4.0435938835143999</v>
      </c>
      <c r="L6434" s="110">
        <v>116.49899291992102</v>
      </c>
    </row>
    <row r="6435" spans="1:12" ht="15" customHeight="1">
      <c r="A6435" s="90">
        <v>168</v>
      </c>
      <c r="B6435" s="92" t="s">
        <v>7000</v>
      </c>
      <c r="C6435" s="90" t="s">
        <v>82</v>
      </c>
      <c r="D6435" s="90">
        <v>1</v>
      </c>
      <c r="E6435" s="90">
        <v>1</v>
      </c>
      <c r="F6435" s="90" t="s">
        <v>566</v>
      </c>
      <c r="G6435" s="95">
        <v>7.4854760087857998E-3</v>
      </c>
      <c r="H6435" s="97">
        <v>8.7402704402744121E-3</v>
      </c>
      <c r="I6435" s="97">
        <v>6.2306815772971876E-3</v>
      </c>
      <c r="J6435" s="90" t="s">
        <v>8678</v>
      </c>
      <c r="K6435" s="95">
        <v>3.8814382553100502</v>
      </c>
      <c r="L6435" s="110">
        <v>121.931549072265</v>
      </c>
    </row>
    <row r="6436" spans="1:12" ht="15" customHeight="1">
      <c r="A6436" s="90">
        <v>168</v>
      </c>
      <c r="B6436" s="92" t="s">
        <v>7001</v>
      </c>
      <c r="C6436" s="90" t="s">
        <v>82</v>
      </c>
      <c r="D6436" s="90">
        <v>1</v>
      </c>
      <c r="E6436" s="90">
        <v>1</v>
      </c>
      <c r="F6436" s="90" t="s">
        <v>566</v>
      </c>
      <c r="G6436" s="95">
        <v>0</v>
      </c>
      <c r="H6436" s="97">
        <v>0</v>
      </c>
      <c r="I6436" s="97">
        <v>0</v>
      </c>
      <c r="J6436" s="90" t="s">
        <v>8678</v>
      </c>
      <c r="K6436" s="95">
        <v>4.2116994857787997</v>
      </c>
      <c r="L6436" s="110">
        <v>131.85406494140602</v>
      </c>
    </row>
    <row r="6437" spans="1:12" ht="15" customHeight="1">
      <c r="A6437" s="90">
        <v>168</v>
      </c>
      <c r="B6437" s="92" t="s">
        <v>7002</v>
      </c>
      <c r="C6437" s="90" t="s">
        <v>82</v>
      </c>
      <c r="D6437" s="90">
        <v>1</v>
      </c>
      <c r="E6437" s="90">
        <v>1</v>
      </c>
      <c r="F6437" s="90" t="s">
        <v>566</v>
      </c>
      <c r="G6437" s="95">
        <v>0</v>
      </c>
      <c r="H6437" s="97">
        <v>0</v>
      </c>
      <c r="I6437" s="97">
        <v>0</v>
      </c>
      <c r="J6437" s="90" t="s">
        <v>8678</v>
      </c>
      <c r="K6437" s="95">
        <v>3.8168749809265101</v>
      </c>
      <c r="L6437" s="110">
        <v>133.19467163085898</v>
      </c>
    </row>
    <row r="6438" spans="1:12" ht="15" customHeight="1">
      <c r="A6438" s="90">
        <v>168</v>
      </c>
      <c r="B6438" s="92" t="s">
        <v>7003</v>
      </c>
      <c r="C6438" s="90" t="s">
        <v>82</v>
      </c>
      <c r="D6438" s="90">
        <v>1</v>
      </c>
      <c r="E6438" s="90">
        <v>1</v>
      </c>
      <c r="F6438" s="90" t="s">
        <v>566</v>
      </c>
      <c r="G6438" s="95">
        <v>0</v>
      </c>
      <c r="H6438" s="97">
        <v>0</v>
      </c>
      <c r="I6438" s="97">
        <v>0</v>
      </c>
      <c r="J6438" s="90" t="s">
        <v>8678</v>
      </c>
      <c r="K6438" s="95">
        <v>4.5865712165832502</v>
      </c>
      <c r="L6438" s="110">
        <v>133.057373046875</v>
      </c>
    </row>
    <row r="6439" spans="1:12" ht="15" customHeight="1">
      <c r="A6439" s="90">
        <v>168</v>
      </c>
      <c r="B6439" s="92" t="s">
        <v>7004</v>
      </c>
      <c r="C6439" s="90" t="s">
        <v>82</v>
      </c>
      <c r="D6439" s="90">
        <v>1</v>
      </c>
      <c r="E6439" s="90">
        <v>1</v>
      </c>
      <c r="F6439" s="90" t="s">
        <v>566</v>
      </c>
      <c r="G6439" s="95">
        <v>0</v>
      </c>
      <c r="H6439" s="97">
        <v>0</v>
      </c>
      <c r="I6439" s="97">
        <v>0</v>
      </c>
      <c r="J6439" s="90" t="s">
        <v>8678</v>
      </c>
      <c r="K6439" s="95">
        <v>3.2953624725341699</v>
      </c>
      <c r="L6439" s="110">
        <v>131.09884643554602</v>
      </c>
    </row>
    <row r="6440" spans="1:12" ht="15" customHeight="1">
      <c r="A6440" s="90">
        <v>168</v>
      </c>
      <c r="B6440" s="92" t="s">
        <v>7005</v>
      </c>
      <c r="C6440" s="90" t="s">
        <v>82</v>
      </c>
      <c r="D6440" s="90">
        <v>1</v>
      </c>
      <c r="E6440" s="90">
        <v>1</v>
      </c>
      <c r="F6440" s="90" t="s">
        <v>566</v>
      </c>
      <c r="G6440" s="95">
        <v>0.22000355501843399</v>
      </c>
      <c r="H6440" s="97">
        <v>0.25688287109944408</v>
      </c>
      <c r="I6440" s="97">
        <v>0.18312423893742388</v>
      </c>
      <c r="J6440" s="90" t="s">
        <v>8678</v>
      </c>
      <c r="K6440" s="95">
        <v>2.68060874938964</v>
      </c>
      <c r="L6440" s="110">
        <v>141.90557861328102</v>
      </c>
    </row>
    <row r="6441" spans="1:12" ht="15" customHeight="1">
      <c r="A6441" s="90">
        <v>168</v>
      </c>
      <c r="B6441" s="92" t="s">
        <v>7006</v>
      </c>
      <c r="C6441" s="90" t="s">
        <v>82</v>
      </c>
      <c r="D6441" s="90">
        <v>1</v>
      </c>
      <c r="E6441" s="90">
        <v>1</v>
      </c>
      <c r="F6441" s="90" t="s">
        <v>566</v>
      </c>
      <c r="G6441" s="95">
        <v>8.8170430057716801E-3</v>
      </c>
      <c r="H6441" s="97">
        <v>1.0295048740190233E-2</v>
      </c>
      <c r="I6441" s="97">
        <v>7.3390372713531271E-3</v>
      </c>
      <c r="J6441" s="90" t="s">
        <v>8678</v>
      </c>
      <c r="K6441" s="95">
        <v>3.0525431632995601</v>
      </c>
      <c r="L6441" s="110">
        <v>140.22146606445301</v>
      </c>
    </row>
    <row r="6442" spans="1:12" ht="15" customHeight="1">
      <c r="A6442" s="90">
        <v>168</v>
      </c>
      <c r="B6442" s="92" t="s">
        <v>7007</v>
      </c>
      <c r="C6442" s="90" t="s">
        <v>82</v>
      </c>
      <c r="D6442" s="90">
        <v>1</v>
      </c>
      <c r="E6442" s="90">
        <v>1</v>
      </c>
      <c r="F6442" s="90" t="s">
        <v>566</v>
      </c>
      <c r="G6442" s="95">
        <v>0</v>
      </c>
      <c r="H6442" s="97">
        <v>0</v>
      </c>
      <c r="I6442" s="97">
        <v>0</v>
      </c>
      <c r="J6442" s="90" t="s">
        <v>8678</v>
      </c>
      <c r="K6442" s="95">
        <v>5.0928168296813903</v>
      </c>
      <c r="L6442" s="110">
        <v>134.06100463867102</v>
      </c>
    </row>
    <row r="6443" spans="1:12" ht="15" customHeight="1">
      <c r="A6443" s="90">
        <v>168</v>
      </c>
      <c r="B6443" s="92" t="s">
        <v>7008</v>
      </c>
      <c r="C6443" s="90" t="s">
        <v>82</v>
      </c>
      <c r="D6443" s="90">
        <v>1</v>
      </c>
      <c r="E6443" s="90">
        <v>1</v>
      </c>
      <c r="F6443" s="90" t="s">
        <v>566</v>
      </c>
      <c r="G6443" s="95">
        <v>0</v>
      </c>
      <c r="H6443" s="97">
        <v>0</v>
      </c>
      <c r="I6443" s="97">
        <v>0</v>
      </c>
      <c r="J6443" s="90" t="s">
        <v>8678</v>
      </c>
      <c r="K6443" s="95">
        <v>6.3934268951415998</v>
      </c>
      <c r="L6443" s="110">
        <v>144.18664550781199</v>
      </c>
    </row>
    <row r="6444" spans="1:12" ht="15" customHeight="1">
      <c r="A6444" s="90">
        <v>168</v>
      </c>
      <c r="B6444" s="92" t="s">
        <v>7009</v>
      </c>
      <c r="C6444" s="90" t="s">
        <v>82</v>
      </c>
      <c r="D6444" s="90">
        <v>1</v>
      </c>
      <c r="E6444" s="90">
        <v>1</v>
      </c>
      <c r="F6444" s="90" t="s">
        <v>566</v>
      </c>
      <c r="G6444" s="95">
        <v>0</v>
      </c>
      <c r="H6444" s="97">
        <v>0</v>
      </c>
      <c r="I6444" s="97">
        <v>0</v>
      </c>
      <c r="J6444" s="90" t="s">
        <v>8678</v>
      </c>
      <c r="K6444" s="95">
        <v>4.5285396575927699</v>
      </c>
      <c r="L6444" s="110">
        <v>151.94622802734301</v>
      </c>
    </row>
    <row r="6445" spans="1:12" ht="15" customHeight="1">
      <c r="A6445" s="90">
        <v>168</v>
      </c>
      <c r="B6445" s="92" t="s">
        <v>7010</v>
      </c>
      <c r="C6445" s="90" t="s">
        <v>82</v>
      </c>
      <c r="D6445" s="90">
        <v>1</v>
      </c>
      <c r="E6445" s="90">
        <v>1</v>
      </c>
      <c r="F6445" s="90" t="s">
        <v>566</v>
      </c>
      <c r="G6445" s="95">
        <v>6.0492392999559304E-3</v>
      </c>
      <c r="H6445" s="97">
        <v>7.063276587553625E-3</v>
      </c>
      <c r="I6445" s="97">
        <v>5.0352020123582359E-3</v>
      </c>
      <c r="J6445" s="90" t="s">
        <v>8678</v>
      </c>
      <c r="K6445" s="95">
        <v>5.2600927352905202</v>
      </c>
      <c r="L6445" s="110">
        <v>156.32241821288994</v>
      </c>
    </row>
    <row r="6446" spans="1:12" ht="15" customHeight="1">
      <c r="A6446" s="90">
        <v>168</v>
      </c>
      <c r="B6446" s="92" t="s">
        <v>7011</v>
      </c>
      <c r="C6446" s="90" t="s">
        <v>82</v>
      </c>
      <c r="D6446" s="90">
        <v>1</v>
      </c>
      <c r="E6446" s="90">
        <v>1</v>
      </c>
      <c r="F6446" s="90" t="s">
        <v>566</v>
      </c>
      <c r="G6446" s="95">
        <v>4.0256136703299902E-2</v>
      </c>
      <c r="H6446" s="97">
        <v>4.7004294884457266E-2</v>
      </c>
      <c r="I6446" s="97">
        <v>3.3507978522142538E-2</v>
      </c>
      <c r="J6446" s="90" t="s">
        <v>8678</v>
      </c>
      <c r="K6446" s="95">
        <v>3.85274910926818</v>
      </c>
      <c r="L6446" s="110">
        <v>161.11755371093705</v>
      </c>
    </row>
    <row r="6447" spans="1:12" ht="15" customHeight="1">
      <c r="A6447" s="90">
        <v>168</v>
      </c>
      <c r="B6447" s="92" t="s">
        <v>7012</v>
      </c>
      <c r="C6447" s="90" t="s">
        <v>82</v>
      </c>
      <c r="D6447" s="90">
        <v>1</v>
      </c>
      <c r="E6447" s="90">
        <v>1</v>
      </c>
      <c r="F6447" s="90" t="s">
        <v>566</v>
      </c>
      <c r="G6447" s="95">
        <v>0.11039290523448</v>
      </c>
      <c r="H6447" s="97">
        <v>0.12889812822918234</v>
      </c>
      <c r="I6447" s="97">
        <v>9.1887682239777682E-2</v>
      </c>
      <c r="J6447" s="90" t="s">
        <v>8678</v>
      </c>
      <c r="K6447" s="95">
        <v>2.8301115036010698</v>
      </c>
      <c r="L6447" s="110">
        <v>137.732421875</v>
      </c>
    </row>
    <row r="6448" spans="1:12" ht="15" customHeight="1">
      <c r="A6448" s="90">
        <v>168</v>
      </c>
      <c r="B6448" s="92" t="s">
        <v>7013</v>
      </c>
      <c r="C6448" s="90" t="s">
        <v>82</v>
      </c>
      <c r="D6448" s="90">
        <v>1</v>
      </c>
      <c r="E6448" s="90">
        <v>1</v>
      </c>
      <c r="F6448" s="90" t="s">
        <v>566</v>
      </c>
      <c r="G6448" s="95">
        <v>8.1024871802017895E-2</v>
      </c>
      <c r="H6448" s="97">
        <v>9.4607115313308274E-2</v>
      </c>
      <c r="I6448" s="97">
        <v>6.7442628290727516E-2</v>
      </c>
      <c r="J6448" s="90" t="s">
        <v>8678</v>
      </c>
      <c r="K6448" s="95">
        <v>3.6198341846465998</v>
      </c>
      <c r="L6448" s="110">
        <v>120.61648559570301</v>
      </c>
    </row>
    <row r="6449" spans="1:12" ht="15" customHeight="1">
      <c r="A6449" s="90">
        <v>168</v>
      </c>
      <c r="B6449" s="92" t="s">
        <v>7014</v>
      </c>
      <c r="C6449" s="90" t="s">
        <v>82</v>
      </c>
      <c r="D6449" s="90">
        <v>1</v>
      </c>
      <c r="E6449" s="90">
        <v>1</v>
      </c>
      <c r="F6449" s="90" t="s">
        <v>566</v>
      </c>
      <c r="G6449" s="95">
        <v>0</v>
      </c>
      <c r="H6449" s="97">
        <v>0</v>
      </c>
      <c r="I6449" s="97">
        <v>0</v>
      </c>
      <c r="J6449" s="90" t="s">
        <v>8678</v>
      </c>
      <c r="K6449" s="95">
        <v>5.2273840904235804</v>
      </c>
      <c r="L6449" s="110">
        <v>110.81350708007801</v>
      </c>
    </row>
    <row r="6450" spans="1:12" ht="15" customHeight="1">
      <c r="A6450" s="90">
        <v>168</v>
      </c>
      <c r="B6450" s="92" t="s">
        <v>7015</v>
      </c>
      <c r="C6450" s="90" t="s">
        <v>82</v>
      </c>
      <c r="D6450" s="90">
        <v>1</v>
      </c>
      <c r="E6450" s="90">
        <v>1</v>
      </c>
      <c r="F6450" s="90" t="s">
        <v>566</v>
      </c>
      <c r="G6450" s="95">
        <v>0</v>
      </c>
      <c r="H6450" s="97">
        <v>0</v>
      </c>
      <c r="I6450" s="97">
        <v>0</v>
      </c>
      <c r="J6450" s="90" t="s">
        <v>8678</v>
      </c>
      <c r="K6450" s="95">
        <v>6.4070053100585902</v>
      </c>
      <c r="L6450" s="110">
        <v>118.93533325195301</v>
      </c>
    </row>
    <row r="6451" spans="1:12" ht="15" customHeight="1">
      <c r="A6451" s="90">
        <v>168</v>
      </c>
      <c r="B6451" s="92" t="s">
        <v>7016</v>
      </c>
      <c r="C6451" s="90" t="s">
        <v>82</v>
      </c>
      <c r="D6451" s="90">
        <v>1</v>
      </c>
      <c r="E6451" s="90">
        <v>1</v>
      </c>
      <c r="F6451" s="90" t="s">
        <v>566</v>
      </c>
      <c r="G6451" s="95">
        <v>0</v>
      </c>
      <c r="H6451" s="97">
        <v>0</v>
      </c>
      <c r="I6451" s="97">
        <v>0</v>
      </c>
      <c r="J6451" s="90" t="s">
        <v>8678</v>
      </c>
      <c r="K6451" s="95">
        <v>5.5341124534606898</v>
      </c>
      <c r="L6451" s="110">
        <v>114.9150390625</v>
      </c>
    </row>
    <row r="6452" spans="1:12" ht="15" customHeight="1">
      <c r="A6452" s="90">
        <v>168</v>
      </c>
      <c r="B6452" s="92" t="s">
        <v>7017</v>
      </c>
      <c r="C6452" s="90" t="s">
        <v>82</v>
      </c>
      <c r="D6452" s="90">
        <v>1</v>
      </c>
      <c r="E6452" s="90">
        <v>1</v>
      </c>
      <c r="F6452" s="90" t="s">
        <v>566</v>
      </c>
      <c r="G6452" s="95">
        <v>4.1591130130847802E-2</v>
      </c>
      <c r="H6452" s="97">
        <v>4.8563073989361535E-2</v>
      </c>
      <c r="I6452" s="97">
        <v>3.4619186272334068E-2</v>
      </c>
      <c r="J6452" s="90" t="s">
        <v>8678</v>
      </c>
      <c r="K6452" s="95">
        <v>5.0876617431640598</v>
      </c>
      <c r="L6452" s="110">
        <v>119.00939941406199</v>
      </c>
    </row>
    <row r="6453" spans="1:12" ht="15" customHeight="1">
      <c r="A6453" s="90">
        <v>168</v>
      </c>
      <c r="B6453" s="92" t="s">
        <v>7018</v>
      </c>
      <c r="C6453" s="90" t="s">
        <v>82</v>
      </c>
      <c r="D6453" s="90">
        <v>1</v>
      </c>
      <c r="E6453" s="90">
        <v>1</v>
      </c>
      <c r="F6453" s="90" t="s">
        <v>566</v>
      </c>
      <c r="G6453" s="95">
        <v>0.129336570571249</v>
      </c>
      <c r="H6453" s="97">
        <v>0.1510173305322928</v>
      </c>
      <c r="I6453" s="97">
        <v>0.1076558106102052</v>
      </c>
      <c r="J6453" s="90" t="s">
        <v>8678</v>
      </c>
      <c r="K6453" s="95">
        <v>4.5096278190612704</v>
      </c>
      <c r="L6453" s="110">
        <v>119.49426269531199</v>
      </c>
    </row>
    <row r="6454" spans="1:12" ht="15" customHeight="1">
      <c r="A6454" s="90">
        <v>168</v>
      </c>
      <c r="B6454" s="92" t="s">
        <v>7019</v>
      </c>
      <c r="C6454" s="90" t="s">
        <v>82</v>
      </c>
      <c r="D6454" s="90">
        <v>1</v>
      </c>
      <c r="E6454" s="90">
        <v>1</v>
      </c>
      <c r="F6454" s="90" t="s">
        <v>566</v>
      </c>
      <c r="G6454" s="95">
        <v>0</v>
      </c>
      <c r="H6454" s="97">
        <v>0</v>
      </c>
      <c r="I6454" s="97">
        <v>0</v>
      </c>
      <c r="J6454" s="90" t="s">
        <v>8678</v>
      </c>
      <c r="K6454" s="95">
        <v>5.9943599700927699</v>
      </c>
      <c r="L6454" s="110">
        <v>131.10366821289</v>
      </c>
    </row>
    <row r="6455" spans="1:12" ht="15" customHeight="1">
      <c r="A6455" s="90">
        <v>168</v>
      </c>
      <c r="B6455" s="92" t="s">
        <v>7020</v>
      </c>
      <c r="C6455" s="90" t="s">
        <v>82</v>
      </c>
      <c r="D6455" s="90">
        <v>1</v>
      </c>
      <c r="E6455" s="90">
        <v>1</v>
      </c>
      <c r="F6455" s="90" t="s">
        <v>566</v>
      </c>
      <c r="G6455" s="95">
        <v>0</v>
      </c>
      <c r="H6455" s="97">
        <v>0</v>
      </c>
      <c r="I6455" s="97">
        <v>0</v>
      </c>
      <c r="J6455" s="90" t="s">
        <v>8678</v>
      </c>
      <c r="K6455" s="95">
        <v>5.2456851005554199</v>
      </c>
      <c r="L6455" s="110">
        <v>129.39187622070301</v>
      </c>
    </row>
    <row r="6456" spans="1:12" ht="15" customHeight="1">
      <c r="A6456" s="90">
        <v>168</v>
      </c>
      <c r="B6456" s="92" t="s">
        <v>7021</v>
      </c>
      <c r="C6456" s="90" t="s">
        <v>82</v>
      </c>
      <c r="D6456" s="90">
        <v>1</v>
      </c>
      <c r="E6456" s="90">
        <v>1</v>
      </c>
      <c r="F6456" s="90" t="s">
        <v>566</v>
      </c>
      <c r="G6456" s="95">
        <v>0</v>
      </c>
      <c r="H6456" s="97">
        <v>0</v>
      </c>
      <c r="I6456" s="97">
        <v>0</v>
      </c>
      <c r="J6456" s="90" t="s">
        <v>8678</v>
      </c>
      <c r="K6456" s="95">
        <v>3.3906731605529701</v>
      </c>
      <c r="L6456" s="110">
        <v>135.42770385742102</v>
      </c>
    </row>
    <row r="6457" spans="1:12" ht="15" customHeight="1">
      <c r="A6457" s="90">
        <v>168</v>
      </c>
      <c r="B6457" s="92" t="s">
        <v>7022</v>
      </c>
      <c r="C6457" s="90" t="s">
        <v>82</v>
      </c>
      <c r="D6457" s="90">
        <v>1</v>
      </c>
      <c r="E6457" s="90">
        <v>1</v>
      </c>
      <c r="F6457" s="90" t="s">
        <v>566</v>
      </c>
      <c r="G6457" s="95">
        <v>0</v>
      </c>
      <c r="H6457" s="97">
        <v>0</v>
      </c>
      <c r="I6457" s="97">
        <v>0</v>
      </c>
      <c r="J6457" s="90" t="s">
        <v>8678</v>
      </c>
      <c r="K6457" s="95">
        <v>3.6345217227935702</v>
      </c>
      <c r="L6457" s="110">
        <v>147.408599853515</v>
      </c>
    </row>
    <row r="6458" spans="1:12" ht="15" customHeight="1">
      <c r="A6458" s="90">
        <v>168</v>
      </c>
      <c r="B6458" s="92" t="s">
        <v>7023</v>
      </c>
      <c r="C6458" s="90" t="s">
        <v>82</v>
      </c>
      <c r="D6458" s="90">
        <v>1</v>
      </c>
      <c r="E6458" s="90">
        <v>1</v>
      </c>
      <c r="F6458" s="90" t="s">
        <v>566</v>
      </c>
      <c r="G6458" s="95">
        <v>0</v>
      </c>
      <c r="H6458" s="97">
        <v>0</v>
      </c>
      <c r="I6458" s="97">
        <v>0</v>
      </c>
      <c r="J6458" s="90" t="s">
        <v>8678</v>
      </c>
      <c r="K6458" s="95">
        <v>3.6004748344421298</v>
      </c>
      <c r="L6458" s="110">
        <v>133.40759277343699</v>
      </c>
    </row>
    <row r="6459" spans="1:12" ht="15" customHeight="1">
      <c r="A6459" s="90">
        <v>169</v>
      </c>
      <c r="B6459" s="92" t="s">
        <v>7024</v>
      </c>
      <c r="C6459" s="90" t="s">
        <v>82</v>
      </c>
      <c r="D6459" s="90">
        <v>1</v>
      </c>
      <c r="E6459" s="90">
        <v>1</v>
      </c>
      <c r="F6459" s="90" t="s">
        <v>566</v>
      </c>
      <c r="G6459" s="95">
        <v>80.605916561198299</v>
      </c>
      <c r="H6459" s="97">
        <v>94.117930376660865</v>
      </c>
      <c r="I6459" s="97">
        <v>67.093902745735733</v>
      </c>
      <c r="J6459" s="90" t="s">
        <v>8678</v>
      </c>
      <c r="K6459" s="95">
        <v>5.0965633392333896</v>
      </c>
      <c r="L6459" s="110">
        <v>114.005859375</v>
      </c>
    </row>
    <row r="6460" spans="1:12" ht="15" customHeight="1">
      <c r="A6460" s="90">
        <v>169</v>
      </c>
      <c r="B6460" s="92" t="s">
        <v>7025</v>
      </c>
      <c r="C6460" s="90" t="s">
        <v>82</v>
      </c>
      <c r="D6460" s="90">
        <v>1</v>
      </c>
      <c r="E6460" s="90">
        <v>1</v>
      </c>
      <c r="F6460" s="90" t="s">
        <v>566</v>
      </c>
      <c r="G6460" s="95">
        <v>0</v>
      </c>
      <c r="H6460" s="97">
        <v>0</v>
      </c>
      <c r="I6460" s="97">
        <v>0</v>
      </c>
      <c r="J6460" s="90" t="s">
        <v>8678</v>
      </c>
      <c r="K6460" s="95">
        <v>3.8878660202026301</v>
      </c>
      <c r="L6460" s="110">
        <v>119.61779785156199</v>
      </c>
    </row>
    <row r="6461" spans="1:12" ht="15" customHeight="1">
      <c r="A6461" s="90">
        <v>169</v>
      </c>
      <c r="B6461" s="92" t="s">
        <v>7026</v>
      </c>
      <c r="C6461" s="90" t="s">
        <v>82</v>
      </c>
      <c r="D6461" s="90">
        <v>1</v>
      </c>
      <c r="E6461" s="90">
        <v>1</v>
      </c>
      <c r="F6461" s="90" t="s">
        <v>566</v>
      </c>
      <c r="G6461" s="95">
        <v>31.109279091019499</v>
      </c>
      <c r="H6461" s="97">
        <v>36.32414453514351</v>
      </c>
      <c r="I6461" s="97">
        <v>25.89441364689549</v>
      </c>
      <c r="J6461" s="90" t="s">
        <v>8678</v>
      </c>
      <c r="K6461" s="95">
        <v>2.1016063690185498</v>
      </c>
      <c r="L6461" s="110">
        <v>139.97738647460898</v>
      </c>
    </row>
    <row r="6462" spans="1:12" ht="15" customHeight="1">
      <c r="A6462" s="90">
        <v>169</v>
      </c>
      <c r="B6462" s="92" t="s">
        <v>7027</v>
      </c>
      <c r="C6462" s="90" t="s">
        <v>82</v>
      </c>
      <c r="D6462" s="90">
        <v>1</v>
      </c>
      <c r="E6462" s="90">
        <v>1</v>
      </c>
      <c r="F6462" s="90" t="s">
        <v>566</v>
      </c>
      <c r="G6462" s="95">
        <v>4.4562821625942499</v>
      </c>
      <c r="H6462" s="97">
        <v>5.2032911752745683</v>
      </c>
      <c r="I6462" s="97">
        <v>3.7092731499139311</v>
      </c>
      <c r="J6462" s="90" t="s">
        <v>8678</v>
      </c>
      <c r="K6462" s="95">
        <v>3.6944289207458398</v>
      </c>
      <c r="L6462" s="110">
        <v>160.84292602538994</v>
      </c>
    </row>
    <row r="6463" spans="1:12" ht="15" customHeight="1">
      <c r="A6463" s="90">
        <v>169</v>
      </c>
      <c r="B6463" s="92" t="s">
        <v>7028</v>
      </c>
      <c r="C6463" s="90" t="s">
        <v>82</v>
      </c>
      <c r="D6463" s="90">
        <v>1</v>
      </c>
      <c r="E6463" s="90">
        <v>1</v>
      </c>
      <c r="F6463" s="90" t="s">
        <v>566</v>
      </c>
      <c r="G6463" s="95">
        <v>0</v>
      </c>
      <c r="H6463" s="97">
        <v>0</v>
      </c>
      <c r="I6463" s="97">
        <v>0</v>
      </c>
      <c r="J6463" s="90" t="s">
        <v>8678</v>
      </c>
      <c r="K6463" s="95">
        <v>2.8740096092224099</v>
      </c>
      <c r="L6463" s="110">
        <v>147.81674194335898</v>
      </c>
    </row>
    <row r="6464" spans="1:12" ht="15" customHeight="1">
      <c r="A6464" s="90">
        <v>169</v>
      </c>
      <c r="B6464" s="92" t="s">
        <v>7029</v>
      </c>
      <c r="C6464" s="90" t="s">
        <v>82</v>
      </c>
      <c r="D6464" s="90">
        <v>1</v>
      </c>
      <c r="E6464" s="90">
        <v>1</v>
      </c>
      <c r="F6464" s="90" t="s">
        <v>566</v>
      </c>
      <c r="G6464" s="95">
        <v>35.3044746661921</v>
      </c>
      <c r="H6464" s="97">
        <v>41.222583035756479</v>
      </c>
      <c r="I6464" s="97">
        <v>29.38636629662772</v>
      </c>
      <c r="J6464" s="90" t="s">
        <v>8678</v>
      </c>
      <c r="K6464" s="95">
        <v>2.7381491661071702</v>
      </c>
      <c r="L6464" s="110">
        <v>139.35366821289</v>
      </c>
    </row>
    <row r="6465" spans="1:12" ht="15" customHeight="1">
      <c r="A6465" s="90">
        <v>169</v>
      </c>
      <c r="B6465" s="92" t="s">
        <v>7030</v>
      </c>
      <c r="C6465" s="90" t="s">
        <v>82</v>
      </c>
      <c r="D6465" s="90">
        <v>1</v>
      </c>
      <c r="E6465" s="90">
        <v>1</v>
      </c>
      <c r="F6465" s="90" t="s">
        <v>566</v>
      </c>
      <c r="G6465" s="95">
        <v>14.223033389752199</v>
      </c>
      <c r="H6465" s="97">
        <v>16.607248244677983</v>
      </c>
      <c r="I6465" s="97">
        <v>11.838818534826418</v>
      </c>
      <c r="J6465" s="90" t="s">
        <v>8678</v>
      </c>
      <c r="K6465" s="95">
        <v>4.9259247779846103</v>
      </c>
      <c r="L6465" s="110">
        <v>144.00329589843699</v>
      </c>
    </row>
    <row r="6466" spans="1:12" ht="15" customHeight="1">
      <c r="A6466" s="90">
        <v>169</v>
      </c>
      <c r="B6466" s="92" t="s">
        <v>7031</v>
      </c>
      <c r="C6466" s="90" t="s">
        <v>82</v>
      </c>
      <c r="D6466" s="90">
        <v>1</v>
      </c>
      <c r="E6466" s="90">
        <v>1</v>
      </c>
      <c r="F6466" s="90" t="s">
        <v>566</v>
      </c>
      <c r="G6466" s="95">
        <v>96.857343613246698</v>
      </c>
      <c r="H6466" s="97">
        <v>113.09359302103755</v>
      </c>
      <c r="I6466" s="97">
        <v>80.621094205455847</v>
      </c>
      <c r="J6466" s="90" t="s">
        <v>8678</v>
      </c>
      <c r="K6466" s="95">
        <v>4.88545370101928</v>
      </c>
      <c r="L6466" s="110">
        <v>134.73828125</v>
      </c>
    </row>
    <row r="6467" spans="1:12" ht="15" customHeight="1">
      <c r="A6467" s="90">
        <v>169</v>
      </c>
      <c r="B6467" s="92" t="s">
        <v>7032</v>
      </c>
      <c r="C6467" s="90" t="s">
        <v>82</v>
      </c>
      <c r="D6467" s="90">
        <v>1</v>
      </c>
      <c r="E6467" s="90">
        <v>1</v>
      </c>
      <c r="F6467" s="90" t="s">
        <v>566</v>
      </c>
      <c r="G6467" s="95">
        <v>0</v>
      </c>
      <c r="H6467" s="97">
        <v>0</v>
      </c>
      <c r="I6467" s="97">
        <v>0</v>
      </c>
      <c r="J6467" s="90" t="s">
        <v>8678</v>
      </c>
      <c r="K6467" s="95">
        <v>4.6638259887695304</v>
      </c>
      <c r="L6467" s="110">
        <v>139.69088745117102</v>
      </c>
    </row>
    <row r="6468" spans="1:12" ht="15" customHeight="1">
      <c r="A6468" s="90">
        <v>169</v>
      </c>
      <c r="B6468" s="92" t="s">
        <v>7033</v>
      </c>
      <c r="C6468" s="90" t="s">
        <v>82</v>
      </c>
      <c r="D6468" s="90">
        <v>1</v>
      </c>
      <c r="E6468" s="90">
        <v>1</v>
      </c>
      <c r="F6468" s="90" t="s">
        <v>566</v>
      </c>
      <c r="G6468" s="95">
        <v>4.1145747419584797</v>
      </c>
      <c r="H6468" s="97">
        <v>4.8043031530967131</v>
      </c>
      <c r="I6468" s="97">
        <v>3.4248463308202464</v>
      </c>
      <c r="J6468" s="90" t="s">
        <v>8678</v>
      </c>
      <c r="K6468" s="95">
        <v>7.2914776802062899</v>
      </c>
      <c r="L6468" s="110">
        <v>147.75692749023398</v>
      </c>
    </row>
    <row r="6469" spans="1:12" ht="15" customHeight="1">
      <c r="A6469" s="90">
        <v>169</v>
      </c>
      <c r="B6469" s="92" t="s">
        <v>7034</v>
      </c>
      <c r="C6469" s="90" t="s">
        <v>82</v>
      </c>
      <c r="D6469" s="90">
        <v>1</v>
      </c>
      <c r="E6469" s="90">
        <v>1</v>
      </c>
      <c r="F6469" s="90" t="s">
        <v>566</v>
      </c>
      <c r="G6469" s="95">
        <v>14.9699048803375</v>
      </c>
      <c r="H6469" s="97">
        <v>17.479318211128287</v>
      </c>
      <c r="I6469" s="97">
        <v>12.460491549546715</v>
      </c>
      <c r="J6469" s="90" t="s">
        <v>8678</v>
      </c>
      <c r="K6469" s="95">
        <v>7.6615757942199698</v>
      </c>
      <c r="L6469" s="110">
        <v>146.740478515625</v>
      </c>
    </row>
    <row r="6470" spans="1:12" ht="15" customHeight="1">
      <c r="A6470" s="90">
        <v>169</v>
      </c>
      <c r="B6470" s="92" t="s">
        <v>7035</v>
      </c>
      <c r="C6470" s="90" t="s">
        <v>82</v>
      </c>
      <c r="D6470" s="90">
        <v>1</v>
      </c>
      <c r="E6470" s="90">
        <v>1</v>
      </c>
      <c r="F6470" s="90" t="s">
        <v>566</v>
      </c>
      <c r="G6470" s="95">
        <v>3.8490137695247899</v>
      </c>
      <c r="H6470" s="97">
        <v>4.4942260498198561</v>
      </c>
      <c r="I6470" s="97">
        <v>3.2038014892297237</v>
      </c>
      <c r="J6470" s="90" t="s">
        <v>8678</v>
      </c>
      <c r="K6470" s="95">
        <v>6.3096199035644496</v>
      </c>
      <c r="L6470" s="110">
        <v>148.121826171875</v>
      </c>
    </row>
    <row r="6471" spans="1:12" ht="15" customHeight="1">
      <c r="A6471" s="90">
        <v>169</v>
      </c>
      <c r="B6471" s="92" t="s">
        <v>7036</v>
      </c>
      <c r="C6471" s="90" t="s">
        <v>82</v>
      </c>
      <c r="D6471" s="90">
        <v>1</v>
      </c>
      <c r="E6471" s="90">
        <v>1</v>
      </c>
      <c r="F6471" s="90" t="s">
        <v>566</v>
      </c>
      <c r="G6471" s="95">
        <v>1.8319943312420199</v>
      </c>
      <c r="H6471" s="97">
        <v>2.1390925415179045</v>
      </c>
      <c r="I6471" s="97">
        <v>1.5248961209661354</v>
      </c>
      <c r="J6471" s="90" t="s">
        <v>8678</v>
      </c>
      <c r="K6471" s="95">
        <v>4.8622674942016602</v>
      </c>
      <c r="L6471" s="110">
        <v>145.90310668945301</v>
      </c>
    </row>
    <row r="6472" spans="1:12" ht="15" customHeight="1">
      <c r="A6472" s="90">
        <v>169</v>
      </c>
      <c r="B6472" s="92" t="s">
        <v>7037</v>
      </c>
      <c r="C6472" s="90" t="s">
        <v>82</v>
      </c>
      <c r="D6472" s="90">
        <v>1</v>
      </c>
      <c r="E6472" s="90">
        <v>1</v>
      </c>
      <c r="F6472" s="90" t="s">
        <v>566</v>
      </c>
      <c r="G6472" s="95">
        <v>92.870654666174701</v>
      </c>
      <c r="H6472" s="97">
        <v>108.43861322846799</v>
      </c>
      <c r="I6472" s="97">
        <v>77.302696103881416</v>
      </c>
      <c r="J6472" s="90" t="s">
        <v>8678</v>
      </c>
      <c r="K6472" s="95">
        <v>4.7716641426086399</v>
      </c>
      <c r="L6472" s="110">
        <v>125.17562866210898</v>
      </c>
    </row>
    <row r="6473" spans="1:12" ht="15" customHeight="1">
      <c r="A6473" s="90">
        <v>169</v>
      </c>
      <c r="B6473" s="92" t="s">
        <v>7038</v>
      </c>
      <c r="C6473" s="90" t="s">
        <v>82</v>
      </c>
      <c r="D6473" s="90">
        <v>1</v>
      </c>
      <c r="E6473" s="90">
        <v>1</v>
      </c>
      <c r="F6473" s="90" t="s">
        <v>566</v>
      </c>
      <c r="G6473" s="95">
        <v>114.274253299908</v>
      </c>
      <c r="H6473" s="97">
        <v>133.43010879058676</v>
      </c>
      <c r="I6473" s="97">
        <v>95.118397809229222</v>
      </c>
      <c r="J6473" s="90" t="s">
        <v>8678</v>
      </c>
      <c r="K6473" s="95">
        <v>5.6280755996704102</v>
      </c>
      <c r="L6473" s="110">
        <v>113.93365478515602</v>
      </c>
    </row>
    <row r="6474" spans="1:12" ht="15" customHeight="1">
      <c r="A6474" s="90">
        <v>169</v>
      </c>
      <c r="B6474" s="92" t="s">
        <v>7039</v>
      </c>
      <c r="C6474" s="90" t="s">
        <v>82</v>
      </c>
      <c r="D6474" s="90">
        <v>1</v>
      </c>
      <c r="E6474" s="90">
        <v>1</v>
      </c>
      <c r="F6474" s="90" t="s">
        <v>566</v>
      </c>
      <c r="G6474" s="95">
        <v>88.1518284256681</v>
      </c>
      <c r="H6474" s="97">
        <v>102.92876756811417</v>
      </c>
      <c r="I6474" s="97">
        <v>73.374889283222032</v>
      </c>
      <c r="J6474" s="90" t="s">
        <v>8678</v>
      </c>
      <c r="K6474" s="95">
        <v>4.7900156974792401</v>
      </c>
      <c r="L6474" s="110">
        <v>110.77301025390602</v>
      </c>
    </row>
    <row r="6475" spans="1:12" ht="15" customHeight="1">
      <c r="A6475" s="90">
        <v>169</v>
      </c>
      <c r="B6475" s="92" t="s">
        <v>7040</v>
      </c>
      <c r="C6475" s="90" t="s">
        <v>82</v>
      </c>
      <c r="D6475" s="90">
        <v>1</v>
      </c>
      <c r="E6475" s="90">
        <v>1</v>
      </c>
      <c r="F6475" s="90" t="s">
        <v>566</v>
      </c>
      <c r="G6475" s="95">
        <v>0</v>
      </c>
      <c r="H6475" s="97">
        <v>0</v>
      </c>
      <c r="I6475" s="97">
        <v>0</v>
      </c>
      <c r="J6475" s="90" t="s">
        <v>8678</v>
      </c>
      <c r="K6475" s="95">
        <v>6.8652935028076101</v>
      </c>
      <c r="L6475" s="110">
        <v>115.46066284179602</v>
      </c>
    </row>
    <row r="6476" spans="1:12" ht="15" customHeight="1">
      <c r="A6476" s="90">
        <v>169</v>
      </c>
      <c r="B6476" s="92" t="s">
        <v>7041</v>
      </c>
      <c r="C6476" s="90" t="s">
        <v>82</v>
      </c>
      <c r="D6476" s="90">
        <v>1</v>
      </c>
      <c r="E6476" s="90">
        <v>1</v>
      </c>
      <c r="F6476" s="90" t="s">
        <v>566</v>
      </c>
      <c r="G6476" s="95">
        <v>40.8502739230427</v>
      </c>
      <c r="H6476" s="97">
        <v>47.698027650829076</v>
      </c>
      <c r="I6476" s="97">
        <v>34.002520195256324</v>
      </c>
      <c r="J6476" s="90" t="s">
        <v>8678</v>
      </c>
      <c r="K6476" s="95">
        <v>6.2569923400878897</v>
      </c>
      <c r="L6476" s="110">
        <v>117.48666381835898</v>
      </c>
    </row>
    <row r="6477" spans="1:12" ht="15" customHeight="1">
      <c r="A6477" s="90">
        <v>169</v>
      </c>
      <c r="B6477" s="92" t="s">
        <v>7042</v>
      </c>
      <c r="C6477" s="90" t="s">
        <v>82</v>
      </c>
      <c r="D6477" s="90">
        <v>1</v>
      </c>
      <c r="E6477" s="90">
        <v>1</v>
      </c>
      <c r="F6477" s="90" t="s">
        <v>566</v>
      </c>
      <c r="G6477" s="95">
        <v>0</v>
      </c>
      <c r="H6477" s="97">
        <v>0</v>
      </c>
      <c r="I6477" s="97">
        <v>0</v>
      </c>
      <c r="J6477" s="90" t="s">
        <v>8678</v>
      </c>
      <c r="K6477" s="95">
        <v>6.43902587890625</v>
      </c>
      <c r="L6477" s="110">
        <v>122.20318603515602</v>
      </c>
    </row>
    <row r="6478" spans="1:12" ht="15" customHeight="1">
      <c r="A6478" s="90">
        <v>169</v>
      </c>
      <c r="B6478" s="92" t="s">
        <v>7043</v>
      </c>
      <c r="C6478" s="90" t="s">
        <v>82</v>
      </c>
      <c r="D6478" s="90">
        <v>1</v>
      </c>
      <c r="E6478" s="90">
        <v>1</v>
      </c>
      <c r="F6478" s="90" t="s">
        <v>566</v>
      </c>
      <c r="G6478" s="95">
        <v>105.049444578967</v>
      </c>
      <c r="H6478" s="97">
        <v>122.65894034569524</v>
      </c>
      <c r="I6478" s="97">
        <v>87.439948812238754</v>
      </c>
      <c r="J6478" s="90" t="s">
        <v>8678</v>
      </c>
      <c r="K6478" s="95">
        <v>6.7958636283874503</v>
      </c>
      <c r="L6478" s="110">
        <v>126.70837402343699</v>
      </c>
    </row>
    <row r="6479" spans="1:12" ht="15" customHeight="1">
      <c r="A6479" s="90">
        <v>169</v>
      </c>
      <c r="B6479" s="92" t="s">
        <v>7044</v>
      </c>
      <c r="C6479" s="90" t="s">
        <v>82</v>
      </c>
      <c r="D6479" s="90">
        <v>1</v>
      </c>
      <c r="E6479" s="90">
        <v>1</v>
      </c>
      <c r="F6479" s="90" t="s">
        <v>566</v>
      </c>
      <c r="G6479" s="95">
        <v>19.670047482030402</v>
      </c>
      <c r="H6479" s="97">
        <v>22.967348284090139</v>
      </c>
      <c r="I6479" s="97">
        <v>16.372746679970664</v>
      </c>
      <c r="J6479" s="90" t="s">
        <v>8678</v>
      </c>
      <c r="K6479" s="95">
        <v>6.09374952316284</v>
      </c>
      <c r="L6479" s="110">
        <v>124.20474243164</v>
      </c>
    </row>
    <row r="6480" spans="1:12" ht="15" customHeight="1">
      <c r="A6480" s="90">
        <v>169</v>
      </c>
      <c r="B6480" s="92" t="s">
        <v>7045</v>
      </c>
      <c r="C6480" s="90" t="s">
        <v>82</v>
      </c>
      <c r="D6480" s="90">
        <v>1</v>
      </c>
      <c r="E6480" s="90">
        <v>1</v>
      </c>
      <c r="F6480" s="90" t="s">
        <v>566</v>
      </c>
      <c r="G6480" s="95">
        <v>0</v>
      </c>
      <c r="H6480" s="97">
        <v>0</v>
      </c>
      <c r="I6480" s="97">
        <v>0</v>
      </c>
      <c r="J6480" s="90" t="s">
        <v>8678</v>
      </c>
      <c r="K6480" s="95">
        <v>5.2667098045349103</v>
      </c>
      <c r="L6480" s="110">
        <v>144.45175170898398</v>
      </c>
    </row>
    <row r="6481" spans="1:12" ht="15" customHeight="1">
      <c r="A6481" s="90">
        <v>169</v>
      </c>
      <c r="B6481" s="92" t="s">
        <v>7046</v>
      </c>
      <c r="C6481" s="90" t="s">
        <v>82</v>
      </c>
      <c r="D6481" s="90">
        <v>1</v>
      </c>
      <c r="E6481" s="90">
        <v>1</v>
      </c>
      <c r="F6481" s="90" t="s">
        <v>566</v>
      </c>
      <c r="G6481" s="95">
        <v>84.096045144581893</v>
      </c>
      <c r="H6481" s="97">
        <v>98.193111120584263</v>
      </c>
      <c r="I6481" s="97">
        <v>69.998979168579524</v>
      </c>
      <c r="J6481" s="90" t="s">
        <v>8678</v>
      </c>
      <c r="K6481" s="95">
        <v>4.5868849754333496</v>
      </c>
      <c r="L6481" s="110">
        <v>157.54061889648392</v>
      </c>
    </row>
    <row r="6482" spans="1:12" ht="15" customHeight="1">
      <c r="A6482" s="90">
        <v>169</v>
      </c>
      <c r="B6482" s="92" t="s">
        <v>7047</v>
      </c>
      <c r="C6482" s="90" t="s">
        <v>82</v>
      </c>
      <c r="D6482" s="90">
        <v>1</v>
      </c>
      <c r="E6482" s="90">
        <v>1</v>
      </c>
      <c r="F6482" s="90" t="s">
        <v>566</v>
      </c>
      <c r="G6482" s="95">
        <v>0</v>
      </c>
      <c r="H6482" s="97">
        <v>0</v>
      </c>
      <c r="I6482" s="97">
        <v>0</v>
      </c>
      <c r="J6482" s="90" t="s">
        <v>8678</v>
      </c>
      <c r="K6482" s="95">
        <v>4.7048444747924796</v>
      </c>
      <c r="L6482" s="110">
        <v>141.26678466796801</v>
      </c>
    </row>
    <row r="6483" spans="1:12" ht="15" customHeight="1">
      <c r="A6483" s="90">
        <v>169</v>
      </c>
      <c r="B6483" s="92" t="s">
        <v>7048</v>
      </c>
      <c r="C6483" s="90" t="s">
        <v>82</v>
      </c>
      <c r="D6483" s="90">
        <v>1</v>
      </c>
      <c r="E6483" s="90">
        <v>1</v>
      </c>
      <c r="F6483" s="90" t="s">
        <v>566</v>
      </c>
      <c r="G6483" s="95">
        <v>25.588632390910799</v>
      </c>
      <c r="H6483" s="97">
        <v>29.878068813636339</v>
      </c>
      <c r="I6483" s="97">
        <v>21.299195968185259</v>
      </c>
      <c r="J6483" s="90" t="s">
        <v>8678</v>
      </c>
      <c r="K6483" s="95">
        <v>5.3359556198120099</v>
      </c>
      <c r="L6483" s="110">
        <v>134.08987426757801</v>
      </c>
    </row>
    <row r="6484" spans="1:12" ht="15" customHeight="1">
      <c r="A6484" s="90">
        <v>169</v>
      </c>
      <c r="B6484" s="92" t="s">
        <v>7049</v>
      </c>
      <c r="C6484" s="90" t="s">
        <v>82</v>
      </c>
      <c r="D6484" s="90">
        <v>1</v>
      </c>
      <c r="E6484" s="90">
        <v>1</v>
      </c>
      <c r="F6484" s="90" t="s">
        <v>566</v>
      </c>
      <c r="G6484" s="95">
        <v>48.891336547505702</v>
      </c>
      <c r="H6484" s="97">
        <v>57.087017994596067</v>
      </c>
      <c r="I6484" s="97">
        <v>40.695655100415337</v>
      </c>
      <c r="J6484" s="90" t="s">
        <v>8678</v>
      </c>
      <c r="K6484" s="95">
        <v>5.9214081764221103</v>
      </c>
      <c r="L6484" s="110">
        <v>132.994384765625</v>
      </c>
    </row>
    <row r="6485" spans="1:12" ht="15" customHeight="1">
      <c r="A6485" s="90">
        <v>169</v>
      </c>
      <c r="B6485" s="92" t="s">
        <v>7050</v>
      </c>
      <c r="C6485" s="90" t="s">
        <v>82</v>
      </c>
      <c r="D6485" s="90">
        <v>1</v>
      </c>
      <c r="E6485" s="90">
        <v>1</v>
      </c>
      <c r="F6485" s="90" t="s">
        <v>566</v>
      </c>
      <c r="G6485" s="95">
        <v>116.006004460303</v>
      </c>
      <c r="H6485" s="97">
        <v>135.45215434378153</v>
      </c>
      <c r="I6485" s="97">
        <v>96.559854576824478</v>
      </c>
      <c r="J6485" s="90" t="s">
        <v>8678</v>
      </c>
      <c r="K6485" s="95">
        <v>6.2577452659606898</v>
      </c>
      <c r="L6485" s="110">
        <v>122.46954345703102</v>
      </c>
    </row>
    <row r="6486" spans="1:12" ht="15" customHeight="1">
      <c r="A6486" s="90">
        <v>169</v>
      </c>
      <c r="B6486" s="92" t="s">
        <v>7051</v>
      </c>
      <c r="C6486" s="90" t="s">
        <v>82</v>
      </c>
      <c r="D6486" s="90">
        <v>1</v>
      </c>
      <c r="E6486" s="90">
        <v>1</v>
      </c>
      <c r="F6486" s="90" t="s">
        <v>566</v>
      </c>
      <c r="G6486" s="95">
        <v>59.486555888339801</v>
      </c>
      <c r="H6486" s="97">
        <v>69.458319740032721</v>
      </c>
      <c r="I6486" s="97">
        <v>49.514792036646874</v>
      </c>
      <c r="J6486" s="90" t="s">
        <v>8678</v>
      </c>
      <c r="K6486" s="95">
        <v>5.0261578559875399</v>
      </c>
      <c r="L6486" s="110">
        <v>128.67791748046801</v>
      </c>
    </row>
    <row r="6487" spans="1:12" ht="15" customHeight="1">
      <c r="A6487" s="90">
        <v>169</v>
      </c>
      <c r="B6487" s="92" t="s">
        <v>7052</v>
      </c>
      <c r="C6487" s="90" t="s">
        <v>82</v>
      </c>
      <c r="D6487" s="90">
        <v>1</v>
      </c>
      <c r="E6487" s="90">
        <v>1</v>
      </c>
      <c r="F6487" s="90" t="s">
        <v>566</v>
      </c>
      <c r="G6487" s="95">
        <v>0</v>
      </c>
      <c r="H6487" s="97">
        <v>0</v>
      </c>
      <c r="I6487" s="97">
        <v>0</v>
      </c>
      <c r="J6487" s="90" t="s">
        <v>8678</v>
      </c>
      <c r="K6487" s="95">
        <v>5.2330875396728498</v>
      </c>
      <c r="L6487" s="110">
        <v>136.00189208984301</v>
      </c>
    </row>
    <row r="6488" spans="1:12" ht="15" customHeight="1">
      <c r="A6488" s="90">
        <v>169</v>
      </c>
      <c r="B6488" s="92" t="s">
        <v>7053</v>
      </c>
      <c r="C6488" s="90" t="s">
        <v>82</v>
      </c>
      <c r="D6488" s="90">
        <v>1</v>
      </c>
      <c r="E6488" s="90">
        <v>1</v>
      </c>
      <c r="F6488" s="90" t="s">
        <v>566</v>
      </c>
      <c r="G6488" s="95">
        <v>15.8999898374688</v>
      </c>
      <c r="H6488" s="97">
        <v>18.565313817582339</v>
      </c>
      <c r="I6488" s="97">
        <v>13.234665857355262</v>
      </c>
      <c r="J6488" s="90" t="s">
        <v>8678</v>
      </c>
      <c r="K6488" s="95">
        <v>6.7504081726074201</v>
      </c>
      <c r="L6488" s="110">
        <v>133.591217041015</v>
      </c>
    </row>
    <row r="6489" spans="1:12" ht="15" customHeight="1">
      <c r="A6489" s="90">
        <v>169</v>
      </c>
      <c r="B6489" s="92" t="s">
        <v>7054</v>
      </c>
      <c r="C6489" s="90" t="s">
        <v>82</v>
      </c>
      <c r="D6489" s="90">
        <v>1</v>
      </c>
      <c r="E6489" s="90">
        <v>1</v>
      </c>
      <c r="F6489" s="90" t="s">
        <v>566</v>
      </c>
      <c r="G6489" s="95">
        <v>47.885000486608597</v>
      </c>
      <c r="H6489" s="97">
        <v>55.911989270207982</v>
      </c>
      <c r="I6489" s="97">
        <v>39.858011703009211</v>
      </c>
      <c r="J6489" s="90" t="s">
        <v>8678</v>
      </c>
      <c r="K6489" s="95">
        <v>7.0398817062377903</v>
      </c>
      <c r="L6489" s="110">
        <v>124.10714721679602</v>
      </c>
    </row>
    <row r="6490" spans="1:12" ht="15" customHeight="1">
      <c r="A6490" s="90">
        <v>169</v>
      </c>
      <c r="B6490" s="92" t="s">
        <v>7055</v>
      </c>
      <c r="C6490" s="90" t="s">
        <v>82</v>
      </c>
      <c r="D6490" s="90">
        <v>1</v>
      </c>
      <c r="E6490" s="90">
        <v>1</v>
      </c>
      <c r="F6490" s="90" t="s">
        <v>566</v>
      </c>
      <c r="G6490" s="95">
        <v>94.955793668944395</v>
      </c>
      <c r="H6490" s="97">
        <v>110.8732852210548</v>
      </c>
      <c r="I6490" s="97">
        <v>79.038302116833989</v>
      </c>
      <c r="J6490" s="90" t="s">
        <v>8678</v>
      </c>
      <c r="K6490" s="95">
        <v>4.4977421760559002</v>
      </c>
      <c r="L6490" s="110">
        <v>129.640625</v>
      </c>
    </row>
    <row r="6491" spans="1:12" ht="15" customHeight="1">
      <c r="A6491" s="90">
        <v>169</v>
      </c>
      <c r="B6491" s="92" t="s">
        <v>7056</v>
      </c>
      <c r="C6491" s="90" t="s">
        <v>82</v>
      </c>
      <c r="D6491" s="90">
        <v>1</v>
      </c>
      <c r="E6491" s="90">
        <v>1</v>
      </c>
      <c r="F6491" s="90" t="s">
        <v>566</v>
      </c>
      <c r="G6491" s="95">
        <v>0</v>
      </c>
      <c r="H6491" s="97">
        <v>0</v>
      </c>
      <c r="I6491" s="97">
        <v>0</v>
      </c>
      <c r="J6491" s="90" t="s">
        <v>8678</v>
      </c>
      <c r="K6491" s="95">
        <v>3.7583117485046298</v>
      </c>
      <c r="L6491" s="110">
        <v>147.460693359375</v>
      </c>
    </row>
    <row r="6492" spans="1:12" ht="15" customHeight="1">
      <c r="A6492" s="90">
        <v>169</v>
      </c>
      <c r="B6492" s="92" t="s">
        <v>7057</v>
      </c>
      <c r="C6492" s="90" t="s">
        <v>82</v>
      </c>
      <c r="D6492" s="90">
        <v>1</v>
      </c>
      <c r="E6492" s="90">
        <v>1</v>
      </c>
      <c r="F6492" s="90" t="s">
        <v>566</v>
      </c>
      <c r="G6492" s="95">
        <v>0</v>
      </c>
      <c r="H6492" s="97">
        <v>0</v>
      </c>
      <c r="I6492" s="97">
        <v>0</v>
      </c>
      <c r="J6492" s="90" t="s">
        <v>8678</v>
      </c>
      <c r="K6492" s="95">
        <v>6.0097880363464302</v>
      </c>
      <c r="L6492" s="110">
        <v>129.49575805664</v>
      </c>
    </row>
    <row r="6493" spans="1:12" ht="15" customHeight="1">
      <c r="A6493" s="90">
        <v>170</v>
      </c>
      <c r="B6493" s="92" t="s">
        <v>7058</v>
      </c>
      <c r="C6493" s="90" t="s">
        <v>82</v>
      </c>
      <c r="D6493" s="90">
        <v>1</v>
      </c>
      <c r="E6493" s="90">
        <v>1</v>
      </c>
      <c r="F6493" s="90" t="s">
        <v>566</v>
      </c>
      <c r="G6493" s="95">
        <v>16.329520952579301</v>
      </c>
      <c r="H6493" s="97">
        <v>19.066847468103969</v>
      </c>
      <c r="I6493" s="97">
        <v>13.592194437054635</v>
      </c>
      <c r="J6493" s="90" t="s">
        <v>8678</v>
      </c>
      <c r="K6493" s="95">
        <v>3.9737532138824401</v>
      </c>
      <c r="L6493" s="110">
        <v>154.17004394531205</v>
      </c>
    </row>
    <row r="6494" spans="1:12" ht="15" customHeight="1">
      <c r="A6494" s="90">
        <v>170</v>
      </c>
      <c r="B6494" s="92" t="s">
        <v>7059</v>
      </c>
      <c r="C6494" s="90" t="s">
        <v>82</v>
      </c>
      <c r="D6494" s="90">
        <v>1</v>
      </c>
      <c r="E6494" s="90">
        <v>1</v>
      </c>
      <c r="F6494" s="90" t="s">
        <v>566</v>
      </c>
      <c r="G6494" s="95">
        <v>0</v>
      </c>
      <c r="H6494" s="97">
        <v>0</v>
      </c>
      <c r="I6494" s="97">
        <v>0</v>
      </c>
      <c r="J6494" s="90" t="s">
        <v>8678</v>
      </c>
      <c r="K6494" s="95">
        <v>3.2262072563171298</v>
      </c>
      <c r="L6494" s="110">
        <v>127.15325927734301</v>
      </c>
    </row>
    <row r="6495" spans="1:12" ht="15" customHeight="1">
      <c r="A6495" s="90">
        <v>170</v>
      </c>
      <c r="B6495" s="92" t="s">
        <v>7060</v>
      </c>
      <c r="C6495" s="90" t="s">
        <v>82</v>
      </c>
      <c r="D6495" s="90">
        <v>1</v>
      </c>
      <c r="E6495" s="90">
        <v>1</v>
      </c>
      <c r="F6495" s="90" t="s">
        <v>566</v>
      </c>
      <c r="G6495" s="95">
        <v>0</v>
      </c>
      <c r="H6495" s="97">
        <v>0</v>
      </c>
      <c r="I6495" s="97">
        <v>0</v>
      </c>
      <c r="J6495" s="90" t="s">
        <v>8678</v>
      </c>
      <c r="K6495" s="95">
        <v>4.0125365257263104</v>
      </c>
      <c r="L6495" s="110">
        <v>123.61343383789</v>
      </c>
    </row>
    <row r="6496" spans="1:12" ht="15" customHeight="1">
      <c r="A6496" s="90">
        <v>170</v>
      </c>
      <c r="B6496" s="92" t="s">
        <v>7061</v>
      </c>
      <c r="C6496" s="90" t="s">
        <v>82</v>
      </c>
      <c r="D6496" s="90">
        <v>1</v>
      </c>
      <c r="E6496" s="90">
        <v>1</v>
      </c>
      <c r="F6496" s="90" t="s">
        <v>566</v>
      </c>
      <c r="G6496" s="95">
        <v>0</v>
      </c>
      <c r="H6496" s="97">
        <v>0</v>
      </c>
      <c r="I6496" s="97">
        <v>0</v>
      </c>
      <c r="J6496" s="90" t="s">
        <v>8678</v>
      </c>
      <c r="K6496" s="95">
        <v>4.2527546882629297</v>
      </c>
      <c r="L6496" s="110">
        <v>150.22589111328102</v>
      </c>
    </row>
    <row r="6497" spans="1:12" ht="15" customHeight="1">
      <c r="A6497" s="90">
        <v>170</v>
      </c>
      <c r="B6497" s="92" t="s">
        <v>7062</v>
      </c>
      <c r="C6497" s="90" t="s">
        <v>82</v>
      </c>
      <c r="D6497" s="90">
        <v>1</v>
      </c>
      <c r="E6497" s="90">
        <v>1</v>
      </c>
      <c r="F6497" s="90" t="s">
        <v>566</v>
      </c>
      <c r="G6497" s="95">
        <v>0</v>
      </c>
      <c r="H6497" s="97">
        <v>0</v>
      </c>
      <c r="I6497" s="97">
        <v>0</v>
      </c>
      <c r="J6497" s="90" t="s">
        <v>8678</v>
      </c>
      <c r="K6497" s="95">
        <v>4.6218562126159597</v>
      </c>
      <c r="L6497" s="110">
        <v>133.73788452148398</v>
      </c>
    </row>
    <row r="6498" spans="1:12" ht="15" customHeight="1">
      <c r="A6498" s="90">
        <v>170</v>
      </c>
      <c r="B6498" s="92" t="s">
        <v>7063</v>
      </c>
      <c r="C6498" s="90" t="s">
        <v>82</v>
      </c>
      <c r="D6498" s="90">
        <v>1</v>
      </c>
      <c r="E6498" s="90">
        <v>1</v>
      </c>
      <c r="F6498" s="90" t="s">
        <v>566</v>
      </c>
      <c r="G6498" s="95">
        <v>5.5026132039511996E-3</v>
      </c>
      <c r="H6498" s="97">
        <v>6.4250192605399322E-3</v>
      </c>
      <c r="I6498" s="97">
        <v>4.580207147362467E-3</v>
      </c>
      <c r="J6498" s="90" t="s">
        <v>8678</v>
      </c>
      <c r="K6498" s="95">
        <v>3.9553329944610498</v>
      </c>
      <c r="L6498" s="110">
        <v>141.27087402343699</v>
      </c>
    </row>
    <row r="6499" spans="1:12" ht="15" customHeight="1">
      <c r="A6499" s="90">
        <v>170</v>
      </c>
      <c r="B6499" s="92" t="s">
        <v>7064</v>
      </c>
      <c r="C6499" s="90" t="s">
        <v>82</v>
      </c>
      <c r="D6499" s="90">
        <v>1</v>
      </c>
      <c r="E6499" s="90">
        <v>1</v>
      </c>
      <c r="F6499" s="90" t="s">
        <v>566</v>
      </c>
      <c r="G6499" s="95">
        <v>5.3484240040018401E-2</v>
      </c>
      <c r="H6499" s="97">
        <v>6.2449832407938013E-2</v>
      </c>
      <c r="I6499" s="97">
        <v>4.4518647672098788E-2</v>
      </c>
      <c r="J6499" s="90" t="s">
        <v>8678</v>
      </c>
      <c r="K6499" s="95">
        <v>5.31559133529663</v>
      </c>
      <c r="L6499" s="110">
        <v>126.88800048828102</v>
      </c>
    </row>
    <row r="6500" spans="1:12" ht="15" customHeight="1">
      <c r="A6500" s="90">
        <v>170</v>
      </c>
      <c r="B6500" s="92" t="s">
        <v>7065</v>
      </c>
      <c r="C6500" s="90" t="s">
        <v>82</v>
      </c>
      <c r="D6500" s="90">
        <v>1</v>
      </c>
      <c r="E6500" s="90">
        <v>1</v>
      </c>
      <c r="F6500" s="90" t="s">
        <v>566</v>
      </c>
      <c r="G6500" s="95">
        <v>0.14817721500212899</v>
      </c>
      <c r="H6500" s="97">
        <v>0.17301624247879602</v>
      </c>
      <c r="I6500" s="97">
        <v>0.12333818752546197</v>
      </c>
      <c r="J6500" s="90" t="s">
        <v>8678</v>
      </c>
      <c r="K6500" s="95">
        <v>6.4491991996765101</v>
      </c>
      <c r="L6500" s="110">
        <v>123.65219116210898</v>
      </c>
    </row>
    <row r="6501" spans="1:12" ht="15" customHeight="1">
      <c r="A6501" s="90">
        <v>170</v>
      </c>
      <c r="B6501" s="92" t="s">
        <v>7066</v>
      </c>
      <c r="C6501" s="90" t="s">
        <v>82</v>
      </c>
      <c r="D6501" s="90">
        <v>1</v>
      </c>
      <c r="E6501" s="90">
        <v>1</v>
      </c>
      <c r="F6501" s="90" t="s">
        <v>566</v>
      </c>
      <c r="G6501" s="95">
        <v>2.2455096261562699E-2</v>
      </c>
      <c r="H6501" s="97">
        <v>2.6219256311568667E-2</v>
      </c>
      <c r="I6501" s="97">
        <v>1.8690936211556732E-2</v>
      </c>
      <c r="J6501" s="90" t="s">
        <v>8678</v>
      </c>
      <c r="K6501" s="95">
        <v>5.3538465499877903</v>
      </c>
      <c r="L6501" s="110">
        <v>133.5947265625</v>
      </c>
    </row>
    <row r="6502" spans="1:12" ht="15" customHeight="1">
      <c r="A6502" s="90">
        <v>170</v>
      </c>
      <c r="B6502" s="92" t="s">
        <v>7067</v>
      </c>
      <c r="C6502" s="90" t="s">
        <v>82</v>
      </c>
      <c r="D6502" s="90">
        <v>1</v>
      </c>
      <c r="E6502" s="90">
        <v>1</v>
      </c>
      <c r="F6502" s="90" t="s">
        <v>566</v>
      </c>
      <c r="G6502" s="95">
        <v>6.0511051912998201E-2</v>
      </c>
      <c r="H6502" s="97">
        <v>7.065455259282534E-2</v>
      </c>
      <c r="I6502" s="97">
        <v>5.0367551233171069E-2</v>
      </c>
      <c r="J6502" s="90" t="s">
        <v>8678</v>
      </c>
      <c r="K6502" s="95">
        <v>4.8338136672973597</v>
      </c>
      <c r="L6502" s="110">
        <v>138.35226440429602</v>
      </c>
    </row>
    <row r="6503" spans="1:12" ht="15" customHeight="1">
      <c r="A6503" s="90">
        <v>170</v>
      </c>
      <c r="B6503" s="92" t="s">
        <v>7068</v>
      </c>
      <c r="C6503" s="90" t="s">
        <v>82</v>
      </c>
      <c r="D6503" s="90">
        <v>1</v>
      </c>
      <c r="E6503" s="90">
        <v>1</v>
      </c>
      <c r="F6503" s="90" t="s">
        <v>566</v>
      </c>
      <c r="G6503" s="95">
        <v>3.0130378518403798E-2</v>
      </c>
      <c r="H6503" s="97">
        <v>3.5181150324921126E-2</v>
      </c>
      <c r="I6503" s="97">
        <v>2.5079606711886471E-2</v>
      </c>
      <c r="J6503" s="90" t="s">
        <v>8678</v>
      </c>
      <c r="K6503" s="95">
        <v>4.7566671371459899</v>
      </c>
      <c r="L6503" s="110">
        <v>130.43243408203102</v>
      </c>
    </row>
    <row r="6504" spans="1:12" ht="15" customHeight="1">
      <c r="A6504" s="90">
        <v>170</v>
      </c>
      <c r="B6504" s="92" t="s">
        <v>7069</v>
      </c>
      <c r="C6504" s="90" t="s">
        <v>82</v>
      </c>
      <c r="D6504" s="90">
        <v>1</v>
      </c>
      <c r="E6504" s="90">
        <v>1</v>
      </c>
      <c r="F6504" s="90" t="s">
        <v>566</v>
      </c>
      <c r="G6504" s="95">
        <v>8.4081671760454599E-2</v>
      </c>
      <c r="H6504" s="97">
        <v>9.8176328318225786E-2</v>
      </c>
      <c r="I6504" s="97">
        <v>6.9987015202683411E-2</v>
      </c>
      <c r="J6504" s="90" t="s">
        <v>8678</v>
      </c>
      <c r="K6504" s="95">
        <v>4.2821450233459402</v>
      </c>
      <c r="L6504" s="110">
        <v>116.33215332031199</v>
      </c>
    </row>
    <row r="6505" spans="1:12" ht="15" customHeight="1">
      <c r="A6505" s="90">
        <v>170</v>
      </c>
      <c r="B6505" s="92" t="s">
        <v>7070</v>
      </c>
      <c r="C6505" s="90" t="s">
        <v>82</v>
      </c>
      <c r="D6505" s="90">
        <v>1</v>
      </c>
      <c r="E6505" s="90">
        <v>1</v>
      </c>
      <c r="F6505" s="90" t="s">
        <v>566</v>
      </c>
      <c r="G6505" s="95">
        <v>0.36152987016718802</v>
      </c>
      <c r="H6505" s="97">
        <v>0.42213331975010548</v>
      </c>
      <c r="I6505" s="97">
        <v>0.30092642058427055</v>
      </c>
      <c r="J6505" s="90" t="s">
        <v>8678</v>
      </c>
      <c r="K6505" s="95">
        <v>5.74298000335693</v>
      </c>
      <c r="L6505" s="110">
        <v>126.83908081054602</v>
      </c>
    </row>
    <row r="6506" spans="1:12" ht="15" customHeight="1">
      <c r="A6506" s="90">
        <v>170</v>
      </c>
      <c r="B6506" s="92" t="s">
        <v>7071</v>
      </c>
      <c r="C6506" s="90" t="s">
        <v>82</v>
      </c>
      <c r="D6506" s="90">
        <v>1</v>
      </c>
      <c r="E6506" s="90">
        <v>1</v>
      </c>
      <c r="F6506" s="90" t="s">
        <v>566</v>
      </c>
      <c r="G6506" s="95">
        <v>0</v>
      </c>
      <c r="H6506" s="97">
        <v>0</v>
      </c>
      <c r="I6506" s="97">
        <v>0</v>
      </c>
      <c r="J6506" s="90" t="s">
        <v>8678</v>
      </c>
      <c r="K6506" s="95">
        <v>6.8352704048156703</v>
      </c>
      <c r="L6506" s="110">
        <v>128.30572509765602</v>
      </c>
    </row>
    <row r="6507" spans="1:12" ht="15" customHeight="1">
      <c r="A6507" s="90">
        <v>170</v>
      </c>
      <c r="B6507" s="92" t="s">
        <v>7072</v>
      </c>
      <c r="C6507" s="90" t="s">
        <v>82</v>
      </c>
      <c r="D6507" s="90">
        <v>1</v>
      </c>
      <c r="E6507" s="90">
        <v>1</v>
      </c>
      <c r="F6507" s="90" t="s">
        <v>566</v>
      </c>
      <c r="G6507" s="95">
        <v>0</v>
      </c>
      <c r="H6507" s="97">
        <v>0</v>
      </c>
      <c r="I6507" s="97">
        <v>0</v>
      </c>
      <c r="J6507" s="90" t="s">
        <v>8678</v>
      </c>
      <c r="K6507" s="95">
        <v>6.7903590202331499</v>
      </c>
      <c r="L6507" s="110">
        <v>136.922760009765</v>
      </c>
    </row>
    <row r="6508" spans="1:12" ht="15" customHeight="1">
      <c r="A6508" s="90">
        <v>170</v>
      </c>
      <c r="B6508" s="92" t="s">
        <v>7073</v>
      </c>
      <c r="C6508" s="90" t="s">
        <v>82</v>
      </c>
      <c r="D6508" s="90">
        <v>1</v>
      </c>
      <c r="E6508" s="90">
        <v>1</v>
      </c>
      <c r="F6508" s="90" t="s">
        <v>566</v>
      </c>
      <c r="G6508" s="95">
        <v>0</v>
      </c>
      <c r="H6508" s="97">
        <v>0</v>
      </c>
      <c r="I6508" s="97">
        <v>0</v>
      </c>
      <c r="J6508" s="90" t="s">
        <v>8678</v>
      </c>
      <c r="K6508" s="95">
        <v>6.7098793983459402</v>
      </c>
      <c r="L6508" s="110">
        <v>129.81634521484301</v>
      </c>
    </row>
    <row r="6509" spans="1:12" ht="15" customHeight="1">
      <c r="A6509" s="90">
        <v>170</v>
      </c>
      <c r="B6509" s="92" t="s">
        <v>7074</v>
      </c>
      <c r="C6509" s="90" t="s">
        <v>82</v>
      </c>
      <c r="D6509" s="90">
        <v>1</v>
      </c>
      <c r="E6509" s="90">
        <v>1</v>
      </c>
      <c r="F6509" s="90" t="s">
        <v>566</v>
      </c>
      <c r="G6509" s="95">
        <v>6.4225841584604093E-2</v>
      </c>
      <c r="H6509" s="97">
        <v>7.4992054485886681E-2</v>
      </c>
      <c r="I6509" s="97">
        <v>5.3459628683321506E-2</v>
      </c>
      <c r="J6509" s="90" t="s">
        <v>8678</v>
      </c>
      <c r="K6509" s="95">
        <v>6.55733299255371</v>
      </c>
      <c r="L6509" s="110">
        <v>134.86755371093699</v>
      </c>
    </row>
    <row r="6510" spans="1:12" ht="15" customHeight="1">
      <c r="A6510" s="90">
        <v>170</v>
      </c>
      <c r="B6510" s="92" t="s">
        <v>7075</v>
      </c>
      <c r="C6510" s="90" t="s">
        <v>82</v>
      </c>
      <c r="D6510" s="90">
        <v>1</v>
      </c>
      <c r="E6510" s="90">
        <v>1</v>
      </c>
      <c r="F6510" s="90" t="s">
        <v>566</v>
      </c>
      <c r="G6510" s="95">
        <v>0</v>
      </c>
      <c r="H6510" s="97">
        <v>0</v>
      </c>
      <c r="I6510" s="97">
        <v>0</v>
      </c>
      <c r="J6510" s="90" t="s">
        <v>8678</v>
      </c>
      <c r="K6510" s="95">
        <v>4.8658390045165998</v>
      </c>
      <c r="L6510" s="110">
        <v>128.98831176757801</v>
      </c>
    </row>
    <row r="6511" spans="1:12" ht="15" customHeight="1">
      <c r="A6511" s="90">
        <v>170</v>
      </c>
      <c r="B6511" s="92" t="s">
        <v>7076</v>
      </c>
      <c r="C6511" s="90" t="s">
        <v>82</v>
      </c>
      <c r="D6511" s="90">
        <v>1</v>
      </c>
      <c r="E6511" s="90">
        <v>1</v>
      </c>
      <c r="F6511" s="90" t="s">
        <v>566</v>
      </c>
      <c r="G6511" s="95">
        <v>0</v>
      </c>
      <c r="H6511" s="97">
        <v>0</v>
      </c>
      <c r="I6511" s="97">
        <v>0</v>
      </c>
      <c r="J6511" s="90" t="s">
        <v>8678</v>
      </c>
      <c r="K6511" s="95">
        <v>5.7070364952087402</v>
      </c>
      <c r="L6511" s="110">
        <v>134.95309448242102</v>
      </c>
    </row>
    <row r="6512" spans="1:12" ht="15" customHeight="1">
      <c r="A6512" s="90">
        <v>170</v>
      </c>
      <c r="B6512" s="92" t="s">
        <v>7077</v>
      </c>
      <c r="C6512" s="90" t="s">
        <v>82</v>
      </c>
      <c r="D6512" s="90">
        <v>1</v>
      </c>
      <c r="E6512" s="90">
        <v>1</v>
      </c>
      <c r="F6512" s="90" t="s">
        <v>566</v>
      </c>
      <c r="G6512" s="95">
        <v>0</v>
      </c>
      <c r="H6512" s="97">
        <v>0</v>
      </c>
      <c r="I6512" s="97">
        <v>0</v>
      </c>
      <c r="J6512" s="90" t="s">
        <v>8678</v>
      </c>
      <c r="K6512" s="95">
        <v>6.2547860145568803</v>
      </c>
      <c r="L6512" s="110">
        <v>130.728271484375</v>
      </c>
    </row>
    <row r="6513" spans="1:12" ht="15" customHeight="1">
      <c r="A6513" s="90">
        <v>170</v>
      </c>
      <c r="B6513" s="92" t="s">
        <v>7078</v>
      </c>
      <c r="C6513" s="90" t="s">
        <v>82</v>
      </c>
      <c r="D6513" s="90">
        <v>1</v>
      </c>
      <c r="E6513" s="90">
        <v>1</v>
      </c>
      <c r="F6513" s="90" t="s">
        <v>566</v>
      </c>
      <c r="G6513" s="95">
        <v>0</v>
      </c>
      <c r="H6513" s="97">
        <v>0</v>
      </c>
      <c r="I6513" s="97">
        <v>0</v>
      </c>
      <c r="J6513" s="90" t="s">
        <v>8678</v>
      </c>
      <c r="K6513" s="95">
        <v>5.7795162200927699</v>
      </c>
      <c r="L6513" s="110">
        <v>133.024810791015</v>
      </c>
    </row>
    <row r="6514" spans="1:12" ht="15" customHeight="1">
      <c r="A6514" s="90">
        <v>170</v>
      </c>
      <c r="B6514" s="92" t="s">
        <v>7079</v>
      </c>
      <c r="C6514" s="90" t="s">
        <v>82</v>
      </c>
      <c r="D6514" s="90">
        <v>1</v>
      </c>
      <c r="E6514" s="90">
        <v>1</v>
      </c>
      <c r="F6514" s="90" t="s">
        <v>566</v>
      </c>
      <c r="G6514" s="95">
        <v>0</v>
      </c>
      <c r="H6514" s="97">
        <v>0</v>
      </c>
      <c r="I6514" s="97">
        <v>0</v>
      </c>
      <c r="J6514" s="90" t="s">
        <v>8678</v>
      </c>
      <c r="K6514" s="95">
        <v>5.6421399116516104</v>
      </c>
      <c r="L6514" s="110">
        <v>142.87918090820301</v>
      </c>
    </row>
    <row r="6515" spans="1:12" ht="15" customHeight="1">
      <c r="A6515" s="90">
        <v>170</v>
      </c>
      <c r="B6515" s="92" t="s">
        <v>7080</v>
      </c>
      <c r="C6515" s="90" t="s">
        <v>82</v>
      </c>
      <c r="D6515" s="90">
        <v>1</v>
      </c>
      <c r="E6515" s="90">
        <v>1</v>
      </c>
      <c r="F6515" s="90" t="s">
        <v>566</v>
      </c>
      <c r="G6515" s="95">
        <v>0.34318792263147402</v>
      </c>
      <c r="H6515" s="97">
        <v>0.40071670153166444</v>
      </c>
      <c r="I6515" s="97">
        <v>0.28565914373128359</v>
      </c>
      <c r="J6515" s="90" t="s">
        <v>8678</v>
      </c>
      <c r="K6515" s="95">
        <v>7.2578701972961399</v>
      </c>
      <c r="L6515" s="110">
        <v>134.19305419921801</v>
      </c>
    </row>
    <row r="6516" spans="1:12" ht="15" customHeight="1">
      <c r="A6516" s="90">
        <v>170</v>
      </c>
      <c r="B6516" s="92" t="s">
        <v>7081</v>
      </c>
      <c r="C6516" s="90" t="s">
        <v>82</v>
      </c>
      <c r="D6516" s="90">
        <v>1</v>
      </c>
      <c r="E6516" s="90">
        <v>1</v>
      </c>
      <c r="F6516" s="90" t="s">
        <v>566</v>
      </c>
      <c r="G6516" s="95">
        <v>0</v>
      </c>
      <c r="H6516" s="97">
        <v>0</v>
      </c>
      <c r="I6516" s="97">
        <v>0</v>
      </c>
      <c r="J6516" s="90" t="s">
        <v>8678</v>
      </c>
      <c r="K6516" s="95">
        <v>6.8747391700744602</v>
      </c>
      <c r="L6516" s="110">
        <v>126.47448730468699</v>
      </c>
    </row>
    <row r="6517" spans="1:12" ht="15" customHeight="1">
      <c r="A6517" s="90">
        <v>170</v>
      </c>
      <c r="B6517" s="92" t="s">
        <v>7082</v>
      </c>
      <c r="C6517" s="90" t="s">
        <v>82</v>
      </c>
      <c r="D6517" s="90">
        <v>1</v>
      </c>
      <c r="E6517" s="90">
        <v>1</v>
      </c>
      <c r="F6517" s="90" t="s">
        <v>566</v>
      </c>
      <c r="G6517" s="95">
        <v>0.18013071469847899</v>
      </c>
      <c r="H6517" s="97">
        <v>0.21032612478040624</v>
      </c>
      <c r="I6517" s="97">
        <v>0.14993530461655175</v>
      </c>
      <c r="J6517" s="90" t="s">
        <v>8678</v>
      </c>
      <c r="K6517" s="95">
        <v>5.3572301864623997</v>
      </c>
      <c r="L6517" s="110">
        <v>102.19747924804602</v>
      </c>
    </row>
    <row r="6518" spans="1:12" ht="15" customHeight="1">
      <c r="A6518" s="90">
        <v>170</v>
      </c>
      <c r="B6518" s="92" t="s">
        <v>7083</v>
      </c>
      <c r="C6518" s="90" t="s">
        <v>82</v>
      </c>
      <c r="D6518" s="90">
        <v>1</v>
      </c>
      <c r="E6518" s="90">
        <v>1</v>
      </c>
      <c r="F6518" s="90" t="s">
        <v>566</v>
      </c>
      <c r="G6518" s="95">
        <v>0.123021697198704</v>
      </c>
      <c r="H6518" s="97">
        <v>0.14364389148748796</v>
      </c>
      <c r="I6518" s="97">
        <v>0.10239950290992003</v>
      </c>
      <c r="J6518" s="90" t="s">
        <v>8678</v>
      </c>
      <c r="K6518" s="95">
        <v>4.95593166351318</v>
      </c>
      <c r="L6518" s="110">
        <v>112.91287231445301</v>
      </c>
    </row>
    <row r="6519" spans="1:12" ht="15" customHeight="1">
      <c r="A6519" s="90">
        <v>170</v>
      </c>
      <c r="B6519" s="92" t="s">
        <v>7084</v>
      </c>
      <c r="C6519" s="90" t="s">
        <v>82</v>
      </c>
      <c r="D6519" s="90">
        <v>1</v>
      </c>
      <c r="E6519" s="90">
        <v>1</v>
      </c>
      <c r="F6519" s="90" t="s">
        <v>566</v>
      </c>
      <c r="G6519" s="95">
        <v>6.6230568962048403E-2</v>
      </c>
      <c r="H6519" s="97">
        <v>7.7332835408478601E-2</v>
      </c>
      <c r="I6519" s="97">
        <v>5.5128302515618205E-2</v>
      </c>
      <c r="J6519" s="90" t="s">
        <v>8678</v>
      </c>
      <c r="K6519" s="95">
        <v>4.5368089675903303</v>
      </c>
      <c r="L6519" s="110">
        <v>131.59649658203102</v>
      </c>
    </row>
    <row r="6520" spans="1:12" ht="15" customHeight="1">
      <c r="A6520" s="90">
        <v>171</v>
      </c>
      <c r="B6520" s="92" t="s">
        <v>7085</v>
      </c>
      <c r="C6520" s="90" t="s">
        <v>82</v>
      </c>
      <c r="D6520" s="90">
        <v>1</v>
      </c>
      <c r="E6520" s="90">
        <v>1</v>
      </c>
      <c r="F6520" s="90" t="s">
        <v>566</v>
      </c>
      <c r="G6520" s="95">
        <v>2.3134880057500501E-2</v>
      </c>
      <c r="H6520" s="97">
        <v>2.7012992636478276E-2</v>
      </c>
      <c r="I6520" s="97">
        <v>1.9256767478522726E-2</v>
      </c>
      <c r="J6520" s="90" t="s">
        <v>8678</v>
      </c>
      <c r="K6520" s="95">
        <v>6.9405841827392498</v>
      </c>
      <c r="L6520" s="110">
        <v>185.64703369140619</v>
      </c>
    </row>
    <row r="6521" spans="1:12" ht="15" customHeight="1">
      <c r="A6521" s="90">
        <v>171</v>
      </c>
      <c r="B6521" s="92" t="s">
        <v>7086</v>
      </c>
      <c r="C6521" s="90" t="s">
        <v>82</v>
      </c>
      <c r="D6521" s="90">
        <v>1</v>
      </c>
      <c r="E6521" s="90">
        <v>1</v>
      </c>
      <c r="F6521" s="90" t="s">
        <v>566</v>
      </c>
      <c r="G6521" s="95">
        <v>0.105704904276258</v>
      </c>
      <c r="H6521" s="97">
        <v>0.12342427511001747</v>
      </c>
      <c r="I6521" s="97">
        <v>8.7985533442498542E-2</v>
      </c>
      <c r="J6521" s="90" t="s">
        <v>8678</v>
      </c>
      <c r="K6521" s="95">
        <v>7.0675072669982901</v>
      </c>
      <c r="L6521" s="110">
        <v>184.58809280395499</v>
      </c>
    </row>
    <row r="6522" spans="1:12" ht="15" customHeight="1">
      <c r="A6522" s="90">
        <v>171</v>
      </c>
      <c r="B6522" s="92" t="s">
        <v>7087</v>
      </c>
      <c r="C6522" s="90" t="s">
        <v>82</v>
      </c>
      <c r="D6522" s="90">
        <v>1</v>
      </c>
      <c r="E6522" s="90">
        <v>1</v>
      </c>
      <c r="F6522" s="90" t="s">
        <v>566</v>
      </c>
      <c r="G6522" s="95">
        <v>0.99240161914760705</v>
      </c>
      <c r="H6522" s="97">
        <v>1.1587584445579246</v>
      </c>
      <c r="I6522" s="97">
        <v>0.82604479373728956</v>
      </c>
      <c r="J6522" s="90" t="s">
        <v>8678</v>
      </c>
      <c r="K6522" s="95">
        <v>7.1886048316955504</v>
      </c>
      <c r="L6522" s="110">
        <v>188.45580291748041</v>
      </c>
    </row>
    <row r="6523" spans="1:12" ht="15" customHeight="1">
      <c r="A6523" s="90">
        <v>171</v>
      </c>
      <c r="B6523" s="92" t="s">
        <v>7088</v>
      </c>
      <c r="C6523" s="90" t="s">
        <v>82</v>
      </c>
      <c r="D6523" s="90">
        <v>1</v>
      </c>
      <c r="E6523" s="90">
        <v>1</v>
      </c>
      <c r="F6523" s="90" t="s">
        <v>566</v>
      </c>
      <c r="G6523" s="95">
        <v>0.86831356651189395</v>
      </c>
      <c r="H6523" s="97">
        <v>1.0138694438891398</v>
      </c>
      <c r="I6523" s="97">
        <v>0.72275768913464811</v>
      </c>
      <c r="J6523" s="90" t="s">
        <v>8678</v>
      </c>
      <c r="K6523" s="95">
        <v>7.9471778869628897</v>
      </c>
      <c r="L6523" s="110">
        <v>191.7200279235839</v>
      </c>
    </row>
    <row r="6524" spans="1:12" ht="15" customHeight="1">
      <c r="A6524" s="90">
        <v>171</v>
      </c>
      <c r="B6524" s="92" t="s">
        <v>7089</v>
      </c>
      <c r="C6524" s="90" t="s">
        <v>82</v>
      </c>
      <c r="D6524" s="90">
        <v>1</v>
      </c>
      <c r="E6524" s="90">
        <v>1</v>
      </c>
      <c r="F6524" s="90" t="s">
        <v>566</v>
      </c>
      <c r="G6524" s="95">
        <v>1.9901563436298799</v>
      </c>
      <c r="H6524" s="97">
        <v>2.3237673384213227</v>
      </c>
      <c r="I6524" s="97">
        <v>1.6565453488384372</v>
      </c>
      <c r="J6524" s="90" t="s">
        <v>8678</v>
      </c>
      <c r="K6524" s="95">
        <v>7.5778965950012198</v>
      </c>
      <c r="L6524" s="110">
        <v>193.86951828002921</v>
      </c>
    </row>
    <row r="6525" spans="1:12" ht="15" customHeight="1">
      <c r="A6525" s="90">
        <v>171</v>
      </c>
      <c r="B6525" s="92" t="s">
        <v>7090</v>
      </c>
      <c r="C6525" s="90" t="s">
        <v>82</v>
      </c>
      <c r="D6525" s="90">
        <v>1</v>
      </c>
      <c r="E6525" s="90">
        <v>1</v>
      </c>
      <c r="F6525" s="90" t="s">
        <v>566</v>
      </c>
      <c r="G6525" s="95">
        <v>0.104593372511988</v>
      </c>
      <c r="H6525" s="97">
        <v>0.12212641666904825</v>
      </c>
      <c r="I6525" s="97">
        <v>8.7060328354927746E-2</v>
      </c>
      <c r="J6525" s="90" t="s">
        <v>8678</v>
      </c>
      <c r="K6525" s="95">
        <v>7.3975963592529297</v>
      </c>
      <c r="L6525" s="110">
        <v>193.2522468566894</v>
      </c>
    </row>
    <row r="6526" spans="1:12" ht="15" customHeight="1">
      <c r="A6526" s="90">
        <v>171</v>
      </c>
      <c r="B6526" s="92" t="s">
        <v>7091</v>
      </c>
      <c r="C6526" s="90" t="s">
        <v>82</v>
      </c>
      <c r="D6526" s="90">
        <v>1</v>
      </c>
      <c r="E6526" s="90">
        <v>1</v>
      </c>
      <c r="F6526" s="90" t="s">
        <v>566</v>
      </c>
      <c r="G6526" s="95">
        <v>0.58007628599301997</v>
      </c>
      <c r="H6526" s="97">
        <v>0.67731479061828614</v>
      </c>
      <c r="I6526" s="97">
        <v>0.48283778136775379</v>
      </c>
      <c r="J6526" s="90" t="s">
        <v>8678</v>
      </c>
      <c r="K6526" s="95">
        <v>6.8132176399230904</v>
      </c>
      <c r="L6526" s="110">
        <v>193.6509838104248</v>
      </c>
    </row>
    <row r="6527" spans="1:12" ht="15" customHeight="1">
      <c r="A6527" s="90">
        <v>171</v>
      </c>
      <c r="B6527" s="92" t="s">
        <v>7092</v>
      </c>
      <c r="C6527" s="90" t="s">
        <v>82</v>
      </c>
      <c r="D6527" s="90">
        <v>1</v>
      </c>
      <c r="E6527" s="90">
        <v>1</v>
      </c>
      <c r="F6527" s="90" t="s">
        <v>566</v>
      </c>
      <c r="G6527" s="95">
        <v>0.919641411306512</v>
      </c>
      <c r="H6527" s="97">
        <v>1.073801403338992</v>
      </c>
      <c r="I6527" s="97">
        <v>0.7654814192740319</v>
      </c>
      <c r="J6527" s="90" t="s">
        <v>8678</v>
      </c>
      <c r="K6527" s="95">
        <v>5.8737416267395002</v>
      </c>
      <c r="L6527" s="110">
        <v>193.71263694763181</v>
      </c>
    </row>
    <row r="6528" spans="1:12" ht="15" customHeight="1">
      <c r="A6528" s="90">
        <v>171</v>
      </c>
      <c r="B6528" s="92" t="s">
        <v>7093</v>
      </c>
      <c r="C6528" s="90" t="s">
        <v>82</v>
      </c>
      <c r="D6528" s="90">
        <v>1</v>
      </c>
      <c r="E6528" s="90">
        <v>1</v>
      </c>
      <c r="F6528" s="90" t="s">
        <v>566</v>
      </c>
      <c r="G6528" s="95">
        <v>5.9968811894612603E-2</v>
      </c>
      <c r="H6528" s="97">
        <v>7.002141658401749E-2</v>
      </c>
      <c r="I6528" s="97">
        <v>4.9916207205207716E-2</v>
      </c>
      <c r="J6528" s="90" t="s">
        <v>8678</v>
      </c>
      <c r="K6528" s="95">
        <v>5.9594392776489196</v>
      </c>
      <c r="L6528" s="110">
        <v>184.20128631591791</v>
      </c>
    </row>
    <row r="6529" spans="1:12" ht="15" customHeight="1">
      <c r="A6529" s="90">
        <v>171</v>
      </c>
      <c r="B6529" s="92" t="s">
        <v>7094</v>
      </c>
      <c r="C6529" s="90" t="s">
        <v>82</v>
      </c>
      <c r="D6529" s="90">
        <v>1</v>
      </c>
      <c r="E6529" s="90">
        <v>1</v>
      </c>
      <c r="F6529" s="90" t="s">
        <v>566</v>
      </c>
      <c r="G6529" s="95">
        <v>1.64816473714001E-2</v>
      </c>
      <c r="H6529" s="97">
        <v>1.9244474921594385E-2</v>
      </c>
      <c r="I6529" s="97">
        <v>1.3718819821205815E-2</v>
      </c>
      <c r="J6529" s="90" t="s">
        <v>8678</v>
      </c>
      <c r="K6529" s="95">
        <v>6.3930573463439897</v>
      </c>
      <c r="L6529" s="110">
        <v>187.39352798461911</v>
      </c>
    </row>
    <row r="6530" spans="1:12" ht="15" customHeight="1">
      <c r="A6530" s="90">
        <v>171</v>
      </c>
      <c r="B6530" s="92" t="s">
        <v>7095</v>
      </c>
      <c r="C6530" s="90" t="s">
        <v>82</v>
      </c>
      <c r="D6530" s="90">
        <v>1</v>
      </c>
      <c r="E6530" s="90">
        <v>1</v>
      </c>
      <c r="F6530" s="90" t="s">
        <v>566</v>
      </c>
      <c r="G6530" s="95">
        <v>6.8278758311170099E-2</v>
      </c>
      <c r="H6530" s="97">
        <v>7.9724363856796626E-2</v>
      </c>
      <c r="I6530" s="97">
        <v>5.6833152765543578E-2</v>
      </c>
      <c r="J6530" s="90" t="s">
        <v>8678</v>
      </c>
      <c r="K6530" s="95">
        <v>5.84635305404663</v>
      </c>
      <c r="L6530" s="110">
        <v>181.550910949707</v>
      </c>
    </row>
    <row r="6531" spans="1:12" ht="15" customHeight="1">
      <c r="A6531" s="90">
        <v>171</v>
      </c>
      <c r="B6531" s="92" t="s">
        <v>7096</v>
      </c>
      <c r="C6531" s="90" t="s">
        <v>82</v>
      </c>
      <c r="D6531" s="90">
        <v>1</v>
      </c>
      <c r="E6531" s="90">
        <v>1</v>
      </c>
      <c r="F6531" s="90" t="s">
        <v>566</v>
      </c>
      <c r="G6531" s="95">
        <v>1.89759171517964E-2</v>
      </c>
      <c r="H6531" s="97">
        <v>2.2156860507505007E-2</v>
      </c>
      <c r="I6531" s="97">
        <v>1.5794973796087793E-2</v>
      </c>
      <c r="J6531" s="90" t="s">
        <v>8678</v>
      </c>
      <c r="K6531" s="95">
        <v>6.9063401222229004</v>
      </c>
      <c r="L6531" s="110">
        <v>177.98869514465329</v>
      </c>
    </row>
    <row r="6532" spans="1:12" ht="15" customHeight="1">
      <c r="A6532" s="90">
        <v>171</v>
      </c>
      <c r="B6532" s="92" t="s">
        <v>7097</v>
      </c>
      <c r="C6532" s="90" t="s">
        <v>82</v>
      </c>
      <c r="D6532" s="90">
        <v>1</v>
      </c>
      <c r="E6532" s="90">
        <v>1</v>
      </c>
      <c r="F6532" s="90" t="s">
        <v>566</v>
      </c>
      <c r="G6532" s="95">
        <v>0</v>
      </c>
      <c r="H6532" s="97">
        <v>0</v>
      </c>
      <c r="I6532" s="97">
        <v>0</v>
      </c>
      <c r="J6532" s="90" t="s">
        <v>8678</v>
      </c>
      <c r="K6532" s="95">
        <v>7.5365357398986799</v>
      </c>
      <c r="L6532" s="110">
        <v>171.85539150238037</v>
      </c>
    </row>
    <row r="6533" spans="1:12" ht="15" customHeight="1">
      <c r="A6533" s="90">
        <v>171</v>
      </c>
      <c r="B6533" s="92" t="s">
        <v>7098</v>
      </c>
      <c r="C6533" s="90" t="s">
        <v>82</v>
      </c>
      <c r="D6533" s="90">
        <v>1</v>
      </c>
      <c r="E6533" s="90">
        <v>1</v>
      </c>
      <c r="F6533" s="90" t="s">
        <v>566</v>
      </c>
      <c r="G6533" s="95">
        <v>3.52883872936939E-2</v>
      </c>
      <c r="H6533" s="97">
        <v>4.120379892822041E-2</v>
      </c>
      <c r="I6533" s="97">
        <v>2.937297565916739E-2</v>
      </c>
      <c r="J6533" s="90" t="s">
        <v>8678</v>
      </c>
      <c r="K6533" s="95">
        <v>5.2034015655517498</v>
      </c>
      <c r="L6533" s="110">
        <v>185.39736747741691</v>
      </c>
    </row>
    <row r="6534" spans="1:12" ht="15" customHeight="1">
      <c r="A6534" s="90">
        <v>171</v>
      </c>
      <c r="B6534" s="92" t="s">
        <v>7099</v>
      </c>
      <c r="C6534" s="90" t="s">
        <v>82</v>
      </c>
      <c r="D6534" s="90">
        <v>1</v>
      </c>
      <c r="E6534" s="90">
        <v>1</v>
      </c>
      <c r="F6534" s="90" t="s">
        <v>566</v>
      </c>
      <c r="G6534" s="95">
        <v>1.45223312254841</v>
      </c>
      <c r="H6534" s="97">
        <v>1.6956717540072859</v>
      </c>
      <c r="I6534" s="97">
        <v>1.2087944910895341</v>
      </c>
      <c r="J6534" s="90" t="s">
        <v>8678</v>
      </c>
      <c r="K6534" s="95">
        <v>7.5668430328369096</v>
      </c>
      <c r="L6534" s="110">
        <v>189.42160987854001</v>
      </c>
    </row>
    <row r="6535" spans="1:12" ht="15" customHeight="1">
      <c r="A6535" s="90">
        <v>171</v>
      </c>
      <c r="B6535" s="92" t="s">
        <v>7100</v>
      </c>
      <c r="C6535" s="90" t="s">
        <v>82</v>
      </c>
      <c r="D6535" s="90">
        <v>1</v>
      </c>
      <c r="E6535" s="90">
        <v>1</v>
      </c>
      <c r="F6535" s="90" t="s">
        <v>566</v>
      </c>
      <c r="G6535" s="95">
        <v>3.0305573591303601</v>
      </c>
      <c r="H6535" s="97">
        <v>3.5385713443572584</v>
      </c>
      <c r="I6535" s="97">
        <v>2.5225433739034617</v>
      </c>
      <c r="J6535" s="90" t="s">
        <v>8678</v>
      </c>
      <c r="K6535" s="95">
        <v>8.1360187530517507</v>
      </c>
      <c r="L6535" s="110">
        <v>185.3237552642822</v>
      </c>
    </row>
    <row r="6536" spans="1:12" ht="15" customHeight="1">
      <c r="A6536" s="90">
        <v>171</v>
      </c>
      <c r="B6536" s="92" t="s">
        <v>7101</v>
      </c>
      <c r="C6536" s="90" t="s">
        <v>82</v>
      </c>
      <c r="D6536" s="90">
        <v>1</v>
      </c>
      <c r="E6536" s="90">
        <v>1</v>
      </c>
      <c r="F6536" s="90" t="s">
        <v>566</v>
      </c>
      <c r="G6536" s="95">
        <v>0.85532926351542304</v>
      </c>
      <c r="H6536" s="97">
        <v>0.99870857509009192</v>
      </c>
      <c r="I6536" s="97">
        <v>0.71194995194075417</v>
      </c>
      <c r="J6536" s="90" t="s">
        <v>8678</v>
      </c>
      <c r="K6536" s="95">
        <v>8.4041604995727504</v>
      </c>
      <c r="L6536" s="110">
        <v>188.39500045776362</v>
      </c>
    </row>
    <row r="6537" spans="1:12" ht="15" customHeight="1">
      <c r="A6537" s="90">
        <v>171</v>
      </c>
      <c r="B6537" s="92" t="s">
        <v>7102</v>
      </c>
      <c r="C6537" s="90" t="s">
        <v>82</v>
      </c>
      <c r="D6537" s="90">
        <v>1</v>
      </c>
      <c r="E6537" s="90">
        <v>1</v>
      </c>
      <c r="F6537" s="90" t="s">
        <v>566</v>
      </c>
      <c r="G6537" s="95">
        <v>3.8750902436038201E-3</v>
      </c>
      <c r="H6537" s="97">
        <v>4.5246737374902224E-3</v>
      </c>
      <c r="I6537" s="97">
        <v>3.2255067497174179E-3</v>
      </c>
      <c r="J6537" s="90" t="s">
        <v>8678</v>
      </c>
      <c r="K6537" s="95">
        <v>7.9548044204711896</v>
      </c>
      <c r="L6537" s="110">
        <v>194.77892303466791</v>
      </c>
    </row>
    <row r="6538" spans="1:12" ht="15" customHeight="1">
      <c r="A6538" s="90">
        <v>171</v>
      </c>
      <c r="B6538" s="92" t="s">
        <v>7103</v>
      </c>
      <c r="C6538" s="90" t="s">
        <v>82</v>
      </c>
      <c r="D6538" s="90">
        <v>1</v>
      </c>
      <c r="E6538" s="90">
        <v>1</v>
      </c>
      <c r="F6538" s="90" t="s">
        <v>566</v>
      </c>
      <c r="G6538" s="95">
        <v>0</v>
      </c>
      <c r="H6538" s="97">
        <v>0</v>
      </c>
      <c r="I6538" s="97">
        <v>0</v>
      </c>
      <c r="J6538" s="90" t="s">
        <v>8678</v>
      </c>
      <c r="K6538" s="95">
        <v>7.2281866073608398</v>
      </c>
      <c r="L6538" s="110">
        <v>191.46533203125</v>
      </c>
    </row>
    <row r="6539" spans="1:12" ht="15" customHeight="1">
      <c r="A6539" s="90">
        <v>171</v>
      </c>
      <c r="B6539" s="92" t="s">
        <v>7104</v>
      </c>
      <c r="C6539" s="90" t="s">
        <v>82</v>
      </c>
      <c r="D6539" s="90">
        <v>1</v>
      </c>
      <c r="E6539" s="90">
        <v>1</v>
      </c>
      <c r="F6539" s="90" t="s">
        <v>566</v>
      </c>
      <c r="G6539" s="95">
        <v>1.22061707010232</v>
      </c>
      <c r="H6539" s="97">
        <v>1.4252297761943107</v>
      </c>
      <c r="I6539" s="97">
        <v>1.0160043640103293</v>
      </c>
      <c r="J6539" s="90" t="s">
        <v>8678</v>
      </c>
      <c r="K6539" s="95">
        <v>8.6645793914794904</v>
      </c>
      <c r="L6539" s="110">
        <v>186.156530380249</v>
      </c>
    </row>
    <row r="6540" spans="1:12" ht="15" customHeight="1">
      <c r="A6540" s="90">
        <v>171</v>
      </c>
      <c r="B6540" s="92" t="s">
        <v>7105</v>
      </c>
      <c r="C6540" s="90" t="s">
        <v>82</v>
      </c>
      <c r="D6540" s="90">
        <v>1</v>
      </c>
      <c r="E6540" s="90">
        <v>1</v>
      </c>
      <c r="F6540" s="90" t="s">
        <v>566</v>
      </c>
      <c r="G6540" s="95">
        <v>0.84067990436213003</v>
      </c>
      <c r="H6540" s="97">
        <v>0.98160353586129623</v>
      </c>
      <c r="I6540" s="97">
        <v>0.69975627286296382</v>
      </c>
      <c r="J6540" s="90" t="s">
        <v>8678</v>
      </c>
      <c r="K6540" s="95">
        <v>8.2777194976806605</v>
      </c>
      <c r="L6540" s="110">
        <v>182.65942764282221</v>
      </c>
    </row>
    <row r="6541" spans="1:12" ht="15" customHeight="1">
      <c r="A6541" s="90">
        <v>171</v>
      </c>
      <c r="B6541" s="92" t="s">
        <v>7106</v>
      </c>
      <c r="C6541" s="90" t="s">
        <v>82</v>
      </c>
      <c r="D6541" s="90">
        <v>1</v>
      </c>
      <c r="E6541" s="90">
        <v>1</v>
      </c>
      <c r="F6541" s="90" t="s">
        <v>566</v>
      </c>
      <c r="G6541" s="95">
        <v>0.77206178975241702</v>
      </c>
      <c r="H6541" s="97">
        <v>0.90148292922429507</v>
      </c>
      <c r="I6541" s="97">
        <v>0.64264065028053896</v>
      </c>
      <c r="J6541" s="90" t="s">
        <v>8678</v>
      </c>
      <c r="K6541" s="95">
        <v>7.7997303009033203</v>
      </c>
      <c r="L6541" s="110">
        <v>189.78109931945801</v>
      </c>
    </row>
    <row r="6542" spans="1:12" ht="15" customHeight="1">
      <c r="A6542" s="90">
        <v>171</v>
      </c>
      <c r="B6542" s="92" t="s">
        <v>7107</v>
      </c>
      <c r="C6542" s="90" t="s">
        <v>82</v>
      </c>
      <c r="D6542" s="90">
        <v>1</v>
      </c>
      <c r="E6542" s="90">
        <v>1</v>
      </c>
      <c r="F6542" s="90" t="s">
        <v>566</v>
      </c>
      <c r="G6542" s="95">
        <v>1.6327346118027299E-2</v>
      </c>
      <c r="H6542" s="97">
        <v>1.9064308064848243E-2</v>
      </c>
      <c r="I6542" s="97">
        <v>1.3590384171206355E-2</v>
      </c>
      <c r="J6542" s="90" t="s">
        <v>8678</v>
      </c>
      <c r="K6542" s="95">
        <v>7.7990670204162598</v>
      </c>
      <c r="L6542" s="110">
        <v>192.5949058532714</v>
      </c>
    </row>
    <row r="6543" spans="1:12" ht="15" customHeight="1">
      <c r="A6543" s="90">
        <v>171</v>
      </c>
      <c r="B6543" s="92" t="s">
        <v>7108</v>
      </c>
      <c r="C6543" s="90" t="s">
        <v>82</v>
      </c>
      <c r="D6543" s="90">
        <v>1</v>
      </c>
      <c r="E6543" s="90">
        <v>1</v>
      </c>
      <c r="F6543" s="90" t="s">
        <v>566</v>
      </c>
      <c r="G6543" s="95">
        <v>9.7322942536969007E-2</v>
      </c>
      <c r="H6543" s="97">
        <v>0.11363724054662674</v>
      </c>
      <c r="I6543" s="97">
        <v>8.1008644527311269E-2</v>
      </c>
      <c r="J6543" s="90" t="s">
        <v>8678</v>
      </c>
      <c r="K6543" s="95">
        <v>7.1707901954650799</v>
      </c>
      <c r="L6543" s="110">
        <v>185.46419525146479</v>
      </c>
    </row>
    <row r="6544" spans="1:12" ht="15" customHeight="1">
      <c r="A6544" s="90">
        <v>171</v>
      </c>
      <c r="B6544" s="92" t="s">
        <v>7109</v>
      </c>
      <c r="C6544" s="90" t="s">
        <v>82</v>
      </c>
      <c r="D6544" s="90">
        <v>1</v>
      </c>
      <c r="E6544" s="90">
        <v>1</v>
      </c>
      <c r="F6544" s="90" t="s">
        <v>566</v>
      </c>
      <c r="G6544" s="95">
        <v>2.8890298193995898</v>
      </c>
      <c r="H6544" s="97">
        <v>3.3733194658472283</v>
      </c>
      <c r="I6544" s="97">
        <v>2.4047401729519513</v>
      </c>
      <c r="J6544" s="90" t="s">
        <v>8678</v>
      </c>
      <c r="K6544" s="95">
        <v>7.8137087821960396</v>
      </c>
      <c r="L6544" s="110">
        <v>182.56037902832031</v>
      </c>
    </row>
    <row r="6545" spans="1:12" ht="15" customHeight="1">
      <c r="A6545" s="90">
        <v>171</v>
      </c>
      <c r="B6545" s="92" t="s">
        <v>7110</v>
      </c>
      <c r="C6545" s="90" t="s">
        <v>82</v>
      </c>
      <c r="D6545" s="90">
        <v>1</v>
      </c>
      <c r="E6545" s="90">
        <v>1</v>
      </c>
      <c r="F6545" s="90" t="s">
        <v>566</v>
      </c>
      <c r="G6545" s="95">
        <v>2.2062779787776701</v>
      </c>
      <c r="H6545" s="97">
        <v>2.5761175613021261</v>
      </c>
      <c r="I6545" s="97">
        <v>1.8364383962532143</v>
      </c>
      <c r="J6545" s="90" t="s">
        <v>8678</v>
      </c>
      <c r="K6545" s="95">
        <v>7.2218308448791504</v>
      </c>
      <c r="L6545" s="110">
        <v>189.45600509643549</v>
      </c>
    </row>
    <row r="6546" spans="1:12" ht="15" customHeight="1">
      <c r="A6546" s="90">
        <v>171</v>
      </c>
      <c r="B6546" s="92" t="s">
        <v>7111</v>
      </c>
      <c r="C6546" s="90" t="s">
        <v>82</v>
      </c>
      <c r="D6546" s="90">
        <v>1</v>
      </c>
      <c r="E6546" s="90">
        <v>1</v>
      </c>
      <c r="F6546" s="90" t="s">
        <v>566</v>
      </c>
      <c r="G6546" s="95">
        <v>1.63450352317449</v>
      </c>
      <c r="H6546" s="97">
        <v>1.9084962414359101</v>
      </c>
      <c r="I6546" s="97">
        <v>1.3605108049130699</v>
      </c>
      <c r="J6546" s="90" t="s">
        <v>8678</v>
      </c>
      <c r="K6546" s="95">
        <v>8.5362386703491193</v>
      </c>
      <c r="L6546" s="110">
        <v>190.6154022216796</v>
      </c>
    </row>
    <row r="6547" spans="1:12" ht="15" customHeight="1">
      <c r="A6547" s="90">
        <v>171</v>
      </c>
      <c r="B6547" s="92" t="s">
        <v>7112</v>
      </c>
      <c r="C6547" s="90" t="s">
        <v>82</v>
      </c>
      <c r="D6547" s="90">
        <v>1</v>
      </c>
      <c r="E6547" s="90">
        <v>1</v>
      </c>
      <c r="F6547" s="90" t="s">
        <v>566</v>
      </c>
      <c r="G6547" s="95">
        <v>0.64104060244258698</v>
      </c>
      <c r="H6547" s="97">
        <v>0.74849858872949226</v>
      </c>
      <c r="I6547" s="97">
        <v>0.5335826161556817</v>
      </c>
      <c r="J6547" s="90" t="s">
        <v>8678</v>
      </c>
      <c r="K6547" s="95">
        <v>7.8204064369201598</v>
      </c>
      <c r="L6547" s="110">
        <v>188.12112236022941</v>
      </c>
    </row>
    <row r="6548" spans="1:12" ht="15" customHeight="1">
      <c r="A6548" s="90">
        <v>171</v>
      </c>
      <c r="B6548" s="92" t="s">
        <v>7113</v>
      </c>
      <c r="C6548" s="90" t="s">
        <v>82</v>
      </c>
      <c r="D6548" s="90">
        <v>1</v>
      </c>
      <c r="E6548" s="90">
        <v>1</v>
      </c>
      <c r="F6548" s="90" t="s">
        <v>566</v>
      </c>
      <c r="G6548" s="95">
        <v>0</v>
      </c>
      <c r="H6548" s="97">
        <v>0</v>
      </c>
      <c r="I6548" s="97">
        <v>0</v>
      </c>
      <c r="J6548" s="90" t="s">
        <v>8678</v>
      </c>
      <c r="K6548" s="95">
        <v>7.59944343566894</v>
      </c>
      <c r="L6548" s="110">
        <v>186.4611167907714</v>
      </c>
    </row>
    <row r="6549" spans="1:12" ht="15" customHeight="1">
      <c r="A6549" s="90">
        <v>171</v>
      </c>
      <c r="B6549" s="92" t="s">
        <v>7114</v>
      </c>
      <c r="C6549" s="90" t="s">
        <v>82</v>
      </c>
      <c r="D6549" s="90">
        <v>1</v>
      </c>
      <c r="E6549" s="90">
        <v>1</v>
      </c>
      <c r="F6549" s="90" t="s">
        <v>566</v>
      </c>
      <c r="G6549" s="95">
        <v>3.2452785617373497E-2</v>
      </c>
      <c r="H6549" s="97">
        <v>3.7892863794256111E-2</v>
      </c>
      <c r="I6549" s="97">
        <v>2.7012707440490884E-2</v>
      </c>
      <c r="J6549" s="90" t="s">
        <v>8678</v>
      </c>
      <c r="K6549" s="95">
        <v>7.6784615516662598</v>
      </c>
      <c r="L6549" s="110">
        <v>186.2218513488769</v>
      </c>
    </row>
    <row r="6550" spans="1:12" ht="15" customHeight="1">
      <c r="A6550" s="90">
        <v>171</v>
      </c>
      <c r="B6550" s="92" t="s">
        <v>7115</v>
      </c>
      <c r="C6550" s="90" t="s">
        <v>82</v>
      </c>
      <c r="D6550" s="90">
        <v>1</v>
      </c>
      <c r="E6550" s="90">
        <v>1</v>
      </c>
      <c r="F6550" s="90" t="s">
        <v>566</v>
      </c>
      <c r="G6550" s="95">
        <v>0.51938784731605503</v>
      </c>
      <c r="H6550" s="97">
        <v>0.60645311582137185</v>
      </c>
      <c r="I6550" s="97">
        <v>0.43232257881073816</v>
      </c>
      <c r="J6550" s="90" t="s">
        <v>8678</v>
      </c>
      <c r="K6550" s="95">
        <v>6.7838106155395499</v>
      </c>
      <c r="L6550" s="110">
        <v>177.2160472869873</v>
      </c>
    </row>
    <row r="6551" spans="1:12" ht="15" customHeight="1">
      <c r="A6551" s="90">
        <v>171</v>
      </c>
      <c r="B6551" s="92" t="s">
        <v>7116</v>
      </c>
      <c r="C6551" s="90" t="s">
        <v>82</v>
      </c>
      <c r="D6551" s="90">
        <v>1</v>
      </c>
      <c r="E6551" s="90">
        <v>1</v>
      </c>
      <c r="F6551" s="90" t="s">
        <v>566</v>
      </c>
      <c r="G6551" s="95">
        <v>2.69968315804835E-2</v>
      </c>
      <c r="H6551" s="97">
        <v>3.1522325202434399E-2</v>
      </c>
      <c r="I6551" s="97">
        <v>2.2471337958532601E-2</v>
      </c>
      <c r="J6551" s="90" t="s">
        <v>8678</v>
      </c>
      <c r="K6551" s="95">
        <v>7.1051359176635698</v>
      </c>
      <c r="L6551" s="110">
        <v>173.4157733917236</v>
      </c>
    </row>
    <row r="6552" spans="1:12" ht="15" customHeight="1">
      <c r="A6552" s="90">
        <v>171</v>
      </c>
      <c r="B6552" s="92" t="s">
        <v>7117</v>
      </c>
      <c r="C6552" s="90" t="s">
        <v>82</v>
      </c>
      <c r="D6552" s="90">
        <v>1</v>
      </c>
      <c r="E6552" s="90">
        <v>1</v>
      </c>
      <c r="F6552" s="90" t="s">
        <v>566</v>
      </c>
      <c r="G6552" s="95">
        <v>0.43975494401676102</v>
      </c>
      <c r="H6552" s="97">
        <v>0.51347130545111219</v>
      </c>
      <c r="I6552" s="97">
        <v>0.3660385825824099</v>
      </c>
      <c r="J6552" s="90" t="s">
        <v>8678</v>
      </c>
      <c r="K6552" s="95">
        <v>6.7356262207031197</v>
      </c>
      <c r="L6552" s="110">
        <v>179.6588268280029</v>
      </c>
    </row>
    <row r="6553" spans="1:12" ht="15" customHeight="1">
      <c r="A6553" s="90">
        <v>171</v>
      </c>
      <c r="B6553" s="92" t="s">
        <v>7118</v>
      </c>
      <c r="C6553" s="90" t="s">
        <v>82</v>
      </c>
      <c r="D6553" s="90">
        <v>1</v>
      </c>
      <c r="E6553" s="90">
        <v>1</v>
      </c>
      <c r="F6553" s="90" t="s">
        <v>566</v>
      </c>
      <c r="G6553" s="95">
        <v>0.14696928669458301</v>
      </c>
      <c r="H6553" s="97">
        <v>0.17160582848935524</v>
      </c>
      <c r="I6553" s="97">
        <v>0.12233274489981079</v>
      </c>
      <c r="J6553" s="90" t="s">
        <v>8678</v>
      </c>
      <c r="K6553" s="95">
        <v>8.4863023757934499</v>
      </c>
      <c r="L6553" s="110">
        <v>176.05415916442871</v>
      </c>
    </row>
    <row r="6554" spans="1:12" ht="15" customHeight="1">
      <c r="A6554" s="90">
        <v>171</v>
      </c>
      <c r="B6554" s="92" t="s">
        <v>7119</v>
      </c>
      <c r="C6554" s="90" t="s">
        <v>82</v>
      </c>
      <c r="D6554" s="90">
        <v>1</v>
      </c>
      <c r="E6554" s="90">
        <v>1</v>
      </c>
      <c r="F6554" s="90" t="s">
        <v>566</v>
      </c>
      <c r="G6554" s="95">
        <v>0.76470309207739195</v>
      </c>
      <c r="H6554" s="97">
        <v>0.89289068903910884</v>
      </c>
      <c r="I6554" s="97">
        <v>0.63651549511567507</v>
      </c>
      <c r="J6554" s="90" t="s">
        <v>8678</v>
      </c>
      <c r="K6554" s="95">
        <v>8.6194877624511701</v>
      </c>
      <c r="L6554" s="110">
        <v>178.9705810546875</v>
      </c>
    </row>
    <row r="6555" spans="1:12" ht="15" customHeight="1">
      <c r="A6555" s="90">
        <v>172</v>
      </c>
      <c r="B6555" s="92" t="s">
        <v>7120</v>
      </c>
      <c r="C6555" s="90" t="s">
        <v>82</v>
      </c>
      <c r="D6555" s="90">
        <v>1</v>
      </c>
      <c r="E6555" s="90">
        <v>1</v>
      </c>
      <c r="F6555" s="90" t="s">
        <v>566</v>
      </c>
      <c r="G6555" s="95">
        <v>0.37382003017931198</v>
      </c>
      <c r="H6555" s="97">
        <v>0.4364836859972393</v>
      </c>
      <c r="I6555" s="97">
        <v>0.31115637436138466</v>
      </c>
      <c r="J6555" s="90" t="s">
        <v>8678</v>
      </c>
      <c r="K6555" s="95">
        <v>6.9253683090209899</v>
      </c>
      <c r="L6555" s="110">
        <v>180.91672706604001</v>
      </c>
    </row>
    <row r="6556" spans="1:12" ht="15" customHeight="1">
      <c r="A6556" s="90">
        <v>172</v>
      </c>
      <c r="B6556" s="92" t="s">
        <v>7121</v>
      </c>
      <c r="C6556" s="90" t="s">
        <v>82</v>
      </c>
      <c r="D6556" s="90">
        <v>1</v>
      </c>
      <c r="E6556" s="90">
        <v>1</v>
      </c>
      <c r="F6556" s="90" t="s">
        <v>566</v>
      </c>
      <c r="G6556" s="95">
        <v>0</v>
      </c>
      <c r="H6556" s="97">
        <v>0</v>
      </c>
      <c r="I6556" s="97">
        <v>0</v>
      </c>
      <c r="J6556" s="90" t="s">
        <v>8678</v>
      </c>
      <c r="K6556" s="95">
        <v>7.6576375961303702</v>
      </c>
      <c r="L6556" s="110">
        <v>175.05233383178711</v>
      </c>
    </row>
    <row r="6557" spans="1:12" ht="15" customHeight="1">
      <c r="A6557" s="90">
        <v>172</v>
      </c>
      <c r="B6557" s="92" t="s">
        <v>7122</v>
      </c>
      <c r="C6557" s="90" t="s">
        <v>82</v>
      </c>
      <c r="D6557" s="90">
        <v>1</v>
      </c>
      <c r="E6557" s="90">
        <v>1</v>
      </c>
      <c r="F6557" s="90" t="s">
        <v>566</v>
      </c>
      <c r="G6557" s="95">
        <v>0</v>
      </c>
      <c r="H6557" s="97">
        <v>0</v>
      </c>
      <c r="I6557" s="97">
        <v>0</v>
      </c>
      <c r="J6557" s="90" t="s">
        <v>8678</v>
      </c>
      <c r="K6557" s="95">
        <v>8.8448581695556605</v>
      </c>
      <c r="L6557" s="110">
        <v>174.0715799331665</v>
      </c>
    </row>
    <row r="6558" spans="1:12" ht="15" customHeight="1">
      <c r="A6558" s="90">
        <v>172</v>
      </c>
      <c r="B6558" s="92" t="s">
        <v>7123</v>
      </c>
      <c r="C6558" s="90" t="s">
        <v>82</v>
      </c>
      <c r="D6558" s="90">
        <v>1</v>
      </c>
      <c r="E6558" s="90">
        <v>1</v>
      </c>
      <c r="F6558" s="90" t="s">
        <v>566</v>
      </c>
      <c r="G6558" s="95">
        <v>1.46305489197211</v>
      </c>
      <c r="H6558" s="97">
        <v>1.708307582549708</v>
      </c>
      <c r="I6558" s="97">
        <v>1.217802201394512</v>
      </c>
      <c r="J6558" s="90" t="s">
        <v>8678</v>
      </c>
      <c r="K6558" s="95">
        <v>8.0052213668823207</v>
      </c>
      <c r="L6558" s="110">
        <v>181.38411712646479</v>
      </c>
    </row>
    <row r="6559" spans="1:12" ht="15" customHeight="1">
      <c r="A6559" s="90">
        <v>172</v>
      </c>
      <c r="B6559" s="92" t="s">
        <v>7124</v>
      </c>
      <c r="C6559" s="90" t="s">
        <v>82</v>
      </c>
      <c r="D6559" s="90">
        <v>1</v>
      </c>
      <c r="E6559" s="90">
        <v>1</v>
      </c>
      <c r="F6559" s="90" t="s">
        <v>566</v>
      </c>
      <c r="G6559" s="95">
        <v>3.5709068907721999</v>
      </c>
      <c r="H6559" s="97">
        <v>4.169499963096011</v>
      </c>
      <c r="I6559" s="97">
        <v>2.9723138184483888</v>
      </c>
      <c r="J6559" s="90" t="s">
        <v>8678</v>
      </c>
      <c r="K6559" s="95">
        <v>8.9187250137329102</v>
      </c>
      <c r="L6559" s="110">
        <v>177.59352779388419</v>
      </c>
    </row>
    <row r="6560" spans="1:12" ht="15" customHeight="1">
      <c r="A6560" s="90">
        <v>172</v>
      </c>
      <c r="B6560" s="92" t="s">
        <v>7125</v>
      </c>
      <c r="C6560" s="90" t="s">
        <v>82</v>
      </c>
      <c r="D6560" s="90">
        <v>1</v>
      </c>
      <c r="E6560" s="90">
        <v>1</v>
      </c>
      <c r="F6560" s="90" t="s">
        <v>566</v>
      </c>
      <c r="G6560" s="95">
        <v>0.18465734837639999</v>
      </c>
      <c r="H6560" s="97">
        <v>0.21561156053394373</v>
      </c>
      <c r="I6560" s="97">
        <v>0.15370313621885626</v>
      </c>
      <c r="J6560" s="90" t="s">
        <v>8678</v>
      </c>
      <c r="K6560" s="95">
        <v>9.1130447387695295</v>
      </c>
      <c r="L6560" s="110">
        <v>172.63665580749509</v>
      </c>
    </row>
    <row r="6561" spans="1:12" ht="15" customHeight="1">
      <c r="A6561" s="90">
        <v>172</v>
      </c>
      <c r="B6561" s="92" t="s">
        <v>7126</v>
      </c>
      <c r="C6561" s="90" t="s">
        <v>82</v>
      </c>
      <c r="D6561" s="90">
        <v>1</v>
      </c>
      <c r="E6561" s="90">
        <v>1</v>
      </c>
      <c r="F6561" s="90" t="s">
        <v>566</v>
      </c>
      <c r="G6561" s="95">
        <v>0.57438163030872802</v>
      </c>
      <c r="H6561" s="97">
        <v>0.67066553669154338</v>
      </c>
      <c r="I6561" s="97">
        <v>0.47809772392591265</v>
      </c>
      <c r="J6561" s="90" t="s">
        <v>8678</v>
      </c>
      <c r="K6561" s="95">
        <v>7.8221621513366699</v>
      </c>
      <c r="L6561" s="110">
        <v>178.0819091796875</v>
      </c>
    </row>
    <row r="6562" spans="1:12" ht="15" customHeight="1">
      <c r="A6562" s="90">
        <v>172</v>
      </c>
      <c r="B6562" s="92" t="s">
        <v>7127</v>
      </c>
      <c r="C6562" s="90" t="s">
        <v>82</v>
      </c>
      <c r="D6562" s="90">
        <v>1</v>
      </c>
      <c r="E6562" s="90">
        <v>1</v>
      </c>
      <c r="F6562" s="90" t="s">
        <v>566</v>
      </c>
      <c r="G6562" s="95">
        <v>1.81474477401774</v>
      </c>
      <c r="H6562" s="97">
        <v>2.1189514315954039</v>
      </c>
      <c r="I6562" s="97">
        <v>1.5105381164400762</v>
      </c>
      <c r="J6562" s="90" t="s">
        <v>8678</v>
      </c>
      <c r="K6562" s="95">
        <v>9.1694097518920898</v>
      </c>
      <c r="L6562" s="110">
        <v>169.60090494155884</v>
      </c>
    </row>
    <row r="6563" spans="1:12" ht="15" customHeight="1">
      <c r="A6563" s="90">
        <v>172</v>
      </c>
      <c r="B6563" s="92" t="s">
        <v>7128</v>
      </c>
      <c r="C6563" s="90" t="s">
        <v>82</v>
      </c>
      <c r="D6563" s="90">
        <v>1</v>
      </c>
      <c r="E6563" s="90">
        <v>1</v>
      </c>
      <c r="F6563" s="90" t="s">
        <v>566</v>
      </c>
      <c r="G6563" s="95">
        <v>0</v>
      </c>
      <c r="H6563" s="97">
        <v>0</v>
      </c>
      <c r="I6563" s="97">
        <v>0</v>
      </c>
      <c r="J6563" s="90" t="s">
        <v>8678</v>
      </c>
      <c r="K6563" s="95">
        <v>7.8968448638915998</v>
      </c>
      <c r="L6563" s="110">
        <v>171.59624671936035</v>
      </c>
    </row>
    <row r="6564" spans="1:12" ht="15" customHeight="1">
      <c r="A6564" s="90">
        <v>172</v>
      </c>
      <c r="B6564" s="92" t="s">
        <v>7129</v>
      </c>
      <c r="C6564" s="90" t="s">
        <v>82</v>
      </c>
      <c r="D6564" s="90">
        <v>1</v>
      </c>
      <c r="E6564" s="90">
        <v>1</v>
      </c>
      <c r="F6564" s="90" t="s">
        <v>566</v>
      </c>
      <c r="G6564" s="95">
        <v>0</v>
      </c>
      <c r="H6564" s="97">
        <v>0</v>
      </c>
      <c r="I6564" s="97">
        <v>0</v>
      </c>
      <c r="J6564" s="90" t="s">
        <v>8678</v>
      </c>
      <c r="K6564" s="95">
        <v>7.0043959617614702</v>
      </c>
      <c r="L6564" s="110">
        <v>174.7430934906005</v>
      </c>
    </row>
    <row r="6565" spans="1:12" ht="15" customHeight="1">
      <c r="A6565" s="90">
        <v>172</v>
      </c>
      <c r="B6565" s="92" t="s">
        <v>7130</v>
      </c>
      <c r="C6565" s="90" t="s">
        <v>82</v>
      </c>
      <c r="D6565" s="90">
        <v>1</v>
      </c>
      <c r="E6565" s="90">
        <v>1</v>
      </c>
      <c r="F6565" s="90" t="s">
        <v>566</v>
      </c>
      <c r="G6565" s="95">
        <v>0.29112680991027801</v>
      </c>
      <c r="H6565" s="97">
        <v>0.33992855605223321</v>
      </c>
      <c r="I6565" s="97">
        <v>0.24232506376832283</v>
      </c>
      <c r="J6565" s="90" t="s">
        <v>8678</v>
      </c>
      <c r="K6565" s="95">
        <v>8.8222446441650302</v>
      </c>
      <c r="L6565" s="110">
        <v>171.63726139068604</v>
      </c>
    </row>
    <row r="6566" spans="1:12" ht="15" customHeight="1">
      <c r="A6566" s="90">
        <v>172</v>
      </c>
      <c r="B6566" s="92" t="s">
        <v>7131</v>
      </c>
      <c r="C6566" s="90" t="s">
        <v>82</v>
      </c>
      <c r="D6566" s="90">
        <v>1</v>
      </c>
      <c r="E6566" s="90">
        <v>1</v>
      </c>
      <c r="F6566" s="90" t="s">
        <v>566</v>
      </c>
      <c r="G6566" s="95">
        <v>3.7514845586163101</v>
      </c>
      <c r="H6566" s="97">
        <v>4.3803479640219507</v>
      </c>
      <c r="I6566" s="97">
        <v>3.1226211532106696</v>
      </c>
      <c r="J6566" s="90" t="s">
        <v>8678</v>
      </c>
      <c r="K6566" s="95">
        <v>9.0104389190673793</v>
      </c>
      <c r="L6566" s="110">
        <v>170.81846618652344</v>
      </c>
    </row>
    <row r="6567" spans="1:12" ht="15" customHeight="1">
      <c r="A6567" s="90">
        <v>172</v>
      </c>
      <c r="B6567" s="92" t="s">
        <v>7132</v>
      </c>
      <c r="C6567" s="90" t="s">
        <v>82</v>
      </c>
      <c r="D6567" s="90">
        <v>1</v>
      </c>
      <c r="E6567" s="90">
        <v>1</v>
      </c>
      <c r="F6567" s="90" t="s">
        <v>566</v>
      </c>
      <c r="G6567" s="95">
        <v>2.5975778557738902</v>
      </c>
      <c r="H6567" s="97">
        <v>3.0330112503846771</v>
      </c>
      <c r="I6567" s="97">
        <v>2.1621444611631033</v>
      </c>
      <c r="J6567" s="90" t="s">
        <v>8678</v>
      </c>
      <c r="K6567" s="95">
        <v>8.7839746475219709</v>
      </c>
      <c r="L6567" s="110">
        <v>174.9380130767822</v>
      </c>
    </row>
    <row r="6568" spans="1:12" ht="15" customHeight="1">
      <c r="A6568" s="90">
        <v>172</v>
      </c>
      <c r="B6568" s="92" t="s">
        <v>7133</v>
      </c>
      <c r="C6568" s="90" t="s">
        <v>82</v>
      </c>
      <c r="D6568" s="90">
        <v>1</v>
      </c>
      <c r="E6568" s="90">
        <v>1</v>
      </c>
      <c r="F6568" s="90" t="s">
        <v>566</v>
      </c>
      <c r="G6568" s="95">
        <v>0.508101310451883</v>
      </c>
      <c r="H6568" s="97">
        <v>0.59327461061860232</v>
      </c>
      <c r="I6568" s="97">
        <v>0.42292801028516364</v>
      </c>
      <c r="J6568" s="90" t="s">
        <v>8678</v>
      </c>
      <c r="K6568" s="95">
        <v>7.3694438934326101</v>
      </c>
      <c r="L6568" s="110">
        <v>177.99784755706781</v>
      </c>
    </row>
    <row r="6569" spans="1:12" ht="15" customHeight="1">
      <c r="A6569" s="90">
        <v>172</v>
      </c>
      <c r="B6569" s="92" t="s">
        <v>7134</v>
      </c>
      <c r="C6569" s="90" t="s">
        <v>82</v>
      </c>
      <c r="D6569" s="90">
        <v>1</v>
      </c>
      <c r="E6569" s="90">
        <v>1</v>
      </c>
      <c r="F6569" s="90" t="s">
        <v>566</v>
      </c>
      <c r="G6569" s="95">
        <v>0.358772993754023</v>
      </c>
      <c r="H6569" s="97">
        <v>0.41891430663815449</v>
      </c>
      <c r="I6569" s="97">
        <v>0.2986316808698915</v>
      </c>
      <c r="J6569" s="90" t="s">
        <v>8678</v>
      </c>
      <c r="K6569" s="95">
        <v>6.4996581077575604</v>
      </c>
      <c r="L6569" s="110">
        <v>176.14707851409909</v>
      </c>
    </row>
    <row r="6570" spans="1:12" ht="15" customHeight="1">
      <c r="A6570" s="90">
        <v>172</v>
      </c>
      <c r="B6570" s="92" t="s">
        <v>7135</v>
      </c>
      <c r="C6570" s="90" t="s">
        <v>82</v>
      </c>
      <c r="D6570" s="90">
        <v>1</v>
      </c>
      <c r="E6570" s="90">
        <v>1</v>
      </c>
      <c r="F6570" s="90" t="s">
        <v>566</v>
      </c>
      <c r="G6570" s="95">
        <v>0</v>
      </c>
      <c r="H6570" s="97">
        <v>0</v>
      </c>
      <c r="I6570" s="97">
        <v>0</v>
      </c>
      <c r="J6570" s="90" t="s">
        <v>8678</v>
      </c>
      <c r="K6570" s="95">
        <v>7.3266949653625399</v>
      </c>
      <c r="L6570" s="110">
        <v>173.2719469070434</v>
      </c>
    </row>
    <row r="6571" spans="1:12" ht="15" customHeight="1">
      <c r="A6571" s="90">
        <v>172</v>
      </c>
      <c r="B6571" s="92" t="s">
        <v>7136</v>
      </c>
      <c r="C6571" s="90" t="s">
        <v>82</v>
      </c>
      <c r="D6571" s="90">
        <v>1</v>
      </c>
      <c r="E6571" s="90">
        <v>1</v>
      </c>
      <c r="F6571" s="90" t="s">
        <v>566</v>
      </c>
      <c r="G6571" s="95">
        <v>0</v>
      </c>
      <c r="H6571" s="97">
        <v>0</v>
      </c>
      <c r="I6571" s="97">
        <v>0</v>
      </c>
      <c r="J6571" s="90" t="s">
        <v>8678</v>
      </c>
      <c r="K6571" s="95">
        <v>7.7796139717101997</v>
      </c>
      <c r="L6571" s="110">
        <v>169.93384408950806</v>
      </c>
    </row>
    <row r="6572" spans="1:12" ht="15" customHeight="1">
      <c r="A6572" s="90">
        <v>172</v>
      </c>
      <c r="B6572" s="92" t="s">
        <v>7137</v>
      </c>
      <c r="C6572" s="90" t="s">
        <v>82</v>
      </c>
      <c r="D6572" s="90">
        <v>1</v>
      </c>
      <c r="E6572" s="90">
        <v>1</v>
      </c>
      <c r="F6572" s="90" t="s">
        <v>566</v>
      </c>
      <c r="G6572" s="95">
        <v>4.0247343136015798</v>
      </c>
      <c r="H6572" s="97">
        <v>4.6994027246686789</v>
      </c>
      <c r="I6572" s="97">
        <v>3.3500659025344812</v>
      </c>
      <c r="J6572" s="90" t="s">
        <v>8678</v>
      </c>
      <c r="K6572" s="95">
        <v>9.2598600387573207</v>
      </c>
      <c r="L6572" s="110">
        <v>169.28571367263794</v>
      </c>
    </row>
    <row r="6573" spans="1:12" ht="15" customHeight="1">
      <c r="A6573" s="90">
        <v>172</v>
      </c>
      <c r="B6573" s="92" t="s">
        <v>7138</v>
      </c>
      <c r="C6573" s="90" t="s">
        <v>82</v>
      </c>
      <c r="D6573" s="90">
        <v>1</v>
      </c>
      <c r="E6573" s="90">
        <v>1</v>
      </c>
      <c r="F6573" s="90" t="s">
        <v>566</v>
      </c>
      <c r="G6573" s="95">
        <v>0</v>
      </c>
      <c r="H6573" s="97">
        <v>0</v>
      </c>
      <c r="I6573" s="97">
        <v>0</v>
      </c>
      <c r="J6573" s="90" t="s">
        <v>8678</v>
      </c>
      <c r="K6573" s="95">
        <v>8.4339475631713796</v>
      </c>
      <c r="L6573" s="110">
        <v>170.87666702270508</v>
      </c>
    </row>
    <row r="6574" spans="1:12" ht="15" customHeight="1">
      <c r="A6574" s="90">
        <v>172</v>
      </c>
      <c r="B6574" s="92" t="s">
        <v>7139</v>
      </c>
      <c r="C6574" s="90" t="s">
        <v>82</v>
      </c>
      <c r="D6574" s="90">
        <v>1</v>
      </c>
      <c r="E6574" s="90">
        <v>1</v>
      </c>
      <c r="F6574" s="90" t="s">
        <v>566</v>
      </c>
      <c r="G6574" s="95">
        <v>0</v>
      </c>
      <c r="H6574" s="97">
        <v>0</v>
      </c>
      <c r="I6574" s="97">
        <v>0</v>
      </c>
      <c r="J6574" s="90" t="s">
        <v>8678</v>
      </c>
      <c r="K6574" s="95">
        <v>8.8185348510742099</v>
      </c>
      <c r="L6574" s="110">
        <v>170.42126655578613</v>
      </c>
    </row>
    <row r="6575" spans="1:12" ht="15" customHeight="1">
      <c r="A6575" s="90">
        <v>172</v>
      </c>
      <c r="B6575" s="92" t="s">
        <v>7140</v>
      </c>
      <c r="C6575" s="90" t="s">
        <v>82</v>
      </c>
      <c r="D6575" s="90">
        <v>1</v>
      </c>
      <c r="E6575" s="90">
        <v>1</v>
      </c>
      <c r="F6575" s="90" t="s">
        <v>566</v>
      </c>
      <c r="G6575" s="95">
        <v>1.24580644193815</v>
      </c>
      <c r="H6575" s="97">
        <v>1.4546416561879649</v>
      </c>
      <c r="I6575" s="97">
        <v>1.0369712276883352</v>
      </c>
      <c r="J6575" s="90" t="s">
        <v>8678</v>
      </c>
      <c r="K6575" s="95">
        <v>9.4391393661499006</v>
      </c>
      <c r="L6575" s="110">
        <v>172.34969997406</v>
      </c>
    </row>
    <row r="6576" spans="1:12" ht="15" customHeight="1">
      <c r="A6576" s="90">
        <v>172</v>
      </c>
      <c r="B6576" s="92" t="s">
        <v>7141</v>
      </c>
      <c r="C6576" s="90" t="s">
        <v>82</v>
      </c>
      <c r="D6576" s="90">
        <v>1</v>
      </c>
      <c r="E6576" s="90">
        <v>1</v>
      </c>
      <c r="F6576" s="90" t="s">
        <v>566</v>
      </c>
      <c r="G6576" s="95">
        <v>1.2200600333017E-2</v>
      </c>
      <c r="H6576" s="97">
        <v>1.4245793630105813E-2</v>
      </c>
      <c r="I6576" s="97">
        <v>1.0155407035928187E-2</v>
      </c>
      <c r="J6576" s="90" t="s">
        <v>8678</v>
      </c>
      <c r="K6576" s="95">
        <v>7.9726009368896396</v>
      </c>
      <c r="L6576" s="110">
        <v>179.42098999023429</v>
      </c>
    </row>
    <row r="6577" spans="1:12" ht="15" customHeight="1">
      <c r="A6577" s="90">
        <v>172</v>
      </c>
      <c r="B6577" s="92" t="s">
        <v>7142</v>
      </c>
      <c r="C6577" s="90" t="s">
        <v>82</v>
      </c>
      <c r="D6577" s="90">
        <v>1</v>
      </c>
      <c r="E6577" s="90">
        <v>1</v>
      </c>
      <c r="F6577" s="90" t="s">
        <v>566</v>
      </c>
      <c r="G6577" s="95">
        <v>0.13783140162634899</v>
      </c>
      <c r="H6577" s="97">
        <v>0.16093615475654666</v>
      </c>
      <c r="I6577" s="97">
        <v>0.11472664849615134</v>
      </c>
      <c r="J6577" s="90" t="s">
        <v>8678</v>
      </c>
      <c r="K6577" s="95">
        <v>7.5091996192932102</v>
      </c>
      <c r="L6577" s="110">
        <v>181.67158317565909</v>
      </c>
    </row>
    <row r="6578" spans="1:12" ht="15" customHeight="1">
      <c r="A6578" s="90">
        <v>172</v>
      </c>
      <c r="B6578" s="92" t="s">
        <v>7143</v>
      </c>
      <c r="C6578" s="90" t="s">
        <v>82</v>
      </c>
      <c r="D6578" s="90">
        <v>1</v>
      </c>
      <c r="E6578" s="90">
        <v>1</v>
      </c>
      <c r="F6578" s="90" t="s">
        <v>566</v>
      </c>
      <c r="G6578" s="95">
        <v>0</v>
      </c>
      <c r="H6578" s="97">
        <v>0</v>
      </c>
      <c r="I6578" s="97">
        <v>0</v>
      </c>
      <c r="J6578" s="90" t="s">
        <v>8678</v>
      </c>
      <c r="K6578" s="95">
        <v>7.5075006484985298</v>
      </c>
      <c r="L6578" s="110">
        <v>179.83921241760251</v>
      </c>
    </row>
    <row r="6579" spans="1:12" ht="15" customHeight="1">
      <c r="A6579" s="90">
        <v>172</v>
      </c>
      <c r="B6579" s="92" t="s">
        <v>7144</v>
      </c>
      <c r="C6579" s="90" t="s">
        <v>82</v>
      </c>
      <c r="D6579" s="90">
        <v>1</v>
      </c>
      <c r="E6579" s="90">
        <v>1</v>
      </c>
      <c r="F6579" s="90" t="s">
        <v>566</v>
      </c>
      <c r="G6579" s="95">
        <v>1.7182436396062501E-3</v>
      </c>
      <c r="H6579" s="97">
        <v>2.0062737593191547E-3</v>
      </c>
      <c r="I6579" s="97">
        <v>1.4302135198933457E-3</v>
      </c>
      <c r="J6579" s="90" t="s">
        <v>8678</v>
      </c>
      <c r="K6579" s="95">
        <v>7.89151763916015</v>
      </c>
      <c r="L6579" s="110">
        <v>174.0712718963623</v>
      </c>
    </row>
    <row r="6580" spans="1:12" ht="15" customHeight="1">
      <c r="A6580" s="90">
        <v>172</v>
      </c>
      <c r="B6580" s="92" t="s">
        <v>7145</v>
      </c>
      <c r="C6580" s="90" t="s">
        <v>82</v>
      </c>
      <c r="D6580" s="90">
        <v>1</v>
      </c>
      <c r="E6580" s="90">
        <v>1</v>
      </c>
      <c r="F6580" s="90" t="s">
        <v>566</v>
      </c>
      <c r="G6580" s="95">
        <v>0</v>
      </c>
      <c r="H6580" s="97">
        <v>0</v>
      </c>
      <c r="I6580" s="97">
        <v>0</v>
      </c>
      <c r="J6580" s="90" t="s">
        <v>8678</v>
      </c>
      <c r="K6580" s="95">
        <v>7.1736068725585902</v>
      </c>
      <c r="L6580" s="110">
        <v>170.32927799224854</v>
      </c>
    </row>
    <row r="6581" spans="1:12" ht="15" customHeight="1">
      <c r="A6581" s="90">
        <v>172</v>
      </c>
      <c r="B6581" s="92" t="s">
        <v>7146</v>
      </c>
      <c r="C6581" s="90" t="s">
        <v>82</v>
      </c>
      <c r="D6581" s="90">
        <v>1</v>
      </c>
      <c r="E6581" s="90">
        <v>1</v>
      </c>
      <c r="F6581" s="90" t="s">
        <v>566</v>
      </c>
      <c r="G6581" s="95">
        <v>0</v>
      </c>
      <c r="H6581" s="97">
        <v>0</v>
      </c>
      <c r="I6581" s="97">
        <v>0</v>
      </c>
      <c r="J6581" s="90" t="s">
        <v>8678</v>
      </c>
      <c r="K6581" s="95">
        <v>7.9302167892456001</v>
      </c>
      <c r="L6581" s="110">
        <v>173.49121665954581</v>
      </c>
    </row>
    <row r="6582" spans="1:12" ht="15" customHeight="1">
      <c r="A6582" s="90">
        <v>172</v>
      </c>
      <c r="B6582" s="92" t="s">
        <v>7147</v>
      </c>
      <c r="C6582" s="90" t="s">
        <v>82</v>
      </c>
      <c r="D6582" s="90">
        <v>1</v>
      </c>
      <c r="E6582" s="90">
        <v>1</v>
      </c>
      <c r="F6582" s="90" t="s">
        <v>566</v>
      </c>
      <c r="G6582" s="95">
        <v>0</v>
      </c>
      <c r="H6582" s="97">
        <v>0</v>
      </c>
      <c r="I6582" s="97">
        <v>0</v>
      </c>
      <c r="J6582" s="90" t="s">
        <v>8678</v>
      </c>
      <c r="K6582" s="95">
        <v>7.8328604698181099</v>
      </c>
      <c r="L6582" s="110">
        <v>173.86092662811271</v>
      </c>
    </row>
    <row r="6583" spans="1:12" ht="15" customHeight="1">
      <c r="A6583" s="90">
        <v>172</v>
      </c>
      <c r="B6583" s="92" t="s">
        <v>7148</v>
      </c>
      <c r="C6583" s="90" t="s">
        <v>82</v>
      </c>
      <c r="D6583" s="90">
        <v>1</v>
      </c>
      <c r="E6583" s="90">
        <v>1</v>
      </c>
      <c r="F6583" s="90" t="s">
        <v>566</v>
      </c>
      <c r="G6583" s="95">
        <v>1.15783381750777</v>
      </c>
      <c r="H6583" s="97">
        <v>1.3519221326787398</v>
      </c>
      <c r="I6583" s="97">
        <v>0.96374550233680023</v>
      </c>
      <c r="J6583" s="90" t="s">
        <v>8678</v>
      </c>
      <c r="K6583" s="95">
        <v>9.0574398040771396</v>
      </c>
      <c r="L6583" s="110">
        <v>187.4549865722656</v>
      </c>
    </row>
    <row r="6584" spans="1:12" ht="15" customHeight="1">
      <c r="A6584" s="90">
        <v>172</v>
      </c>
      <c r="B6584" s="92" t="s">
        <v>7149</v>
      </c>
      <c r="C6584" s="90" t="s">
        <v>82</v>
      </c>
      <c r="D6584" s="90">
        <v>1</v>
      </c>
      <c r="E6584" s="90">
        <v>1</v>
      </c>
      <c r="F6584" s="90" t="s">
        <v>566</v>
      </c>
      <c r="G6584" s="95">
        <v>3.8660907572862002</v>
      </c>
      <c r="H6584" s="97">
        <v>4.514165662366179</v>
      </c>
      <c r="I6584" s="97">
        <v>3.2180158522062214</v>
      </c>
      <c r="J6584" s="90" t="s">
        <v>8678</v>
      </c>
      <c r="K6584" s="95">
        <v>9.2084026336669904</v>
      </c>
      <c r="L6584" s="110">
        <v>186.02742385864249</v>
      </c>
    </row>
    <row r="6585" spans="1:12" ht="15" customHeight="1">
      <c r="A6585" s="90">
        <v>172</v>
      </c>
      <c r="B6585" s="92" t="s">
        <v>7150</v>
      </c>
      <c r="C6585" s="90" t="s">
        <v>82</v>
      </c>
      <c r="D6585" s="90">
        <v>1</v>
      </c>
      <c r="E6585" s="90">
        <v>1</v>
      </c>
      <c r="F6585" s="90" t="s">
        <v>566</v>
      </c>
      <c r="G6585" s="95">
        <v>0.990944422416</v>
      </c>
      <c r="H6585" s="97">
        <v>1.1570569771423613</v>
      </c>
      <c r="I6585" s="97">
        <v>0.82483186768963868</v>
      </c>
      <c r="J6585" s="90" t="s">
        <v>8678</v>
      </c>
      <c r="K6585" s="95">
        <v>7.5123157501220703</v>
      </c>
      <c r="L6585" s="110">
        <v>178.82765388488761</v>
      </c>
    </row>
    <row r="6586" spans="1:12" ht="15" customHeight="1">
      <c r="A6586" s="90">
        <v>172</v>
      </c>
      <c r="B6586" s="92" t="s">
        <v>7151</v>
      </c>
      <c r="C6586" s="90" t="s">
        <v>82</v>
      </c>
      <c r="D6586" s="90">
        <v>1</v>
      </c>
      <c r="E6586" s="90">
        <v>1</v>
      </c>
      <c r="F6586" s="90" t="s">
        <v>566</v>
      </c>
      <c r="G6586" s="95">
        <v>0.54042839661218001</v>
      </c>
      <c r="H6586" s="97">
        <v>0.63102070388714249</v>
      </c>
      <c r="I6586" s="97">
        <v>0.44983608933721758</v>
      </c>
      <c r="J6586" s="90" t="s">
        <v>8678</v>
      </c>
      <c r="K6586" s="95">
        <v>8.1516914367675692</v>
      </c>
      <c r="L6586" s="110">
        <v>172.83260726928711</v>
      </c>
    </row>
    <row r="6587" spans="1:12" ht="15" customHeight="1">
      <c r="A6587" s="90">
        <v>172</v>
      </c>
      <c r="B6587" s="92" t="s">
        <v>7152</v>
      </c>
      <c r="C6587" s="90" t="s">
        <v>82</v>
      </c>
      <c r="D6587" s="90">
        <v>1</v>
      </c>
      <c r="E6587" s="90">
        <v>1</v>
      </c>
      <c r="F6587" s="90" t="s">
        <v>566</v>
      </c>
      <c r="G6587" s="95">
        <v>6.3032591758575602</v>
      </c>
      <c r="H6587" s="97">
        <v>7.3598779539836707</v>
      </c>
      <c r="I6587" s="97">
        <v>5.2466403977314497</v>
      </c>
      <c r="J6587" s="90" t="s">
        <v>8678</v>
      </c>
      <c r="K6587" s="95">
        <v>9.1524915695190394</v>
      </c>
      <c r="L6587" s="110">
        <v>170.63543128967285</v>
      </c>
    </row>
    <row r="6588" spans="1:12" ht="15" customHeight="1">
      <c r="A6588" s="90">
        <v>172</v>
      </c>
      <c r="B6588" s="92" t="s">
        <v>7153</v>
      </c>
      <c r="C6588" s="90" t="s">
        <v>82</v>
      </c>
      <c r="D6588" s="90">
        <v>1</v>
      </c>
      <c r="E6588" s="90">
        <v>1</v>
      </c>
      <c r="F6588" s="90" t="s">
        <v>566</v>
      </c>
      <c r="G6588" s="95">
        <v>0</v>
      </c>
      <c r="H6588" s="97">
        <v>0</v>
      </c>
      <c r="I6588" s="97">
        <v>0</v>
      </c>
      <c r="J6588" s="90" t="s">
        <v>8678</v>
      </c>
      <c r="K6588" s="95">
        <v>8.0767641067504794</v>
      </c>
      <c r="L6588" s="110">
        <v>174.28401565551749</v>
      </c>
    </row>
    <row r="6589" spans="1:12" ht="15" customHeight="1">
      <c r="A6589" s="90">
        <v>172</v>
      </c>
      <c r="B6589" s="92" t="s">
        <v>7154</v>
      </c>
      <c r="C6589" s="90" t="s">
        <v>82</v>
      </c>
      <c r="D6589" s="90">
        <v>1</v>
      </c>
      <c r="E6589" s="90">
        <v>1</v>
      </c>
      <c r="F6589" s="90" t="s">
        <v>566</v>
      </c>
      <c r="G6589" s="95">
        <v>0</v>
      </c>
      <c r="H6589" s="97">
        <v>0</v>
      </c>
      <c r="I6589" s="97">
        <v>0</v>
      </c>
      <c r="J6589" s="90" t="s">
        <v>8678</v>
      </c>
      <c r="K6589" s="95">
        <v>8.6339178085327095</v>
      </c>
      <c r="L6589" s="110">
        <v>164.56594085693359</v>
      </c>
    </row>
    <row r="6590" spans="1:12" ht="15" customHeight="1">
      <c r="A6590" s="90">
        <v>172</v>
      </c>
      <c r="B6590" s="92" t="s">
        <v>7155</v>
      </c>
      <c r="C6590" s="90" t="s">
        <v>82</v>
      </c>
      <c r="D6590" s="90">
        <v>1</v>
      </c>
      <c r="E6590" s="90">
        <v>1</v>
      </c>
      <c r="F6590" s="90" t="s">
        <v>566</v>
      </c>
      <c r="G6590" s="95">
        <v>1.8648535591151101</v>
      </c>
      <c r="H6590" s="97">
        <v>2.1774599797051781</v>
      </c>
      <c r="I6590" s="97">
        <v>1.5522471385250418</v>
      </c>
      <c r="J6590" s="90" t="s">
        <v>8678</v>
      </c>
      <c r="K6590" s="95">
        <v>8.1976661682128906</v>
      </c>
      <c r="L6590" s="110">
        <v>163.07075619697571</v>
      </c>
    </row>
    <row r="6591" spans="1:12" ht="15" customHeight="1">
      <c r="A6591" s="90">
        <v>172</v>
      </c>
      <c r="B6591" s="92" t="s">
        <v>7156</v>
      </c>
      <c r="C6591" s="90" t="s">
        <v>82</v>
      </c>
      <c r="D6591" s="90">
        <v>1</v>
      </c>
      <c r="E6591" s="90">
        <v>1</v>
      </c>
      <c r="F6591" s="90" t="s">
        <v>566</v>
      </c>
      <c r="G6591" s="95">
        <v>0</v>
      </c>
      <c r="H6591" s="97">
        <v>0</v>
      </c>
      <c r="I6591" s="97">
        <v>0</v>
      </c>
      <c r="J6591" s="90" t="s">
        <v>8678</v>
      </c>
      <c r="K6591" s="95">
        <v>7.9220919609069798</v>
      </c>
      <c r="L6591" s="110">
        <v>176.11675262451169</v>
      </c>
    </row>
    <row r="6592" spans="1:12" ht="15" customHeight="1">
      <c r="A6592" s="90">
        <v>172</v>
      </c>
      <c r="B6592" s="92" t="s">
        <v>7157</v>
      </c>
      <c r="C6592" s="90" t="s">
        <v>82</v>
      </c>
      <c r="D6592" s="90">
        <v>1</v>
      </c>
      <c r="E6592" s="90">
        <v>1</v>
      </c>
      <c r="F6592" s="90" t="s">
        <v>566</v>
      </c>
      <c r="G6592" s="95">
        <v>0</v>
      </c>
      <c r="H6592" s="97">
        <v>0</v>
      </c>
      <c r="I6592" s="97">
        <v>0</v>
      </c>
      <c r="J6592" s="90" t="s">
        <v>8678</v>
      </c>
      <c r="K6592" s="95">
        <v>6.1294655799865696</v>
      </c>
      <c r="L6592" s="110">
        <v>175.25905036926261</v>
      </c>
    </row>
    <row r="6593" spans="1:12" ht="15" customHeight="1">
      <c r="A6593" s="90">
        <v>172</v>
      </c>
      <c r="B6593" s="92" t="s">
        <v>7158</v>
      </c>
      <c r="C6593" s="90" t="s">
        <v>82</v>
      </c>
      <c r="D6593" s="90">
        <v>1</v>
      </c>
      <c r="E6593" s="90">
        <v>1</v>
      </c>
      <c r="F6593" s="90" t="s">
        <v>566</v>
      </c>
      <c r="G6593" s="95">
        <v>0</v>
      </c>
      <c r="H6593" s="97">
        <v>0</v>
      </c>
      <c r="I6593" s="97">
        <v>0</v>
      </c>
      <c r="J6593" s="90" t="s">
        <v>8678</v>
      </c>
      <c r="K6593" s="95">
        <v>7.4947624206542898</v>
      </c>
      <c r="L6593" s="110">
        <v>168.73632431030273</v>
      </c>
    </row>
    <row r="6594" spans="1:12" ht="15" customHeight="1">
      <c r="A6594" s="90">
        <v>172</v>
      </c>
      <c r="B6594" s="92" t="s">
        <v>7159</v>
      </c>
      <c r="C6594" s="90" t="s">
        <v>82</v>
      </c>
      <c r="D6594" s="90">
        <v>1</v>
      </c>
      <c r="E6594" s="90">
        <v>1</v>
      </c>
      <c r="F6594" s="90" t="s">
        <v>566</v>
      </c>
      <c r="G6594" s="95">
        <v>0.17748789537124299</v>
      </c>
      <c r="H6594" s="97">
        <v>0.20724028820598997</v>
      </c>
      <c r="I6594" s="97">
        <v>0.14773550253649601</v>
      </c>
      <c r="J6594" s="90" t="s">
        <v>8678</v>
      </c>
      <c r="K6594" s="95">
        <v>7.3559184074401802</v>
      </c>
      <c r="L6594" s="110">
        <v>174.17993831634521</v>
      </c>
    </row>
    <row r="6595" spans="1:12" ht="15" customHeight="1">
      <c r="A6595" s="90">
        <v>172</v>
      </c>
      <c r="B6595" s="92" t="s">
        <v>7160</v>
      </c>
      <c r="C6595" s="90" t="s">
        <v>82</v>
      </c>
      <c r="D6595" s="90">
        <v>1</v>
      </c>
      <c r="E6595" s="90">
        <v>1</v>
      </c>
      <c r="F6595" s="90" t="s">
        <v>566</v>
      </c>
      <c r="G6595" s="95">
        <v>0</v>
      </c>
      <c r="H6595" s="97">
        <v>0</v>
      </c>
      <c r="I6595" s="97">
        <v>0</v>
      </c>
      <c r="J6595" s="90" t="s">
        <v>8678</v>
      </c>
      <c r="K6595" s="95">
        <v>7.1614346504211399</v>
      </c>
      <c r="L6595" s="110">
        <v>166.22887897491455</v>
      </c>
    </row>
    <row r="6596" spans="1:12" ht="15" customHeight="1">
      <c r="A6596" s="90">
        <v>172</v>
      </c>
      <c r="B6596" s="92" t="s">
        <v>7161</v>
      </c>
      <c r="C6596" s="90" t="s">
        <v>82</v>
      </c>
      <c r="D6596" s="90">
        <v>1</v>
      </c>
      <c r="E6596" s="90">
        <v>1</v>
      </c>
      <c r="F6596" s="90" t="s">
        <v>566</v>
      </c>
      <c r="G6596" s="95">
        <v>0</v>
      </c>
      <c r="H6596" s="97">
        <v>0</v>
      </c>
      <c r="I6596" s="97">
        <v>0</v>
      </c>
      <c r="J6596" s="90" t="s">
        <v>8678</v>
      </c>
      <c r="K6596" s="95">
        <v>7.2239880561828604</v>
      </c>
      <c r="L6596" s="110">
        <v>167.39679718017578</v>
      </c>
    </row>
    <row r="6597" spans="1:12" ht="15" customHeight="1">
      <c r="A6597" s="90">
        <v>172</v>
      </c>
      <c r="B6597" s="92" t="s">
        <v>7162</v>
      </c>
      <c r="C6597" s="90" t="s">
        <v>82</v>
      </c>
      <c r="D6597" s="90">
        <v>1</v>
      </c>
      <c r="E6597" s="90">
        <v>1</v>
      </c>
      <c r="F6597" s="90" t="s">
        <v>566</v>
      </c>
      <c r="G6597" s="95">
        <v>0.676940261440382</v>
      </c>
      <c r="H6597" s="97">
        <v>0.79041612717141374</v>
      </c>
      <c r="I6597" s="97">
        <v>0.56346439570935025</v>
      </c>
      <c r="J6597" s="90" t="s">
        <v>8678</v>
      </c>
      <c r="K6597" s="95">
        <v>8.45843505859375</v>
      </c>
      <c r="L6597" s="110">
        <v>171.8943977355957</v>
      </c>
    </row>
    <row r="6598" spans="1:12" ht="15" customHeight="1">
      <c r="A6598" s="90">
        <v>172</v>
      </c>
      <c r="B6598" s="92" t="s">
        <v>7163</v>
      </c>
      <c r="C6598" s="90" t="s">
        <v>82</v>
      </c>
      <c r="D6598" s="90">
        <v>1</v>
      </c>
      <c r="E6598" s="90">
        <v>1</v>
      </c>
      <c r="F6598" s="90" t="s">
        <v>566</v>
      </c>
      <c r="G6598" s="95">
        <v>2.8979750585091901E-2</v>
      </c>
      <c r="H6598" s="97">
        <v>3.3837642002741454E-2</v>
      </c>
      <c r="I6598" s="97">
        <v>2.4121859167442347E-2</v>
      </c>
      <c r="J6598" s="90" t="s">
        <v>8678</v>
      </c>
      <c r="K6598" s="95">
        <v>7.3199100494384703</v>
      </c>
      <c r="L6598" s="110">
        <v>175.33554267883301</v>
      </c>
    </row>
    <row r="6599" spans="1:12" ht="15" customHeight="1">
      <c r="A6599" s="90">
        <v>172</v>
      </c>
      <c r="B6599" s="92" t="s">
        <v>7164</v>
      </c>
      <c r="C6599" s="90" t="s">
        <v>82</v>
      </c>
      <c r="D6599" s="90">
        <v>1</v>
      </c>
      <c r="E6599" s="90">
        <v>1</v>
      </c>
      <c r="F6599" s="90" t="s">
        <v>566</v>
      </c>
      <c r="G6599" s="95">
        <v>9.1777552032760307E-2</v>
      </c>
      <c r="H6599" s="97">
        <v>0.10716227320362465</v>
      </c>
      <c r="I6599" s="97">
        <v>7.6392830861895966E-2</v>
      </c>
      <c r="J6599" s="90" t="s">
        <v>8678</v>
      </c>
      <c r="K6599" s="95">
        <v>6.8727836608886701</v>
      </c>
      <c r="L6599" s="110">
        <v>183.33054351806641</v>
      </c>
    </row>
    <row r="6600" spans="1:12" ht="15" customHeight="1">
      <c r="A6600" s="90">
        <v>172</v>
      </c>
      <c r="B6600" s="92" t="s">
        <v>7165</v>
      </c>
      <c r="C6600" s="90" t="s">
        <v>82</v>
      </c>
      <c r="D6600" s="90">
        <v>1</v>
      </c>
      <c r="E6600" s="90">
        <v>1</v>
      </c>
      <c r="F6600" s="90" t="s">
        <v>566</v>
      </c>
      <c r="G6600" s="95">
        <v>0</v>
      </c>
      <c r="H6600" s="97">
        <v>0</v>
      </c>
      <c r="I6600" s="97">
        <v>0</v>
      </c>
      <c r="J6600" s="90" t="s">
        <v>8678</v>
      </c>
      <c r="K6600" s="95">
        <v>7.4218087196350098</v>
      </c>
      <c r="L6600" s="110">
        <v>176.22511005401611</v>
      </c>
    </row>
    <row r="6601" spans="1:12" ht="15" customHeight="1">
      <c r="A6601" s="90">
        <v>172</v>
      </c>
      <c r="B6601" s="92" t="s">
        <v>7166</v>
      </c>
      <c r="C6601" s="90" t="s">
        <v>82</v>
      </c>
      <c r="D6601" s="90">
        <v>1</v>
      </c>
      <c r="E6601" s="90">
        <v>1</v>
      </c>
      <c r="F6601" s="90" t="s">
        <v>566</v>
      </c>
      <c r="G6601" s="95">
        <v>0.34689201283902599</v>
      </c>
      <c r="H6601" s="97">
        <v>0.4050417104036691</v>
      </c>
      <c r="I6601" s="97">
        <v>0.28874231527438288</v>
      </c>
      <c r="J6601" s="90" t="s">
        <v>8678</v>
      </c>
      <c r="K6601" s="95">
        <v>6.4635705947875897</v>
      </c>
      <c r="L6601" s="110">
        <v>188.3580532073974</v>
      </c>
    </row>
    <row r="6602" spans="1:12" ht="15" customHeight="1">
      <c r="A6602" s="90">
        <v>172</v>
      </c>
      <c r="B6602" s="92" t="s">
        <v>7167</v>
      </c>
      <c r="C6602" s="90" t="s">
        <v>82</v>
      </c>
      <c r="D6602" s="90">
        <v>1</v>
      </c>
      <c r="E6602" s="90">
        <v>1</v>
      </c>
      <c r="F6602" s="90" t="s">
        <v>566</v>
      </c>
      <c r="G6602" s="95">
        <v>2.68351760331915E-2</v>
      </c>
      <c r="H6602" s="97">
        <v>3.1333571247462888E-2</v>
      </c>
      <c r="I6602" s="97">
        <v>2.2336780818920109E-2</v>
      </c>
      <c r="J6602" s="90" t="s">
        <v>8678</v>
      </c>
      <c r="K6602" s="95">
        <v>7.6412639617919904</v>
      </c>
      <c r="L6602" s="110">
        <v>172.31514167785639</v>
      </c>
    </row>
    <row r="6603" spans="1:12" ht="15" customHeight="1">
      <c r="A6603" s="90">
        <v>172</v>
      </c>
      <c r="B6603" s="92" t="s">
        <v>7168</v>
      </c>
      <c r="C6603" s="90" t="s">
        <v>82</v>
      </c>
      <c r="D6603" s="90">
        <v>1</v>
      </c>
      <c r="E6603" s="90">
        <v>1</v>
      </c>
      <c r="F6603" s="90" t="s">
        <v>566</v>
      </c>
      <c r="G6603" s="95">
        <v>0</v>
      </c>
      <c r="H6603" s="97">
        <v>0</v>
      </c>
      <c r="I6603" s="97">
        <v>0</v>
      </c>
      <c r="J6603" s="90" t="s">
        <v>8678</v>
      </c>
      <c r="K6603" s="95">
        <v>7.1710357666015598</v>
      </c>
      <c r="L6603" s="110">
        <v>167.77741765975952</v>
      </c>
    </row>
    <row r="6604" spans="1:12" ht="15" customHeight="1">
      <c r="A6604" s="90">
        <v>172</v>
      </c>
      <c r="B6604" s="92" t="s">
        <v>7169</v>
      </c>
      <c r="C6604" s="90" t="s">
        <v>82</v>
      </c>
      <c r="D6604" s="90">
        <v>1</v>
      </c>
      <c r="E6604" s="90">
        <v>1</v>
      </c>
      <c r="F6604" s="90" t="s">
        <v>566</v>
      </c>
      <c r="G6604" s="95">
        <v>0</v>
      </c>
      <c r="H6604" s="97">
        <v>0</v>
      </c>
      <c r="I6604" s="97">
        <v>0</v>
      </c>
      <c r="J6604" s="90" t="s">
        <v>8678</v>
      </c>
      <c r="K6604" s="95">
        <v>6.7510452270507804</v>
      </c>
      <c r="L6604" s="110">
        <v>171.36010646820068</v>
      </c>
    </row>
    <row r="6605" spans="1:12" ht="15" customHeight="1">
      <c r="A6605" s="90">
        <v>172</v>
      </c>
      <c r="B6605" s="92" t="s">
        <v>7170</v>
      </c>
      <c r="C6605" s="90" t="s">
        <v>82</v>
      </c>
      <c r="D6605" s="90">
        <v>1</v>
      </c>
      <c r="E6605" s="90">
        <v>1</v>
      </c>
      <c r="F6605" s="90" t="s">
        <v>566</v>
      </c>
      <c r="G6605" s="95">
        <v>6.19348931662103E-2</v>
      </c>
      <c r="H6605" s="97">
        <v>7.2317073132933465E-2</v>
      </c>
      <c r="I6605" s="97">
        <v>5.1552713199487135E-2</v>
      </c>
      <c r="J6605" s="90" t="s">
        <v>8678</v>
      </c>
      <c r="K6605" s="95">
        <v>7.2800378799438397</v>
      </c>
      <c r="L6605" s="110">
        <v>179.23654937744141</v>
      </c>
    </row>
    <row r="6606" spans="1:12" ht="15" customHeight="1">
      <c r="A6606" s="90">
        <v>172</v>
      </c>
      <c r="B6606" s="92" t="s">
        <v>7171</v>
      </c>
      <c r="C6606" s="90" t="s">
        <v>82</v>
      </c>
      <c r="D6606" s="90">
        <v>1</v>
      </c>
      <c r="E6606" s="90">
        <v>1</v>
      </c>
      <c r="F6606" s="90" t="s">
        <v>566</v>
      </c>
      <c r="G6606" s="95">
        <v>0</v>
      </c>
      <c r="H6606" s="97">
        <v>0</v>
      </c>
      <c r="I6606" s="97">
        <v>0</v>
      </c>
      <c r="J6606" s="90" t="s">
        <v>8678</v>
      </c>
      <c r="K6606" s="95">
        <v>6.2691469192504803</v>
      </c>
      <c r="L6606" s="110">
        <v>174.1584739685058</v>
      </c>
    </row>
    <row r="6607" spans="1:12" ht="15" customHeight="1">
      <c r="A6607" s="90">
        <v>172</v>
      </c>
      <c r="B6607" s="92" t="s">
        <v>7172</v>
      </c>
      <c r="C6607" s="90" t="s">
        <v>82</v>
      </c>
      <c r="D6607" s="90">
        <v>1</v>
      </c>
      <c r="E6607" s="90">
        <v>1</v>
      </c>
      <c r="F6607" s="90" t="s">
        <v>566</v>
      </c>
      <c r="G6607" s="95">
        <v>0.22298900434584401</v>
      </c>
      <c r="H6607" s="97">
        <v>0.2603687729280883</v>
      </c>
      <c r="I6607" s="97">
        <v>0.18560923576359969</v>
      </c>
      <c r="J6607" s="90" t="s">
        <v>8678</v>
      </c>
      <c r="K6607" s="95">
        <v>6.9444003105163503</v>
      </c>
      <c r="L6607" s="110">
        <v>179.715497970581</v>
      </c>
    </row>
    <row r="6608" spans="1:12" ht="15" customHeight="1">
      <c r="A6608" s="90">
        <v>172</v>
      </c>
      <c r="B6608" s="92" t="s">
        <v>7173</v>
      </c>
      <c r="C6608" s="90" t="s">
        <v>82</v>
      </c>
      <c r="D6608" s="90">
        <v>1</v>
      </c>
      <c r="E6608" s="90">
        <v>1</v>
      </c>
      <c r="F6608" s="90" t="s">
        <v>566</v>
      </c>
      <c r="G6608" s="95">
        <v>0</v>
      </c>
      <c r="H6608" s="97">
        <v>0</v>
      </c>
      <c r="I6608" s="97">
        <v>0</v>
      </c>
      <c r="J6608" s="90" t="s">
        <v>8678</v>
      </c>
      <c r="K6608" s="95">
        <v>5.9020590782165501</v>
      </c>
      <c r="L6608" s="110">
        <v>177.51323986053461</v>
      </c>
    </row>
    <row r="6609" spans="1:12" ht="15" customHeight="1">
      <c r="A6609" s="90">
        <v>172</v>
      </c>
      <c r="B6609" s="92" t="s">
        <v>7174</v>
      </c>
      <c r="C6609" s="90" t="s">
        <v>82</v>
      </c>
      <c r="D6609" s="90">
        <v>1</v>
      </c>
      <c r="E6609" s="90">
        <v>1</v>
      </c>
      <c r="F6609" s="90" t="s">
        <v>566</v>
      </c>
      <c r="G6609" s="95">
        <v>8.8300597056335806E-2</v>
      </c>
      <c r="H6609" s="97">
        <v>0.10310247436558956</v>
      </c>
      <c r="I6609" s="97">
        <v>7.3498719747082053E-2</v>
      </c>
      <c r="J6609" s="90" t="s">
        <v>8678</v>
      </c>
      <c r="K6609" s="95">
        <v>6.0965881347656197</v>
      </c>
      <c r="L6609" s="110">
        <v>165.17066860198975</v>
      </c>
    </row>
    <row r="6610" spans="1:12" ht="15" customHeight="1">
      <c r="A6610" s="90">
        <v>172</v>
      </c>
      <c r="B6610" s="92" t="s">
        <v>7175</v>
      </c>
      <c r="C6610" s="90" t="s">
        <v>82</v>
      </c>
      <c r="D6610" s="90">
        <v>1</v>
      </c>
      <c r="E6610" s="90">
        <v>1</v>
      </c>
      <c r="F6610" s="90" t="s">
        <v>566</v>
      </c>
      <c r="G6610" s="95">
        <v>1.9309503425281</v>
      </c>
      <c r="H6610" s="97">
        <v>2.2546366030199438</v>
      </c>
      <c r="I6610" s="97">
        <v>1.6072640820362563</v>
      </c>
      <c r="J6610" s="90" t="s">
        <v>8678</v>
      </c>
      <c r="K6610" s="95">
        <v>6.58611583709716</v>
      </c>
      <c r="L6610" s="110">
        <v>195.2048912048339</v>
      </c>
    </row>
    <row r="6611" spans="1:12" ht="15" customHeight="1">
      <c r="A6611" s="90">
        <v>172</v>
      </c>
      <c r="B6611" s="92" t="s">
        <v>7176</v>
      </c>
      <c r="C6611" s="90" t="s">
        <v>82</v>
      </c>
      <c r="D6611" s="90">
        <v>1</v>
      </c>
      <c r="E6611" s="90">
        <v>1</v>
      </c>
      <c r="F6611" s="90" t="s">
        <v>566</v>
      </c>
      <c r="G6611" s="95">
        <v>8.1150073401990597E-2</v>
      </c>
      <c r="H6611" s="97">
        <v>9.4753304525862295E-2</v>
      </c>
      <c r="I6611" s="97">
        <v>6.7546842278118899E-2</v>
      </c>
      <c r="J6611" s="90" t="s">
        <v>8678</v>
      </c>
      <c r="K6611" s="95">
        <v>7.5122017860412598</v>
      </c>
      <c r="L6611" s="110">
        <v>194.48809051513669</v>
      </c>
    </row>
    <row r="6612" spans="1:12" ht="15" customHeight="1">
      <c r="A6612" s="90">
        <v>172</v>
      </c>
      <c r="B6612" s="92" t="s">
        <v>7177</v>
      </c>
      <c r="C6612" s="90" t="s">
        <v>82</v>
      </c>
      <c r="D6612" s="90">
        <v>1</v>
      </c>
      <c r="E6612" s="90">
        <v>1</v>
      </c>
      <c r="F6612" s="90" t="s">
        <v>566</v>
      </c>
      <c r="G6612" s="95">
        <v>2.4140787202947999E-2</v>
      </c>
      <c r="H6612" s="97">
        <v>2.8187520546085684E-2</v>
      </c>
      <c r="I6612" s="97">
        <v>2.0094053859810314E-2</v>
      </c>
      <c r="J6612" s="90" t="s">
        <v>8678</v>
      </c>
      <c r="K6612" s="95">
        <v>7.8397307395934996</v>
      </c>
      <c r="L6612" s="110">
        <v>195.02560424804679</v>
      </c>
    </row>
    <row r="6613" spans="1:12" ht="15" customHeight="1">
      <c r="A6613" s="90">
        <v>172</v>
      </c>
      <c r="B6613" s="92" t="s">
        <v>7178</v>
      </c>
      <c r="C6613" s="90" t="s">
        <v>82</v>
      </c>
      <c r="D6613" s="90">
        <v>1</v>
      </c>
      <c r="E6613" s="90">
        <v>1</v>
      </c>
      <c r="F6613" s="90" t="s">
        <v>566</v>
      </c>
      <c r="G6613" s="95">
        <v>5.0975022069608501E-2</v>
      </c>
      <c r="H6613" s="97">
        <v>5.9519992858757975E-2</v>
      </c>
      <c r="I6613" s="97">
        <v>4.2430051280459027E-2</v>
      </c>
      <c r="J6613" s="90" t="s">
        <v>8678</v>
      </c>
      <c r="K6613" s="95">
        <v>6.0783181190490696</v>
      </c>
      <c r="L6613" s="110">
        <v>183.59993743896479</v>
      </c>
    </row>
    <row r="6614" spans="1:12" ht="15" customHeight="1">
      <c r="A6614" s="90">
        <v>172</v>
      </c>
      <c r="B6614" s="92" t="s">
        <v>7179</v>
      </c>
      <c r="C6614" s="90" t="s">
        <v>82</v>
      </c>
      <c r="D6614" s="90">
        <v>1</v>
      </c>
      <c r="E6614" s="90">
        <v>1</v>
      </c>
      <c r="F6614" s="90" t="s">
        <v>566</v>
      </c>
      <c r="G6614" s="95">
        <v>0.221490637198832</v>
      </c>
      <c r="H6614" s="97">
        <v>0.25861923367790085</v>
      </c>
      <c r="I6614" s="97">
        <v>0.18436204071976314</v>
      </c>
      <c r="J6614" s="90" t="s">
        <v>8678</v>
      </c>
      <c r="K6614" s="95">
        <v>6.5136933326721103</v>
      </c>
      <c r="L6614" s="110">
        <v>178.30308723449701</v>
      </c>
    </row>
    <row r="6615" spans="1:12" ht="15" customHeight="1">
      <c r="A6615" s="90">
        <v>172</v>
      </c>
      <c r="B6615" s="92" t="s">
        <v>7180</v>
      </c>
      <c r="C6615" s="90" t="s">
        <v>82</v>
      </c>
      <c r="D6615" s="90">
        <v>1</v>
      </c>
      <c r="E6615" s="90">
        <v>1</v>
      </c>
      <c r="F6615" s="90" t="s">
        <v>566</v>
      </c>
      <c r="G6615" s="95">
        <v>7.0943966851116397E-2</v>
      </c>
      <c r="H6615" s="97">
        <v>8.2836342759877515E-2</v>
      </c>
      <c r="I6615" s="97">
        <v>5.9051590942355285E-2</v>
      </c>
      <c r="J6615" s="90" t="s">
        <v>8678</v>
      </c>
      <c r="K6615" s="95">
        <v>5.90168952941894</v>
      </c>
      <c r="L6615" s="110">
        <v>171.20886898040771</v>
      </c>
    </row>
    <row r="6616" spans="1:12" ht="15" customHeight="1">
      <c r="A6616" s="90">
        <v>172</v>
      </c>
      <c r="B6616" s="92" t="s">
        <v>7181</v>
      </c>
      <c r="C6616" s="90" t="s">
        <v>82</v>
      </c>
      <c r="D6616" s="90">
        <v>1</v>
      </c>
      <c r="E6616" s="90">
        <v>1</v>
      </c>
      <c r="F6616" s="90" t="s">
        <v>566</v>
      </c>
      <c r="G6616" s="95">
        <v>0.23634567905201601</v>
      </c>
      <c r="H6616" s="97">
        <v>0.27596443430990236</v>
      </c>
      <c r="I6616" s="97">
        <v>0.19672692379412968</v>
      </c>
      <c r="J6616" s="90" t="s">
        <v>8678</v>
      </c>
      <c r="K6616" s="95">
        <v>5.9012556076049796</v>
      </c>
      <c r="L6616" s="110">
        <v>181.87535285949701</v>
      </c>
    </row>
    <row r="6617" spans="1:12" ht="15" customHeight="1">
      <c r="A6617" s="90">
        <v>172</v>
      </c>
      <c r="B6617" s="92" t="s">
        <v>7182</v>
      </c>
      <c r="C6617" s="90" t="s">
        <v>82</v>
      </c>
      <c r="D6617" s="90">
        <v>1</v>
      </c>
      <c r="E6617" s="90">
        <v>1</v>
      </c>
      <c r="F6617" s="90" t="s">
        <v>566</v>
      </c>
      <c r="G6617" s="95">
        <v>1.1661558693695799E-2</v>
      </c>
      <c r="H6617" s="97">
        <v>1.3616392146391704E-2</v>
      </c>
      <c r="I6617" s="97">
        <v>9.7067252409998948E-3</v>
      </c>
      <c r="J6617" s="90" t="s">
        <v>8678</v>
      </c>
      <c r="K6617" s="95">
        <v>5.4285955429077104</v>
      </c>
      <c r="L6617" s="110">
        <v>185.29342269897461</v>
      </c>
    </row>
    <row r="6618" spans="1:12" ht="15" customHeight="1">
      <c r="A6618" s="90">
        <v>172</v>
      </c>
      <c r="B6618" s="92" t="s">
        <v>7183</v>
      </c>
      <c r="C6618" s="90" t="s">
        <v>82</v>
      </c>
      <c r="D6618" s="90">
        <v>1</v>
      </c>
      <c r="E6618" s="90">
        <v>1</v>
      </c>
      <c r="F6618" s="90" t="s">
        <v>566</v>
      </c>
      <c r="G6618" s="95">
        <v>0</v>
      </c>
      <c r="H6618" s="97">
        <v>0</v>
      </c>
      <c r="I6618" s="97">
        <v>0</v>
      </c>
      <c r="J6618" s="90" t="s">
        <v>8678</v>
      </c>
      <c r="K6618" s="95">
        <v>5.3537602424621502</v>
      </c>
      <c r="L6618" s="110">
        <v>174.9347581863403</v>
      </c>
    </row>
    <row r="6619" spans="1:12" ht="15" customHeight="1">
      <c r="A6619" s="90">
        <v>172</v>
      </c>
      <c r="B6619" s="92" t="s">
        <v>7184</v>
      </c>
      <c r="C6619" s="90" t="s">
        <v>82</v>
      </c>
      <c r="D6619" s="90">
        <v>1</v>
      </c>
      <c r="E6619" s="90">
        <v>1</v>
      </c>
      <c r="F6619" s="90" t="s">
        <v>566</v>
      </c>
      <c r="G6619" s="95">
        <v>1.76748442816207E-3</v>
      </c>
      <c r="H6619" s="97">
        <v>2.0637688081530689E-3</v>
      </c>
      <c r="I6619" s="97">
        <v>1.4712000481710708E-3</v>
      </c>
      <c r="J6619" s="90" t="s">
        <v>8678</v>
      </c>
      <c r="K6619" s="95">
        <v>6.6645827293395996</v>
      </c>
      <c r="L6619" s="110">
        <v>195.3349990844726</v>
      </c>
    </row>
    <row r="6620" spans="1:12" ht="15" customHeight="1">
      <c r="A6620" s="90">
        <v>172</v>
      </c>
      <c r="B6620" s="92" t="s">
        <v>7185</v>
      </c>
      <c r="C6620" s="90" t="s">
        <v>82</v>
      </c>
      <c r="D6620" s="90">
        <v>1</v>
      </c>
      <c r="E6620" s="90">
        <v>1</v>
      </c>
      <c r="F6620" s="90" t="s">
        <v>566</v>
      </c>
      <c r="G6620" s="95">
        <v>1.1523761784217099</v>
      </c>
      <c r="H6620" s="97">
        <v>1.3455496265720353</v>
      </c>
      <c r="I6620" s="97">
        <v>0.95920273027138447</v>
      </c>
      <c r="J6620" s="90" t="s">
        <v>8678</v>
      </c>
      <c r="K6620" s="95">
        <v>5.2162837982177699</v>
      </c>
      <c r="L6620" s="110">
        <v>197.142578125</v>
      </c>
    </row>
    <row r="6621" spans="1:12" ht="15" customHeight="1">
      <c r="A6621" s="90">
        <v>172</v>
      </c>
      <c r="B6621" s="92" t="s">
        <v>7186</v>
      </c>
      <c r="C6621" s="90" t="s">
        <v>82</v>
      </c>
      <c r="D6621" s="90">
        <v>1</v>
      </c>
      <c r="E6621" s="90">
        <v>1</v>
      </c>
      <c r="F6621" s="90" t="s">
        <v>566</v>
      </c>
      <c r="G6621" s="95">
        <v>0</v>
      </c>
      <c r="H6621" s="97">
        <v>0</v>
      </c>
      <c r="I6621" s="97">
        <v>0</v>
      </c>
      <c r="J6621" s="90" t="s">
        <v>8678</v>
      </c>
      <c r="K6621" s="95">
        <v>7.1262502670287997</v>
      </c>
      <c r="L6621" s="110">
        <v>184.7335834503173</v>
      </c>
    </row>
    <row r="6622" spans="1:12" ht="15" customHeight="1">
      <c r="A6622" s="90">
        <v>172</v>
      </c>
      <c r="B6622" s="92" t="s">
        <v>7187</v>
      </c>
      <c r="C6622" s="90" t="s">
        <v>82</v>
      </c>
      <c r="D6622" s="90">
        <v>1</v>
      </c>
      <c r="E6622" s="90">
        <v>1</v>
      </c>
      <c r="F6622" s="90" t="s">
        <v>566</v>
      </c>
      <c r="G6622" s="95">
        <v>0.30440631120932499</v>
      </c>
      <c r="H6622" s="97">
        <v>0.35543410740653814</v>
      </c>
      <c r="I6622" s="97">
        <v>0.25337851501211184</v>
      </c>
      <c r="J6622" s="90" t="s">
        <v>8678</v>
      </c>
      <c r="K6622" s="95">
        <v>7.5581998825073198</v>
      </c>
      <c r="L6622" s="110">
        <v>189.71230316162101</v>
      </c>
    </row>
    <row r="6623" spans="1:12" ht="15" customHeight="1">
      <c r="A6623" s="90">
        <v>172</v>
      </c>
      <c r="B6623" s="92" t="s">
        <v>7188</v>
      </c>
      <c r="C6623" s="90" t="s">
        <v>82</v>
      </c>
      <c r="D6623" s="90">
        <v>1</v>
      </c>
      <c r="E6623" s="90">
        <v>1</v>
      </c>
      <c r="F6623" s="90" t="s">
        <v>566</v>
      </c>
      <c r="G6623" s="95">
        <v>0.52081203806173104</v>
      </c>
      <c r="H6623" s="97">
        <v>0.60811604443955658</v>
      </c>
      <c r="I6623" s="97">
        <v>0.43350803168390556</v>
      </c>
      <c r="J6623" s="90" t="s">
        <v>8678</v>
      </c>
      <c r="K6623" s="95">
        <v>6.6649417877197203</v>
      </c>
      <c r="L6623" s="110">
        <v>189.51386833190909</v>
      </c>
    </row>
    <row r="6624" spans="1:12" ht="15" customHeight="1">
      <c r="A6624" s="90">
        <v>172</v>
      </c>
      <c r="B6624" s="92" t="s">
        <v>7189</v>
      </c>
      <c r="C6624" s="90" t="s">
        <v>82</v>
      </c>
      <c r="D6624" s="90">
        <v>1</v>
      </c>
      <c r="E6624" s="90">
        <v>1</v>
      </c>
      <c r="F6624" s="90" t="s">
        <v>566</v>
      </c>
      <c r="G6624" s="95">
        <v>0.18524071822493901</v>
      </c>
      <c r="H6624" s="97">
        <v>0.21629272098879637</v>
      </c>
      <c r="I6624" s="97">
        <v>0.15418871546108165</v>
      </c>
      <c r="J6624" s="90" t="s">
        <v>8678</v>
      </c>
      <c r="K6624" s="95">
        <v>5.6907505989074698</v>
      </c>
      <c r="L6624" s="110">
        <v>188.98515510559079</v>
      </c>
    </row>
    <row r="6625" spans="1:12" ht="15" customHeight="1">
      <c r="A6625" s="90">
        <v>172</v>
      </c>
      <c r="B6625" s="92" t="s">
        <v>7190</v>
      </c>
      <c r="C6625" s="90" t="s">
        <v>82</v>
      </c>
      <c r="D6625" s="90">
        <v>1</v>
      </c>
      <c r="E6625" s="90">
        <v>1</v>
      </c>
      <c r="F6625" s="90" t="s">
        <v>566</v>
      </c>
      <c r="G6625" s="95">
        <v>1.3957675663931301E-4</v>
      </c>
      <c r="H6625" s="97">
        <v>1.629740845835462E-4</v>
      </c>
      <c r="I6625" s="97">
        <v>1.1617942869507981E-4</v>
      </c>
      <c r="J6625" s="90" t="s">
        <v>8678</v>
      </c>
      <c r="K6625" s="95">
        <v>7.1310062408447203</v>
      </c>
      <c r="L6625" s="110">
        <v>179.09118270874021</v>
      </c>
    </row>
    <row r="6626" spans="1:12" ht="15" customHeight="1">
      <c r="A6626" s="90">
        <v>172</v>
      </c>
      <c r="B6626" s="92" t="s">
        <v>7191</v>
      </c>
      <c r="C6626" s="90" t="s">
        <v>82</v>
      </c>
      <c r="D6626" s="90">
        <v>1</v>
      </c>
      <c r="E6626" s="90">
        <v>1</v>
      </c>
      <c r="F6626" s="90" t="s">
        <v>566</v>
      </c>
      <c r="G6626" s="95">
        <v>0.52827697103734494</v>
      </c>
      <c r="H6626" s="97">
        <v>0.61683232820678902</v>
      </c>
      <c r="I6626" s="97">
        <v>0.43972161386790087</v>
      </c>
      <c r="J6626" s="90" t="s">
        <v>8678</v>
      </c>
      <c r="K6626" s="95">
        <v>8.0164146423339808</v>
      </c>
      <c r="L6626" s="110">
        <v>178.00171852111811</v>
      </c>
    </row>
    <row r="6627" spans="1:12" ht="15" customHeight="1">
      <c r="A6627" s="90">
        <v>172</v>
      </c>
      <c r="B6627" s="92" t="s">
        <v>7192</v>
      </c>
      <c r="C6627" s="90" t="s">
        <v>82</v>
      </c>
      <c r="D6627" s="90">
        <v>1</v>
      </c>
      <c r="E6627" s="90">
        <v>1</v>
      </c>
      <c r="F6627" s="90" t="s">
        <v>566</v>
      </c>
      <c r="G6627" s="95">
        <v>0.29893998302496499</v>
      </c>
      <c r="H6627" s="97">
        <v>0.3490514556432403</v>
      </c>
      <c r="I6627" s="97">
        <v>0.24882851040668968</v>
      </c>
      <c r="J6627" s="90" t="s">
        <v>8678</v>
      </c>
      <c r="K6627" s="95">
        <v>8.2018222808837802</v>
      </c>
      <c r="L6627" s="110">
        <v>174.0986261367797</v>
      </c>
    </row>
    <row r="6628" spans="1:12" ht="15" customHeight="1">
      <c r="A6628" s="90">
        <v>172</v>
      </c>
      <c r="B6628" s="92" t="s">
        <v>7193</v>
      </c>
      <c r="C6628" s="90" t="s">
        <v>82</v>
      </c>
      <c r="D6628" s="90">
        <v>1</v>
      </c>
      <c r="E6628" s="90">
        <v>1</v>
      </c>
      <c r="F6628" s="90" t="s">
        <v>566</v>
      </c>
      <c r="G6628" s="95">
        <v>0.41170192527446398</v>
      </c>
      <c r="H6628" s="97">
        <v>0.48071574385610077</v>
      </c>
      <c r="I6628" s="97">
        <v>0.34268810669282718</v>
      </c>
      <c r="J6628" s="90" t="s">
        <v>8678</v>
      </c>
      <c r="K6628" s="95">
        <v>7.3422365188598597</v>
      </c>
      <c r="L6628" s="110">
        <v>182.27197265625</v>
      </c>
    </row>
    <row r="6629" spans="1:12" ht="15" customHeight="1">
      <c r="A6629" s="90">
        <v>172</v>
      </c>
      <c r="B6629" s="92" t="s">
        <v>7194</v>
      </c>
      <c r="C6629" s="90" t="s">
        <v>82</v>
      </c>
      <c r="D6629" s="90">
        <v>1</v>
      </c>
      <c r="E6629" s="90">
        <v>1</v>
      </c>
      <c r="F6629" s="90" t="s">
        <v>566</v>
      </c>
      <c r="G6629" s="95">
        <v>0</v>
      </c>
      <c r="H6629" s="97">
        <v>0</v>
      </c>
      <c r="I6629" s="97">
        <v>0</v>
      </c>
      <c r="J6629" s="90" t="s">
        <v>8678</v>
      </c>
      <c r="K6629" s="95">
        <v>6.9182424545287997</v>
      </c>
      <c r="L6629" s="110">
        <v>188.6350784301757</v>
      </c>
    </row>
    <row r="6630" spans="1:12" ht="15" customHeight="1">
      <c r="A6630" s="90">
        <v>172</v>
      </c>
      <c r="B6630" s="92" t="s">
        <v>7195</v>
      </c>
      <c r="C6630" s="90" t="s">
        <v>82</v>
      </c>
      <c r="D6630" s="90">
        <v>1</v>
      </c>
      <c r="E6630" s="90">
        <v>1</v>
      </c>
      <c r="F6630" s="90" t="s">
        <v>566</v>
      </c>
      <c r="G6630" s="95">
        <v>0</v>
      </c>
      <c r="H6630" s="97">
        <v>0</v>
      </c>
      <c r="I6630" s="97">
        <v>0</v>
      </c>
      <c r="J6630" s="90" t="s">
        <v>8678</v>
      </c>
      <c r="K6630" s="95">
        <v>6.5563726425170898</v>
      </c>
      <c r="L6630" s="110">
        <v>188.06831169128409</v>
      </c>
    </row>
    <row r="6631" spans="1:12" ht="15" customHeight="1">
      <c r="A6631" s="90">
        <v>172</v>
      </c>
      <c r="B6631" s="92" t="s">
        <v>7196</v>
      </c>
      <c r="C6631" s="90" t="s">
        <v>82</v>
      </c>
      <c r="D6631" s="90">
        <v>1</v>
      </c>
      <c r="E6631" s="90">
        <v>1</v>
      </c>
      <c r="F6631" s="90" t="s">
        <v>566</v>
      </c>
      <c r="G6631" s="95">
        <v>8.9917944804077995E-3</v>
      </c>
      <c r="H6631" s="97">
        <v>1.0499093899958796E-2</v>
      </c>
      <c r="I6631" s="97">
        <v>7.484495060856803E-3</v>
      </c>
      <c r="J6631" s="90" t="s">
        <v>8678</v>
      </c>
      <c r="K6631" s="95">
        <v>6.6430711746215803</v>
      </c>
      <c r="L6631" s="110">
        <v>175.02835464477531</v>
      </c>
    </row>
    <row r="6632" spans="1:12" ht="15" customHeight="1">
      <c r="A6632" s="90">
        <v>172</v>
      </c>
      <c r="B6632" s="92" t="s">
        <v>7197</v>
      </c>
      <c r="C6632" s="90" t="s">
        <v>82</v>
      </c>
      <c r="D6632" s="90">
        <v>1</v>
      </c>
      <c r="E6632" s="90">
        <v>1</v>
      </c>
      <c r="F6632" s="90" t="s">
        <v>566</v>
      </c>
      <c r="G6632" s="95">
        <v>0</v>
      </c>
      <c r="H6632" s="97">
        <v>0</v>
      </c>
      <c r="I6632" s="97">
        <v>0</v>
      </c>
      <c r="J6632" s="90" t="s">
        <v>8678</v>
      </c>
      <c r="K6632" s="95">
        <v>6.6683115959167401</v>
      </c>
      <c r="L6632" s="110">
        <v>179.1543102264404</v>
      </c>
    </row>
    <row r="6633" spans="1:12" ht="15" customHeight="1">
      <c r="A6633" s="90">
        <v>172</v>
      </c>
      <c r="B6633" s="92" t="s">
        <v>7198</v>
      </c>
      <c r="C6633" s="90" t="s">
        <v>82</v>
      </c>
      <c r="D6633" s="90">
        <v>1</v>
      </c>
      <c r="E6633" s="90">
        <v>1</v>
      </c>
      <c r="F6633" s="90" t="s">
        <v>566</v>
      </c>
      <c r="G6633" s="95">
        <v>1.5256647138470301</v>
      </c>
      <c r="H6633" s="97">
        <v>1.7814127230593995</v>
      </c>
      <c r="I6633" s="97">
        <v>1.2699167046346607</v>
      </c>
      <c r="J6633" s="90" t="s">
        <v>8678</v>
      </c>
      <c r="K6633" s="95">
        <v>6.8319439888000399</v>
      </c>
      <c r="L6633" s="110">
        <v>184.04085540771479</v>
      </c>
    </row>
    <row r="6634" spans="1:12" ht="15" customHeight="1">
      <c r="A6634" s="90">
        <v>172</v>
      </c>
      <c r="B6634" s="92" t="s">
        <v>7199</v>
      </c>
      <c r="C6634" s="90" t="s">
        <v>82</v>
      </c>
      <c r="D6634" s="90">
        <v>1</v>
      </c>
      <c r="E6634" s="90">
        <v>1</v>
      </c>
      <c r="F6634" s="90" t="s">
        <v>566</v>
      </c>
      <c r="G6634" s="95">
        <v>2.45488549032583E-2</v>
      </c>
      <c r="H6634" s="97">
        <v>2.8663992857862076E-2</v>
      </c>
      <c r="I6634" s="97">
        <v>2.0433716948654524E-2</v>
      </c>
      <c r="J6634" s="90" t="s">
        <v>8678</v>
      </c>
      <c r="K6634" s="95">
        <v>5.5963730812072701</v>
      </c>
      <c r="L6634" s="110">
        <v>194.8846817016601</v>
      </c>
    </row>
    <row r="6635" spans="1:12" ht="15" customHeight="1">
      <c r="A6635" s="90">
        <v>172</v>
      </c>
      <c r="B6635" s="92" t="s">
        <v>7200</v>
      </c>
      <c r="C6635" s="90" t="s">
        <v>82</v>
      </c>
      <c r="D6635" s="90">
        <v>1</v>
      </c>
      <c r="E6635" s="90">
        <v>1</v>
      </c>
      <c r="F6635" s="90" t="s">
        <v>566</v>
      </c>
      <c r="G6635" s="95">
        <v>0.10696367913400499</v>
      </c>
      <c r="H6635" s="97">
        <v>0.12489405908463891</v>
      </c>
      <c r="I6635" s="97">
        <v>8.9033299183371079E-2</v>
      </c>
      <c r="J6635" s="90" t="s">
        <v>8678</v>
      </c>
      <c r="K6635" s="95">
        <v>5.8856649398803702</v>
      </c>
      <c r="L6635" s="110">
        <v>193.03145980834961</v>
      </c>
    </row>
    <row r="6636" spans="1:12" ht="15" customHeight="1">
      <c r="A6636" s="90">
        <v>172</v>
      </c>
      <c r="B6636" s="92" t="s">
        <v>7201</v>
      </c>
      <c r="C6636" s="90" t="s">
        <v>82</v>
      </c>
      <c r="D6636" s="90">
        <v>1</v>
      </c>
      <c r="E6636" s="90">
        <v>1</v>
      </c>
      <c r="F6636" s="90" t="s">
        <v>566</v>
      </c>
      <c r="G6636" s="95">
        <v>0.30034451114307698</v>
      </c>
      <c r="H6636" s="97">
        <v>0.35069142557686372</v>
      </c>
      <c r="I6636" s="97">
        <v>0.2499975967092902</v>
      </c>
      <c r="J6636" s="90" t="s">
        <v>8678</v>
      </c>
      <c r="K6636" s="95">
        <v>4.8149709701537997</v>
      </c>
      <c r="L6636" s="110">
        <v>185.70214080810541</v>
      </c>
    </row>
    <row r="6637" spans="1:12" ht="15" customHeight="1">
      <c r="A6637" s="90">
        <v>172</v>
      </c>
      <c r="B6637" s="92" t="s">
        <v>7202</v>
      </c>
      <c r="C6637" s="90" t="s">
        <v>82</v>
      </c>
      <c r="D6637" s="90">
        <v>1</v>
      </c>
      <c r="E6637" s="90">
        <v>1</v>
      </c>
      <c r="F6637" s="90" t="s">
        <v>566</v>
      </c>
      <c r="G6637" s="95">
        <v>8.2758878300349697E-2</v>
      </c>
      <c r="H6637" s="97">
        <v>9.6631794267969903E-2</v>
      </c>
      <c r="I6637" s="97">
        <v>6.8885962332729492E-2</v>
      </c>
      <c r="J6637" s="90" t="s">
        <v>8678</v>
      </c>
      <c r="K6637" s="95">
        <v>4.5944614410400302</v>
      </c>
      <c r="L6637" s="110">
        <v>175.38619995117179</v>
      </c>
    </row>
    <row r="6638" spans="1:12" ht="15" customHeight="1">
      <c r="A6638" s="90">
        <v>172</v>
      </c>
      <c r="B6638" s="92" t="s">
        <v>7203</v>
      </c>
      <c r="C6638" s="90" t="s">
        <v>82</v>
      </c>
      <c r="D6638" s="90">
        <v>1</v>
      </c>
      <c r="E6638" s="90">
        <v>1</v>
      </c>
      <c r="F6638" s="90" t="s">
        <v>566</v>
      </c>
      <c r="G6638" s="95">
        <v>0</v>
      </c>
      <c r="H6638" s="97">
        <v>0</v>
      </c>
      <c r="I6638" s="97">
        <v>0</v>
      </c>
      <c r="J6638" s="90" t="s">
        <v>8678</v>
      </c>
      <c r="K6638" s="95">
        <v>4.2135872840881303</v>
      </c>
      <c r="L6638" s="110">
        <v>187.36415290832511</v>
      </c>
    </row>
    <row r="6639" spans="1:12" ht="15" customHeight="1">
      <c r="A6639" s="90">
        <v>173</v>
      </c>
      <c r="B6639" s="92" t="s">
        <v>7204</v>
      </c>
      <c r="C6639" s="90" t="s">
        <v>82</v>
      </c>
      <c r="D6639" s="90">
        <v>1</v>
      </c>
      <c r="E6639" s="90">
        <v>1</v>
      </c>
      <c r="F6639" s="90" t="s">
        <v>566</v>
      </c>
      <c r="G6639" s="95">
        <v>0.16533200078506499</v>
      </c>
      <c r="H6639" s="97">
        <v>0.19304669437148148</v>
      </c>
      <c r="I6639" s="97">
        <v>0.13761730719864851</v>
      </c>
      <c r="J6639" s="90" t="s">
        <v>8678</v>
      </c>
      <c r="K6639" s="95">
        <v>6.1472835540771396</v>
      </c>
      <c r="L6639" s="110">
        <v>173.2312726974487</v>
      </c>
    </row>
    <row r="6640" spans="1:12" ht="15" customHeight="1">
      <c r="A6640" s="90">
        <v>173</v>
      </c>
      <c r="B6640" s="92" t="s">
        <v>7205</v>
      </c>
      <c r="C6640" s="90" t="s">
        <v>82</v>
      </c>
      <c r="D6640" s="90">
        <v>1</v>
      </c>
      <c r="E6640" s="90">
        <v>1</v>
      </c>
      <c r="F6640" s="90" t="s">
        <v>566</v>
      </c>
      <c r="G6640" s="95">
        <v>8.4232717284367098</v>
      </c>
      <c r="H6640" s="97">
        <v>9.8352693685804109</v>
      </c>
      <c r="I6640" s="97">
        <v>7.0112740882930087</v>
      </c>
      <c r="J6640" s="90" t="s">
        <v>8678</v>
      </c>
      <c r="K6640" s="95">
        <v>6.5848650932312003</v>
      </c>
      <c r="L6640" s="110">
        <v>171.46996879577637</v>
      </c>
    </row>
    <row r="6641" spans="1:12" ht="15" customHeight="1">
      <c r="A6641" s="90">
        <v>173</v>
      </c>
      <c r="B6641" s="92" t="s">
        <v>7206</v>
      </c>
      <c r="C6641" s="90" t="s">
        <v>82</v>
      </c>
      <c r="D6641" s="90">
        <v>1</v>
      </c>
      <c r="E6641" s="90">
        <v>1</v>
      </c>
      <c r="F6641" s="90" t="s">
        <v>566</v>
      </c>
      <c r="G6641" s="95">
        <v>0</v>
      </c>
      <c r="H6641" s="97">
        <v>0</v>
      </c>
      <c r="I6641" s="97">
        <v>0</v>
      </c>
      <c r="J6641" s="90" t="s">
        <v>8678</v>
      </c>
      <c r="K6641" s="95">
        <v>7.3165173530578604</v>
      </c>
      <c r="L6641" s="110">
        <v>164.67752933502197</v>
      </c>
    </row>
    <row r="6642" spans="1:12" ht="15" customHeight="1">
      <c r="A6642" s="90">
        <v>173</v>
      </c>
      <c r="B6642" s="92" t="s">
        <v>7207</v>
      </c>
      <c r="C6642" s="90" t="s">
        <v>82</v>
      </c>
      <c r="D6642" s="90">
        <v>1</v>
      </c>
      <c r="E6642" s="90">
        <v>1</v>
      </c>
      <c r="F6642" s="90" t="s">
        <v>566</v>
      </c>
      <c r="G6642" s="95">
        <v>17.377300468181101</v>
      </c>
      <c r="H6642" s="97">
        <v>20.290266836142919</v>
      </c>
      <c r="I6642" s="97">
        <v>14.464334100219283</v>
      </c>
      <c r="J6642" s="90" t="s">
        <v>8678</v>
      </c>
      <c r="K6642" s="95">
        <v>5.1537537574768004</v>
      </c>
      <c r="L6642" s="110">
        <v>182.0041942596435</v>
      </c>
    </row>
    <row r="6643" spans="1:12" ht="15" customHeight="1">
      <c r="A6643" s="90">
        <v>173</v>
      </c>
      <c r="B6643" s="92" t="s">
        <v>7208</v>
      </c>
      <c r="C6643" s="90" t="s">
        <v>82</v>
      </c>
      <c r="D6643" s="90">
        <v>1</v>
      </c>
      <c r="E6643" s="90">
        <v>1</v>
      </c>
      <c r="F6643" s="90" t="s">
        <v>566</v>
      </c>
      <c r="G6643" s="95">
        <v>76.901523175718197</v>
      </c>
      <c r="H6643" s="97">
        <v>89.792567504846431</v>
      </c>
      <c r="I6643" s="97">
        <v>64.010478846589962</v>
      </c>
      <c r="J6643" s="90" t="s">
        <v>8678</v>
      </c>
      <c r="K6643" s="95">
        <v>6.2520608901977504</v>
      </c>
      <c r="L6643" s="110">
        <v>198.1088218688964</v>
      </c>
    </row>
    <row r="6644" spans="1:12" ht="15" customHeight="1">
      <c r="A6644" s="90">
        <v>173</v>
      </c>
      <c r="B6644" s="92" t="s">
        <v>7209</v>
      </c>
      <c r="C6644" s="90" t="s">
        <v>82</v>
      </c>
      <c r="D6644" s="90">
        <v>1</v>
      </c>
      <c r="E6644" s="90">
        <v>1</v>
      </c>
      <c r="F6644" s="90" t="s">
        <v>566</v>
      </c>
      <c r="G6644" s="95">
        <v>17.108615748309301</v>
      </c>
      <c r="H6644" s="97">
        <v>19.976542349938892</v>
      </c>
      <c r="I6644" s="97">
        <v>14.240689146679712</v>
      </c>
      <c r="J6644" s="90" t="s">
        <v>8678</v>
      </c>
      <c r="K6644" s="95">
        <v>6.6916723251342702</v>
      </c>
      <c r="L6644" s="110">
        <v>186.08132743835441</v>
      </c>
    </row>
    <row r="6645" spans="1:12" ht="15" customHeight="1">
      <c r="A6645" s="90">
        <v>173</v>
      </c>
      <c r="B6645" s="92" t="s">
        <v>7210</v>
      </c>
      <c r="C6645" s="90" t="s">
        <v>82</v>
      </c>
      <c r="D6645" s="90">
        <v>1</v>
      </c>
      <c r="E6645" s="90">
        <v>1</v>
      </c>
      <c r="F6645" s="90" t="s">
        <v>566</v>
      </c>
      <c r="G6645" s="95">
        <v>29.718310071453701</v>
      </c>
      <c r="H6645" s="97">
        <v>34.700006619160732</v>
      </c>
      <c r="I6645" s="97">
        <v>24.736613523746669</v>
      </c>
      <c r="J6645" s="90" t="s">
        <v>8678</v>
      </c>
      <c r="K6645" s="95">
        <v>6.4355587959289497</v>
      </c>
      <c r="L6645" s="110">
        <v>184.68041610717771</v>
      </c>
    </row>
    <row r="6646" spans="1:12" ht="15" customHeight="1">
      <c r="A6646" s="90">
        <v>173</v>
      </c>
      <c r="B6646" s="92" t="s">
        <v>7211</v>
      </c>
      <c r="C6646" s="90" t="s">
        <v>82</v>
      </c>
      <c r="D6646" s="90">
        <v>1</v>
      </c>
      <c r="E6646" s="90">
        <v>1</v>
      </c>
      <c r="F6646" s="90" t="s">
        <v>566</v>
      </c>
      <c r="G6646" s="95">
        <v>22.6333091748157</v>
      </c>
      <c r="H6646" s="97">
        <v>26.427343152799896</v>
      </c>
      <c r="I6646" s="97">
        <v>18.839275196831505</v>
      </c>
      <c r="J6646" s="90" t="s">
        <v>8678</v>
      </c>
      <c r="K6646" s="95">
        <v>7.5649952888488698</v>
      </c>
      <c r="L6646" s="110">
        <v>194.40625</v>
      </c>
    </row>
    <row r="6647" spans="1:12" ht="15" customHeight="1">
      <c r="A6647" s="90">
        <v>173</v>
      </c>
      <c r="B6647" s="92" t="s">
        <v>7212</v>
      </c>
      <c r="C6647" s="90" t="s">
        <v>82</v>
      </c>
      <c r="D6647" s="90">
        <v>1</v>
      </c>
      <c r="E6647" s="90">
        <v>1</v>
      </c>
      <c r="F6647" s="90" t="s">
        <v>566</v>
      </c>
      <c r="G6647" s="95">
        <v>24.6392541947233</v>
      </c>
      <c r="H6647" s="97">
        <v>28.769545831926237</v>
      </c>
      <c r="I6647" s="97">
        <v>20.508962557520363</v>
      </c>
      <c r="J6647" s="90" t="s">
        <v>8678</v>
      </c>
      <c r="K6647" s="95">
        <v>7.09464359283447</v>
      </c>
      <c r="L6647" s="110">
        <v>193.02207565307612</v>
      </c>
    </row>
    <row r="6648" spans="1:12" ht="15" customHeight="1">
      <c r="A6648" s="90">
        <v>173</v>
      </c>
      <c r="B6648" s="92" t="s">
        <v>7213</v>
      </c>
      <c r="C6648" s="90" t="s">
        <v>82</v>
      </c>
      <c r="D6648" s="90">
        <v>1</v>
      </c>
      <c r="E6648" s="90">
        <v>1</v>
      </c>
      <c r="F6648" s="90" t="s">
        <v>566</v>
      </c>
      <c r="G6648" s="95">
        <v>18.9860919045014</v>
      </c>
      <c r="H6648" s="97">
        <v>22.16874085956281</v>
      </c>
      <c r="I6648" s="97">
        <v>15.80344294943999</v>
      </c>
      <c r="J6648" s="90" t="s">
        <v>8678</v>
      </c>
      <c r="K6648" s="95">
        <v>5.5894236564636204</v>
      </c>
      <c r="L6648" s="110">
        <v>182.42286682128901</v>
      </c>
    </row>
    <row r="6649" spans="1:12" ht="15" customHeight="1">
      <c r="A6649" s="90">
        <v>173</v>
      </c>
      <c r="B6649" s="92" t="s">
        <v>7214</v>
      </c>
      <c r="C6649" s="90" t="s">
        <v>82</v>
      </c>
      <c r="D6649" s="90">
        <v>1</v>
      </c>
      <c r="E6649" s="90">
        <v>1</v>
      </c>
      <c r="F6649" s="90" t="s">
        <v>566</v>
      </c>
      <c r="G6649" s="95">
        <v>3.4917307283066101</v>
      </c>
      <c r="H6649" s="97">
        <v>4.0770514572748544</v>
      </c>
      <c r="I6649" s="97">
        <v>2.9064099993383659</v>
      </c>
      <c r="J6649" s="90" t="s">
        <v>8678</v>
      </c>
      <c r="K6649" s="95">
        <v>6.4490470886230398</v>
      </c>
      <c r="L6649" s="110">
        <v>174.00363731384269</v>
      </c>
    </row>
    <row r="6650" spans="1:12" ht="15" customHeight="1">
      <c r="A6650" s="90">
        <v>173</v>
      </c>
      <c r="B6650" s="92" t="s">
        <v>7215</v>
      </c>
      <c r="C6650" s="90" t="s">
        <v>82</v>
      </c>
      <c r="D6650" s="90">
        <v>1</v>
      </c>
      <c r="E6650" s="90">
        <v>1</v>
      </c>
      <c r="F6650" s="90" t="s">
        <v>566</v>
      </c>
      <c r="G6650" s="95">
        <v>0</v>
      </c>
      <c r="H6650" s="97">
        <v>0</v>
      </c>
      <c r="I6650" s="97">
        <v>0</v>
      </c>
      <c r="J6650" s="90" t="s">
        <v>8678</v>
      </c>
      <c r="K6650" s="95">
        <v>6.8244490623474103</v>
      </c>
      <c r="L6650" s="110">
        <v>167.68243551254272</v>
      </c>
    </row>
    <row r="6651" spans="1:12" ht="15" customHeight="1">
      <c r="A6651" s="90">
        <v>173</v>
      </c>
      <c r="B6651" s="92" t="s">
        <v>7216</v>
      </c>
      <c r="C6651" s="90" t="s">
        <v>82</v>
      </c>
      <c r="D6651" s="90">
        <v>1</v>
      </c>
      <c r="E6651" s="90">
        <v>1</v>
      </c>
      <c r="F6651" s="90" t="s">
        <v>566</v>
      </c>
      <c r="G6651" s="95">
        <v>6.8656060297342201</v>
      </c>
      <c r="H6651" s="97">
        <v>8.0164913180971364</v>
      </c>
      <c r="I6651" s="97">
        <v>5.7147207413713037</v>
      </c>
      <c r="J6651" s="90" t="s">
        <v>8678</v>
      </c>
      <c r="K6651" s="95">
        <v>6.7339415550231898</v>
      </c>
      <c r="L6651" s="110">
        <v>171.30367660522461</v>
      </c>
    </row>
    <row r="6652" spans="1:12" ht="15" customHeight="1">
      <c r="A6652" s="90">
        <v>173</v>
      </c>
      <c r="B6652" s="92" t="s">
        <v>7217</v>
      </c>
      <c r="C6652" s="90" t="s">
        <v>82</v>
      </c>
      <c r="D6652" s="90">
        <v>1</v>
      </c>
      <c r="E6652" s="90">
        <v>1</v>
      </c>
      <c r="F6652" s="90" t="s">
        <v>566</v>
      </c>
      <c r="G6652" s="95">
        <v>0</v>
      </c>
      <c r="H6652" s="97">
        <v>0</v>
      </c>
      <c r="I6652" s="97">
        <v>0</v>
      </c>
      <c r="J6652" s="90" t="s">
        <v>8678</v>
      </c>
      <c r="K6652" s="95">
        <v>5.6872282028198198</v>
      </c>
      <c r="L6652" s="110">
        <v>163.83746433258057</v>
      </c>
    </row>
    <row r="6653" spans="1:12" ht="15" customHeight="1">
      <c r="A6653" s="90">
        <v>173</v>
      </c>
      <c r="B6653" s="92" t="s">
        <v>7218</v>
      </c>
      <c r="C6653" s="90" t="s">
        <v>82</v>
      </c>
      <c r="D6653" s="90">
        <v>1</v>
      </c>
      <c r="E6653" s="90">
        <v>1</v>
      </c>
      <c r="F6653" s="90" t="s">
        <v>566</v>
      </c>
      <c r="G6653" s="95">
        <v>1.8075114915216099</v>
      </c>
      <c r="H6653" s="97">
        <v>2.1105056300040452</v>
      </c>
      <c r="I6653" s="97">
        <v>1.5045173530391747</v>
      </c>
      <c r="J6653" s="90" t="s">
        <v>8678</v>
      </c>
      <c r="K6653" s="95">
        <v>4.8437871932983398</v>
      </c>
      <c r="L6653" s="110">
        <v>172.6361026763916</v>
      </c>
    </row>
    <row r="6654" spans="1:12" ht="15" customHeight="1">
      <c r="A6654" s="90">
        <v>173</v>
      </c>
      <c r="B6654" s="92" t="s">
        <v>7219</v>
      </c>
      <c r="C6654" s="90" t="s">
        <v>82</v>
      </c>
      <c r="D6654" s="90">
        <v>1</v>
      </c>
      <c r="E6654" s="90">
        <v>1</v>
      </c>
      <c r="F6654" s="90" t="s">
        <v>566</v>
      </c>
      <c r="G6654" s="95">
        <v>7.61645118580845</v>
      </c>
      <c r="H6654" s="97">
        <v>8.8932010577524672</v>
      </c>
      <c r="I6654" s="97">
        <v>6.3397013138644329</v>
      </c>
      <c r="J6654" s="90" t="s">
        <v>8678</v>
      </c>
      <c r="K6654" s="95">
        <v>5.7026157379150302</v>
      </c>
      <c r="L6654" s="110">
        <v>179.67648124694819</v>
      </c>
    </row>
    <row r="6655" spans="1:12" ht="15" customHeight="1">
      <c r="A6655" s="90">
        <v>173</v>
      </c>
      <c r="B6655" s="92" t="s">
        <v>7220</v>
      </c>
      <c r="C6655" s="90" t="s">
        <v>82</v>
      </c>
      <c r="D6655" s="90">
        <v>1</v>
      </c>
      <c r="E6655" s="90">
        <v>1</v>
      </c>
      <c r="F6655" s="90" t="s">
        <v>566</v>
      </c>
      <c r="G6655" s="95">
        <v>10.430231126433901</v>
      </c>
      <c r="H6655" s="97">
        <v>12.178656466549498</v>
      </c>
      <c r="I6655" s="97">
        <v>8.6818057863183036</v>
      </c>
      <c r="J6655" s="90" t="s">
        <v>8678</v>
      </c>
      <c r="K6655" s="95">
        <v>7.2608036994934002</v>
      </c>
      <c r="L6655" s="110">
        <v>187.6252574920654</v>
      </c>
    </row>
    <row r="6656" spans="1:12" ht="15" customHeight="1">
      <c r="A6656" s="90">
        <v>173</v>
      </c>
      <c r="B6656" s="92" t="s">
        <v>7221</v>
      </c>
      <c r="C6656" s="90" t="s">
        <v>82</v>
      </c>
      <c r="D6656" s="90">
        <v>1</v>
      </c>
      <c r="E6656" s="90">
        <v>1</v>
      </c>
      <c r="F6656" s="90" t="s">
        <v>566</v>
      </c>
      <c r="G6656" s="95">
        <v>3.5292003240192602</v>
      </c>
      <c r="H6656" s="97">
        <v>4.1208021017805514</v>
      </c>
      <c r="I6656" s="97">
        <v>2.937598546257969</v>
      </c>
      <c r="J6656" s="90" t="s">
        <v>8678</v>
      </c>
      <c r="K6656" s="95">
        <v>7.8757300376892001</v>
      </c>
      <c r="L6656" s="110">
        <v>178.95280075073239</v>
      </c>
    </row>
    <row r="6657" spans="1:12" ht="15" customHeight="1">
      <c r="A6657" s="90">
        <v>173</v>
      </c>
      <c r="B6657" s="92" t="s">
        <v>7222</v>
      </c>
      <c r="C6657" s="90" t="s">
        <v>82</v>
      </c>
      <c r="D6657" s="90">
        <v>1</v>
      </c>
      <c r="E6657" s="90">
        <v>1</v>
      </c>
      <c r="F6657" s="90" t="s">
        <v>566</v>
      </c>
      <c r="G6657" s="95">
        <v>6.9416656644691797</v>
      </c>
      <c r="H6657" s="97">
        <v>8.1053008709421093</v>
      </c>
      <c r="I6657" s="97">
        <v>5.77803045799625</v>
      </c>
      <c r="J6657" s="90" t="s">
        <v>8678</v>
      </c>
      <c r="K6657" s="95">
        <v>7.3288993835449201</v>
      </c>
      <c r="L6657" s="110">
        <v>181.4080162048339</v>
      </c>
    </row>
    <row r="6658" spans="1:12" ht="15" customHeight="1">
      <c r="A6658" s="90">
        <v>173</v>
      </c>
      <c r="B6658" s="92" t="s">
        <v>7223</v>
      </c>
      <c r="C6658" s="90" t="s">
        <v>82</v>
      </c>
      <c r="D6658" s="90">
        <v>1</v>
      </c>
      <c r="E6658" s="90">
        <v>1</v>
      </c>
      <c r="F6658" s="90" t="s">
        <v>566</v>
      </c>
      <c r="G6658" s="95">
        <v>8.5046731473542394</v>
      </c>
      <c r="H6658" s="97">
        <v>9.9303161518078529</v>
      </c>
      <c r="I6658" s="97">
        <v>7.0790301429006259</v>
      </c>
      <c r="J6658" s="90" t="s">
        <v>8678</v>
      </c>
      <c r="K6658" s="95">
        <v>6.3821849822998002</v>
      </c>
      <c r="L6658" s="110">
        <v>185.8072528839111</v>
      </c>
    </row>
    <row r="6659" spans="1:12" ht="15" customHeight="1">
      <c r="A6659" s="90">
        <v>173</v>
      </c>
      <c r="B6659" s="92" t="s">
        <v>7224</v>
      </c>
      <c r="C6659" s="90" t="s">
        <v>82</v>
      </c>
      <c r="D6659" s="90">
        <v>1</v>
      </c>
      <c r="E6659" s="90">
        <v>1</v>
      </c>
      <c r="F6659" s="90" t="s">
        <v>566</v>
      </c>
      <c r="G6659" s="95">
        <v>3.7520683384481699</v>
      </c>
      <c r="H6659" s="97">
        <v>4.3810296031858522</v>
      </c>
      <c r="I6659" s="97">
        <v>3.123107073710488</v>
      </c>
      <c r="J6659" s="90" t="s">
        <v>8678</v>
      </c>
      <c r="K6659" s="95">
        <v>5.6683077812194798</v>
      </c>
      <c r="L6659" s="110">
        <v>173.9438581466674</v>
      </c>
    </row>
    <row r="6660" spans="1:12" ht="15" customHeight="1">
      <c r="A6660" s="90">
        <v>173</v>
      </c>
      <c r="B6660" s="92" t="s">
        <v>7225</v>
      </c>
      <c r="C6660" s="90" t="s">
        <v>82</v>
      </c>
      <c r="D6660" s="90">
        <v>1</v>
      </c>
      <c r="E6660" s="90">
        <v>1</v>
      </c>
      <c r="F6660" s="90" t="s">
        <v>566</v>
      </c>
      <c r="G6660" s="95">
        <v>8.0324560078350498</v>
      </c>
      <c r="H6660" s="97">
        <v>9.3789409952932576</v>
      </c>
      <c r="I6660" s="97">
        <v>6.6859710203768419</v>
      </c>
      <c r="J6660" s="90" t="s">
        <v>8678</v>
      </c>
      <c r="K6660" s="95">
        <v>6.2568297386169398</v>
      </c>
      <c r="L6660" s="110">
        <v>172.6634979248046</v>
      </c>
    </row>
    <row r="6661" spans="1:12" ht="15" customHeight="1">
      <c r="A6661" s="90">
        <v>173</v>
      </c>
      <c r="B6661" s="92" t="s">
        <v>7226</v>
      </c>
      <c r="C6661" s="90" t="s">
        <v>82</v>
      </c>
      <c r="D6661" s="90">
        <v>1</v>
      </c>
      <c r="E6661" s="90">
        <v>1</v>
      </c>
      <c r="F6661" s="90" t="s">
        <v>566</v>
      </c>
      <c r="G6661" s="95">
        <v>6.9739058860592502</v>
      </c>
      <c r="H6661" s="97">
        <v>8.1429455384850744</v>
      </c>
      <c r="I6661" s="97">
        <v>5.8048662336334251</v>
      </c>
      <c r="J6661" s="90" t="s">
        <v>8678</v>
      </c>
      <c r="K6661" s="95">
        <v>5.6137619018554599</v>
      </c>
      <c r="L6661" s="110">
        <v>177.95387172698969</v>
      </c>
    </row>
    <row r="6662" spans="1:12" ht="15" customHeight="1">
      <c r="A6662" s="90">
        <v>173</v>
      </c>
      <c r="B6662" s="92" t="s">
        <v>7227</v>
      </c>
      <c r="C6662" s="90" t="s">
        <v>82</v>
      </c>
      <c r="D6662" s="90">
        <v>1</v>
      </c>
      <c r="E6662" s="90">
        <v>1</v>
      </c>
      <c r="F6662" s="90" t="s">
        <v>566</v>
      </c>
      <c r="G6662" s="95">
        <v>14.5119589685733</v>
      </c>
      <c r="H6662" s="97">
        <v>16.944606576071372</v>
      </c>
      <c r="I6662" s="97">
        <v>12.079311361075227</v>
      </c>
      <c r="J6662" s="90" t="s">
        <v>8678</v>
      </c>
      <c r="K6662" s="95">
        <v>5.8652524948120099</v>
      </c>
      <c r="L6662" s="110">
        <v>163.54816198348999</v>
      </c>
    </row>
    <row r="6663" spans="1:12" ht="15" customHeight="1">
      <c r="A6663" s="90">
        <v>173</v>
      </c>
      <c r="B6663" s="92" t="s">
        <v>7228</v>
      </c>
      <c r="C6663" s="90" t="s">
        <v>82</v>
      </c>
      <c r="D6663" s="90">
        <v>1</v>
      </c>
      <c r="E6663" s="90">
        <v>1</v>
      </c>
      <c r="F6663" s="90" t="s">
        <v>566</v>
      </c>
      <c r="G6663" s="95">
        <v>0</v>
      </c>
      <c r="H6663" s="97">
        <v>0</v>
      </c>
      <c r="I6663" s="97">
        <v>0</v>
      </c>
      <c r="J6663" s="90" t="s">
        <v>8678</v>
      </c>
      <c r="K6663" s="95">
        <v>5.9170069694518999</v>
      </c>
      <c r="L6663" s="110">
        <v>159.214599609375</v>
      </c>
    </row>
    <row r="6664" spans="1:12" ht="15" customHeight="1">
      <c r="A6664" s="90">
        <v>173</v>
      </c>
      <c r="B6664" s="92" t="s">
        <v>7229</v>
      </c>
      <c r="C6664" s="90" t="s">
        <v>82</v>
      </c>
      <c r="D6664" s="90">
        <v>1</v>
      </c>
      <c r="E6664" s="90">
        <v>1</v>
      </c>
      <c r="F6664" s="90" t="s">
        <v>566</v>
      </c>
      <c r="G6664" s="95">
        <v>10.0695257888194</v>
      </c>
      <c r="H6664" s="97">
        <v>11.757485896194197</v>
      </c>
      <c r="I6664" s="97">
        <v>8.3815656814446022</v>
      </c>
      <c r="J6664" s="90" t="s">
        <v>8678</v>
      </c>
      <c r="K6664" s="95">
        <v>8.7158651351928693</v>
      </c>
      <c r="L6664" s="110">
        <v>160.13449096679597</v>
      </c>
    </row>
    <row r="6665" spans="1:12" ht="15" customHeight="1">
      <c r="A6665" s="90">
        <v>173</v>
      </c>
      <c r="B6665" s="92" t="s">
        <v>7230</v>
      </c>
      <c r="C6665" s="90" t="s">
        <v>82</v>
      </c>
      <c r="D6665" s="90">
        <v>1</v>
      </c>
      <c r="E6665" s="90">
        <v>1</v>
      </c>
      <c r="F6665" s="90" t="s">
        <v>566</v>
      </c>
      <c r="G6665" s="95">
        <v>9.4288400737833999</v>
      </c>
      <c r="H6665" s="97">
        <v>11.009401684841079</v>
      </c>
      <c r="I6665" s="97">
        <v>7.8482784627257214</v>
      </c>
      <c r="J6665" s="90" t="s">
        <v>8678</v>
      </c>
      <c r="K6665" s="95">
        <v>7.32561779022216</v>
      </c>
      <c r="L6665" s="110">
        <v>156.93606567382801</v>
      </c>
    </row>
    <row r="6666" spans="1:12" ht="15" customHeight="1">
      <c r="A6666" s="90">
        <v>173</v>
      </c>
      <c r="B6666" s="92" t="s">
        <v>7231</v>
      </c>
      <c r="C6666" s="90" t="s">
        <v>82</v>
      </c>
      <c r="D6666" s="90">
        <v>1</v>
      </c>
      <c r="E6666" s="90">
        <v>1</v>
      </c>
      <c r="F6666" s="90" t="s">
        <v>566</v>
      </c>
      <c r="G6666" s="95">
        <v>0</v>
      </c>
      <c r="H6666" s="97">
        <v>0</v>
      </c>
      <c r="I6666" s="97">
        <v>0</v>
      </c>
      <c r="J6666" s="90" t="s">
        <v>8678</v>
      </c>
      <c r="K6666" s="95">
        <v>6.5989661216735804</v>
      </c>
      <c r="L6666" s="110">
        <v>158.00961303710892</v>
      </c>
    </row>
    <row r="6667" spans="1:12" ht="15" customHeight="1">
      <c r="A6667" s="90">
        <v>173</v>
      </c>
      <c r="B6667" s="92" t="s">
        <v>7232</v>
      </c>
      <c r="C6667" s="90" t="s">
        <v>82</v>
      </c>
      <c r="D6667" s="90">
        <v>1</v>
      </c>
      <c r="E6667" s="90">
        <v>1</v>
      </c>
      <c r="F6667" s="90" t="s">
        <v>566</v>
      </c>
      <c r="G6667" s="95">
        <v>17.3503692665439</v>
      </c>
      <c r="H6667" s="97">
        <v>20.258821142467003</v>
      </c>
      <c r="I6667" s="97">
        <v>14.441917390620798</v>
      </c>
      <c r="J6667" s="90" t="s">
        <v>8678</v>
      </c>
      <c r="K6667" s="95">
        <v>6.4045243263244602</v>
      </c>
      <c r="L6667" s="110">
        <v>156.24923706054597</v>
      </c>
    </row>
    <row r="6668" spans="1:12" ht="15" customHeight="1">
      <c r="A6668" s="90">
        <v>173</v>
      </c>
      <c r="B6668" s="92" t="s">
        <v>7233</v>
      </c>
      <c r="C6668" s="90" t="s">
        <v>82</v>
      </c>
      <c r="D6668" s="90">
        <v>1</v>
      </c>
      <c r="E6668" s="90">
        <v>1</v>
      </c>
      <c r="F6668" s="90" t="s">
        <v>566</v>
      </c>
      <c r="G6668" s="95">
        <v>0.109687149475012</v>
      </c>
      <c r="H6668" s="97">
        <v>0.12807406624631157</v>
      </c>
      <c r="I6668" s="97">
        <v>9.1300232703712444E-2</v>
      </c>
      <c r="J6668" s="90" t="s">
        <v>8678</v>
      </c>
      <c r="K6668" s="95">
        <v>5.2401976585388104</v>
      </c>
      <c r="L6668" s="110">
        <v>157.14288330078102</v>
      </c>
    </row>
    <row r="6669" spans="1:12" ht="15" customHeight="1">
      <c r="A6669" s="90">
        <v>173</v>
      </c>
      <c r="B6669" s="92" t="s">
        <v>7234</v>
      </c>
      <c r="C6669" s="90" t="s">
        <v>82</v>
      </c>
      <c r="D6669" s="90">
        <v>1</v>
      </c>
      <c r="E6669" s="90">
        <v>1</v>
      </c>
      <c r="F6669" s="90" t="s">
        <v>566</v>
      </c>
      <c r="G6669" s="95">
        <v>57.4658651711663</v>
      </c>
      <c r="H6669" s="97">
        <v>67.098899534354558</v>
      </c>
      <c r="I6669" s="97">
        <v>47.832830807978048</v>
      </c>
      <c r="J6669" s="90" t="s">
        <v>8678</v>
      </c>
      <c r="K6669" s="95">
        <v>5.20475101470947</v>
      </c>
      <c r="L6669" s="110">
        <v>164.157555103302</v>
      </c>
    </row>
    <row r="6670" spans="1:12" ht="15" customHeight="1">
      <c r="A6670" s="90">
        <v>173</v>
      </c>
      <c r="B6670" s="92" t="s">
        <v>7235</v>
      </c>
      <c r="C6670" s="90" t="s">
        <v>82</v>
      </c>
      <c r="D6670" s="90">
        <v>1</v>
      </c>
      <c r="E6670" s="90">
        <v>1</v>
      </c>
      <c r="F6670" s="90" t="s">
        <v>566</v>
      </c>
      <c r="G6670" s="95">
        <v>67.989953056082697</v>
      </c>
      <c r="H6670" s="97">
        <v>79.387146019070116</v>
      </c>
      <c r="I6670" s="97">
        <v>56.592760093095272</v>
      </c>
      <c r="J6670" s="90" t="s">
        <v>8678</v>
      </c>
      <c r="K6670" s="95">
        <v>6.9217958450317303</v>
      </c>
      <c r="L6670" s="110">
        <v>167.68775653839111</v>
      </c>
    </row>
    <row r="6671" spans="1:12" ht="15" customHeight="1">
      <c r="A6671" s="90">
        <v>173</v>
      </c>
      <c r="B6671" s="92" t="s">
        <v>7236</v>
      </c>
      <c r="C6671" s="90" t="s">
        <v>82</v>
      </c>
      <c r="D6671" s="90">
        <v>1</v>
      </c>
      <c r="E6671" s="90">
        <v>1</v>
      </c>
      <c r="F6671" s="90" t="s">
        <v>566</v>
      </c>
      <c r="G6671" s="95">
        <v>62.2399041713903</v>
      </c>
      <c r="H6671" s="97">
        <v>72.673213299491223</v>
      </c>
      <c r="I6671" s="97">
        <v>51.806595043289377</v>
      </c>
      <c r="J6671" s="90" t="s">
        <v>8678</v>
      </c>
      <c r="K6671" s="95">
        <v>6.6294965744018501</v>
      </c>
      <c r="L6671" s="110">
        <v>169.38424968719482</v>
      </c>
    </row>
    <row r="6672" spans="1:12" ht="15" customHeight="1">
      <c r="A6672" s="90">
        <v>173</v>
      </c>
      <c r="B6672" s="92" t="s">
        <v>7237</v>
      </c>
      <c r="C6672" s="90" t="s">
        <v>82</v>
      </c>
      <c r="D6672" s="90">
        <v>1</v>
      </c>
      <c r="E6672" s="90">
        <v>1</v>
      </c>
      <c r="F6672" s="90" t="s">
        <v>566</v>
      </c>
      <c r="G6672" s="95">
        <v>1.58711887551722E-2</v>
      </c>
      <c r="H6672" s="97">
        <v>1.8531684794130868E-2</v>
      </c>
      <c r="I6672" s="97">
        <v>1.3210692716213532E-2</v>
      </c>
      <c r="J6672" s="90" t="s">
        <v>8678</v>
      </c>
      <c r="K6672" s="95">
        <v>6.5261864662170401</v>
      </c>
      <c r="L6672" s="110">
        <v>177.87450790405271</v>
      </c>
    </row>
    <row r="6673" spans="1:12" ht="15" customHeight="1">
      <c r="A6673" s="90">
        <v>173</v>
      </c>
      <c r="B6673" s="92" t="s">
        <v>7238</v>
      </c>
      <c r="C6673" s="90" t="s">
        <v>82</v>
      </c>
      <c r="D6673" s="90">
        <v>1</v>
      </c>
      <c r="E6673" s="90">
        <v>1</v>
      </c>
      <c r="F6673" s="90" t="s">
        <v>566</v>
      </c>
      <c r="G6673" s="95">
        <v>0</v>
      </c>
      <c r="H6673" s="97">
        <v>0</v>
      </c>
      <c r="I6673" s="97">
        <v>0</v>
      </c>
      <c r="J6673" s="90" t="s">
        <v>8678</v>
      </c>
      <c r="K6673" s="95">
        <v>5.2984070777893004</v>
      </c>
      <c r="L6673" s="110">
        <v>183.57798004150391</v>
      </c>
    </row>
    <row r="6674" spans="1:12" ht="15" customHeight="1">
      <c r="A6674" s="90">
        <v>173</v>
      </c>
      <c r="B6674" s="92" t="s">
        <v>7239</v>
      </c>
      <c r="C6674" s="90" t="s">
        <v>82</v>
      </c>
      <c r="D6674" s="90">
        <v>1</v>
      </c>
      <c r="E6674" s="90">
        <v>1</v>
      </c>
      <c r="F6674" s="90" t="s">
        <v>566</v>
      </c>
      <c r="G6674" s="95">
        <v>14.0730137600566</v>
      </c>
      <c r="H6674" s="97">
        <v>16.432080742524427</v>
      </c>
      <c r="I6674" s="97">
        <v>11.713946777588772</v>
      </c>
      <c r="J6674" s="90" t="s">
        <v>8678</v>
      </c>
      <c r="K6674" s="95">
        <v>5.8890390396118102</v>
      </c>
      <c r="L6674" s="110">
        <v>189.35614585876459</v>
      </c>
    </row>
    <row r="6675" spans="1:12" ht="15" customHeight="1">
      <c r="A6675" s="90">
        <v>173</v>
      </c>
      <c r="B6675" s="92" t="s">
        <v>7240</v>
      </c>
      <c r="C6675" s="90" t="s">
        <v>82</v>
      </c>
      <c r="D6675" s="90">
        <v>1</v>
      </c>
      <c r="E6675" s="90">
        <v>1</v>
      </c>
      <c r="F6675" s="90" t="s">
        <v>566</v>
      </c>
      <c r="G6675" s="95">
        <v>0</v>
      </c>
      <c r="H6675" s="97">
        <v>0</v>
      </c>
      <c r="I6675" s="97">
        <v>0</v>
      </c>
      <c r="J6675" s="90" t="s">
        <v>8678</v>
      </c>
      <c r="K6675" s="95">
        <v>5.8720173835754297</v>
      </c>
      <c r="L6675" s="110">
        <v>169.679762840271</v>
      </c>
    </row>
    <row r="6676" spans="1:12" ht="15" customHeight="1">
      <c r="A6676" s="90">
        <v>173</v>
      </c>
      <c r="B6676" s="92" t="s">
        <v>7241</v>
      </c>
      <c r="C6676" s="90" t="s">
        <v>82</v>
      </c>
      <c r="D6676" s="90">
        <v>1</v>
      </c>
      <c r="E6676" s="90">
        <v>1</v>
      </c>
      <c r="F6676" s="90" t="s">
        <v>566</v>
      </c>
      <c r="G6676" s="95">
        <v>42.128136150295099</v>
      </c>
      <c r="H6676" s="97">
        <v>49.190098621130538</v>
      </c>
      <c r="I6676" s="97">
        <v>35.066173679459659</v>
      </c>
      <c r="J6676" s="90" t="s">
        <v>8678</v>
      </c>
      <c r="K6676" s="95">
        <v>6.4412813186645499</v>
      </c>
      <c r="L6676" s="110">
        <v>160.30551147460892</v>
      </c>
    </row>
    <row r="6677" spans="1:12" ht="15" customHeight="1">
      <c r="A6677" s="90">
        <v>173</v>
      </c>
      <c r="B6677" s="92" t="s">
        <v>7242</v>
      </c>
      <c r="C6677" s="90" t="s">
        <v>82</v>
      </c>
      <c r="D6677" s="90">
        <v>1</v>
      </c>
      <c r="E6677" s="90">
        <v>1</v>
      </c>
      <c r="F6677" s="90" t="s">
        <v>566</v>
      </c>
      <c r="G6677" s="95">
        <v>0</v>
      </c>
      <c r="H6677" s="97">
        <v>0</v>
      </c>
      <c r="I6677" s="97">
        <v>0</v>
      </c>
      <c r="J6677" s="90" t="s">
        <v>8678</v>
      </c>
      <c r="K6677" s="95">
        <v>7.0301270484924299</v>
      </c>
      <c r="L6677" s="110">
        <v>163.70903933048248</v>
      </c>
    </row>
    <row r="6678" spans="1:12" ht="15" customHeight="1">
      <c r="A6678" s="90">
        <v>173</v>
      </c>
      <c r="B6678" s="92" t="s">
        <v>7243</v>
      </c>
      <c r="C6678" s="90" t="s">
        <v>82</v>
      </c>
      <c r="D6678" s="90">
        <v>1</v>
      </c>
      <c r="E6678" s="90">
        <v>1</v>
      </c>
      <c r="F6678" s="90" t="s">
        <v>566</v>
      </c>
      <c r="G6678" s="95">
        <v>0</v>
      </c>
      <c r="H6678" s="97">
        <v>0</v>
      </c>
      <c r="I6678" s="97">
        <v>0</v>
      </c>
      <c r="J6678" s="90" t="s">
        <v>8678</v>
      </c>
      <c r="K6678" s="95">
        <v>6.7892069816589302</v>
      </c>
      <c r="L6678" s="110">
        <v>172.7896356582641</v>
      </c>
    </row>
    <row r="6679" spans="1:12" ht="15" customHeight="1">
      <c r="A6679" s="90">
        <v>173</v>
      </c>
      <c r="B6679" s="92" t="s">
        <v>7244</v>
      </c>
      <c r="C6679" s="90" t="s">
        <v>82</v>
      </c>
      <c r="D6679" s="90">
        <v>1</v>
      </c>
      <c r="E6679" s="90">
        <v>1</v>
      </c>
      <c r="F6679" s="90" t="s">
        <v>566</v>
      </c>
      <c r="G6679" s="95">
        <v>0</v>
      </c>
      <c r="H6679" s="97">
        <v>0</v>
      </c>
      <c r="I6679" s="97">
        <v>0</v>
      </c>
      <c r="J6679" s="90" t="s">
        <v>8678</v>
      </c>
      <c r="K6679" s="95">
        <v>6.3875503540039</v>
      </c>
      <c r="L6679" s="110">
        <v>177.84043312072751</v>
      </c>
    </row>
    <row r="6680" spans="1:12" ht="15" customHeight="1">
      <c r="A6680" s="90">
        <v>173</v>
      </c>
      <c r="B6680" s="92" t="s">
        <v>7245</v>
      </c>
      <c r="C6680" s="90" t="s">
        <v>82</v>
      </c>
      <c r="D6680" s="90">
        <v>1</v>
      </c>
      <c r="E6680" s="90">
        <v>1</v>
      </c>
      <c r="F6680" s="90" t="s">
        <v>566</v>
      </c>
      <c r="G6680" s="95">
        <v>8.9873496635013908</v>
      </c>
      <c r="H6680" s="97">
        <v>10.493903995966862</v>
      </c>
      <c r="I6680" s="97">
        <v>7.4807953310359192</v>
      </c>
      <c r="J6680" s="90" t="s">
        <v>8678</v>
      </c>
      <c r="K6680" s="95">
        <v>6.3674860000610298</v>
      </c>
      <c r="L6680" s="110">
        <v>188.4468173980712</v>
      </c>
    </row>
    <row r="6681" spans="1:12" ht="15" customHeight="1">
      <c r="A6681" s="90">
        <v>173</v>
      </c>
      <c r="B6681" s="92" t="s">
        <v>7246</v>
      </c>
      <c r="C6681" s="90" t="s">
        <v>82</v>
      </c>
      <c r="D6681" s="90">
        <v>1</v>
      </c>
      <c r="E6681" s="90">
        <v>1</v>
      </c>
      <c r="F6681" s="90" t="s">
        <v>566</v>
      </c>
      <c r="G6681" s="95">
        <v>0</v>
      </c>
      <c r="H6681" s="97">
        <v>0</v>
      </c>
      <c r="I6681" s="97">
        <v>0</v>
      </c>
      <c r="J6681" s="90" t="s">
        <v>8678</v>
      </c>
      <c r="K6681" s="95">
        <v>6.1971478462219203</v>
      </c>
      <c r="L6681" s="110">
        <v>186.2028884887695</v>
      </c>
    </row>
    <row r="6682" spans="1:12" ht="15" customHeight="1">
      <c r="A6682" s="90">
        <v>173</v>
      </c>
      <c r="B6682" s="92" t="s">
        <v>7247</v>
      </c>
      <c r="C6682" s="90" t="s">
        <v>82</v>
      </c>
      <c r="D6682" s="90">
        <v>1</v>
      </c>
      <c r="E6682" s="90">
        <v>1</v>
      </c>
      <c r="F6682" s="90" t="s">
        <v>566</v>
      </c>
      <c r="G6682" s="95">
        <v>5.1553815714343596</v>
      </c>
      <c r="H6682" s="97">
        <v>6.0195809998263767</v>
      </c>
      <c r="I6682" s="97">
        <v>4.2911821430423425</v>
      </c>
      <c r="J6682" s="90" t="s">
        <v>8678</v>
      </c>
      <c r="K6682" s="95">
        <v>6.6776275634765598</v>
      </c>
      <c r="L6682" s="110">
        <v>178.9913711547851</v>
      </c>
    </row>
    <row r="6683" spans="1:12" ht="15" customHeight="1">
      <c r="A6683" s="90">
        <v>173</v>
      </c>
      <c r="B6683" s="92" t="s">
        <v>7248</v>
      </c>
      <c r="C6683" s="90" t="s">
        <v>82</v>
      </c>
      <c r="D6683" s="90">
        <v>1</v>
      </c>
      <c r="E6683" s="90">
        <v>1</v>
      </c>
      <c r="F6683" s="90" t="s">
        <v>566</v>
      </c>
      <c r="G6683" s="95">
        <v>0</v>
      </c>
      <c r="H6683" s="97">
        <v>0</v>
      </c>
      <c r="I6683" s="97">
        <v>0</v>
      </c>
      <c r="J6683" s="90" t="s">
        <v>8678</v>
      </c>
      <c r="K6683" s="95">
        <v>5.3638157844543404</v>
      </c>
      <c r="L6683" s="110">
        <v>176.59052848815909</v>
      </c>
    </row>
    <row r="6684" spans="1:12" ht="15" customHeight="1">
      <c r="A6684" s="90">
        <v>173</v>
      </c>
      <c r="B6684" s="92" t="s">
        <v>7249</v>
      </c>
      <c r="C6684" s="90" t="s">
        <v>82</v>
      </c>
      <c r="D6684" s="90">
        <v>1</v>
      </c>
      <c r="E6684" s="90">
        <v>1</v>
      </c>
      <c r="F6684" s="90" t="s">
        <v>566</v>
      </c>
      <c r="G6684" s="95">
        <v>3.3554070538263598</v>
      </c>
      <c r="H6684" s="97">
        <v>3.9178757707893412</v>
      </c>
      <c r="I6684" s="97">
        <v>2.7929383368633784</v>
      </c>
      <c r="J6684" s="90" t="s">
        <v>8678</v>
      </c>
      <c r="K6684" s="95">
        <v>5.0848870277404696</v>
      </c>
      <c r="L6684" s="110">
        <v>178.8044815063476</v>
      </c>
    </row>
    <row r="6685" spans="1:12" ht="15" customHeight="1">
      <c r="A6685" s="90">
        <v>173</v>
      </c>
      <c r="B6685" s="92" t="s">
        <v>7250</v>
      </c>
      <c r="C6685" s="90" t="s">
        <v>82</v>
      </c>
      <c r="D6685" s="90">
        <v>1</v>
      </c>
      <c r="E6685" s="90">
        <v>1</v>
      </c>
      <c r="F6685" s="90" t="s">
        <v>566</v>
      </c>
      <c r="G6685" s="95">
        <v>0</v>
      </c>
      <c r="H6685" s="97">
        <v>0</v>
      </c>
      <c r="I6685" s="97">
        <v>0</v>
      </c>
      <c r="J6685" s="90" t="s">
        <v>8678</v>
      </c>
      <c r="K6685" s="95">
        <v>5.54363584518432</v>
      </c>
      <c r="L6685" s="110">
        <v>175.6430988311767</v>
      </c>
    </row>
    <row r="6686" spans="1:12" ht="15" customHeight="1">
      <c r="A6686" s="90">
        <v>173</v>
      </c>
      <c r="B6686" s="92" t="s">
        <v>7251</v>
      </c>
      <c r="C6686" s="90" t="s">
        <v>82</v>
      </c>
      <c r="D6686" s="90">
        <v>1</v>
      </c>
      <c r="E6686" s="90">
        <v>1</v>
      </c>
      <c r="F6686" s="90" t="s">
        <v>566</v>
      </c>
      <c r="G6686" s="95">
        <v>0</v>
      </c>
      <c r="H6686" s="97">
        <v>0</v>
      </c>
      <c r="I6686" s="97">
        <v>0</v>
      </c>
      <c r="J6686" s="90" t="s">
        <v>8678</v>
      </c>
      <c r="K6686" s="95">
        <v>4.9451150894165004</v>
      </c>
      <c r="L6686" s="110">
        <v>167.30180931091309</v>
      </c>
    </row>
    <row r="6687" spans="1:12" ht="15" customHeight="1">
      <c r="A6687" s="90">
        <v>173</v>
      </c>
      <c r="B6687" s="92" t="s">
        <v>7252</v>
      </c>
      <c r="C6687" s="90" t="s">
        <v>82</v>
      </c>
      <c r="D6687" s="90">
        <v>1</v>
      </c>
      <c r="E6687" s="90">
        <v>1</v>
      </c>
      <c r="F6687" s="90" t="s">
        <v>566</v>
      </c>
      <c r="G6687" s="95">
        <v>0</v>
      </c>
      <c r="H6687" s="97">
        <v>0</v>
      </c>
      <c r="I6687" s="97">
        <v>0</v>
      </c>
      <c r="J6687" s="90" t="s">
        <v>8678</v>
      </c>
      <c r="K6687" s="95">
        <v>4.6460146903991699</v>
      </c>
      <c r="L6687" s="110">
        <v>177.44694709777829</v>
      </c>
    </row>
    <row r="6688" spans="1:12" ht="15" customHeight="1">
      <c r="A6688" s="90">
        <v>173</v>
      </c>
      <c r="B6688" s="92" t="s">
        <v>7253</v>
      </c>
      <c r="C6688" s="90" t="s">
        <v>82</v>
      </c>
      <c r="D6688" s="90">
        <v>1</v>
      </c>
      <c r="E6688" s="90">
        <v>1</v>
      </c>
      <c r="F6688" s="90" t="s">
        <v>566</v>
      </c>
      <c r="G6688" s="95">
        <v>0</v>
      </c>
      <c r="H6688" s="97">
        <v>0</v>
      </c>
      <c r="I6688" s="97">
        <v>0</v>
      </c>
      <c r="J6688" s="90" t="s">
        <v>8678</v>
      </c>
      <c r="K6688" s="95">
        <v>4.5479464530944798</v>
      </c>
      <c r="L6688" s="110">
        <v>189.4846076965332</v>
      </c>
    </row>
    <row r="6689" spans="1:12" ht="15" customHeight="1">
      <c r="A6689" s="90">
        <v>173</v>
      </c>
      <c r="B6689" s="92" t="s">
        <v>7254</v>
      </c>
      <c r="C6689" s="90" t="s">
        <v>82</v>
      </c>
      <c r="D6689" s="90">
        <v>1</v>
      </c>
      <c r="E6689" s="90">
        <v>1</v>
      </c>
      <c r="F6689" s="90" t="s">
        <v>566</v>
      </c>
      <c r="G6689" s="95">
        <v>1.5006752387354501</v>
      </c>
      <c r="H6689" s="97">
        <v>1.7522342485870532</v>
      </c>
      <c r="I6689" s="97">
        <v>1.2491162288838469</v>
      </c>
      <c r="J6689" s="90" t="s">
        <v>8678</v>
      </c>
      <c r="K6689" s="95">
        <v>4.1735553741454998</v>
      </c>
      <c r="L6689" s="110">
        <v>178.62830734252921</v>
      </c>
    </row>
    <row r="6690" spans="1:12" ht="15" customHeight="1">
      <c r="A6690" s="90">
        <v>173</v>
      </c>
      <c r="B6690" s="92" t="s">
        <v>7255</v>
      </c>
      <c r="C6690" s="90" t="s">
        <v>82</v>
      </c>
      <c r="D6690" s="90">
        <v>1</v>
      </c>
      <c r="E6690" s="90">
        <v>1</v>
      </c>
      <c r="F6690" s="90" t="s">
        <v>566</v>
      </c>
      <c r="G6690" s="95">
        <v>0</v>
      </c>
      <c r="H6690" s="97">
        <v>0</v>
      </c>
      <c r="I6690" s="97">
        <v>0</v>
      </c>
      <c r="J6690" s="90" t="s">
        <v>8678</v>
      </c>
      <c r="K6690" s="95">
        <v>6.1810412406921298</v>
      </c>
      <c r="L6690" s="110">
        <v>184.46993064880371</v>
      </c>
    </row>
    <row r="6691" spans="1:12" ht="15" customHeight="1">
      <c r="A6691" s="90">
        <v>173</v>
      </c>
      <c r="B6691" s="92" t="s">
        <v>7256</v>
      </c>
      <c r="C6691" s="90" t="s">
        <v>82</v>
      </c>
      <c r="D6691" s="90">
        <v>1</v>
      </c>
      <c r="E6691" s="90">
        <v>1</v>
      </c>
      <c r="F6691" s="90" t="s">
        <v>566</v>
      </c>
      <c r="G6691" s="95">
        <v>2.4980068438469298</v>
      </c>
      <c r="H6691" s="97">
        <v>2.916749095348449</v>
      </c>
      <c r="I6691" s="97">
        <v>2.0792645923454107</v>
      </c>
      <c r="J6691" s="90" t="s">
        <v>8678</v>
      </c>
      <c r="K6691" s="95">
        <v>7.3846287727355904</v>
      </c>
      <c r="L6691" s="110">
        <v>175.3915157318115</v>
      </c>
    </row>
    <row r="6692" spans="1:12" ht="15" customHeight="1">
      <c r="A6692" s="90">
        <v>173</v>
      </c>
      <c r="B6692" s="92" t="s">
        <v>7257</v>
      </c>
      <c r="C6692" s="90" t="s">
        <v>82</v>
      </c>
      <c r="D6692" s="90">
        <v>1</v>
      </c>
      <c r="E6692" s="90">
        <v>1</v>
      </c>
      <c r="F6692" s="90" t="s">
        <v>566</v>
      </c>
      <c r="G6692" s="95">
        <v>0</v>
      </c>
      <c r="H6692" s="97">
        <v>0</v>
      </c>
      <c r="I6692" s="97">
        <v>0</v>
      </c>
      <c r="J6692" s="90" t="s">
        <v>8678</v>
      </c>
      <c r="K6692" s="95">
        <v>5.9804491996765101</v>
      </c>
      <c r="L6692" s="110">
        <v>192.51978492736811</v>
      </c>
    </row>
    <row r="6693" spans="1:12" ht="15" customHeight="1">
      <c r="A6693" s="90">
        <v>173</v>
      </c>
      <c r="B6693" s="92" t="s">
        <v>7258</v>
      </c>
      <c r="C6693" s="90" t="s">
        <v>82</v>
      </c>
      <c r="D6693" s="90">
        <v>1</v>
      </c>
      <c r="E6693" s="90">
        <v>1</v>
      </c>
      <c r="F6693" s="90" t="s">
        <v>566</v>
      </c>
      <c r="G6693" s="95">
        <v>3.94706926321027</v>
      </c>
      <c r="H6693" s="97">
        <v>4.6087186394640964</v>
      </c>
      <c r="I6693" s="97">
        <v>3.2854198869564435</v>
      </c>
      <c r="J6693" s="90" t="s">
        <v>8678</v>
      </c>
      <c r="K6693" s="95">
        <v>5.6704030036926198</v>
      </c>
      <c r="L6693" s="110">
        <v>205.84145355224601</v>
      </c>
    </row>
    <row r="6694" spans="1:12" ht="15" customHeight="1">
      <c r="A6694" s="90">
        <v>173</v>
      </c>
      <c r="B6694" s="92" t="s">
        <v>7259</v>
      </c>
      <c r="C6694" s="90" t="s">
        <v>82</v>
      </c>
      <c r="D6694" s="90">
        <v>1</v>
      </c>
      <c r="E6694" s="90">
        <v>1</v>
      </c>
      <c r="F6694" s="90" t="s">
        <v>566</v>
      </c>
      <c r="G6694" s="95">
        <v>2.6640578059308799</v>
      </c>
      <c r="H6694" s="97">
        <v>3.1106352708940026</v>
      </c>
      <c r="I6694" s="97">
        <v>2.2174803409677573</v>
      </c>
      <c r="J6694" s="90" t="s">
        <v>8678</v>
      </c>
      <c r="K6694" s="95">
        <v>6.5852675437927202</v>
      </c>
      <c r="L6694" s="110">
        <v>187.66205406188959</v>
      </c>
    </row>
    <row r="6695" spans="1:12" ht="15" customHeight="1">
      <c r="A6695" s="90">
        <v>173</v>
      </c>
      <c r="B6695" s="92" t="s">
        <v>7260</v>
      </c>
      <c r="C6695" s="90" t="s">
        <v>82</v>
      </c>
      <c r="D6695" s="90">
        <v>1</v>
      </c>
      <c r="E6695" s="90">
        <v>1</v>
      </c>
      <c r="F6695" s="90" t="s">
        <v>566</v>
      </c>
      <c r="G6695" s="95">
        <v>0</v>
      </c>
      <c r="H6695" s="97">
        <v>0</v>
      </c>
      <c r="I6695" s="97">
        <v>0</v>
      </c>
      <c r="J6695" s="90" t="s">
        <v>8678</v>
      </c>
      <c r="K6695" s="95">
        <v>5.9688992500305096</v>
      </c>
      <c r="L6695" s="110">
        <v>171.26620292663574</v>
      </c>
    </row>
    <row r="6696" spans="1:12" ht="15" customHeight="1">
      <c r="A6696" s="90">
        <v>174</v>
      </c>
      <c r="B6696" s="92" t="s">
        <v>7261</v>
      </c>
      <c r="C6696" s="90" t="s">
        <v>82</v>
      </c>
      <c r="D6696" s="90">
        <v>1</v>
      </c>
      <c r="E6696" s="90">
        <v>1</v>
      </c>
      <c r="F6696" s="90" t="s">
        <v>566</v>
      </c>
      <c r="G6696" s="95">
        <v>0</v>
      </c>
      <c r="H6696" s="97">
        <v>0</v>
      </c>
      <c r="I6696" s="97">
        <v>0</v>
      </c>
      <c r="J6696" s="90" t="s">
        <v>8678</v>
      </c>
      <c r="K6696" s="95">
        <v>3.78740239143371</v>
      </c>
      <c r="L6696" s="110">
        <v>174.28171634674069</v>
      </c>
    </row>
    <row r="6697" spans="1:12" ht="15" customHeight="1">
      <c r="A6697" s="90">
        <v>174</v>
      </c>
      <c r="B6697" s="92" t="s">
        <v>7262</v>
      </c>
      <c r="C6697" s="90" t="s">
        <v>82</v>
      </c>
      <c r="D6697" s="90">
        <v>1</v>
      </c>
      <c r="E6697" s="90">
        <v>1</v>
      </c>
      <c r="F6697" s="90" t="s">
        <v>566</v>
      </c>
      <c r="G6697" s="95">
        <v>0</v>
      </c>
      <c r="H6697" s="97">
        <v>0</v>
      </c>
      <c r="I6697" s="97">
        <v>0</v>
      </c>
      <c r="J6697" s="90" t="s">
        <v>8678</v>
      </c>
      <c r="K6697" s="95">
        <v>3.0970942974090501</v>
      </c>
      <c r="L6697" s="110">
        <v>166.66727447509766</v>
      </c>
    </row>
    <row r="6698" spans="1:12" ht="15" customHeight="1">
      <c r="A6698" s="90">
        <v>174</v>
      </c>
      <c r="B6698" s="92" t="s">
        <v>7263</v>
      </c>
      <c r="C6698" s="90" t="s">
        <v>82</v>
      </c>
      <c r="D6698" s="90">
        <v>1</v>
      </c>
      <c r="E6698" s="90">
        <v>1</v>
      </c>
      <c r="F6698" s="90" t="s">
        <v>566</v>
      </c>
      <c r="G6698" s="95">
        <v>0</v>
      </c>
      <c r="H6698" s="97">
        <v>0</v>
      </c>
      <c r="I6698" s="97">
        <v>0</v>
      </c>
      <c r="J6698" s="90" t="s">
        <v>8678</v>
      </c>
      <c r="K6698" s="95">
        <v>4.6069917678832999</v>
      </c>
      <c r="L6698" s="110">
        <v>176.16725635528559</v>
      </c>
    </row>
    <row r="6699" spans="1:12" ht="15" customHeight="1">
      <c r="A6699" s="90">
        <v>174</v>
      </c>
      <c r="B6699" s="92" t="s">
        <v>7264</v>
      </c>
      <c r="C6699" s="90" t="s">
        <v>82</v>
      </c>
      <c r="D6699" s="90">
        <v>1</v>
      </c>
      <c r="E6699" s="90">
        <v>1</v>
      </c>
      <c r="F6699" s="90" t="s">
        <v>566</v>
      </c>
      <c r="G6699" s="95">
        <v>1.1664111046454E-3</v>
      </c>
      <c r="H6699" s="97">
        <v>1.3619372351436709E-3</v>
      </c>
      <c r="I6699" s="97">
        <v>9.7088497414712905E-4</v>
      </c>
      <c r="J6699" s="90" t="s">
        <v>8678</v>
      </c>
      <c r="K6699" s="95">
        <v>5.2115740776062003</v>
      </c>
      <c r="L6699" s="110">
        <v>178.43372535705561</v>
      </c>
    </row>
    <row r="6700" spans="1:12" ht="15" customHeight="1">
      <c r="A6700" s="90">
        <v>174</v>
      </c>
      <c r="B6700" s="92" t="s">
        <v>7265</v>
      </c>
      <c r="C6700" s="90" t="s">
        <v>82</v>
      </c>
      <c r="D6700" s="90">
        <v>1</v>
      </c>
      <c r="E6700" s="90">
        <v>1</v>
      </c>
      <c r="F6700" s="90" t="s">
        <v>566</v>
      </c>
      <c r="G6700" s="95">
        <v>0</v>
      </c>
      <c r="H6700" s="97">
        <v>0</v>
      </c>
      <c r="I6700" s="97">
        <v>0</v>
      </c>
      <c r="J6700" s="90" t="s">
        <v>8678</v>
      </c>
      <c r="K6700" s="95">
        <v>6.79477834701538</v>
      </c>
      <c r="L6700" s="110">
        <v>171.10899925231934</v>
      </c>
    </row>
    <row r="6701" spans="1:12" ht="15" customHeight="1">
      <c r="A6701" s="90">
        <v>174</v>
      </c>
      <c r="B6701" s="92" t="s">
        <v>7266</v>
      </c>
      <c r="C6701" s="90" t="s">
        <v>82</v>
      </c>
      <c r="D6701" s="90">
        <v>1</v>
      </c>
      <c r="E6701" s="90">
        <v>1</v>
      </c>
      <c r="F6701" s="90" t="s">
        <v>566</v>
      </c>
      <c r="G6701" s="95">
        <v>0</v>
      </c>
      <c r="H6701" s="97">
        <v>0</v>
      </c>
      <c r="I6701" s="97">
        <v>0</v>
      </c>
      <c r="J6701" s="90" t="s">
        <v>8678</v>
      </c>
      <c r="K6701" s="95">
        <v>6.38753318786621</v>
      </c>
      <c r="L6701" s="110">
        <v>173.688452720642</v>
      </c>
    </row>
    <row r="6702" spans="1:12" ht="15" customHeight="1">
      <c r="A6702" s="90">
        <v>174</v>
      </c>
      <c r="B6702" s="92" t="s">
        <v>7267</v>
      </c>
      <c r="C6702" s="90" t="s">
        <v>82</v>
      </c>
      <c r="D6702" s="90">
        <v>1</v>
      </c>
      <c r="E6702" s="90">
        <v>1</v>
      </c>
      <c r="F6702" s="90" t="s">
        <v>566</v>
      </c>
      <c r="G6702" s="95">
        <v>0</v>
      </c>
      <c r="H6702" s="97">
        <v>0</v>
      </c>
      <c r="I6702" s="97">
        <v>0</v>
      </c>
      <c r="J6702" s="90" t="s">
        <v>8678</v>
      </c>
      <c r="K6702" s="95">
        <v>5.01458311080932</v>
      </c>
      <c r="L6702" s="110">
        <v>179.3819046020507</v>
      </c>
    </row>
    <row r="6703" spans="1:12" ht="15" customHeight="1">
      <c r="A6703" s="90">
        <v>174</v>
      </c>
      <c r="B6703" s="92" t="s">
        <v>7268</v>
      </c>
      <c r="C6703" s="90" t="s">
        <v>82</v>
      </c>
      <c r="D6703" s="90">
        <v>1</v>
      </c>
      <c r="E6703" s="90">
        <v>1</v>
      </c>
      <c r="F6703" s="90" t="s">
        <v>566</v>
      </c>
      <c r="G6703" s="95">
        <v>0</v>
      </c>
      <c r="H6703" s="97">
        <v>0</v>
      </c>
      <c r="I6703" s="97">
        <v>0</v>
      </c>
      <c r="J6703" s="90" t="s">
        <v>8678</v>
      </c>
      <c r="K6703" s="95">
        <v>4.3760728836059499</v>
      </c>
      <c r="L6703" s="110">
        <v>175.5245246887207</v>
      </c>
    </row>
    <row r="6704" spans="1:12" ht="15" customHeight="1">
      <c r="A6704" s="90">
        <v>174</v>
      </c>
      <c r="B6704" s="92" t="s">
        <v>7269</v>
      </c>
      <c r="C6704" s="90" t="s">
        <v>82</v>
      </c>
      <c r="D6704" s="90">
        <v>1</v>
      </c>
      <c r="E6704" s="90">
        <v>1</v>
      </c>
      <c r="F6704" s="90" t="s">
        <v>566</v>
      </c>
      <c r="G6704" s="95">
        <v>0</v>
      </c>
      <c r="H6704" s="97">
        <v>0</v>
      </c>
      <c r="I6704" s="97">
        <v>0</v>
      </c>
      <c r="J6704" s="90" t="s">
        <v>8678</v>
      </c>
      <c r="K6704" s="95">
        <v>4.1339797973632804</v>
      </c>
      <c r="L6704" s="110">
        <v>175.31695556640619</v>
      </c>
    </row>
    <row r="6705" spans="1:12" ht="15" customHeight="1">
      <c r="A6705" s="90">
        <v>174</v>
      </c>
      <c r="B6705" s="92" t="s">
        <v>7270</v>
      </c>
      <c r="C6705" s="90" t="s">
        <v>82</v>
      </c>
      <c r="D6705" s="90">
        <v>1</v>
      </c>
      <c r="E6705" s="90">
        <v>1</v>
      </c>
      <c r="F6705" s="90" t="s">
        <v>566</v>
      </c>
      <c r="G6705" s="95">
        <v>0</v>
      </c>
      <c r="H6705" s="97">
        <v>0</v>
      </c>
      <c r="I6705" s="97">
        <v>0</v>
      </c>
      <c r="J6705" s="90" t="s">
        <v>8678</v>
      </c>
      <c r="K6705" s="95">
        <v>4.1386613845825098</v>
      </c>
      <c r="L6705" s="110">
        <v>178.774206161499</v>
      </c>
    </row>
    <row r="6706" spans="1:12" ht="15" customHeight="1">
      <c r="A6706" s="90">
        <v>174</v>
      </c>
      <c r="B6706" s="92" t="s">
        <v>7271</v>
      </c>
      <c r="C6706" s="90" t="s">
        <v>82</v>
      </c>
      <c r="D6706" s="90">
        <v>1</v>
      </c>
      <c r="E6706" s="90">
        <v>1</v>
      </c>
      <c r="F6706" s="90" t="s">
        <v>566</v>
      </c>
      <c r="G6706" s="95">
        <v>0</v>
      </c>
      <c r="H6706" s="97">
        <v>0</v>
      </c>
      <c r="I6706" s="97">
        <v>0</v>
      </c>
      <c r="J6706" s="90" t="s">
        <v>8678</v>
      </c>
      <c r="K6706" s="95">
        <v>3.78310775756835</v>
      </c>
      <c r="L6706" s="110">
        <v>193.0336322784423</v>
      </c>
    </row>
    <row r="6707" spans="1:12" ht="15" customHeight="1">
      <c r="A6707" s="90">
        <v>174</v>
      </c>
      <c r="B6707" s="92" t="s">
        <v>7272</v>
      </c>
      <c r="C6707" s="90" t="s">
        <v>82</v>
      </c>
      <c r="D6707" s="90">
        <v>1</v>
      </c>
      <c r="E6707" s="90">
        <v>1</v>
      </c>
      <c r="F6707" s="90" t="s">
        <v>566</v>
      </c>
      <c r="G6707" s="95">
        <v>7.0194680930038694E-2</v>
      </c>
      <c r="H6707" s="97">
        <v>8.1961453630632744E-2</v>
      </c>
      <c r="I6707" s="97">
        <v>5.8427908229444651E-2</v>
      </c>
      <c r="J6707" s="90" t="s">
        <v>8678</v>
      </c>
      <c r="K6707" s="95">
        <v>3.8000802993774401</v>
      </c>
      <c r="L6707" s="110">
        <v>207.96428680419919</v>
      </c>
    </row>
    <row r="6708" spans="1:12" ht="15" customHeight="1">
      <c r="A6708" s="90">
        <v>174</v>
      </c>
      <c r="B6708" s="92" t="s">
        <v>7273</v>
      </c>
      <c r="C6708" s="90" t="s">
        <v>82</v>
      </c>
      <c r="D6708" s="90">
        <v>1</v>
      </c>
      <c r="E6708" s="90">
        <v>1</v>
      </c>
      <c r="F6708" s="90" t="s">
        <v>566</v>
      </c>
      <c r="G6708" s="95">
        <v>0.14733669248541401</v>
      </c>
      <c r="H6708" s="97">
        <v>0.1720348227135591</v>
      </c>
      <c r="I6708" s="97">
        <v>0.12263856225726891</v>
      </c>
      <c r="J6708" s="90" t="s">
        <v>8678</v>
      </c>
      <c r="K6708" s="95">
        <v>3.1130061149597101</v>
      </c>
      <c r="L6708" s="110">
        <v>187.23323249816889</v>
      </c>
    </row>
    <row r="6709" spans="1:12" ht="15" customHeight="1">
      <c r="A6709" s="90">
        <v>174</v>
      </c>
      <c r="B6709" s="92" t="s">
        <v>7274</v>
      </c>
      <c r="C6709" s="90" t="s">
        <v>82</v>
      </c>
      <c r="D6709" s="90">
        <v>1</v>
      </c>
      <c r="E6709" s="90">
        <v>1</v>
      </c>
      <c r="F6709" s="90" t="s">
        <v>566</v>
      </c>
      <c r="G6709" s="95">
        <v>0</v>
      </c>
      <c r="H6709" s="97">
        <v>0</v>
      </c>
      <c r="I6709" s="97">
        <v>0</v>
      </c>
      <c r="J6709" s="90" t="s">
        <v>8678</v>
      </c>
      <c r="K6709" s="95">
        <v>4.87833452224731</v>
      </c>
      <c r="L6709" s="110">
        <v>185.8811435699462</v>
      </c>
    </row>
    <row r="6710" spans="1:12" ht="15" customHeight="1">
      <c r="A6710" s="90">
        <v>174</v>
      </c>
      <c r="B6710" s="92" t="s">
        <v>7275</v>
      </c>
      <c r="C6710" s="90" t="s">
        <v>82</v>
      </c>
      <c r="D6710" s="90">
        <v>1</v>
      </c>
      <c r="E6710" s="90">
        <v>1</v>
      </c>
      <c r="F6710" s="90" t="s">
        <v>566</v>
      </c>
      <c r="G6710" s="95">
        <v>0</v>
      </c>
      <c r="H6710" s="97">
        <v>0</v>
      </c>
      <c r="I6710" s="97">
        <v>0</v>
      </c>
      <c r="J6710" s="90" t="s">
        <v>8678</v>
      </c>
      <c r="K6710" s="95">
        <v>4.9670872688293404</v>
      </c>
      <c r="L6710" s="110">
        <v>198.03023910522461</v>
      </c>
    </row>
    <row r="6711" spans="1:12" ht="15" customHeight="1">
      <c r="A6711" s="90">
        <v>174</v>
      </c>
      <c r="B6711" s="92" t="s">
        <v>7276</v>
      </c>
      <c r="C6711" s="90" t="s">
        <v>82</v>
      </c>
      <c r="D6711" s="90">
        <v>1</v>
      </c>
      <c r="E6711" s="90">
        <v>1</v>
      </c>
      <c r="F6711" s="90" t="s">
        <v>566</v>
      </c>
      <c r="G6711" s="95">
        <v>9.1798053865894097E-2</v>
      </c>
      <c r="H6711" s="97">
        <v>0.10718621177024357</v>
      </c>
      <c r="I6711" s="97">
        <v>7.6409895961544627E-2</v>
      </c>
      <c r="J6711" s="90" t="s">
        <v>8678</v>
      </c>
      <c r="K6711" s="95">
        <v>4.2675900459289497</v>
      </c>
      <c r="L6711" s="110">
        <v>205.4407844543457</v>
      </c>
    </row>
    <row r="6712" spans="1:12" ht="15" customHeight="1">
      <c r="A6712" s="90">
        <v>174</v>
      </c>
      <c r="B6712" s="92" t="s">
        <v>7277</v>
      </c>
      <c r="C6712" s="90" t="s">
        <v>82</v>
      </c>
      <c r="D6712" s="90">
        <v>1</v>
      </c>
      <c r="E6712" s="90">
        <v>1</v>
      </c>
      <c r="F6712" s="90" t="s">
        <v>566</v>
      </c>
      <c r="G6712" s="95">
        <v>0</v>
      </c>
      <c r="H6712" s="97">
        <v>0</v>
      </c>
      <c r="I6712" s="97">
        <v>0</v>
      </c>
      <c r="J6712" s="90" t="s">
        <v>8678</v>
      </c>
      <c r="K6712" s="95">
        <v>4.6437597274780202</v>
      </c>
      <c r="L6712" s="110">
        <v>178.79466247558591</v>
      </c>
    </row>
    <row r="6713" spans="1:12" ht="15" customHeight="1">
      <c r="A6713" s="90">
        <v>174</v>
      </c>
      <c r="B6713" s="92" t="s">
        <v>7278</v>
      </c>
      <c r="C6713" s="90" t="s">
        <v>82</v>
      </c>
      <c r="D6713" s="90">
        <v>1</v>
      </c>
      <c r="E6713" s="90">
        <v>1</v>
      </c>
      <c r="F6713" s="90" t="s">
        <v>566</v>
      </c>
      <c r="G6713" s="95">
        <v>2.6436543035732101E-2</v>
      </c>
      <c r="H6713" s="97">
        <v>3.0868115182928989E-2</v>
      </c>
      <c r="I6713" s="97">
        <v>2.2004970888535213E-2</v>
      </c>
      <c r="J6713" s="90" t="s">
        <v>8678</v>
      </c>
      <c r="K6713" s="95">
        <v>4.4349412918090803</v>
      </c>
      <c r="L6713" s="110">
        <v>179.96746635437009</v>
      </c>
    </row>
    <row r="6714" spans="1:12" ht="15" customHeight="1">
      <c r="A6714" s="90">
        <v>174</v>
      </c>
      <c r="B6714" s="92" t="s">
        <v>7279</v>
      </c>
      <c r="C6714" s="90" t="s">
        <v>82</v>
      </c>
      <c r="D6714" s="90">
        <v>1</v>
      </c>
      <c r="E6714" s="90">
        <v>1</v>
      </c>
      <c r="F6714" s="90" t="s">
        <v>566</v>
      </c>
      <c r="G6714" s="95">
        <v>0</v>
      </c>
      <c r="H6714" s="97">
        <v>0</v>
      </c>
      <c r="I6714" s="97">
        <v>0</v>
      </c>
      <c r="J6714" s="90" t="s">
        <v>8678</v>
      </c>
      <c r="K6714" s="95">
        <v>4.5497932434081996</v>
      </c>
      <c r="L6714" s="110">
        <v>162.90091741085052</v>
      </c>
    </row>
    <row r="6715" spans="1:12" ht="15" customHeight="1">
      <c r="A6715" s="90">
        <v>174</v>
      </c>
      <c r="B6715" s="92" t="s">
        <v>7280</v>
      </c>
      <c r="C6715" s="90" t="s">
        <v>82</v>
      </c>
      <c r="D6715" s="90">
        <v>1</v>
      </c>
      <c r="E6715" s="90">
        <v>1</v>
      </c>
      <c r="F6715" s="90" t="s">
        <v>566</v>
      </c>
      <c r="G6715" s="95">
        <v>0</v>
      </c>
      <c r="H6715" s="97">
        <v>0</v>
      </c>
      <c r="I6715" s="97">
        <v>0</v>
      </c>
      <c r="J6715" s="90" t="s">
        <v>8678</v>
      </c>
      <c r="K6715" s="95">
        <v>5.0420556068420401</v>
      </c>
      <c r="L6715" s="110">
        <v>157.57116699218705</v>
      </c>
    </row>
    <row r="6716" spans="1:12" ht="15" customHeight="1">
      <c r="A6716" s="90">
        <v>174</v>
      </c>
      <c r="B6716" s="92" t="s">
        <v>7281</v>
      </c>
      <c r="C6716" s="90" t="s">
        <v>82</v>
      </c>
      <c r="D6716" s="90">
        <v>1</v>
      </c>
      <c r="E6716" s="90">
        <v>1</v>
      </c>
      <c r="F6716" s="90" t="s">
        <v>566</v>
      </c>
      <c r="G6716" s="95">
        <v>0</v>
      </c>
      <c r="H6716" s="97">
        <v>0</v>
      </c>
      <c r="I6716" s="97">
        <v>0</v>
      </c>
      <c r="J6716" s="90" t="s">
        <v>8678</v>
      </c>
      <c r="K6716" s="95">
        <v>3.4767632484436</v>
      </c>
      <c r="L6716" s="110">
        <v>153.19577026367097</v>
      </c>
    </row>
    <row r="6717" spans="1:12" ht="15" customHeight="1">
      <c r="A6717" s="90">
        <v>174</v>
      </c>
      <c r="B6717" s="92" t="s">
        <v>7282</v>
      </c>
      <c r="C6717" s="90" t="s">
        <v>82</v>
      </c>
      <c r="D6717" s="90">
        <v>1</v>
      </c>
      <c r="E6717" s="90">
        <v>1</v>
      </c>
      <c r="F6717" s="90" t="s">
        <v>566</v>
      </c>
      <c r="G6717" s="95">
        <v>0</v>
      </c>
      <c r="H6717" s="97">
        <v>0</v>
      </c>
      <c r="I6717" s="97">
        <v>0</v>
      </c>
      <c r="J6717" s="90" t="s">
        <v>8678</v>
      </c>
      <c r="K6717" s="95">
        <v>3.2545278072357098</v>
      </c>
      <c r="L6717" s="110">
        <v>162.93991577625275</v>
      </c>
    </row>
    <row r="6718" spans="1:12" ht="15" customHeight="1">
      <c r="A6718" s="90">
        <v>174</v>
      </c>
      <c r="B6718" s="92" t="s">
        <v>7283</v>
      </c>
      <c r="C6718" s="90" t="s">
        <v>82</v>
      </c>
      <c r="D6718" s="90">
        <v>1</v>
      </c>
      <c r="E6718" s="90">
        <v>1</v>
      </c>
      <c r="F6718" s="90" t="s">
        <v>566</v>
      </c>
      <c r="G6718" s="95">
        <v>0</v>
      </c>
      <c r="H6718" s="97">
        <v>0</v>
      </c>
      <c r="I6718" s="97">
        <v>0</v>
      </c>
      <c r="J6718" s="90" t="s">
        <v>8678</v>
      </c>
      <c r="K6718" s="95">
        <v>3.3896098136901802</v>
      </c>
      <c r="L6718" s="110">
        <v>159.02862548828102</v>
      </c>
    </row>
    <row r="6719" spans="1:12" ht="15" customHeight="1">
      <c r="A6719" s="90">
        <v>174</v>
      </c>
      <c r="B6719" s="92" t="s">
        <v>7284</v>
      </c>
      <c r="C6719" s="90" t="s">
        <v>82</v>
      </c>
      <c r="D6719" s="90">
        <v>1</v>
      </c>
      <c r="E6719" s="90">
        <v>1</v>
      </c>
      <c r="F6719" s="90" t="s">
        <v>566</v>
      </c>
      <c r="G6719" s="95">
        <v>1.3358485078754199E-2</v>
      </c>
      <c r="H6719" s="97">
        <v>1.5597775228140895E-2</v>
      </c>
      <c r="I6719" s="97">
        <v>1.1119194929367504E-2</v>
      </c>
      <c r="J6719" s="90" t="s">
        <v>8678</v>
      </c>
      <c r="K6719" s="95">
        <v>3.12152099609375</v>
      </c>
      <c r="L6719" s="110">
        <v>152.04312133788994</v>
      </c>
    </row>
    <row r="6720" spans="1:12" ht="15" customHeight="1">
      <c r="A6720" s="90">
        <v>174</v>
      </c>
      <c r="B6720" s="92" t="s">
        <v>7285</v>
      </c>
      <c r="C6720" s="90" t="s">
        <v>82</v>
      </c>
      <c r="D6720" s="90">
        <v>1</v>
      </c>
      <c r="E6720" s="90">
        <v>1</v>
      </c>
      <c r="F6720" s="90" t="s">
        <v>566</v>
      </c>
      <c r="G6720" s="95">
        <v>0</v>
      </c>
      <c r="H6720" s="97">
        <v>0</v>
      </c>
      <c r="I6720" s="97">
        <v>0</v>
      </c>
      <c r="J6720" s="90" t="s">
        <v>8678</v>
      </c>
      <c r="K6720" s="95">
        <v>5.4790024757385201</v>
      </c>
      <c r="L6720" s="110">
        <v>164.41426706314087</v>
      </c>
    </row>
    <row r="6721" spans="1:12" ht="15" customHeight="1">
      <c r="A6721" s="90">
        <v>174</v>
      </c>
      <c r="B6721" s="92" t="s">
        <v>7286</v>
      </c>
      <c r="C6721" s="90" t="s">
        <v>82</v>
      </c>
      <c r="D6721" s="90">
        <v>1</v>
      </c>
      <c r="E6721" s="90">
        <v>1</v>
      </c>
      <c r="F6721" s="90" t="s">
        <v>566</v>
      </c>
      <c r="G6721" s="95">
        <v>0</v>
      </c>
      <c r="H6721" s="97">
        <v>0</v>
      </c>
      <c r="I6721" s="97">
        <v>0</v>
      </c>
      <c r="J6721" s="90" t="s">
        <v>8678</v>
      </c>
      <c r="K6721" s="95">
        <v>6.2448124885559002</v>
      </c>
      <c r="L6721" s="110">
        <v>168.90608835220337</v>
      </c>
    </row>
    <row r="6722" spans="1:12" ht="15" customHeight="1">
      <c r="A6722" s="90">
        <v>174</v>
      </c>
      <c r="B6722" s="92" t="s">
        <v>7287</v>
      </c>
      <c r="C6722" s="90" t="s">
        <v>82</v>
      </c>
      <c r="D6722" s="90">
        <v>1</v>
      </c>
      <c r="E6722" s="90">
        <v>1</v>
      </c>
      <c r="F6722" s="90" t="s">
        <v>566</v>
      </c>
      <c r="G6722" s="95">
        <v>0</v>
      </c>
      <c r="H6722" s="97">
        <v>0</v>
      </c>
      <c r="I6722" s="97">
        <v>0</v>
      </c>
      <c r="J6722" s="90" t="s">
        <v>8678</v>
      </c>
      <c r="K6722" s="95">
        <v>5.66013479232788</v>
      </c>
      <c r="L6722" s="110">
        <v>170.75164890289307</v>
      </c>
    </row>
    <row r="6723" spans="1:12" ht="15" customHeight="1">
      <c r="A6723" s="90">
        <v>174</v>
      </c>
      <c r="B6723" s="92" t="s">
        <v>7288</v>
      </c>
      <c r="C6723" s="90" t="s">
        <v>82</v>
      </c>
      <c r="D6723" s="90">
        <v>1</v>
      </c>
      <c r="E6723" s="90">
        <v>1</v>
      </c>
      <c r="F6723" s="90" t="s">
        <v>566</v>
      </c>
      <c r="G6723" s="95">
        <v>6.5890067297843302E-2</v>
      </c>
      <c r="H6723" s="97">
        <v>7.6935255264340405E-2</v>
      </c>
      <c r="I6723" s="97">
        <v>5.48448793313462E-2</v>
      </c>
      <c r="J6723" s="90" t="s">
        <v>8678</v>
      </c>
      <c r="K6723" s="95">
        <v>5.21293020248413</v>
      </c>
      <c r="L6723" s="110">
        <v>168.03951406478882</v>
      </c>
    </row>
    <row r="6724" spans="1:12" ht="15" customHeight="1">
      <c r="A6724" s="90">
        <v>174</v>
      </c>
      <c r="B6724" s="92" t="s">
        <v>7289</v>
      </c>
      <c r="C6724" s="90" t="s">
        <v>82</v>
      </c>
      <c r="D6724" s="90">
        <v>1</v>
      </c>
      <c r="E6724" s="90">
        <v>1</v>
      </c>
      <c r="F6724" s="90" t="s">
        <v>566</v>
      </c>
      <c r="G6724" s="95">
        <v>0</v>
      </c>
      <c r="H6724" s="97">
        <v>0</v>
      </c>
      <c r="I6724" s="97">
        <v>0</v>
      </c>
      <c r="J6724" s="90" t="s">
        <v>8678</v>
      </c>
      <c r="K6724" s="95">
        <v>3.9081683158874498</v>
      </c>
      <c r="L6724" s="110">
        <v>164.1614363193512</v>
      </c>
    </row>
    <row r="6725" spans="1:12" ht="15" customHeight="1">
      <c r="A6725" s="90">
        <v>174</v>
      </c>
      <c r="B6725" s="92" t="s">
        <v>7290</v>
      </c>
      <c r="C6725" s="90" t="s">
        <v>82</v>
      </c>
      <c r="D6725" s="90">
        <v>1</v>
      </c>
      <c r="E6725" s="90">
        <v>1</v>
      </c>
      <c r="F6725" s="90" t="s">
        <v>566</v>
      </c>
      <c r="G6725" s="95">
        <v>0.14900979343507101</v>
      </c>
      <c r="H6725" s="97">
        <v>0.17398838648915849</v>
      </c>
      <c r="I6725" s="97">
        <v>0.12403120038098353</v>
      </c>
      <c r="J6725" s="90" t="s">
        <v>8678</v>
      </c>
      <c r="K6725" s="95">
        <v>5.3656039237976003</v>
      </c>
      <c r="L6725" s="110">
        <v>170.90342330932617</v>
      </c>
    </row>
    <row r="6726" spans="1:12" ht="15" customHeight="1">
      <c r="A6726" s="90">
        <v>174</v>
      </c>
      <c r="B6726" s="92" t="s">
        <v>7291</v>
      </c>
      <c r="C6726" s="90" t="s">
        <v>82</v>
      </c>
      <c r="D6726" s="90">
        <v>1</v>
      </c>
      <c r="E6726" s="90">
        <v>1</v>
      </c>
      <c r="F6726" s="90" t="s">
        <v>566</v>
      </c>
      <c r="G6726" s="95">
        <v>3.4816257076306097E-2</v>
      </c>
      <c r="H6726" s="97">
        <v>4.0652525264641561E-2</v>
      </c>
      <c r="I6726" s="97">
        <v>2.8979988887970633E-2</v>
      </c>
      <c r="J6726" s="90" t="s">
        <v>8678</v>
      </c>
      <c r="K6726" s="95">
        <v>3.9650588035583398</v>
      </c>
      <c r="L6726" s="110">
        <v>174.5371227264404</v>
      </c>
    </row>
    <row r="6727" spans="1:12" ht="15" customHeight="1">
      <c r="A6727" s="90">
        <v>174</v>
      </c>
      <c r="B6727" s="92" t="s">
        <v>7292</v>
      </c>
      <c r="C6727" s="90" t="s">
        <v>82</v>
      </c>
      <c r="D6727" s="90">
        <v>1</v>
      </c>
      <c r="E6727" s="90">
        <v>1</v>
      </c>
      <c r="F6727" s="90" t="s">
        <v>566</v>
      </c>
      <c r="G6727" s="95">
        <v>0</v>
      </c>
      <c r="H6727" s="97">
        <v>0</v>
      </c>
      <c r="I6727" s="97">
        <v>0</v>
      </c>
      <c r="J6727" s="90" t="s">
        <v>8678</v>
      </c>
      <c r="K6727" s="95">
        <v>4.8173480033874503</v>
      </c>
      <c r="L6727" s="110">
        <v>156.62948608398392</v>
      </c>
    </row>
    <row r="6728" spans="1:12" ht="15" customHeight="1">
      <c r="A6728" s="90">
        <v>174</v>
      </c>
      <c r="B6728" s="92" t="s">
        <v>7293</v>
      </c>
      <c r="C6728" s="90" t="s">
        <v>82</v>
      </c>
      <c r="D6728" s="90">
        <v>1</v>
      </c>
      <c r="E6728" s="90">
        <v>1</v>
      </c>
      <c r="F6728" s="90" t="s">
        <v>566</v>
      </c>
      <c r="G6728" s="95">
        <v>0</v>
      </c>
      <c r="H6728" s="97">
        <v>0</v>
      </c>
      <c r="I6728" s="97">
        <v>0</v>
      </c>
      <c r="J6728" s="90" t="s">
        <v>8678</v>
      </c>
      <c r="K6728" s="95">
        <v>5.9763321876525799</v>
      </c>
      <c r="L6728" s="110">
        <v>156.38449096679597</v>
      </c>
    </row>
    <row r="6729" spans="1:12" ht="15" customHeight="1">
      <c r="A6729" s="90">
        <v>174</v>
      </c>
      <c r="B6729" s="92" t="s">
        <v>7294</v>
      </c>
      <c r="C6729" s="90" t="s">
        <v>82</v>
      </c>
      <c r="D6729" s="90">
        <v>1</v>
      </c>
      <c r="E6729" s="90">
        <v>1</v>
      </c>
      <c r="F6729" s="90" t="s">
        <v>566</v>
      </c>
      <c r="G6729" s="95">
        <v>0</v>
      </c>
      <c r="H6729" s="97">
        <v>0</v>
      </c>
      <c r="I6729" s="97">
        <v>0</v>
      </c>
      <c r="J6729" s="90" t="s">
        <v>8678</v>
      </c>
      <c r="K6729" s="95">
        <v>5.8605546951293901</v>
      </c>
      <c r="L6729" s="110">
        <v>160.07769775390602</v>
      </c>
    </row>
    <row r="6730" spans="1:12" ht="15" customHeight="1">
      <c r="A6730" s="90">
        <v>174</v>
      </c>
      <c r="B6730" s="92" t="s">
        <v>7295</v>
      </c>
      <c r="C6730" s="90" t="s">
        <v>82</v>
      </c>
      <c r="D6730" s="90">
        <v>1</v>
      </c>
      <c r="E6730" s="90">
        <v>1</v>
      </c>
      <c r="F6730" s="90" t="s">
        <v>566</v>
      </c>
      <c r="G6730" s="95">
        <v>0</v>
      </c>
      <c r="H6730" s="97">
        <v>0</v>
      </c>
      <c r="I6730" s="97">
        <v>0</v>
      </c>
      <c r="J6730" s="90" t="s">
        <v>8678</v>
      </c>
      <c r="K6730" s="95">
        <v>6.3350791931152299</v>
      </c>
      <c r="L6730" s="110">
        <v>156.67779541015602</v>
      </c>
    </row>
    <row r="6731" spans="1:12" ht="15" customHeight="1">
      <c r="A6731" s="90">
        <v>174</v>
      </c>
      <c r="B6731" s="92" t="s">
        <v>7296</v>
      </c>
      <c r="C6731" s="90" t="s">
        <v>82</v>
      </c>
      <c r="D6731" s="90">
        <v>1</v>
      </c>
      <c r="E6731" s="90">
        <v>1</v>
      </c>
      <c r="F6731" s="90" t="s">
        <v>566</v>
      </c>
      <c r="G6731" s="95">
        <v>0</v>
      </c>
      <c r="H6731" s="97">
        <v>0</v>
      </c>
      <c r="I6731" s="97">
        <v>0</v>
      </c>
      <c r="J6731" s="90" t="s">
        <v>8678</v>
      </c>
      <c r="K6731" s="95">
        <v>5.6974840164184499</v>
      </c>
      <c r="L6731" s="110">
        <v>154.35626220703102</v>
      </c>
    </row>
    <row r="6732" spans="1:12" ht="15" customHeight="1">
      <c r="A6732" s="90">
        <v>174</v>
      </c>
      <c r="B6732" s="92" t="s">
        <v>7297</v>
      </c>
      <c r="C6732" s="90" t="s">
        <v>82</v>
      </c>
      <c r="D6732" s="90">
        <v>1</v>
      </c>
      <c r="E6732" s="90">
        <v>1</v>
      </c>
      <c r="F6732" s="90" t="s">
        <v>566</v>
      </c>
      <c r="G6732" s="95">
        <v>0</v>
      </c>
      <c r="H6732" s="97">
        <v>0</v>
      </c>
      <c r="I6732" s="97">
        <v>0</v>
      </c>
      <c r="J6732" s="90" t="s">
        <v>8678</v>
      </c>
      <c r="K6732" s="95">
        <v>5.1519303321838299</v>
      </c>
      <c r="L6732" s="110">
        <v>153.64068603515602</v>
      </c>
    </row>
    <row r="6733" spans="1:12" ht="15" customHeight="1">
      <c r="A6733" s="90">
        <v>174</v>
      </c>
      <c r="B6733" s="92" t="s">
        <v>7298</v>
      </c>
      <c r="C6733" s="90" t="s">
        <v>82</v>
      </c>
      <c r="D6733" s="90">
        <v>1</v>
      </c>
      <c r="E6733" s="90">
        <v>1</v>
      </c>
      <c r="F6733" s="90" t="s">
        <v>566</v>
      </c>
      <c r="G6733" s="95">
        <v>0</v>
      </c>
      <c r="H6733" s="97">
        <v>0</v>
      </c>
      <c r="I6733" s="97">
        <v>0</v>
      </c>
      <c r="J6733" s="90" t="s">
        <v>8678</v>
      </c>
      <c r="K6733" s="95">
        <v>4.8765192031860298</v>
      </c>
      <c r="L6733" s="110">
        <v>151.52893066406199</v>
      </c>
    </row>
    <row r="6734" spans="1:12" ht="15" customHeight="1">
      <c r="A6734" s="90">
        <v>174</v>
      </c>
      <c r="B6734" s="92" t="s">
        <v>7299</v>
      </c>
      <c r="C6734" s="90" t="s">
        <v>82</v>
      </c>
      <c r="D6734" s="90">
        <v>1</v>
      </c>
      <c r="E6734" s="90">
        <v>1</v>
      </c>
      <c r="F6734" s="90" t="s">
        <v>566</v>
      </c>
      <c r="G6734" s="95">
        <v>0</v>
      </c>
      <c r="H6734" s="97">
        <v>0</v>
      </c>
      <c r="I6734" s="97">
        <v>0</v>
      </c>
      <c r="J6734" s="90" t="s">
        <v>8678</v>
      </c>
      <c r="K6734" s="95">
        <v>4.2712488174438397</v>
      </c>
      <c r="L6734" s="110">
        <v>156.37310791015602</v>
      </c>
    </row>
    <row r="6735" spans="1:12" ht="15" customHeight="1">
      <c r="A6735" s="90">
        <v>174</v>
      </c>
      <c r="B6735" s="92" t="s">
        <v>7300</v>
      </c>
      <c r="C6735" s="90" t="s">
        <v>82</v>
      </c>
      <c r="D6735" s="90">
        <v>1</v>
      </c>
      <c r="E6735" s="90">
        <v>1</v>
      </c>
      <c r="F6735" s="90" t="s">
        <v>566</v>
      </c>
      <c r="G6735" s="95">
        <v>0</v>
      </c>
      <c r="H6735" s="97">
        <v>0</v>
      </c>
      <c r="I6735" s="97">
        <v>0</v>
      </c>
      <c r="J6735" s="90" t="s">
        <v>8678</v>
      </c>
      <c r="K6735" s="95">
        <v>4.0156755447387598</v>
      </c>
      <c r="L6735" s="110">
        <v>163.62850141525269</v>
      </c>
    </row>
    <row r="6736" spans="1:12" ht="15" customHeight="1">
      <c r="A6736" s="90">
        <v>174</v>
      </c>
      <c r="B6736" s="92" t="s">
        <v>7301</v>
      </c>
      <c r="C6736" s="90" t="s">
        <v>82</v>
      </c>
      <c r="D6736" s="90">
        <v>1</v>
      </c>
      <c r="E6736" s="90">
        <v>1</v>
      </c>
      <c r="F6736" s="90" t="s">
        <v>566</v>
      </c>
      <c r="G6736" s="95">
        <v>0</v>
      </c>
      <c r="H6736" s="97">
        <v>0</v>
      </c>
      <c r="I6736" s="97">
        <v>0</v>
      </c>
      <c r="J6736" s="90" t="s">
        <v>8678</v>
      </c>
      <c r="K6736" s="95">
        <v>4.8485779762268004</v>
      </c>
      <c r="L6736" s="110">
        <v>162.02099845744669</v>
      </c>
    </row>
    <row r="6737" spans="1:12" ht="15" customHeight="1">
      <c r="A6737" s="90">
        <v>174</v>
      </c>
      <c r="B6737" s="92" t="s">
        <v>7302</v>
      </c>
      <c r="C6737" s="90" t="s">
        <v>82</v>
      </c>
      <c r="D6737" s="90">
        <v>1</v>
      </c>
      <c r="E6737" s="90">
        <v>1</v>
      </c>
      <c r="F6737" s="90" t="s">
        <v>566</v>
      </c>
      <c r="G6737" s="95">
        <v>0</v>
      </c>
      <c r="H6737" s="97">
        <v>0</v>
      </c>
      <c r="I6737" s="97">
        <v>0</v>
      </c>
      <c r="J6737" s="90" t="s">
        <v>8678</v>
      </c>
      <c r="K6737" s="95">
        <v>4.8782277107238698</v>
      </c>
      <c r="L6737" s="110">
        <v>153.65512084960892</v>
      </c>
    </row>
    <row r="6738" spans="1:12" ht="15" customHeight="1">
      <c r="A6738" s="90">
        <v>174</v>
      </c>
      <c r="B6738" s="92" t="s">
        <v>7303</v>
      </c>
      <c r="C6738" s="90" t="s">
        <v>82</v>
      </c>
      <c r="D6738" s="90">
        <v>1</v>
      </c>
      <c r="E6738" s="90">
        <v>1</v>
      </c>
      <c r="F6738" s="90" t="s">
        <v>566</v>
      </c>
      <c r="G6738" s="95">
        <v>0</v>
      </c>
      <c r="H6738" s="97">
        <v>0</v>
      </c>
      <c r="I6738" s="97">
        <v>0</v>
      </c>
      <c r="J6738" s="90" t="s">
        <v>8678</v>
      </c>
      <c r="K6738" s="95">
        <v>4.0450725555419904</v>
      </c>
      <c r="L6738" s="110">
        <v>151.99539184570301</v>
      </c>
    </row>
    <row r="6739" spans="1:12" ht="15" customHeight="1">
      <c r="A6739" s="90">
        <v>174</v>
      </c>
      <c r="B6739" s="92" t="s">
        <v>7304</v>
      </c>
      <c r="C6739" s="90" t="s">
        <v>82</v>
      </c>
      <c r="D6739" s="90">
        <v>1</v>
      </c>
      <c r="E6739" s="90">
        <v>1</v>
      </c>
      <c r="F6739" s="90" t="s">
        <v>566</v>
      </c>
      <c r="G6739" s="95">
        <v>0</v>
      </c>
      <c r="H6739" s="97">
        <v>0</v>
      </c>
      <c r="I6739" s="97">
        <v>0</v>
      </c>
      <c r="J6739" s="90" t="s">
        <v>8678</v>
      </c>
      <c r="K6739" s="95">
        <v>3.8975126743316602</v>
      </c>
      <c r="L6739" s="110">
        <v>142.340728759765</v>
      </c>
    </row>
    <row r="6740" spans="1:12" ht="15" customHeight="1">
      <c r="A6740" s="90">
        <v>174</v>
      </c>
      <c r="B6740" s="92" t="s">
        <v>7305</v>
      </c>
      <c r="C6740" s="90" t="s">
        <v>82</v>
      </c>
      <c r="D6740" s="90">
        <v>1</v>
      </c>
      <c r="E6740" s="90">
        <v>1</v>
      </c>
      <c r="F6740" s="90" t="s">
        <v>566</v>
      </c>
      <c r="G6740" s="95">
        <v>0</v>
      </c>
      <c r="H6740" s="97">
        <v>0</v>
      </c>
      <c r="I6740" s="97">
        <v>0</v>
      </c>
      <c r="J6740" s="90" t="s">
        <v>8678</v>
      </c>
      <c r="K6740" s="95">
        <v>6.3872489929199201</v>
      </c>
      <c r="L6740" s="110">
        <v>167.52644920349121</v>
      </c>
    </row>
    <row r="6741" spans="1:12" ht="15" customHeight="1">
      <c r="A6741" s="90">
        <v>174</v>
      </c>
      <c r="B6741" s="92" t="s">
        <v>7306</v>
      </c>
      <c r="C6741" s="90" t="s">
        <v>82</v>
      </c>
      <c r="D6741" s="90">
        <v>1</v>
      </c>
      <c r="E6741" s="90">
        <v>1</v>
      </c>
      <c r="F6741" s="90" t="s">
        <v>566</v>
      </c>
      <c r="G6741" s="95">
        <v>0</v>
      </c>
      <c r="H6741" s="97">
        <v>0</v>
      </c>
      <c r="I6741" s="97">
        <v>0</v>
      </c>
      <c r="J6741" s="90" t="s">
        <v>8678</v>
      </c>
      <c r="K6741" s="95">
        <v>5.93428182601928</v>
      </c>
      <c r="L6741" s="110">
        <v>173.27839469909659</v>
      </c>
    </row>
    <row r="6742" spans="1:12" ht="15" customHeight="1">
      <c r="A6742" s="90">
        <v>174</v>
      </c>
      <c r="B6742" s="92" t="s">
        <v>7307</v>
      </c>
      <c r="C6742" s="90" t="s">
        <v>82</v>
      </c>
      <c r="D6742" s="90">
        <v>1</v>
      </c>
      <c r="E6742" s="90">
        <v>1</v>
      </c>
      <c r="F6742" s="90" t="s">
        <v>566</v>
      </c>
      <c r="G6742" s="95">
        <v>0</v>
      </c>
      <c r="H6742" s="97">
        <v>0</v>
      </c>
      <c r="I6742" s="97">
        <v>0</v>
      </c>
      <c r="J6742" s="90" t="s">
        <v>8678</v>
      </c>
      <c r="K6742" s="95">
        <v>4.9456586837768501</v>
      </c>
      <c r="L6742" s="110">
        <v>165.68219256401062</v>
      </c>
    </row>
    <row r="6743" spans="1:12" ht="15" customHeight="1">
      <c r="A6743" s="90">
        <v>174</v>
      </c>
      <c r="B6743" s="92" t="s">
        <v>7308</v>
      </c>
      <c r="C6743" s="90" t="s">
        <v>82</v>
      </c>
      <c r="D6743" s="90">
        <v>1</v>
      </c>
      <c r="E6743" s="90">
        <v>1</v>
      </c>
      <c r="F6743" s="90" t="s">
        <v>566</v>
      </c>
      <c r="G6743" s="95">
        <v>0</v>
      </c>
      <c r="H6743" s="97">
        <v>0</v>
      </c>
      <c r="I6743" s="97">
        <v>0</v>
      </c>
      <c r="J6743" s="90" t="s">
        <v>8678</v>
      </c>
      <c r="K6743" s="95">
        <v>4.5069465637206996</v>
      </c>
      <c r="L6743" s="110">
        <v>169.86770296096802</v>
      </c>
    </row>
    <row r="6744" spans="1:12" ht="15" customHeight="1">
      <c r="A6744" s="90">
        <v>174</v>
      </c>
      <c r="B6744" s="92" t="s">
        <v>7309</v>
      </c>
      <c r="C6744" s="90" t="s">
        <v>82</v>
      </c>
      <c r="D6744" s="90">
        <v>1</v>
      </c>
      <c r="E6744" s="90">
        <v>1</v>
      </c>
      <c r="F6744" s="90" t="s">
        <v>566</v>
      </c>
      <c r="G6744" s="95">
        <v>4.1915205072215501E-2</v>
      </c>
      <c r="H6744" s="97">
        <v>4.8941473790141771E-2</v>
      </c>
      <c r="I6744" s="97">
        <v>3.4888936354289232E-2</v>
      </c>
      <c r="J6744" s="90" t="s">
        <v>8678</v>
      </c>
      <c r="K6744" s="95">
        <v>3.6490194797515798</v>
      </c>
      <c r="L6744" s="110">
        <v>173.89680957794181</v>
      </c>
    </row>
    <row r="6745" spans="1:12" ht="15" customHeight="1">
      <c r="A6745" s="90">
        <v>174</v>
      </c>
      <c r="B6745" s="92" t="s">
        <v>7310</v>
      </c>
      <c r="C6745" s="90" t="s">
        <v>82</v>
      </c>
      <c r="D6745" s="90">
        <v>1</v>
      </c>
      <c r="E6745" s="90">
        <v>1</v>
      </c>
      <c r="F6745" s="90" t="s">
        <v>566</v>
      </c>
      <c r="G6745" s="95">
        <v>5.1516202600739901E-3</v>
      </c>
      <c r="H6745" s="97">
        <v>6.0151891777884565E-3</v>
      </c>
      <c r="I6745" s="97">
        <v>4.2880513423595237E-3</v>
      </c>
      <c r="J6745" s="90" t="s">
        <v>8678</v>
      </c>
      <c r="K6745" s="95">
        <v>4.7757105827331499</v>
      </c>
      <c r="L6745" s="110">
        <v>198.94134521484369</v>
      </c>
    </row>
    <row r="6746" spans="1:12" ht="15" customHeight="1">
      <c r="A6746" s="90">
        <v>174</v>
      </c>
      <c r="B6746" s="92" t="s">
        <v>7311</v>
      </c>
      <c r="C6746" s="90" t="s">
        <v>82</v>
      </c>
      <c r="D6746" s="90">
        <v>1</v>
      </c>
      <c r="E6746" s="90">
        <v>1</v>
      </c>
      <c r="F6746" s="90" t="s">
        <v>566</v>
      </c>
      <c r="G6746" s="95">
        <v>4.5861590654480396E-3</v>
      </c>
      <c r="H6746" s="97">
        <v>5.3549394142850225E-3</v>
      </c>
      <c r="I6746" s="97">
        <v>3.8173787166110563E-3</v>
      </c>
      <c r="J6746" s="90" t="s">
        <v>8678</v>
      </c>
      <c r="K6746" s="95">
        <v>4.4354925155639604</v>
      </c>
      <c r="L6746" s="110">
        <v>196.12587738037101</v>
      </c>
    </row>
    <row r="6747" spans="1:12" ht="15" customHeight="1">
      <c r="A6747" s="90">
        <v>174</v>
      </c>
      <c r="B6747" s="92" t="s">
        <v>7312</v>
      </c>
      <c r="C6747" s="90" t="s">
        <v>82</v>
      </c>
      <c r="D6747" s="90">
        <v>1</v>
      </c>
      <c r="E6747" s="90">
        <v>1</v>
      </c>
      <c r="F6747" s="90" t="s">
        <v>566</v>
      </c>
      <c r="G6747" s="95">
        <v>4.0637188927836902E-2</v>
      </c>
      <c r="H6747" s="97">
        <v>4.744922310150218E-2</v>
      </c>
      <c r="I6747" s="97">
        <v>3.3825154754171624E-2</v>
      </c>
      <c r="J6747" s="90" t="s">
        <v>8678</v>
      </c>
      <c r="K6747" s="95">
        <v>4.1268987655639604</v>
      </c>
      <c r="L6747" s="110">
        <v>207.01445770263669</v>
      </c>
    </row>
    <row r="6748" spans="1:12" ht="15" customHeight="1">
      <c r="A6748" s="90">
        <v>174</v>
      </c>
      <c r="B6748" s="92" t="s">
        <v>7313</v>
      </c>
      <c r="C6748" s="90" t="s">
        <v>82</v>
      </c>
      <c r="D6748" s="90">
        <v>1</v>
      </c>
      <c r="E6748" s="90">
        <v>1</v>
      </c>
      <c r="F6748" s="90" t="s">
        <v>566</v>
      </c>
      <c r="G6748" s="95">
        <v>0.126875593079773</v>
      </c>
      <c r="H6748" s="97">
        <v>0.14814381803987653</v>
      </c>
      <c r="I6748" s="97">
        <v>0.10560736811966948</v>
      </c>
      <c r="J6748" s="90" t="s">
        <v>8678</v>
      </c>
      <c r="K6748" s="95">
        <v>4.0631365776062003</v>
      </c>
      <c r="L6748" s="110">
        <v>206.35371017456049</v>
      </c>
    </row>
    <row r="6749" spans="1:12" ht="15" customHeight="1">
      <c r="A6749" s="90">
        <v>174</v>
      </c>
      <c r="B6749" s="92" t="s">
        <v>7314</v>
      </c>
      <c r="C6749" s="90" t="s">
        <v>82</v>
      </c>
      <c r="D6749" s="90">
        <v>1</v>
      </c>
      <c r="E6749" s="90">
        <v>1</v>
      </c>
      <c r="F6749" s="90" t="s">
        <v>566</v>
      </c>
      <c r="G6749" s="95">
        <v>7.2073278931181206E-2</v>
      </c>
      <c r="H6749" s="97">
        <v>8.4154962040688799E-2</v>
      </c>
      <c r="I6749" s="97">
        <v>5.9991595821673613E-2</v>
      </c>
      <c r="J6749" s="90" t="s">
        <v>8678</v>
      </c>
      <c r="K6749" s="95">
        <v>3.4932820796966499</v>
      </c>
      <c r="L6749" s="110">
        <v>204.4945373535156</v>
      </c>
    </row>
    <row r="6750" spans="1:12" ht="15" customHeight="1">
      <c r="A6750" s="90">
        <v>174</v>
      </c>
      <c r="B6750" s="92" t="s">
        <v>7315</v>
      </c>
      <c r="C6750" s="90" t="s">
        <v>82</v>
      </c>
      <c r="D6750" s="90">
        <v>1</v>
      </c>
      <c r="E6750" s="90">
        <v>1</v>
      </c>
      <c r="F6750" s="90" t="s">
        <v>566</v>
      </c>
      <c r="G6750" s="95">
        <v>0</v>
      </c>
      <c r="H6750" s="97">
        <v>0</v>
      </c>
      <c r="I6750" s="97">
        <v>0</v>
      </c>
      <c r="J6750" s="90" t="s">
        <v>8678</v>
      </c>
      <c r="K6750" s="95">
        <v>3.79225325584411</v>
      </c>
      <c r="L6750" s="110">
        <v>201.3849563598632</v>
      </c>
    </row>
    <row r="6751" spans="1:12" ht="15" customHeight="1">
      <c r="A6751" s="90">
        <v>174</v>
      </c>
      <c r="B6751" s="92" t="s">
        <v>7316</v>
      </c>
      <c r="C6751" s="90" t="s">
        <v>82</v>
      </c>
      <c r="D6751" s="90">
        <v>1</v>
      </c>
      <c r="E6751" s="90">
        <v>1</v>
      </c>
      <c r="F6751" s="90" t="s">
        <v>566</v>
      </c>
      <c r="G6751" s="95">
        <v>0</v>
      </c>
      <c r="H6751" s="97">
        <v>0</v>
      </c>
      <c r="I6751" s="97">
        <v>0</v>
      </c>
      <c r="J6751" s="90" t="s">
        <v>8678</v>
      </c>
      <c r="K6751" s="95">
        <v>4.3526082038879297</v>
      </c>
      <c r="L6751" s="110">
        <v>203.22949600219721</v>
      </c>
    </row>
    <row r="6752" spans="1:12" ht="15" customHeight="1">
      <c r="A6752" s="90">
        <v>174</v>
      </c>
      <c r="B6752" s="92" t="s">
        <v>7317</v>
      </c>
      <c r="C6752" s="90" t="s">
        <v>82</v>
      </c>
      <c r="D6752" s="90">
        <v>1</v>
      </c>
      <c r="E6752" s="90">
        <v>1</v>
      </c>
      <c r="F6752" s="90" t="s">
        <v>566</v>
      </c>
      <c r="G6752" s="95">
        <v>0</v>
      </c>
      <c r="H6752" s="97">
        <v>0</v>
      </c>
      <c r="I6752" s="97">
        <v>0</v>
      </c>
      <c r="J6752" s="90" t="s">
        <v>8678</v>
      </c>
      <c r="K6752" s="95">
        <v>4.7477068901062003</v>
      </c>
      <c r="L6752" s="110">
        <v>184.6524925231933</v>
      </c>
    </row>
    <row r="6753" spans="1:12" ht="15" customHeight="1">
      <c r="A6753" s="90">
        <v>174</v>
      </c>
      <c r="B6753" s="92" t="s">
        <v>7318</v>
      </c>
      <c r="C6753" s="90" t="s">
        <v>82</v>
      </c>
      <c r="D6753" s="90">
        <v>1</v>
      </c>
      <c r="E6753" s="90">
        <v>1</v>
      </c>
      <c r="F6753" s="90" t="s">
        <v>566</v>
      </c>
      <c r="G6753" s="95">
        <v>1.3016582020614899E-2</v>
      </c>
      <c r="H6753" s="97">
        <v>1.5198558773637946E-2</v>
      </c>
      <c r="I6753" s="97">
        <v>1.0834605267591852E-2</v>
      </c>
      <c r="J6753" s="90" t="s">
        <v>8678</v>
      </c>
      <c r="K6753" s="95">
        <v>4.2432122230529696</v>
      </c>
      <c r="L6753" s="110">
        <v>191.89866828918451</v>
      </c>
    </row>
    <row r="6754" spans="1:12" ht="15" customHeight="1">
      <c r="A6754" s="90">
        <v>174</v>
      </c>
      <c r="B6754" s="92" t="s">
        <v>7319</v>
      </c>
      <c r="C6754" s="90" t="s">
        <v>82</v>
      </c>
      <c r="D6754" s="90">
        <v>1</v>
      </c>
      <c r="E6754" s="90">
        <v>1</v>
      </c>
      <c r="F6754" s="90" t="s">
        <v>566</v>
      </c>
      <c r="G6754" s="95">
        <v>0</v>
      </c>
      <c r="H6754" s="97">
        <v>0</v>
      </c>
      <c r="I6754" s="97">
        <v>0</v>
      </c>
      <c r="J6754" s="90" t="s">
        <v>8678</v>
      </c>
      <c r="K6754" s="95">
        <v>4.4466595649719203</v>
      </c>
      <c r="L6754" s="110">
        <v>193.72229957580561</v>
      </c>
    </row>
    <row r="6755" spans="1:12" ht="15" customHeight="1">
      <c r="A6755" s="90">
        <v>174</v>
      </c>
      <c r="B6755" s="92" t="s">
        <v>7320</v>
      </c>
      <c r="C6755" s="90" t="s">
        <v>82</v>
      </c>
      <c r="D6755" s="90">
        <v>1</v>
      </c>
      <c r="E6755" s="90">
        <v>1</v>
      </c>
      <c r="F6755" s="90" t="s">
        <v>566</v>
      </c>
      <c r="G6755" s="95">
        <v>4.9198162480316297E-2</v>
      </c>
      <c r="H6755" s="97">
        <v>5.7445277326094356E-2</v>
      </c>
      <c r="I6755" s="97">
        <v>4.0951047634538239E-2</v>
      </c>
      <c r="J6755" s="90" t="s">
        <v>8678</v>
      </c>
      <c r="K6755" s="95">
        <v>3.3974807262420601</v>
      </c>
      <c r="L6755" s="110">
        <v>201.3921279907226</v>
      </c>
    </row>
    <row r="6756" spans="1:12" ht="15" customHeight="1">
      <c r="A6756" s="90">
        <v>174</v>
      </c>
      <c r="B6756" s="92" t="s">
        <v>7321</v>
      </c>
      <c r="C6756" s="90" t="s">
        <v>82</v>
      </c>
      <c r="D6756" s="90">
        <v>1</v>
      </c>
      <c r="E6756" s="90">
        <v>1</v>
      </c>
      <c r="F6756" s="90" t="s">
        <v>566</v>
      </c>
      <c r="G6756" s="95">
        <v>0</v>
      </c>
      <c r="H6756" s="97">
        <v>0</v>
      </c>
      <c r="I6756" s="97">
        <v>0</v>
      </c>
      <c r="J6756" s="90" t="s">
        <v>8678</v>
      </c>
      <c r="K6756" s="95">
        <v>4.6485533714294398</v>
      </c>
      <c r="L6756" s="110">
        <v>158.62173461913994</v>
      </c>
    </row>
    <row r="6757" spans="1:12" ht="15" customHeight="1">
      <c r="A6757" s="90">
        <v>174</v>
      </c>
      <c r="B6757" s="92" t="s">
        <v>7322</v>
      </c>
      <c r="C6757" s="90" t="s">
        <v>82</v>
      </c>
      <c r="D6757" s="90">
        <v>1</v>
      </c>
      <c r="E6757" s="90">
        <v>1</v>
      </c>
      <c r="F6757" s="90" t="s">
        <v>566</v>
      </c>
      <c r="G6757" s="95">
        <v>0</v>
      </c>
      <c r="H6757" s="97">
        <v>0</v>
      </c>
      <c r="I6757" s="97">
        <v>0</v>
      </c>
      <c r="J6757" s="90" t="s">
        <v>8678</v>
      </c>
      <c r="K6757" s="95">
        <v>4.206298828125</v>
      </c>
      <c r="L6757" s="110">
        <v>151.52444458007801</v>
      </c>
    </row>
    <row r="6758" spans="1:12" ht="15" customHeight="1">
      <c r="A6758" s="90">
        <v>174</v>
      </c>
      <c r="B6758" s="92" t="s">
        <v>7323</v>
      </c>
      <c r="C6758" s="90" t="s">
        <v>82</v>
      </c>
      <c r="D6758" s="90">
        <v>1</v>
      </c>
      <c r="E6758" s="90">
        <v>1</v>
      </c>
      <c r="F6758" s="90" t="s">
        <v>566</v>
      </c>
      <c r="G6758" s="95">
        <v>8.72675797550879E-3</v>
      </c>
      <c r="H6758" s="97">
        <v>1.0189629180995892E-2</v>
      </c>
      <c r="I6758" s="97">
        <v>7.2638867700216877E-3</v>
      </c>
      <c r="J6758" s="90" t="s">
        <v>8678</v>
      </c>
      <c r="K6758" s="95">
        <v>4.0141940116882298</v>
      </c>
      <c r="L6758" s="110">
        <v>154.72042846679597</v>
      </c>
    </row>
    <row r="6759" spans="1:12" ht="15" customHeight="1">
      <c r="A6759" s="90">
        <v>174</v>
      </c>
      <c r="B6759" s="92" t="s">
        <v>7324</v>
      </c>
      <c r="C6759" s="90" t="s">
        <v>82</v>
      </c>
      <c r="D6759" s="90">
        <v>1</v>
      </c>
      <c r="E6759" s="90">
        <v>1</v>
      </c>
      <c r="F6759" s="90" t="s">
        <v>566</v>
      </c>
      <c r="G6759" s="95">
        <v>0</v>
      </c>
      <c r="H6759" s="97">
        <v>0</v>
      </c>
      <c r="I6759" s="97">
        <v>0</v>
      </c>
      <c r="J6759" s="90" t="s">
        <v>8678</v>
      </c>
      <c r="K6759" s="95">
        <v>3.3415942192077601</v>
      </c>
      <c r="L6759" s="110">
        <v>151.62893676757801</v>
      </c>
    </row>
    <row r="6760" spans="1:12" ht="15" customHeight="1">
      <c r="A6760" s="90">
        <v>174</v>
      </c>
      <c r="B6760" s="92" t="s">
        <v>7325</v>
      </c>
      <c r="C6760" s="90" t="s">
        <v>82</v>
      </c>
      <c r="D6760" s="90">
        <v>1</v>
      </c>
      <c r="E6760" s="90">
        <v>1</v>
      </c>
      <c r="F6760" s="90" t="s">
        <v>566</v>
      </c>
      <c r="G6760" s="95">
        <v>0</v>
      </c>
      <c r="H6760" s="97">
        <v>0</v>
      </c>
      <c r="I6760" s="97">
        <v>0</v>
      </c>
      <c r="J6760" s="90" t="s">
        <v>8678</v>
      </c>
      <c r="K6760" s="95">
        <v>3.4033124446868799</v>
      </c>
      <c r="L6760" s="110">
        <v>157.61093139648392</v>
      </c>
    </row>
    <row r="6761" spans="1:12" ht="15" customHeight="1">
      <c r="A6761" s="90">
        <v>174</v>
      </c>
      <c r="B6761" s="92" t="s">
        <v>7326</v>
      </c>
      <c r="C6761" s="90" t="s">
        <v>82</v>
      </c>
      <c r="D6761" s="90">
        <v>1</v>
      </c>
      <c r="E6761" s="90">
        <v>1</v>
      </c>
      <c r="F6761" s="90" t="s">
        <v>566</v>
      </c>
      <c r="G6761" s="95">
        <v>0</v>
      </c>
      <c r="H6761" s="97">
        <v>0</v>
      </c>
      <c r="I6761" s="97">
        <v>0</v>
      </c>
      <c r="J6761" s="90" t="s">
        <v>8678</v>
      </c>
      <c r="K6761" s="95">
        <v>4.3738741874694798</v>
      </c>
      <c r="L6761" s="110">
        <v>155.83923339843705</v>
      </c>
    </row>
    <row r="6762" spans="1:12" ht="15" customHeight="1">
      <c r="A6762" s="90">
        <v>174</v>
      </c>
      <c r="B6762" s="92" t="s">
        <v>7327</v>
      </c>
      <c r="C6762" s="90" t="s">
        <v>82</v>
      </c>
      <c r="D6762" s="90">
        <v>1</v>
      </c>
      <c r="E6762" s="90">
        <v>1</v>
      </c>
      <c r="F6762" s="90" t="s">
        <v>566</v>
      </c>
      <c r="G6762" s="95">
        <v>0</v>
      </c>
      <c r="H6762" s="97">
        <v>0</v>
      </c>
      <c r="I6762" s="97">
        <v>0</v>
      </c>
      <c r="J6762" s="90" t="s">
        <v>8678</v>
      </c>
      <c r="K6762" s="95">
        <v>3.4978988170623699</v>
      </c>
      <c r="L6762" s="110">
        <v>157.24035644531205</v>
      </c>
    </row>
    <row r="6763" spans="1:12" ht="15" customHeight="1">
      <c r="A6763" s="90">
        <v>174</v>
      </c>
      <c r="B6763" s="92" t="s">
        <v>7328</v>
      </c>
      <c r="C6763" s="90" t="s">
        <v>82</v>
      </c>
      <c r="D6763" s="90">
        <v>1</v>
      </c>
      <c r="E6763" s="90">
        <v>1</v>
      </c>
      <c r="F6763" s="90" t="s">
        <v>566</v>
      </c>
      <c r="G6763" s="95">
        <v>0</v>
      </c>
      <c r="H6763" s="97">
        <v>0</v>
      </c>
      <c r="I6763" s="97">
        <v>0</v>
      </c>
      <c r="J6763" s="90" t="s">
        <v>8678</v>
      </c>
      <c r="K6763" s="95">
        <v>3.9942524433135902</v>
      </c>
      <c r="L6763" s="110">
        <v>149.43103027343699</v>
      </c>
    </row>
    <row r="6764" spans="1:12" ht="15" customHeight="1">
      <c r="A6764" s="90">
        <v>174</v>
      </c>
      <c r="B6764" s="92" t="s">
        <v>7329</v>
      </c>
      <c r="C6764" s="90" t="s">
        <v>82</v>
      </c>
      <c r="D6764" s="90">
        <v>1</v>
      </c>
      <c r="E6764" s="90">
        <v>1</v>
      </c>
      <c r="F6764" s="90" t="s">
        <v>566</v>
      </c>
      <c r="G6764" s="95">
        <v>0</v>
      </c>
      <c r="H6764" s="97">
        <v>0</v>
      </c>
      <c r="I6764" s="97">
        <v>0</v>
      </c>
      <c r="J6764" s="90" t="s">
        <v>8678</v>
      </c>
      <c r="K6764" s="95">
        <v>5.2132382392883301</v>
      </c>
      <c r="L6764" s="110">
        <v>173.31845664978019</v>
      </c>
    </row>
    <row r="6765" spans="1:12" ht="15" customHeight="1">
      <c r="A6765" s="90">
        <v>174</v>
      </c>
      <c r="B6765" s="92" t="s">
        <v>7330</v>
      </c>
      <c r="C6765" s="90" t="s">
        <v>82</v>
      </c>
      <c r="D6765" s="90">
        <v>1</v>
      </c>
      <c r="E6765" s="90">
        <v>1</v>
      </c>
      <c r="F6765" s="90" t="s">
        <v>566</v>
      </c>
      <c r="G6765" s="95">
        <v>0</v>
      </c>
      <c r="H6765" s="97">
        <v>0</v>
      </c>
      <c r="I6765" s="97">
        <v>0</v>
      </c>
      <c r="J6765" s="90" t="s">
        <v>8678</v>
      </c>
      <c r="K6765" s="95">
        <v>5.4207806587219203</v>
      </c>
      <c r="L6765" s="110">
        <v>186.6683292388916</v>
      </c>
    </row>
    <row r="6766" spans="1:12" ht="15" customHeight="1">
      <c r="A6766" s="90">
        <v>174</v>
      </c>
      <c r="B6766" s="92" t="s">
        <v>7331</v>
      </c>
      <c r="C6766" s="90" t="s">
        <v>82</v>
      </c>
      <c r="D6766" s="90">
        <v>1</v>
      </c>
      <c r="E6766" s="90">
        <v>1</v>
      </c>
      <c r="F6766" s="90" t="s">
        <v>566</v>
      </c>
      <c r="G6766" s="95">
        <v>0</v>
      </c>
      <c r="H6766" s="97">
        <v>0</v>
      </c>
      <c r="I6766" s="97">
        <v>0</v>
      </c>
      <c r="J6766" s="90" t="s">
        <v>8678</v>
      </c>
      <c r="K6766" s="95">
        <v>3.9875645637512198</v>
      </c>
      <c r="L6766" s="110">
        <v>192.59363746643061</v>
      </c>
    </row>
    <row r="6767" spans="1:12" ht="15" customHeight="1">
      <c r="A6767" s="90">
        <v>174</v>
      </c>
      <c r="B6767" s="92" t="s">
        <v>7332</v>
      </c>
      <c r="C6767" s="90" t="s">
        <v>82</v>
      </c>
      <c r="D6767" s="90">
        <v>1</v>
      </c>
      <c r="E6767" s="90">
        <v>1</v>
      </c>
      <c r="F6767" s="90" t="s">
        <v>566</v>
      </c>
      <c r="G6767" s="95">
        <v>0</v>
      </c>
      <c r="H6767" s="97">
        <v>0</v>
      </c>
      <c r="I6767" s="97">
        <v>0</v>
      </c>
      <c r="J6767" s="90" t="s">
        <v>8678</v>
      </c>
      <c r="K6767" s="95">
        <v>2.3389308452606201</v>
      </c>
      <c r="L6767" s="110">
        <v>183.82318115234369</v>
      </c>
    </row>
    <row r="6768" spans="1:12" ht="15" customHeight="1">
      <c r="A6768" s="90">
        <v>174</v>
      </c>
      <c r="B6768" s="92" t="s">
        <v>7333</v>
      </c>
      <c r="C6768" s="90" t="s">
        <v>82</v>
      </c>
      <c r="D6768" s="90">
        <v>1</v>
      </c>
      <c r="E6768" s="90">
        <v>1</v>
      </c>
      <c r="F6768" s="90" t="s">
        <v>566</v>
      </c>
      <c r="G6768" s="95">
        <v>1.0430622665383501E-2</v>
      </c>
      <c r="H6768" s="97">
        <v>1.2179113639387056E-2</v>
      </c>
      <c r="I6768" s="97">
        <v>8.6821316913799455E-3</v>
      </c>
      <c r="J6768" s="90" t="s">
        <v>8678</v>
      </c>
      <c r="K6768" s="95">
        <v>2.3640820980071999</v>
      </c>
      <c r="L6768" s="110">
        <v>196.3548698425293</v>
      </c>
    </row>
    <row r="6769" spans="1:12" ht="15" customHeight="1">
      <c r="A6769" s="90">
        <v>174</v>
      </c>
      <c r="B6769" s="92" t="s">
        <v>7334</v>
      </c>
      <c r="C6769" s="90" t="s">
        <v>82</v>
      </c>
      <c r="D6769" s="90">
        <v>1</v>
      </c>
      <c r="E6769" s="90">
        <v>1</v>
      </c>
      <c r="F6769" s="90" t="s">
        <v>566</v>
      </c>
      <c r="G6769" s="95">
        <v>0</v>
      </c>
      <c r="H6769" s="97">
        <v>0</v>
      </c>
      <c r="I6769" s="97">
        <v>0</v>
      </c>
      <c r="J6769" s="90" t="s">
        <v>8678</v>
      </c>
      <c r="K6769" s="95">
        <v>4.5189561843871999</v>
      </c>
      <c r="L6769" s="110">
        <v>169.00662279129028</v>
      </c>
    </row>
    <row r="6770" spans="1:12" ht="15" customHeight="1">
      <c r="A6770" s="90">
        <v>174</v>
      </c>
      <c r="B6770" s="92" t="s">
        <v>7335</v>
      </c>
      <c r="C6770" s="90" t="s">
        <v>82</v>
      </c>
      <c r="D6770" s="90">
        <v>1</v>
      </c>
      <c r="E6770" s="90">
        <v>1</v>
      </c>
      <c r="F6770" s="90" t="s">
        <v>566</v>
      </c>
      <c r="G6770" s="95">
        <v>0</v>
      </c>
      <c r="H6770" s="97">
        <v>0</v>
      </c>
      <c r="I6770" s="97">
        <v>0</v>
      </c>
      <c r="J6770" s="90" t="s">
        <v>8678</v>
      </c>
      <c r="K6770" s="95">
        <v>4.7655334472656197</v>
      </c>
      <c r="L6770" s="110">
        <v>163.08731019496918</v>
      </c>
    </row>
    <row r="6771" spans="1:12" ht="15" customHeight="1">
      <c r="A6771" s="90">
        <v>174</v>
      </c>
      <c r="B6771" s="92" t="s">
        <v>7336</v>
      </c>
      <c r="C6771" s="90" t="s">
        <v>82</v>
      </c>
      <c r="D6771" s="90">
        <v>1</v>
      </c>
      <c r="E6771" s="90">
        <v>1</v>
      </c>
      <c r="F6771" s="90" t="s">
        <v>566</v>
      </c>
      <c r="G6771" s="95">
        <v>0</v>
      </c>
      <c r="H6771" s="97">
        <v>0</v>
      </c>
      <c r="I6771" s="97">
        <v>0</v>
      </c>
      <c r="J6771" s="90" t="s">
        <v>8678</v>
      </c>
      <c r="K6771" s="95">
        <v>4.5107846260070801</v>
      </c>
      <c r="L6771" s="110">
        <v>157.21041870117097</v>
      </c>
    </row>
    <row r="6772" spans="1:12" ht="15" customHeight="1">
      <c r="A6772" s="90">
        <v>174</v>
      </c>
      <c r="B6772" s="92" t="s">
        <v>7337</v>
      </c>
      <c r="C6772" s="90" t="s">
        <v>82</v>
      </c>
      <c r="D6772" s="90">
        <v>1</v>
      </c>
      <c r="E6772" s="90">
        <v>1</v>
      </c>
      <c r="F6772" s="90" t="s">
        <v>566</v>
      </c>
      <c r="G6772" s="95">
        <v>0</v>
      </c>
      <c r="H6772" s="97">
        <v>0</v>
      </c>
      <c r="I6772" s="97">
        <v>0</v>
      </c>
      <c r="J6772" s="90" t="s">
        <v>8678</v>
      </c>
      <c r="K6772" s="95">
        <v>4.28434085845947</v>
      </c>
      <c r="L6772" s="110">
        <v>157.36346435546807</v>
      </c>
    </row>
    <row r="6773" spans="1:12" ht="15" customHeight="1">
      <c r="A6773" s="90">
        <v>174</v>
      </c>
      <c r="B6773" s="92" t="s">
        <v>7338</v>
      </c>
      <c r="C6773" s="90" t="s">
        <v>82</v>
      </c>
      <c r="D6773" s="90">
        <v>1</v>
      </c>
      <c r="E6773" s="90">
        <v>1</v>
      </c>
      <c r="F6773" s="90" t="s">
        <v>566</v>
      </c>
      <c r="G6773" s="95">
        <v>0</v>
      </c>
      <c r="H6773" s="97">
        <v>0</v>
      </c>
      <c r="I6773" s="97">
        <v>0</v>
      </c>
      <c r="J6773" s="90" t="s">
        <v>8678</v>
      </c>
      <c r="K6773" s="95">
        <v>4.1750411987304599</v>
      </c>
      <c r="L6773" s="110">
        <v>157.15414428710892</v>
      </c>
    </row>
    <row r="6774" spans="1:12" ht="15" customHeight="1">
      <c r="A6774" s="90">
        <v>174</v>
      </c>
      <c r="B6774" s="92" t="s">
        <v>7339</v>
      </c>
      <c r="C6774" s="90" t="s">
        <v>82</v>
      </c>
      <c r="D6774" s="90">
        <v>1</v>
      </c>
      <c r="E6774" s="90">
        <v>1</v>
      </c>
      <c r="F6774" s="90" t="s">
        <v>566</v>
      </c>
      <c r="G6774" s="95">
        <v>0</v>
      </c>
      <c r="H6774" s="97">
        <v>0</v>
      </c>
      <c r="I6774" s="97">
        <v>0</v>
      </c>
      <c r="J6774" s="90" t="s">
        <v>8678</v>
      </c>
      <c r="K6774" s="95">
        <v>3.1250481605529701</v>
      </c>
      <c r="L6774" s="110">
        <v>155.55282592773392</v>
      </c>
    </row>
    <row r="6775" spans="1:12" ht="15" customHeight="1">
      <c r="A6775" s="90">
        <v>175</v>
      </c>
      <c r="B6775" s="92" t="s">
        <v>7340</v>
      </c>
      <c r="C6775" s="90" t="s">
        <v>82</v>
      </c>
      <c r="D6775" s="90">
        <v>1</v>
      </c>
      <c r="E6775" s="90">
        <v>1</v>
      </c>
      <c r="F6775" s="90" t="s">
        <v>565</v>
      </c>
      <c r="G6775" s="95">
        <v>0.130265475311098</v>
      </c>
      <c r="H6775" s="97">
        <v>0.15210194808099695</v>
      </c>
      <c r="I6775" s="97">
        <v>0.10842900254119904</v>
      </c>
      <c r="J6775" s="90" t="s">
        <v>8678</v>
      </c>
      <c r="K6775" s="95">
        <v>1.89752686023712</v>
      </c>
      <c r="L6775" s="110">
        <v>154.08447265625</v>
      </c>
    </row>
    <row r="6776" spans="1:12" ht="15" customHeight="1">
      <c r="A6776" s="90">
        <v>175</v>
      </c>
      <c r="B6776" s="92" t="s">
        <v>7341</v>
      </c>
      <c r="C6776" s="90" t="s">
        <v>82</v>
      </c>
      <c r="D6776" s="90">
        <v>1</v>
      </c>
      <c r="E6776" s="90">
        <v>1</v>
      </c>
      <c r="F6776" s="90" t="s">
        <v>565</v>
      </c>
      <c r="G6776" s="95">
        <v>0</v>
      </c>
      <c r="H6776" s="97">
        <v>0</v>
      </c>
      <c r="I6776" s="97">
        <v>0</v>
      </c>
      <c r="J6776" s="90" t="s">
        <v>8678</v>
      </c>
      <c r="K6776" s="95">
        <v>2.1120610237121502</v>
      </c>
      <c r="L6776" s="110">
        <v>157.33377075195301</v>
      </c>
    </row>
    <row r="6777" spans="1:12" ht="15" customHeight="1">
      <c r="A6777" s="90">
        <v>175</v>
      </c>
      <c r="B6777" s="92" t="s">
        <v>7342</v>
      </c>
      <c r="C6777" s="90" t="s">
        <v>82</v>
      </c>
      <c r="D6777" s="90">
        <v>1</v>
      </c>
      <c r="E6777" s="90">
        <v>1</v>
      </c>
      <c r="F6777" s="90" t="s">
        <v>565</v>
      </c>
      <c r="G6777" s="95">
        <v>0</v>
      </c>
      <c r="H6777" s="97">
        <v>0</v>
      </c>
      <c r="I6777" s="97">
        <v>0</v>
      </c>
      <c r="J6777" s="90" t="s">
        <v>8678</v>
      </c>
      <c r="K6777" s="95">
        <v>4.5094227790832502</v>
      </c>
      <c r="L6777" s="110">
        <v>172.3490676879882</v>
      </c>
    </row>
    <row r="6778" spans="1:12" ht="15" customHeight="1">
      <c r="A6778" s="90">
        <v>175</v>
      </c>
      <c r="B6778" s="92" t="s">
        <v>7343</v>
      </c>
      <c r="C6778" s="90" t="s">
        <v>82</v>
      </c>
      <c r="D6778" s="90">
        <v>1</v>
      </c>
      <c r="E6778" s="90">
        <v>1</v>
      </c>
      <c r="F6778" s="90" t="s">
        <v>565</v>
      </c>
      <c r="G6778" s="95">
        <v>1.1269944695529501E-2</v>
      </c>
      <c r="H6778" s="97">
        <v>1.3159131679835779E-2</v>
      </c>
      <c r="I6778" s="97">
        <v>9.3807577112232227E-3</v>
      </c>
      <c r="J6778" s="90" t="s">
        <v>8678</v>
      </c>
      <c r="K6778" s="95">
        <v>3.8762035369872998</v>
      </c>
      <c r="L6778" s="110">
        <v>177.03780937194819</v>
      </c>
    </row>
    <row r="6779" spans="1:12" ht="15" customHeight="1">
      <c r="A6779" s="90">
        <v>175</v>
      </c>
      <c r="B6779" s="92" t="s">
        <v>7344</v>
      </c>
      <c r="C6779" s="90" t="s">
        <v>82</v>
      </c>
      <c r="D6779" s="90">
        <v>1</v>
      </c>
      <c r="E6779" s="90">
        <v>1</v>
      </c>
      <c r="F6779" s="90" t="s">
        <v>565</v>
      </c>
      <c r="G6779" s="95">
        <v>3.34392013152153E-2</v>
      </c>
      <c r="H6779" s="97">
        <v>3.9044632894250572E-2</v>
      </c>
      <c r="I6779" s="97">
        <v>2.7833769736180028E-2</v>
      </c>
      <c r="J6779" s="90" t="s">
        <v>8678</v>
      </c>
      <c r="K6779" s="95">
        <v>2.4185979366302401</v>
      </c>
      <c r="L6779" s="110">
        <v>181.75625419616691</v>
      </c>
    </row>
    <row r="6780" spans="1:12" ht="15" customHeight="1">
      <c r="A6780" s="90">
        <v>175</v>
      </c>
      <c r="B6780" s="92" t="s">
        <v>7345</v>
      </c>
      <c r="C6780" s="90" t="s">
        <v>82</v>
      </c>
      <c r="D6780" s="90">
        <v>1</v>
      </c>
      <c r="E6780" s="90">
        <v>1</v>
      </c>
      <c r="F6780" s="90" t="s">
        <v>565</v>
      </c>
      <c r="G6780" s="95">
        <v>1.73605670255286E-2</v>
      </c>
      <c r="H6780" s="97">
        <v>2.0270728357359737E-2</v>
      </c>
      <c r="I6780" s="97">
        <v>1.4450405693697464E-2</v>
      </c>
      <c r="J6780" s="90" t="s">
        <v>8678</v>
      </c>
      <c r="K6780" s="95">
        <v>3.0129554271697998</v>
      </c>
      <c r="L6780" s="110">
        <v>181.54806900024411</v>
      </c>
    </row>
    <row r="6781" spans="1:12" ht="15" customHeight="1">
      <c r="A6781" s="90">
        <v>175</v>
      </c>
      <c r="B6781" s="92" t="s">
        <v>7346</v>
      </c>
      <c r="C6781" s="90" t="s">
        <v>82</v>
      </c>
      <c r="D6781" s="90">
        <v>1</v>
      </c>
      <c r="E6781" s="90">
        <v>1</v>
      </c>
      <c r="F6781" s="90" t="s">
        <v>565</v>
      </c>
      <c r="G6781" s="95">
        <v>0</v>
      </c>
      <c r="H6781" s="97">
        <v>0</v>
      </c>
      <c r="I6781" s="97">
        <v>0</v>
      </c>
      <c r="J6781" s="90" t="s">
        <v>8678</v>
      </c>
      <c r="K6781" s="95">
        <v>3.9100496768951398</v>
      </c>
      <c r="L6781" s="110">
        <v>197.1695442199707</v>
      </c>
    </row>
    <row r="6782" spans="1:12" ht="15" customHeight="1">
      <c r="A6782" s="90">
        <v>175</v>
      </c>
      <c r="B6782" s="92" t="s">
        <v>7347</v>
      </c>
      <c r="C6782" s="90" t="s">
        <v>82</v>
      </c>
      <c r="D6782" s="90">
        <v>1</v>
      </c>
      <c r="E6782" s="90">
        <v>1</v>
      </c>
      <c r="F6782" s="90" t="s">
        <v>565</v>
      </c>
      <c r="G6782" s="95">
        <v>4.36340530453957E-2</v>
      </c>
      <c r="H6782" s="97">
        <v>5.0948453187801925E-2</v>
      </c>
      <c r="I6782" s="97">
        <v>3.6319652902989476E-2</v>
      </c>
      <c r="J6782" s="90" t="s">
        <v>8678</v>
      </c>
      <c r="K6782" s="95">
        <v>4.10688972473144</v>
      </c>
      <c r="L6782" s="110">
        <v>185.1250247955322</v>
      </c>
    </row>
    <row r="6783" spans="1:12" ht="15" customHeight="1">
      <c r="A6783" s="90">
        <v>175</v>
      </c>
      <c r="B6783" s="92" t="s">
        <v>7348</v>
      </c>
      <c r="C6783" s="90" t="s">
        <v>82</v>
      </c>
      <c r="D6783" s="90">
        <v>1</v>
      </c>
      <c r="E6783" s="90">
        <v>1</v>
      </c>
      <c r="F6783" s="90" t="s">
        <v>565</v>
      </c>
      <c r="G6783" s="95">
        <v>0</v>
      </c>
      <c r="H6783" s="97">
        <v>0</v>
      </c>
      <c r="I6783" s="97">
        <v>0</v>
      </c>
      <c r="J6783" s="90" t="s">
        <v>8678</v>
      </c>
      <c r="K6783" s="95">
        <v>5.9475679397582999</v>
      </c>
      <c r="L6783" s="110">
        <v>166.29862594604492</v>
      </c>
    </row>
    <row r="6784" spans="1:12" ht="15" customHeight="1">
      <c r="A6784" s="90">
        <v>175</v>
      </c>
      <c r="B6784" s="92" t="s">
        <v>7349</v>
      </c>
      <c r="C6784" s="90" t="s">
        <v>82</v>
      </c>
      <c r="D6784" s="90">
        <v>1</v>
      </c>
      <c r="E6784" s="90">
        <v>1</v>
      </c>
      <c r="F6784" s="90" t="s">
        <v>565</v>
      </c>
      <c r="G6784" s="95">
        <v>0</v>
      </c>
      <c r="H6784" s="97">
        <v>0</v>
      </c>
      <c r="I6784" s="97">
        <v>0</v>
      </c>
      <c r="J6784" s="90" t="s">
        <v>8678</v>
      </c>
      <c r="K6784" s="95">
        <v>4.1975102424621502</v>
      </c>
      <c r="L6784" s="110">
        <v>153.03146362304597</v>
      </c>
    </row>
    <row r="6785" spans="1:12" ht="15" customHeight="1">
      <c r="A6785" s="90">
        <v>175</v>
      </c>
      <c r="B6785" s="92" t="s">
        <v>7350</v>
      </c>
      <c r="C6785" s="90" t="s">
        <v>82</v>
      </c>
      <c r="D6785" s="90">
        <v>1</v>
      </c>
      <c r="E6785" s="90">
        <v>1</v>
      </c>
      <c r="F6785" s="90" t="s">
        <v>565</v>
      </c>
      <c r="G6785" s="95">
        <v>0</v>
      </c>
      <c r="H6785" s="97">
        <v>0</v>
      </c>
      <c r="I6785" s="97">
        <v>0</v>
      </c>
      <c r="J6785" s="90" t="s">
        <v>8678</v>
      </c>
      <c r="K6785" s="95">
        <v>3.5358173847198402</v>
      </c>
      <c r="L6785" s="110">
        <v>155.24710083007801</v>
      </c>
    </row>
    <row r="6786" spans="1:12" ht="15" customHeight="1">
      <c r="A6786" s="90">
        <v>175</v>
      </c>
      <c r="B6786" s="92" t="s">
        <v>7351</v>
      </c>
      <c r="C6786" s="90" t="s">
        <v>82</v>
      </c>
      <c r="D6786" s="90">
        <v>1</v>
      </c>
      <c r="E6786" s="90">
        <v>1</v>
      </c>
      <c r="F6786" s="90" t="s">
        <v>565</v>
      </c>
      <c r="G6786" s="95">
        <v>3.9406215937040599E-3</v>
      </c>
      <c r="H6786" s="97">
        <v>4.6011901435972146E-3</v>
      </c>
      <c r="I6786" s="97">
        <v>3.2800530438109052E-3</v>
      </c>
      <c r="J6786" s="90" t="s">
        <v>8678</v>
      </c>
      <c r="K6786" s="95">
        <v>3.87512874603271</v>
      </c>
      <c r="L6786" s="110">
        <v>150.98074340820301</v>
      </c>
    </row>
    <row r="6787" spans="1:12" ht="15" customHeight="1">
      <c r="A6787" s="90">
        <v>175</v>
      </c>
      <c r="B6787" s="92" t="s">
        <v>7352</v>
      </c>
      <c r="C6787" s="90" t="s">
        <v>82</v>
      </c>
      <c r="D6787" s="90">
        <v>1</v>
      </c>
      <c r="E6787" s="90">
        <v>1</v>
      </c>
      <c r="F6787" s="90" t="s">
        <v>565</v>
      </c>
      <c r="G6787" s="95">
        <v>0</v>
      </c>
      <c r="H6787" s="97">
        <v>0</v>
      </c>
      <c r="I6787" s="97">
        <v>0</v>
      </c>
      <c r="J6787" s="90" t="s">
        <v>8678</v>
      </c>
      <c r="K6787" s="95">
        <v>2.9784700870513898</v>
      </c>
      <c r="L6787" s="110">
        <v>152.25500488281205</v>
      </c>
    </row>
    <row r="6788" spans="1:12" ht="15" customHeight="1">
      <c r="A6788" s="90">
        <v>175</v>
      </c>
      <c r="B6788" s="92" t="s">
        <v>7353</v>
      </c>
      <c r="C6788" s="90" t="s">
        <v>82</v>
      </c>
      <c r="D6788" s="90">
        <v>1</v>
      </c>
      <c r="E6788" s="90">
        <v>1</v>
      </c>
      <c r="F6788" s="90" t="s">
        <v>565</v>
      </c>
      <c r="G6788" s="95">
        <v>0</v>
      </c>
      <c r="H6788" s="97">
        <v>0</v>
      </c>
      <c r="I6788" s="97">
        <v>0</v>
      </c>
      <c r="J6788" s="90" t="s">
        <v>8678</v>
      </c>
      <c r="K6788" s="95">
        <v>4.68230724334716</v>
      </c>
      <c r="L6788" s="110">
        <v>158.549072265625</v>
      </c>
    </row>
    <row r="6789" spans="1:12" ht="15" customHeight="1">
      <c r="A6789" s="90">
        <v>175</v>
      </c>
      <c r="B6789" s="92" t="s">
        <v>7354</v>
      </c>
      <c r="C6789" s="90" t="s">
        <v>82</v>
      </c>
      <c r="D6789" s="90">
        <v>1</v>
      </c>
      <c r="E6789" s="90">
        <v>1</v>
      </c>
      <c r="F6789" s="90" t="s">
        <v>565</v>
      </c>
      <c r="G6789" s="95">
        <v>0</v>
      </c>
      <c r="H6789" s="97">
        <v>0</v>
      </c>
      <c r="I6789" s="97">
        <v>0</v>
      </c>
      <c r="J6789" s="90" t="s">
        <v>8678</v>
      </c>
      <c r="K6789" s="95">
        <v>4.4283361434936497</v>
      </c>
      <c r="L6789" s="110">
        <v>166.6994776725769</v>
      </c>
    </row>
    <row r="6790" spans="1:12" ht="15" customHeight="1">
      <c r="A6790" s="90">
        <v>175</v>
      </c>
      <c r="B6790" s="92" t="s">
        <v>7355</v>
      </c>
      <c r="C6790" s="90" t="s">
        <v>82</v>
      </c>
      <c r="D6790" s="90">
        <v>1</v>
      </c>
      <c r="E6790" s="90">
        <v>1</v>
      </c>
      <c r="F6790" s="90" t="s">
        <v>565</v>
      </c>
      <c r="G6790" s="95">
        <v>0</v>
      </c>
      <c r="H6790" s="97">
        <v>0</v>
      </c>
      <c r="I6790" s="97">
        <v>0</v>
      </c>
      <c r="J6790" s="90" t="s">
        <v>8678</v>
      </c>
      <c r="K6790" s="95">
        <v>3.6783597469329798</v>
      </c>
      <c r="L6790" s="110">
        <v>175.35138893127441</v>
      </c>
    </row>
    <row r="6791" spans="1:12" ht="15" customHeight="1">
      <c r="A6791" s="90">
        <v>175</v>
      </c>
      <c r="B6791" s="92" t="s">
        <v>7356</v>
      </c>
      <c r="C6791" s="90" t="s">
        <v>82</v>
      </c>
      <c r="D6791" s="90">
        <v>1</v>
      </c>
      <c r="E6791" s="90">
        <v>1</v>
      </c>
      <c r="F6791" s="90" t="s">
        <v>565</v>
      </c>
      <c r="G6791" s="95">
        <v>8.6309592892020101E-2</v>
      </c>
      <c r="H6791" s="97">
        <v>0.10077771708583781</v>
      </c>
      <c r="I6791" s="97">
        <v>7.184146869820239E-2</v>
      </c>
      <c r="J6791" s="90" t="s">
        <v>8678</v>
      </c>
      <c r="K6791" s="95">
        <v>3.7396938800811701</v>
      </c>
      <c r="L6791" s="110">
        <v>169.68446969985962</v>
      </c>
    </row>
    <row r="6792" spans="1:12" ht="15" customHeight="1">
      <c r="A6792" s="90">
        <v>175</v>
      </c>
      <c r="B6792" s="92" t="s">
        <v>7357</v>
      </c>
      <c r="C6792" s="90" t="s">
        <v>82</v>
      </c>
      <c r="D6792" s="90">
        <v>1</v>
      </c>
      <c r="E6792" s="90">
        <v>1</v>
      </c>
      <c r="F6792" s="90" t="s">
        <v>565</v>
      </c>
      <c r="G6792" s="95">
        <v>6.1722936584010903E-3</v>
      </c>
      <c r="H6792" s="97">
        <v>7.2069586153101503E-3</v>
      </c>
      <c r="I6792" s="97">
        <v>5.1376287014920302E-3</v>
      </c>
      <c r="J6792" s="90" t="s">
        <v>8678</v>
      </c>
      <c r="K6792" s="95">
        <v>2.8835098743438698</v>
      </c>
      <c r="L6792" s="110">
        <v>165.94293928146362</v>
      </c>
    </row>
    <row r="6793" spans="1:12" ht="15" customHeight="1">
      <c r="A6793" s="90">
        <v>175</v>
      </c>
      <c r="B6793" s="92" t="s">
        <v>7358</v>
      </c>
      <c r="C6793" s="90" t="s">
        <v>82</v>
      </c>
      <c r="D6793" s="90">
        <v>1</v>
      </c>
      <c r="E6793" s="90">
        <v>1</v>
      </c>
      <c r="F6793" s="90" t="s">
        <v>565</v>
      </c>
      <c r="G6793" s="95">
        <v>1.41773219768527E-3</v>
      </c>
      <c r="H6793" s="97">
        <v>1.6553874202669197E-3</v>
      </c>
      <c r="I6793" s="97">
        <v>1.1800769751036202E-3</v>
      </c>
      <c r="J6793" s="90" t="s">
        <v>8678</v>
      </c>
      <c r="K6793" s="95">
        <v>2.5208728313446001</v>
      </c>
      <c r="L6793" s="110">
        <v>177.7232332229614</v>
      </c>
    </row>
    <row r="6794" spans="1:12" ht="15" customHeight="1">
      <c r="A6794" s="90">
        <v>176</v>
      </c>
      <c r="B6794" s="92" t="s">
        <v>7359</v>
      </c>
      <c r="C6794" s="90" t="s">
        <v>82</v>
      </c>
      <c r="D6794" s="90">
        <v>1</v>
      </c>
      <c r="E6794" s="90">
        <v>1</v>
      </c>
      <c r="F6794" s="90" t="s">
        <v>565</v>
      </c>
      <c r="G6794" s="95">
        <v>3.70850279160507E-2</v>
      </c>
      <c r="H6794" s="97">
        <v>4.3301611399324508E-2</v>
      </c>
      <c r="I6794" s="97">
        <v>3.0868444432776893E-2</v>
      </c>
      <c r="J6794" s="90" t="s">
        <v>8678</v>
      </c>
      <c r="K6794" s="95">
        <v>5.5851511955261204</v>
      </c>
      <c r="L6794" s="110">
        <v>196.83372116088862</v>
      </c>
    </row>
    <row r="6795" spans="1:12" ht="15" customHeight="1">
      <c r="A6795" s="90">
        <v>176</v>
      </c>
      <c r="B6795" s="92" t="s">
        <v>7360</v>
      </c>
      <c r="C6795" s="90" t="s">
        <v>82</v>
      </c>
      <c r="D6795" s="90">
        <v>1</v>
      </c>
      <c r="E6795" s="90">
        <v>1</v>
      </c>
      <c r="F6795" s="90" t="s">
        <v>565</v>
      </c>
      <c r="G6795" s="95">
        <v>0</v>
      </c>
      <c r="H6795" s="97">
        <v>0</v>
      </c>
      <c r="I6795" s="97">
        <v>0</v>
      </c>
      <c r="J6795" s="90" t="s">
        <v>8678</v>
      </c>
      <c r="K6795" s="95">
        <v>5.1374597549438397</v>
      </c>
      <c r="L6795" s="110">
        <v>186.98506736755371</v>
      </c>
    </row>
    <row r="6796" spans="1:12" ht="15" customHeight="1">
      <c r="A6796" s="90">
        <v>176</v>
      </c>
      <c r="B6796" s="92" t="s">
        <v>7361</v>
      </c>
      <c r="C6796" s="90" t="s">
        <v>82</v>
      </c>
      <c r="D6796" s="90">
        <v>1</v>
      </c>
      <c r="E6796" s="90">
        <v>1</v>
      </c>
      <c r="F6796" s="90" t="s">
        <v>565</v>
      </c>
      <c r="G6796" s="95">
        <v>0</v>
      </c>
      <c r="H6796" s="97">
        <v>0</v>
      </c>
      <c r="I6796" s="97">
        <v>0</v>
      </c>
      <c r="J6796" s="90" t="s">
        <v>8678</v>
      </c>
      <c r="K6796" s="95">
        <v>4.9126119613647399</v>
      </c>
      <c r="L6796" s="110">
        <v>179.19610595703119</v>
      </c>
    </row>
    <row r="6797" spans="1:12" ht="15" customHeight="1">
      <c r="A6797" s="90">
        <v>176</v>
      </c>
      <c r="B6797" s="92" t="s">
        <v>7362</v>
      </c>
      <c r="C6797" s="90" t="s">
        <v>82</v>
      </c>
      <c r="D6797" s="90">
        <v>1</v>
      </c>
      <c r="E6797" s="90">
        <v>1</v>
      </c>
      <c r="F6797" s="90" t="s">
        <v>565</v>
      </c>
      <c r="G6797" s="95">
        <v>0</v>
      </c>
      <c r="H6797" s="97">
        <v>0</v>
      </c>
      <c r="I6797" s="97">
        <v>0</v>
      </c>
      <c r="J6797" s="90" t="s">
        <v>8678</v>
      </c>
      <c r="K6797" s="95">
        <v>2.8676676750183101</v>
      </c>
      <c r="L6797" s="110">
        <v>162.2051574587822</v>
      </c>
    </row>
    <row r="6798" spans="1:12" ht="15" customHeight="1">
      <c r="A6798" s="90">
        <v>176</v>
      </c>
      <c r="B6798" s="92" t="s">
        <v>7363</v>
      </c>
      <c r="C6798" s="90" t="s">
        <v>82</v>
      </c>
      <c r="D6798" s="90">
        <v>1</v>
      </c>
      <c r="E6798" s="90">
        <v>1</v>
      </c>
      <c r="F6798" s="90" t="s">
        <v>565</v>
      </c>
      <c r="G6798" s="95">
        <v>0</v>
      </c>
      <c r="H6798" s="97">
        <v>0</v>
      </c>
      <c r="I6798" s="97">
        <v>0</v>
      </c>
      <c r="J6798" s="90" t="s">
        <v>8678</v>
      </c>
      <c r="K6798" s="95">
        <v>3.4097146987914999</v>
      </c>
      <c r="L6798" s="110">
        <v>175.09918022155759</v>
      </c>
    </row>
    <row r="6799" spans="1:12" ht="15" customHeight="1">
      <c r="A6799" s="90">
        <v>176</v>
      </c>
      <c r="B6799" s="92" t="s">
        <v>7364</v>
      </c>
      <c r="C6799" s="90" t="s">
        <v>82</v>
      </c>
      <c r="D6799" s="90">
        <v>1</v>
      </c>
      <c r="E6799" s="90">
        <v>1</v>
      </c>
      <c r="F6799" s="90" t="s">
        <v>565</v>
      </c>
      <c r="G6799" s="95">
        <v>0.101807667315595</v>
      </c>
      <c r="H6799" s="97">
        <v>0.11887374218919217</v>
      </c>
      <c r="I6799" s="97">
        <v>8.4741592441997832E-2</v>
      </c>
      <c r="J6799" s="90" t="s">
        <v>8678</v>
      </c>
      <c r="K6799" s="95">
        <v>3.4017300605773899</v>
      </c>
      <c r="L6799" s="110">
        <v>167.35384225845337</v>
      </c>
    </row>
    <row r="6800" spans="1:12" ht="15" customHeight="1">
      <c r="A6800" s="90">
        <v>176</v>
      </c>
      <c r="B6800" s="92" t="s">
        <v>7365</v>
      </c>
      <c r="C6800" s="90" t="s">
        <v>82</v>
      </c>
      <c r="D6800" s="90">
        <v>1</v>
      </c>
      <c r="E6800" s="90">
        <v>1</v>
      </c>
      <c r="F6800" s="90" t="s">
        <v>565</v>
      </c>
      <c r="G6800" s="95">
        <v>0</v>
      </c>
      <c r="H6800" s="97">
        <v>0</v>
      </c>
      <c r="I6800" s="97">
        <v>0</v>
      </c>
      <c r="J6800" s="90" t="s">
        <v>8678</v>
      </c>
      <c r="K6800" s="95">
        <v>3.15099573135375</v>
      </c>
      <c r="L6800" s="110">
        <v>177.233036994934</v>
      </c>
    </row>
    <row r="6801" spans="1:12" ht="15" customHeight="1">
      <c r="A6801" s="90">
        <v>176</v>
      </c>
      <c r="B6801" s="92" t="s">
        <v>7366</v>
      </c>
      <c r="C6801" s="90" t="s">
        <v>82</v>
      </c>
      <c r="D6801" s="90">
        <v>1</v>
      </c>
      <c r="E6801" s="90">
        <v>1</v>
      </c>
      <c r="F6801" s="90" t="s">
        <v>565</v>
      </c>
      <c r="G6801" s="95">
        <v>0</v>
      </c>
      <c r="H6801" s="97">
        <v>0</v>
      </c>
      <c r="I6801" s="97">
        <v>0</v>
      </c>
      <c r="J6801" s="90" t="s">
        <v>8678</v>
      </c>
      <c r="K6801" s="95">
        <v>3.58379673957824</v>
      </c>
      <c r="L6801" s="110">
        <v>193.64324951171869</v>
      </c>
    </row>
    <row r="6802" spans="1:12" ht="15" customHeight="1">
      <c r="A6802" s="90">
        <v>176</v>
      </c>
      <c r="B6802" s="92" t="s">
        <v>7367</v>
      </c>
      <c r="C6802" s="90" t="s">
        <v>82</v>
      </c>
      <c r="D6802" s="90">
        <v>1</v>
      </c>
      <c r="E6802" s="90">
        <v>1</v>
      </c>
      <c r="F6802" s="90" t="s">
        <v>565</v>
      </c>
      <c r="G6802" s="95">
        <v>0</v>
      </c>
      <c r="H6802" s="97">
        <v>0</v>
      </c>
      <c r="I6802" s="97">
        <v>0</v>
      </c>
      <c r="J6802" s="90" t="s">
        <v>8678</v>
      </c>
      <c r="K6802" s="95">
        <v>2.2813813686370801</v>
      </c>
      <c r="L6802" s="110">
        <v>191.0013446807861</v>
      </c>
    </row>
    <row r="6803" spans="1:12" ht="15" customHeight="1">
      <c r="A6803" s="90">
        <v>176</v>
      </c>
      <c r="B6803" s="92" t="s">
        <v>7368</v>
      </c>
      <c r="C6803" s="90" t="s">
        <v>82</v>
      </c>
      <c r="D6803" s="90">
        <v>1</v>
      </c>
      <c r="E6803" s="90">
        <v>1</v>
      </c>
      <c r="F6803" s="90" t="s">
        <v>565</v>
      </c>
      <c r="G6803" s="95">
        <v>0</v>
      </c>
      <c r="H6803" s="97">
        <v>0</v>
      </c>
      <c r="I6803" s="97">
        <v>0</v>
      </c>
      <c r="J6803" s="90" t="s">
        <v>8678</v>
      </c>
      <c r="K6803" s="95">
        <v>5.1839489936828604</v>
      </c>
      <c r="L6803" s="110">
        <v>181.0125751495361</v>
      </c>
    </row>
    <row r="6804" spans="1:12" ht="15" customHeight="1">
      <c r="A6804" s="90">
        <v>176</v>
      </c>
      <c r="B6804" s="92" t="s">
        <v>7369</v>
      </c>
      <c r="C6804" s="90" t="s">
        <v>82</v>
      </c>
      <c r="D6804" s="90">
        <v>1</v>
      </c>
      <c r="E6804" s="90">
        <v>1</v>
      </c>
      <c r="F6804" s="90" t="s">
        <v>565</v>
      </c>
      <c r="G6804" s="95">
        <v>0</v>
      </c>
      <c r="H6804" s="97">
        <v>0</v>
      </c>
      <c r="I6804" s="97">
        <v>0</v>
      </c>
      <c r="J6804" s="90" t="s">
        <v>8678</v>
      </c>
      <c r="K6804" s="95">
        <v>5.51393318176269</v>
      </c>
      <c r="L6804" s="110">
        <v>176.5882568359375</v>
      </c>
    </row>
    <row r="6805" spans="1:12" ht="15" customHeight="1">
      <c r="A6805" s="90">
        <v>176</v>
      </c>
      <c r="B6805" s="92" t="s">
        <v>7370</v>
      </c>
      <c r="C6805" s="90" t="s">
        <v>82</v>
      </c>
      <c r="D6805" s="90">
        <v>1</v>
      </c>
      <c r="E6805" s="90">
        <v>1</v>
      </c>
      <c r="F6805" s="90" t="s">
        <v>565</v>
      </c>
      <c r="G6805" s="95">
        <v>0</v>
      </c>
      <c r="H6805" s="97">
        <v>0</v>
      </c>
      <c r="I6805" s="97">
        <v>0</v>
      </c>
      <c r="J6805" s="90" t="s">
        <v>8678</v>
      </c>
      <c r="K6805" s="95">
        <v>4.27787017822265</v>
      </c>
      <c r="L6805" s="110">
        <v>171.40114402770996</v>
      </c>
    </row>
    <row r="6806" spans="1:12" ht="15" customHeight="1">
      <c r="A6806" s="90">
        <v>176</v>
      </c>
      <c r="B6806" s="92" t="s">
        <v>7371</v>
      </c>
      <c r="C6806" s="90" t="s">
        <v>82</v>
      </c>
      <c r="D6806" s="90">
        <v>1</v>
      </c>
      <c r="E6806" s="90">
        <v>1</v>
      </c>
      <c r="F6806" s="90" t="s">
        <v>565</v>
      </c>
      <c r="G6806" s="95">
        <v>0</v>
      </c>
      <c r="H6806" s="97">
        <v>0</v>
      </c>
      <c r="I6806" s="97">
        <v>0</v>
      </c>
      <c r="J6806" s="90" t="s">
        <v>8678</v>
      </c>
      <c r="K6806" s="95">
        <v>4.2502846717834402</v>
      </c>
      <c r="L6806" s="110">
        <v>174.0062522888183</v>
      </c>
    </row>
    <row r="6807" spans="1:12" ht="15" customHeight="1">
      <c r="A6807" s="90">
        <v>176</v>
      </c>
      <c r="B6807" s="92" t="s">
        <v>7372</v>
      </c>
      <c r="C6807" s="90" t="s">
        <v>82</v>
      </c>
      <c r="D6807" s="90">
        <v>1</v>
      </c>
      <c r="E6807" s="90">
        <v>1</v>
      </c>
      <c r="F6807" s="90" t="s">
        <v>565</v>
      </c>
      <c r="G6807" s="95">
        <v>0</v>
      </c>
      <c r="H6807" s="97">
        <v>0</v>
      </c>
      <c r="I6807" s="97">
        <v>0</v>
      </c>
      <c r="J6807" s="90" t="s">
        <v>8678</v>
      </c>
      <c r="K6807" s="95">
        <v>4.9103465080261204</v>
      </c>
      <c r="L6807" s="110">
        <v>165.51346778869629</v>
      </c>
    </row>
    <row r="6808" spans="1:12" ht="15" customHeight="1">
      <c r="A6808" s="90">
        <v>176</v>
      </c>
      <c r="B6808" s="92" t="s">
        <v>7373</v>
      </c>
      <c r="C6808" s="90" t="s">
        <v>82</v>
      </c>
      <c r="D6808" s="90">
        <v>1</v>
      </c>
      <c r="E6808" s="90">
        <v>1</v>
      </c>
      <c r="F6808" s="90" t="s">
        <v>565</v>
      </c>
      <c r="G6808" s="95">
        <v>0</v>
      </c>
      <c r="H6808" s="97">
        <v>0</v>
      </c>
      <c r="I6808" s="97">
        <v>0</v>
      </c>
      <c r="J6808" s="90" t="s">
        <v>8678</v>
      </c>
      <c r="K6808" s="95">
        <v>4.5917215347290004</v>
      </c>
      <c r="L6808" s="110">
        <v>157.29299926757801</v>
      </c>
    </row>
    <row r="6809" spans="1:12" ht="15" customHeight="1">
      <c r="A6809" s="90">
        <v>176</v>
      </c>
      <c r="B6809" s="92" t="s">
        <v>7374</v>
      </c>
      <c r="C6809" s="90" t="s">
        <v>82</v>
      </c>
      <c r="D6809" s="90">
        <v>1</v>
      </c>
      <c r="E6809" s="90">
        <v>1</v>
      </c>
      <c r="F6809" s="90" t="s">
        <v>565</v>
      </c>
      <c r="G6809" s="95">
        <v>0</v>
      </c>
      <c r="H6809" s="97">
        <v>0</v>
      </c>
      <c r="I6809" s="97">
        <v>0</v>
      </c>
      <c r="J6809" s="90" t="s">
        <v>8678</v>
      </c>
      <c r="K6809" s="95">
        <v>5.0058894157409597</v>
      </c>
      <c r="L6809" s="110">
        <v>157.619384765625</v>
      </c>
    </row>
    <row r="6810" spans="1:12" ht="15" customHeight="1">
      <c r="A6810" s="90">
        <v>176</v>
      </c>
      <c r="B6810" s="92" t="s">
        <v>7375</v>
      </c>
      <c r="C6810" s="90" t="s">
        <v>82</v>
      </c>
      <c r="D6810" s="90">
        <v>1</v>
      </c>
      <c r="E6810" s="90">
        <v>1</v>
      </c>
      <c r="F6810" s="90" t="s">
        <v>565</v>
      </c>
      <c r="G6810" s="95">
        <v>0</v>
      </c>
      <c r="H6810" s="97">
        <v>0</v>
      </c>
      <c r="I6810" s="97">
        <v>0</v>
      </c>
      <c r="J6810" s="90" t="s">
        <v>8678</v>
      </c>
      <c r="K6810" s="95">
        <v>4.3921794891357404</v>
      </c>
      <c r="L6810" s="110">
        <v>160.78186035156205</v>
      </c>
    </row>
    <row r="6811" spans="1:12" ht="15" customHeight="1">
      <c r="A6811" s="90">
        <v>176</v>
      </c>
      <c r="B6811" s="92" t="s">
        <v>7376</v>
      </c>
      <c r="C6811" s="90" t="s">
        <v>82</v>
      </c>
      <c r="D6811" s="90">
        <v>1</v>
      </c>
      <c r="E6811" s="90">
        <v>1</v>
      </c>
      <c r="F6811" s="90" t="s">
        <v>565</v>
      </c>
      <c r="G6811" s="95">
        <v>0</v>
      </c>
      <c r="H6811" s="97">
        <v>0</v>
      </c>
      <c r="I6811" s="97">
        <v>0</v>
      </c>
      <c r="J6811" s="90" t="s">
        <v>8678</v>
      </c>
      <c r="K6811" s="95">
        <v>4.4634032249450604</v>
      </c>
      <c r="L6811" s="110">
        <v>181.01436805725089</v>
      </c>
    </row>
    <row r="6812" spans="1:12" ht="15" customHeight="1">
      <c r="A6812" s="90">
        <v>176</v>
      </c>
      <c r="B6812" s="92" t="s">
        <v>7377</v>
      </c>
      <c r="C6812" s="90" t="s">
        <v>82</v>
      </c>
      <c r="D6812" s="90">
        <v>1</v>
      </c>
      <c r="E6812" s="90">
        <v>1</v>
      </c>
      <c r="F6812" s="90" t="s">
        <v>565</v>
      </c>
      <c r="G6812" s="95">
        <v>0</v>
      </c>
      <c r="H6812" s="97">
        <v>0</v>
      </c>
      <c r="I6812" s="97">
        <v>0</v>
      </c>
      <c r="J6812" s="90" t="s">
        <v>8678</v>
      </c>
      <c r="K6812" s="95">
        <v>4.7650294303893999</v>
      </c>
      <c r="L6812" s="110">
        <v>187.00081443786621</v>
      </c>
    </row>
    <row r="6813" spans="1:12" ht="15" customHeight="1">
      <c r="A6813" s="90">
        <v>176</v>
      </c>
      <c r="B6813" s="92" t="s">
        <v>7378</v>
      </c>
      <c r="C6813" s="90" t="s">
        <v>82</v>
      </c>
      <c r="D6813" s="90">
        <v>1</v>
      </c>
      <c r="E6813" s="90">
        <v>1</v>
      </c>
      <c r="F6813" s="90" t="s">
        <v>565</v>
      </c>
      <c r="G6813" s="95">
        <v>0</v>
      </c>
      <c r="H6813" s="97">
        <v>0</v>
      </c>
      <c r="I6813" s="97">
        <v>0</v>
      </c>
      <c r="J6813" s="90" t="s">
        <v>8678</v>
      </c>
      <c r="K6813" s="95">
        <v>5.4787130355834899</v>
      </c>
      <c r="L6813" s="110">
        <v>172.3696479797363</v>
      </c>
    </row>
    <row r="6814" spans="1:12" ht="15" customHeight="1">
      <c r="A6814" s="90">
        <v>176</v>
      </c>
      <c r="B6814" s="92" t="s">
        <v>7379</v>
      </c>
      <c r="C6814" s="90" t="s">
        <v>82</v>
      </c>
      <c r="D6814" s="90">
        <v>1</v>
      </c>
      <c r="E6814" s="90">
        <v>1</v>
      </c>
      <c r="F6814" s="90" t="s">
        <v>565</v>
      </c>
      <c r="G6814" s="95">
        <v>0</v>
      </c>
      <c r="H6814" s="97">
        <v>0</v>
      </c>
      <c r="I6814" s="97">
        <v>0</v>
      </c>
      <c r="J6814" s="90" t="s">
        <v>8678</v>
      </c>
      <c r="K6814" s="95">
        <v>3.9921135902404701</v>
      </c>
      <c r="L6814" s="110">
        <v>151.07919311523398</v>
      </c>
    </row>
    <row r="6815" spans="1:12" ht="15" customHeight="1">
      <c r="A6815" s="90">
        <v>176</v>
      </c>
      <c r="B6815" s="92" t="s">
        <v>7380</v>
      </c>
      <c r="C6815" s="90" t="s">
        <v>82</v>
      </c>
      <c r="D6815" s="90">
        <v>1</v>
      </c>
      <c r="E6815" s="90">
        <v>1</v>
      </c>
      <c r="F6815" s="90" t="s">
        <v>565</v>
      </c>
      <c r="G6815" s="95">
        <v>0</v>
      </c>
      <c r="H6815" s="97">
        <v>0</v>
      </c>
      <c r="I6815" s="97">
        <v>0</v>
      </c>
      <c r="J6815" s="90" t="s">
        <v>8678</v>
      </c>
      <c r="K6815" s="95">
        <v>4.3483858108520499</v>
      </c>
      <c r="L6815" s="110">
        <v>163.10041487216949</v>
      </c>
    </row>
    <row r="6816" spans="1:12" ht="15" customHeight="1">
      <c r="A6816" s="90">
        <v>176</v>
      </c>
      <c r="B6816" s="92" t="s">
        <v>7381</v>
      </c>
      <c r="C6816" s="90" t="s">
        <v>82</v>
      </c>
      <c r="D6816" s="90">
        <v>1</v>
      </c>
      <c r="E6816" s="90">
        <v>1</v>
      </c>
      <c r="F6816" s="90" t="s">
        <v>565</v>
      </c>
      <c r="G6816" s="95">
        <v>0</v>
      </c>
      <c r="H6816" s="97">
        <v>0</v>
      </c>
      <c r="I6816" s="97">
        <v>0</v>
      </c>
      <c r="J6816" s="90" t="s">
        <v>8678</v>
      </c>
      <c r="K6816" s="95">
        <v>3.95233750343322</v>
      </c>
      <c r="L6816" s="110">
        <v>165.50196266174316</v>
      </c>
    </row>
    <row r="6817" spans="1:12" ht="15" customHeight="1">
      <c r="A6817" s="90">
        <v>177</v>
      </c>
      <c r="B6817" s="92" t="s">
        <v>7382</v>
      </c>
      <c r="C6817" s="90" t="s">
        <v>82</v>
      </c>
      <c r="D6817" s="90">
        <v>1</v>
      </c>
      <c r="E6817" s="90">
        <v>1</v>
      </c>
      <c r="F6817" s="90" t="s">
        <v>565</v>
      </c>
      <c r="G6817" s="95">
        <v>0</v>
      </c>
      <c r="H6817" s="97">
        <v>0</v>
      </c>
      <c r="I6817" s="97">
        <v>0</v>
      </c>
      <c r="J6817" s="90" t="s">
        <v>8678</v>
      </c>
      <c r="K6817" s="95">
        <v>3.9060785770416202</v>
      </c>
      <c r="L6817" s="110">
        <v>146.61669921875</v>
      </c>
    </row>
    <row r="6818" spans="1:12" ht="15" customHeight="1">
      <c r="A6818" s="90">
        <v>177</v>
      </c>
      <c r="B6818" s="92" t="s">
        <v>7383</v>
      </c>
      <c r="C6818" s="90" t="s">
        <v>82</v>
      </c>
      <c r="D6818" s="90">
        <v>1</v>
      </c>
      <c r="E6818" s="90">
        <v>1</v>
      </c>
      <c r="F6818" s="90" t="s">
        <v>565</v>
      </c>
      <c r="G6818" s="95">
        <v>0</v>
      </c>
      <c r="H6818" s="97">
        <v>0</v>
      </c>
      <c r="I6818" s="97">
        <v>0</v>
      </c>
      <c r="J6818" s="90" t="s">
        <v>8678</v>
      </c>
      <c r="K6818" s="95">
        <v>3.6282486915588299</v>
      </c>
      <c r="L6818" s="110">
        <v>139.00360107421801</v>
      </c>
    </row>
    <row r="6819" spans="1:12" ht="15" customHeight="1">
      <c r="A6819" s="90">
        <v>178</v>
      </c>
      <c r="B6819" s="92" t="s">
        <v>7384</v>
      </c>
      <c r="C6819" s="90" t="s">
        <v>82</v>
      </c>
      <c r="D6819" s="90">
        <v>1</v>
      </c>
      <c r="E6819" s="90">
        <v>1</v>
      </c>
      <c r="F6819" s="90" t="s">
        <v>565</v>
      </c>
      <c r="G6819" s="95">
        <v>0</v>
      </c>
      <c r="H6819" s="97">
        <v>0</v>
      </c>
      <c r="I6819" s="97">
        <v>0</v>
      </c>
      <c r="J6819" s="90" t="s">
        <v>8678</v>
      </c>
      <c r="K6819" s="95">
        <v>5.8825922012329102</v>
      </c>
      <c r="L6819" s="110">
        <v>167.39062070846558</v>
      </c>
    </row>
    <row r="6820" spans="1:12" ht="15" customHeight="1">
      <c r="A6820" s="90">
        <v>178</v>
      </c>
      <c r="B6820" s="92" t="s">
        <v>7385</v>
      </c>
      <c r="C6820" s="90" t="s">
        <v>82</v>
      </c>
      <c r="D6820" s="90">
        <v>1</v>
      </c>
      <c r="E6820" s="90">
        <v>1</v>
      </c>
      <c r="F6820" s="90" t="s">
        <v>565</v>
      </c>
      <c r="G6820" s="95">
        <v>0.143124415986676</v>
      </c>
      <c r="H6820" s="97">
        <v>0.16711644000483483</v>
      </c>
      <c r="I6820" s="97">
        <v>0.11913239196851716</v>
      </c>
      <c r="J6820" s="90" t="s">
        <v>8678</v>
      </c>
      <c r="K6820" s="95">
        <v>4.6361799240112296</v>
      </c>
      <c r="L6820" s="110">
        <v>165.44466018676758</v>
      </c>
    </row>
    <row r="6821" spans="1:12" ht="15" customHeight="1">
      <c r="A6821" s="90">
        <v>178</v>
      </c>
      <c r="B6821" s="92" t="s">
        <v>7386</v>
      </c>
      <c r="C6821" s="90" t="s">
        <v>82</v>
      </c>
      <c r="D6821" s="90">
        <v>1</v>
      </c>
      <c r="E6821" s="90">
        <v>1</v>
      </c>
      <c r="F6821" s="90" t="s">
        <v>565</v>
      </c>
      <c r="G6821" s="95">
        <v>0</v>
      </c>
      <c r="H6821" s="97">
        <v>0</v>
      </c>
      <c r="I6821" s="97">
        <v>0</v>
      </c>
      <c r="J6821" s="90" t="s">
        <v>8678</v>
      </c>
      <c r="K6821" s="95">
        <v>4.7037000656127903</v>
      </c>
      <c r="L6821" s="110">
        <v>174.3951139450073</v>
      </c>
    </row>
    <row r="6822" spans="1:12" ht="15" customHeight="1">
      <c r="A6822" s="90">
        <v>178</v>
      </c>
      <c r="B6822" s="92" t="s">
        <v>7387</v>
      </c>
      <c r="C6822" s="90" t="s">
        <v>82</v>
      </c>
      <c r="D6822" s="90">
        <v>1</v>
      </c>
      <c r="E6822" s="90">
        <v>1</v>
      </c>
      <c r="F6822" s="90" t="s">
        <v>565</v>
      </c>
      <c r="G6822" s="95">
        <v>0</v>
      </c>
      <c r="H6822" s="97">
        <v>0</v>
      </c>
      <c r="I6822" s="97">
        <v>0</v>
      </c>
      <c r="J6822" s="90" t="s">
        <v>8678</v>
      </c>
      <c r="K6822" s="95">
        <v>5.9252848625183097</v>
      </c>
      <c r="L6822" s="110">
        <v>175.96913433074951</v>
      </c>
    </row>
    <row r="6823" spans="1:12" ht="15" customHeight="1">
      <c r="A6823" s="90">
        <v>178</v>
      </c>
      <c r="B6823" s="92" t="s">
        <v>7388</v>
      </c>
      <c r="C6823" s="90" t="s">
        <v>82</v>
      </c>
      <c r="D6823" s="90">
        <v>1</v>
      </c>
      <c r="E6823" s="90">
        <v>1</v>
      </c>
      <c r="F6823" s="90" t="s">
        <v>565</v>
      </c>
      <c r="G6823" s="95">
        <v>0</v>
      </c>
      <c r="H6823" s="97">
        <v>0</v>
      </c>
      <c r="I6823" s="97">
        <v>0</v>
      </c>
      <c r="J6823" s="90" t="s">
        <v>8678</v>
      </c>
      <c r="K6823" s="95">
        <v>5.1670866012573198</v>
      </c>
      <c r="L6823" s="110">
        <v>169.08867120742798</v>
      </c>
    </row>
    <row r="6824" spans="1:12" ht="15" customHeight="1">
      <c r="A6824" s="90">
        <v>178</v>
      </c>
      <c r="B6824" s="92" t="s">
        <v>7389</v>
      </c>
      <c r="C6824" s="90" t="s">
        <v>82</v>
      </c>
      <c r="D6824" s="90">
        <v>1</v>
      </c>
      <c r="E6824" s="90">
        <v>1</v>
      </c>
      <c r="F6824" s="90" t="s">
        <v>565</v>
      </c>
      <c r="G6824" s="95">
        <v>3.1577300533747903E-2</v>
      </c>
      <c r="H6824" s="97">
        <v>3.6870620667922828E-2</v>
      </c>
      <c r="I6824" s="97">
        <v>2.6283980399572977E-2</v>
      </c>
      <c r="J6824" s="90" t="s">
        <v>8678</v>
      </c>
      <c r="K6824" s="95">
        <v>5.9626679420471103</v>
      </c>
      <c r="L6824" s="110">
        <v>172.2815399169921</v>
      </c>
    </row>
    <row r="6825" spans="1:12" ht="15" customHeight="1">
      <c r="A6825" s="90">
        <v>178</v>
      </c>
      <c r="B6825" s="92" t="s">
        <v>7390</v>
      </c>
      <c r="C6825" s="90" t="s">
        <v>82</v>
      </c>
      <c r="D6825" s="90">
        <v>1</v>
      </c>
      <c r="E6825" s="90">
        <v>1</v>
      </c>
      <c r="F6825" s="90" t="s">
        <v>565</v>
      </c>
      <c r="G6825" s="95">
        <v>0</v>
      </c>
      <c r="H6825" s="97">
        <v>0</v>
      </c>
      <c r="I6825" s="97">
        <v>0</v>
      </c>
      <c r="J6825" s="90" t="s">
        <v>8678</v>
      </c>
      <c r="K6825" s="95">
        <v>4.6745591163635201</v>
      </c>
      <c r="L6825" s="110">
        <v>162.48328593373299</v>
      </c>
    </row>
    <row r="6826" spans="1:12" ht="15" customHeight="1">
      <c r="A6826" s="90">
        <v>178</v>
      </c>
      <c r="B6826" s="92" t="s">
        <v>7391</v>
      </c>
      <c r="C6826" s="90" t="s">
        <v>82</v>
      </c>
      <c r="D6826" s="90">
        <v>1</v>
      </c>
      <c r="E6826" s="90">
        <v>1</v>
      </c>
      <c r="F6826" s="90" t="s">
        <v>565</v>
      </c>
      <c r="G6826" s="95">
        <v>0</v>
      </c>
      <c r="H6826" s="97">
        <v>0</v>
      </c>
      <c r="I6826" s="97">
        <v>0</v>
      </c>
      <c r="J6826" s="90" t="s">
        <v>8678</v>
      </c>
      <c r="K6826" s="95">
        <v>5.5498137474059996</v>
      </c>
      <c r="L6826" s="110">
        <v>170.88873100280762</v>
      </c>
    </row>
    <row r="6827" spans="1:12" ht="15" customHeight="1">
      <c r="A6827" s="90">
        <v>178</v>
      </c>
      <c r="B6827" s="92" t="s">
        <v>7392</v>
      </c>
      <c r="C6827" s="90" t="s">
        <v>82</v>
      </c>
      <c r="D6827" s="90">
        <v>1</v>
      </c>
      <c r="E6827" s="90">
        <v>1</v>
      </c>
      <c r="F6827" s="90" t="s">
        <v>565</v>
      </c>
      <c r="G6827" s="95">
        <v>0</v>
      </c>
      <c r="H6827" s="97">
        <v>0</v>
      </c>
      <c r="I6827" s="97">
        <v>0</v>
      </c>
      <c r="J6827" s="90" t="s">
        <v>8678</v>
      </c>
      <c r="K6827" s="95">
        <v>3.96028304100036</v>
      </c>
      <c r="L6827" s="110">
        <v>168.75931024551392</v>
      </c>
    </row>
    <row r="6828" spans="1:12" ht="15" customHeight="1">
      <c r="A6828" s="90">
        <v>178</v>
      </c>
      <c r="B6828" s="92" t="s">
        <v>7393</v>
      </c>
      <c r="C6828" s="90" t="s">
        <v>82</v>
      </c>
      <c r="D6828" s="90">
        <v>1</v>
      </c>
      <c r="E6828" s="90">
        <v>1</v>
      </c>
      <c r="F6828" s="90" t="s">
        <v>565</v>
      </c>
      <c r="G6828" s="95">
        <v>9.3159302369457096E-3</v>
      </c>
      <c r="H6828" s="97">
        <v>1.0877564710389436E-2</v>
      </c>
      <c r="I6828" s="97">
        <v>7.7542957635019826E-3</v>
      </c>
      <c r="J6828" s="90" t="s">
        <v>8678</v>
      </c>
      <c r="K6828" s="95">
        <v>3.1664664745330802</v>
      </c>
      <c r="L6828" s="110">
        <v>185.79458427429191</v>
      </c>
    </row>
    <row r="6829" spans="1:12" ht="15" customHeight="1">
      <c r="A6829" s="90">
        <v>178</v>
      </c>
      <c r="B6829" s="92" t="s">
        <v>7394</v>
      </c>
      <c r="C6829" s="90" t="s">
        <v>82</v>
      </c>
      <c r="D6829" s="90">
        <v>1</v>
      </c>
      <c r="E6829" s="90">
        <v>1</v>
      </c>
      <c r="F6829" s="90" t="s">
        <v>565</v>
      </c>
      <c r="G6829" s="95">
        <v>0</v>
      </c>
      <c r="H6829" s="97">
        <v>0</v>
      </c>
      <c r="I6829" s="97">
        <v>0</v>
      </c>
      <c r="J6829" s="90" t="s">
        <v>8678</v>
      </c>
      <c r="K6829" s="95">
        <v>2.5945451259613002</v>
      </c>
      <c r="L6829" s="110">
        <v>173.8371076583862</v>
      </c>
    </row>
    <row r="6830" spans="1:12" ht="15" customHeight="1">
      <c r="A6830" s="90">
        <v>179</v>
      </c>
      <c r="B6830" s="92" t="s">
        <v>7395</v>
      </c>
      <c r="C6830" s="90" t="s">
        <v>82</v>
      </c>
      <c r="D6830" s="90">
        <v>1</v>
      </c>
      <c r="E6830" s="90">
        <v>1</v>
      </c>
      <c r="F6830" s="90" t="s">
        <v>566</v>
      </c>
      <c r="G6830" s="95">
        <v>1.9693936149926299E-2</v>
      </c>
      <c r="H6830" s="97">
        <v>2.299524142243204E-2</v>
      </c>
      <c r="I6830" s="97">
        <v>1.6392630877420558E-2</v>
      </c>
      <c r="J6830" s="90" t="s">
        <v>8678</v>
      </c>
      <c r="K6830" s="95">
        <v>2.33835577964782</v>
      </c>
      <c r="L6830" s="110">
        <v>185.71155738830561</v>
      </c>
    </row>
    <row r="6831" spans="1:12" ht="15" customHeight="1">
      <c r="A6831" s="90">
        <v>179</v>
      </c>
      <c r="B6831" s="92" t="s">
        <v>7396</v>
      </c>
      <c r="C6831" s="90" t="s">
        <v>82</v>
      </c>
      <c r="D6831" s="90">
        <v>1</v>
      </c>
      <c r="E6831" s="90">
        <v>1</v>
      </c>
      <c r="F6831" s="90" t="s">
        <v>566</v>
      </c>
      <c r="G6831" s="95">
        <v>0</v>
      </c>
      <c r="H6831" s="97">
        <v>0</v>
      </c>
      <c r="I6831" s="97">
        <v>0</v>
      </c>
      <c r="J6831" s="90" t="s">
        <v>8678</v>
      </c>
      <c r="K6831" s="95">
        <v>3.09103202819824</v>
      </c>
      <c r="L6831" s="110">
        <v>195.90045166015619</v>
      </c>
    </row>
    <row r="6832" spans="1:12" ht="15" customHeight="1">
      <c r="A6832" s="90">
        <v>179</v>
      </c>
      <c r="B6832" s="92" t="s">
        <v>7397</v>
      </c>
      <c r="C6832" s="90" t="s">
        <v>82</v>
      </c>
      <c r="D6832" s="90">
        <v>1</v>
      </c>
      <c r="E6832" s="90">
        <v>1</v>
      </c>
      <c r="F6832" s="90" t="s">
        <v>566</v>
      </c>
      <c r="G6832" s="95">
        <v>8.3680562906100799E-3</v>
      </c>
      <c r="H6832" s="97">
        <v>9.7707981367554115E-3</v>
      </c>
      <c r="I6832" s="97">
        <v>6.9653144444647482E-3</v>
      </c>
      <c r="J6832" s="90" t="s">
        <v>8678</v>
      </c>
      <c r="K6832" s="95">
        <v>3.04724788665771</v>
      </c>
      <c r="L6832" s="110">
        <v>178.05826950073239</v>
      </c>
    </row>
    <row r="6833" spans="1:12" ht="15" customHeight="1">
      <c r="A6833" s="90">
        <v>179</v>
      </c>
      <c r="B6833" s="92" t="s">
        <v>7398</v>
      </c>
      <c r="C6833" s="90" t="s">
        <v>82</v>
      </c>
      <c r="D6833" s="90">
        <v>1</v>
      </c>
      <c r="E6833" s="90">
        <v>1</v>
      </c>
      <c r="F6833" s="90" t="s">
        <v>566</v>
      </c>
      <c r="G6833" s="95">
        <v>0</v>
      </c>
      <c r="H6833" s="97">
        <v>0</v>
      </c>
      <c r="I6833" s="97">
        <v>0</v>
      </c>
      <c r="J6833" s="90" t="s">
        <v>8678</v>
      </c>
      <c r="K6833" s="95">
        <v>2.5969173908233598</v>
      </c>
      <c r="L6833" s="110">
        <v>183.007698059082</v>
      </c>
    </row>
    <row r="6834" spans="1:12" ht="15" customHeight="1">
      <c r="A6834" s="90">
        <v>179</v>
      </c>
      <c r="B6834" s="92" t="s">
        <v>7399</v>
      </c>
      <c r="C6834" s="90" t="s">
        <v>82</v>
      </c>
      <c r="D6834" s="90">
        <v>1</v>
      </c>
      <c r="E6834" s="90">
        <v>1</v>
      </c>
      <c r="F6834" s="90" t="s">
        <v>566</v>
      </c>
      <c r="G6834" s="95">
        <v>2.39364409531637E-4</v>
      </c>
      <c r="H6834" s="97">
        <v>2.7948919622847889E-4</v>
      </c>
      <c r="I6834" s="97">
        <v>1.9923962283479509E-4</v>
      </c>
      <c r="J6834" s="90" t="s">
        <v>8678</v>
      </c>
      <c r="K6834" s="95">
        <v>3.1049940586089999</v>
      </c>
      <c r="L6834" s="110">
        <v>177.3375062942504</v>
      </c>
    </row>
    <row r="6835" spans="1:12" ht="15" customHeight="1">
      <c r="A6835" s="90">
        <v>179</v>
      </c>
      <c r="B6835" s="92" t="s">
        <v>7400</v>
      </c>
      <c r="C6835" s="90" t="s">
        <v>82</v>
      </c>
      <c r="D6835" s="90">
        <v>1</v>
      </c>
      <c r="E6835" s="90">
        <v>1</v>
      </c>
      <c r="F6835" s="90" t="s">
        <v>566</v>
      </c>
      <c r="G6835" s="95">
        <v>0</v>
      </c>
      <c r="H6835" s="97">
        <v>0</v>
      </c>
      <c r="I6835" s="97">
        <v>0</v>
      </c>
      <c r="J6835" s="90" t="s">
        <v>8678</v>
      </c>
      <c r="K6835" s="95">
        <v>3.3707585334777801</v>
      </c>
      <c r="L6835" s="110">
        <v>154.39569091796807</v>
      </c>
    </row>
    <row r="6836" spans="1:12" ht="15" customHeight="1">
      <c r="A6836" s="90">
        <v>179</v>
      </c>
      <c r="B6836" s="92" t="s">
        <v>7401</v>
      </c>
      <c r="C6836" s="90" t="s">
        <v>82</v>
      </c>
      <c r="D6836" s="90">
        <v>1</v>
      </c>
      <c r="E6836" s="90">
        <v>1</v>
      </c>
      <c r="F6836" s="90" t="s">
        <v>566</v>
      </c>
      <c r="G6836" s="95">
        <v>0</v>
      </c>
      <c r="H6836" s="97">
        <v>0</v>
      </c>
      <c r="I6836" s="97">
        <v>0</v>
      </c>
      <c r="J6836" s="90" t="s">
        <v>8678</v>
      </c>
      <c r="K6836" s="95">
        <v>4.26653623580932</v>
      </c>
      <c r="L6836" s="110">
        <v>146.315826416015</v>
      </c>
    </row>
    <row r="6837" spans="1:12" ht="15" customHeight="1">
      <c r="A6837" s="90">
        <v>179</v>
      </c>
      <c r="B6837" s="92" t="s">
        <v>7402</v>
      </c>
      <c r="C6837" s="90" t="s">
        <v>82</v>
      </c>
      <c r="D6837" s="90">
        <v>1</v>
      </c>
      <c r="E6837" s="90">
        <v>1</v>
      </c>
      <c r="F6837" s="90" t="s">
        <v>566</v>
      </c>
      <c r="G6837" s="95">
        <v>0</v>
      </c>
      <c r="H6837" s="97">
        <v>0</v>
      </c>
      <c r="I6837" s="97">
        <v>0</v>
      </c>
      <c r="J6837" s="90" t="s">
        <v>8678</v>
      </c>
      <c r="K6837" s="95">
        <v>3.5889577865600502</v>
      </c>
      <c r="L6837" s="110">
        <v>142.58843994140602</v>
      </c>
    </row>
    <row r="6838" spans="1:12" ht="15" customHeight="1">
      <c r="A6838" s="90">
        <v>179</v>
      </c>
      <c r="B6838" s="92" t="s">
        <v>7403</v>
      </c>
      <c r="C6838" s="90" t="s">
        <v>82</v>
      </c>
      <c r="D6838" s="90">
        <v>1</v>
      </c>
      <c r="E6838" s="90">
        <v>1</v>
      </c>
      <c r="F6838" s="90" t="s">
        <v>566</v>
      </c>
      <c r="G6838" s="95">
        <v>0</v>
      </c>
      <c r="H6838" s="97">
        <v>0</v>
      </c>
      <c r="I6838" s="97">
        <v>0</v>
      </c>
      <c r="J6838" s="90" t="s">
        <v>8678</v>
      </c>
      <c r="K6838" s="95">
        <v>3.1799514293670601</v>
      </c>
      <c r="L6838" s="110">
        <v>159.50939941406205</v>
      </c>
    </row>
    <row r="6839" spans="1:12" ht="15" customHeight="1">
      <c r="A6839" s="90">
        <v>179</v>
      </c>
      <c r="B6839" s="92" t="s">
        <v>7404</v>
      </c>
      <c r="C6839" s="90" t="s">
        <v>82</v>
      </c>
      <c r="D6839" s="90">
        <v>1</v>
      </c>
      <c r="E6839" s="90">
        <v>1</v>
      </c>
      <c r="F6839" s="90" t="s">
        <v>566</v>
      </c>
      <c r="G6839" s="95">
        <v>0</v>
      </c>
      <c r="H6839" s="97">
        <v>0</v>
      </c>
      <c r="I6839" s="97">
        <v>0</v>
      </c>
      <c r="J6839" s="90" t="s">
        <v>8678</v>
      </c>
      <c r="K6839" s="95">
        <v>4.6397709846496502</v>
      </c>
      <c r="L6839" s="110">
        <v>163.58317172527313</v>
      </c>
    </row>
    <row r="6840" spans="1:12" ht="15" customHeight="1">
      <c r="A6840" s="90">
        <v>179</v>
      </c>
      <c r="B6840" s="92" t="s">
        <v>7405</v>
      </c>
      <c r="C6840" s="90" t="s">
        <v>82</v>
      </c>
      <c r="D6840" s="90">
        <v>1</v>
      </c>
      <c r="E6840" s="90">
        <v>1</v>
      </c>
      <c r="F6840" s="90" t="s">
        <v>566</v>
      </c>
      <c r="G6840" s="95">
        <v>0</v>
      </c>
      <c r="H6840" s="97">
        <v>0</v>
      </c>
      <c r="I6840" s="97">
        <v>0</v>
      </c>
      <c r="J6840" s="90" t="s">
        <v>8678</v>
      </c>
      <c r="K6840" s="95">
        <v>5.7330079078674299</v>
      </c>
      <c r="L6840" s="110">
        <v>173.69964504241941</v>
      </c>
    </row>
    <row r="6841" spans="1:12" ht="15" customHeight="1">
      <c r="A6841" s="90">
        <v>179</v>
      </c>
      <c r="B6841" s="92" t="s">
        <v>7406</v>
      </c>
      <c r="C6841" s="90" t="s">
        <v>82</v>
      </c>
      <c r="D6841" s="90">
        <v>1</v>
      </c>
      <c r="E6841" s="90">
        <v>1</v>
      </c>
      <c r="F6841" s="90" t="s">
        <v>566</v>
      </c>
      <c r="G6841" s="95">
        <v>0</v>
      </c>
      <c r="H6841" s="97">
        <v>0</v>
      </c>
      <c r="I6841" s="97">
        <v>0</v>
      </c>
      <c r="J6841" s="90" t="s">
        <v>8678</v>
      </c>
      <c r="K6841" s="95">
        <v>6.7193374633789</v>
      </c>
      <c r="L6841" s="110">
        <v>173.39029788970939</v>
      </c>
    </row>
    <row r="6842" spans="1:12" ht="15" customHeight="1">
      <c r="A6842" s="90">
        <v>179</v>
      </c>
      <c r="B6842" s="92" t="s">
        <v>7407</v>
      </c>
      <c r="C6842" s="90" t="s">
        <v>82</v>
      </c>
      <c r="D6842" s="90">
        <v>1</v>
      </c>
      <c r="E6842" s="90">
        <v>1</v>
      </c>
      <c r="F6842" s="90" t="s">
        <v>566</v>
      </c>
      <c r="G6842" s="95">
        <v>0</v>
      </c>
      <c r="H6842" s="97">
        <v>0</v>
      </c>
      <c r="I6842" s="97">
        <v>0</v>
      </c>
      <c r="J6842" s="90" t="s">
        <v>8678</v>
      </c>
      <c r="K6842" s="95">
        <v>5.1997423171996999</v>
      </c>
      <c r="L6842" s="110">
        <v>165.50169134140015</v>
      </c>
    </row>
    <row r="6843" spans="1:12" ht="15" customHeight="1">
      <c r="A6843" s="90">
        <v>179</v>
      </c>
      <c r="B6843" s="92" t="s">
        <v>7408</v>
      </c>
      <c r="C6843" s="90" t="s">
        <v>82</v>
      </c>
      <c r="D6843" s="90">
        <v>1</v>
      </c>
      <c r="E6843" s="90">
        <v>1</v>
      </c>
      <c r="F6843" s="90" t="s">
        <v>566</v>
      </c>
      <c r="G6843" s="95">
        <v>0</v>
      </c>
      <c r="H6843" s="97">
        <v>0</v>
      </c>
      <c r="I6843" s="97">
        <v>0</v>
      </c>
      <c r="J6843" s="90" t="s">
        <v>8678</v>
      </c>
      <c r="K6843" s="95">
        <v>4.6931200027465803</v>
      </c>
      <c r="L6843" s="110">
        <v>163.65498459339142</v>
      </c>
    </row>
    <row r="6844" spans="1:12" ht="15" customHeight="1">
      <c r="A6844" s="90">
        <v>179</v>
      </c>
      <c r="B6844" s="92" t="s">
        <v>7409</v>
      </c>
      <c r="C6844" s="90" t="s">
        <v>82</v>
      </c>
      <c r="D6844" s="90">
        <v>1</v>
      </c>
      <c r="E6844" s="90">
        <v>1</v>
      </c>
      <c r="F6844" s="90" t="s">
        <v>566</v>
      </c>
      <c r="G6844" s="95">
        <v>0</v>
      </c>
      <c r="H6844" s="97">
        <v>0</v>
      </c>
      <c r="I6844" s="97">
        <v>0</v>
      </c>
      <c r="J6844" s="90" t="s">
        <v>8678</v>
      </c>
      <c r="K6844" s="95">
        <v>3.5136647224426198</v>
      </c>
      <c r="L6844" s="110">
        <v>172.40323352813721</v>
      </c>
    </row>
    <row r="6845" spans="1:12" ht="15" customHeight="1">
      <c r="A6845" s="90">
        <v>179</v>
      </c>
      <c r="B6845" s="92" t="s">
        <v>7410</v>
      </c>
      <c r="C6845" s="90" t="s">
        <v>82</v>
      </c>
      <c r="D6845" s="90">
        <v>1</v>
      </c>
      <c r="E6845" s="90">
        <v>1</v>
      </c>
      <c r="F6845" s="90" t="s">
        <v>566</v>
      </c>
      <c r="G6845" s="95">
        <v>0</v>
      </c>
      <c r="H6845" s="97">
        <v>0</v>
      </c>
      <c r="I6845" s="97">
        <v>0</v>
      </c>
      <c r="J6845" s="90" t="s">
        <v>8678</v>
      </c>
      <c r="K6845" s="95">
        <v>4.9185791015625</v>
      </c>
      <c r="L6845" s="110">
        <v>180.3429203033447</v>
      </c>
    </row>
    <row r="6846" spans="1:12" ht="15" customHeight="1">
      <c r="A6846" s="90">
        <v>179</v>
      </c>
      <c r="B6846" s="92" t="s">
        <v>7411</v>
      </c>
      <c r="C6846" s="90" t="s">
        <v>82</v>
      </c>
      <c r="D6846" s="90">
        <v>1</v>
      </c>
      <c r="E6846" s="90">
        <v>1</v>
      </c>
      <c r="F6846" s="90" t="s">
        <v>566</v>
      </c>
      <c r="G6846" s="95">
        <v>0</v>
      </c>
      <c r="H6846" s="97">
        <v>0</v>
      </c>
      <c r="I6846" s="97">
        <v>0</v>
      </c>
      <c r="J6846" s="90" t="s">
        <v>8678</v>
      </c>
      <c r="K6846" s="95">
        <v>5.8863329887390101</v>
      </c>
      <c r="L6846" s="110">
        <v>174.25626850128171</v>
      </c>
    </row>
    <row r="6847" spans="1:12" ht="15" customHeight="1">
      <c r="A6847" s="90">
        <v>179</v>
      </c>
      <c r="B6847" s="92" t="s">
        <v>7412</v>
      </c>
      <c r="C6847" s="90" t="s">
        <v>82</v>
      </c>
      <c r="D6847" s="90">
        <v>1</v>
      </c>
      <c r="E6847" s="90">
        <v>1</v>
      </c>
      <c r="F6847" s="90" t="s">
        <v>566</v>
      </c>
      <c r="G6847" s="95">
        <v>0</v>
      </c>
      <c r="H6847" s="97">
        <v>0</v>
      </c>
      <c r="I6847" s="97">
        <v>0</v>
      </c>
      <c r="J6847" s="90" t="s">
        <v>8678</v>
      </c>
      <c r="K6847" s="95">
        <v>5.60965824127197</v>
      </c>
      <c r="L6847" s="110">
        <v>168.05484342575073</v>
      </c>
    </row>
    <row r="6848" spans="1:12" ht="15" customHeight="1">
      <c r="A6848" s="90">
        <v>179</v>
      </c>
      <c r="B6848" s="92" t="s">
        <v>7413</v>
      </c>
      <c r="C6848" s="90" t="s">
        <v>82</v>
      </c>
      <c r="D6848" s="90">
        <v>1</v>
      </c>
      <c r="E6848" s="90">
        <v>1</v>
      </c>
      <c r="F6848" s="90" t="s">
        <v>566</v>
      </c>
      <c r="G6848" s="95">
        <v>0</v>
      </c>
      <c r="H6848" s="97">
        <v>0</v>
      </c>
      <c r="I6848" s="97">
        <v>0</v>
      </c>
      <c r="J6848" s="90" t="s">
        <v>8678</v>
      </c>
      <c r="K6848" s="95">
        <v>5.0557880401611301</v>
      </c>
      <c r="L6848" s="110">
        <v>171.20247173309326</v>
      </c>
    </row>
    <row r="6849" spans="1:12" ht="15" customHeight="1">
      <c r="A6849" s="90">
        <v>179</v>
      </c>
      <c r="B6849" s="92" t="s">
        <v>7414</v>
      </c>
      <c r="C6849" s="90" t="s">
        <v>82</v>
      </c>
      <c r="D6849" s="90">
        <v>1</v>
      </c>
      <c r="E6849" s="90">
        <v>1</v>
      </c>
      <c r="F6849" s="90" t="s">
        <v>566</v>
      </c>
      <c r="G6849" s="95">
        <v>0</v>
      </c>
      <c r="H6849" s="97">
        <v>0</v>
      </c>
      <c r="I6849" s="97">
        <v>0</v>
      </c>
      <c r="J6849" s="90" t="s">
        <v>8678</v>
      </c>
      <c r="K6849" s="95">
        <v>4.8943328857421804</v>
      </c>
      <c r="L6849" s="110">
        <v>177.99535655975339</v>
      </c>
    </row>
    <row r="6850" spans="1:12" ht="15" customHeight="1">
      <c r="A6850" s="90">
        <v>179</v>
      </c>
      <c r="B6850" s="92" t="s">
        <v>7415</v>
      </c>
      <c r="C6850" s="90" t="s">
        <v>82</v>
      </c>
      <c r="D6850" s="90">
        <v>1</v>
      </c>
      <c r="E6850" s="90">
        <v>1</v>
      </c>
      <c r="F6850" s="90" t="s">
        <v>566</v>
      </c>
      <c r="G6850" s="95">
        <v>0</v>
      </c>
      <c r="H6850" s="97">
        <v>0</v>
      </c>
      <c r="I6850" s="97">
        <v>0</v>
      </c>
      <c r="J6850" s="90" t="s">
        <v>8678</v>
      </c>
      <c r="K6850" s="95">
        <v>5.8646979331970197</v>
      </c>
      <c r="L6850" s="110">
        <v>163.77483189105988</v>
      </c>
    </row>
    <row r="6851" spans="1:12" ht="15" customHeight="1">
      <c r="A6851" s="90">
        <v>179</v>
      </c>
      <c r="B6851" s="92" t="s">
        <v>7416</v>
      </c>
      <c r="C6851" s="90" t="s">
        <v>82</v>
      </c>
      <c r="D6851" s="90">
        <v>1</v>
      </c>
      <c r="E6851" s="90">
        <v>1</v>
      </c>
      <c r="F6851" s="90" t="s">
        <v>566</v>
      </c>
      <c r="G6851" s="95">
        <v>0.15292922393616601</v>
      </c>
      <c r="H6851" s="97">
        <v>0.17856483326571923</v>
      </c>
      <c r="I6851" s="97">
        <v>0.12729361460661279</v>
      </c>
      <c r="J6851" s="90" t="s">
        <v>8678</v>
      </c>
      <c r="K6851" s="95">
        <v>5.1306405067443803</v>
      </c>
      <c r="L6851" s="110">
        <v>168.0479884147644</v>
      </c>
    </row>
    <row r="6852" spans="1:12" ht="15" customHeight="1">
      <c r="A6852" s="90">
        <v>179</v>
      </c>
      <c r="B6852" s="92" t="s">
        <v>7417</v>
      </c>
      <c r="C6852" s="90" t="s">
        <v>82</v>
      </c>
      <c r="D6852" s="90">
        <v>1</v>
      </c>
      <c r="E6852" s="90">
        <v>1</v>
      </c>
      <c r="F6852" s="90" t="s">
        <v>566</v>
      </c>
      <c r="G6852" s="95">
        <v>0</v>
      </c>
      <c r="H6852" s="97">
        <v>0</v>
      </c>
      <c r="I6852" s="97">
        <v>0</v>
      </c>
      <c r="J6852" s="90" t="s">
        <v>8678</v>
      </c>
      <c r="K6852" s="95">
        <v>5.2373447418212802</v>
      </c>
      <c r="L6852" s="110">
        <v>178.29717826843259</v>
      </c>
    </row>
    <row r="6853" spans="1:12" ht="15" customHeight="1">
      <c r="A6853" s="90">
        <v>179</v>
      </c>
      <c r="B6853" s="92" t="s">
        <v>7418</v>
      </c>
      <c r="C6853" s="90" t="s">
        <v>82</v>
      </c>
      <c r="D6853" s="90">
        <v>1</v>
      </c>
      <c r="E6853" s="90">
        <v>1</v>
      </c>
      <c r="F6853" s="90" t="s">
        <v>566</v>
      </c>
      <c r="G6853" s="95">
        <v>0</v>
      </c>
      <c r="H6853" s="97">
        <v>0</v>
      </c>
      <c r="I6853" s="97">
        <v>0</v>
      </c>
      <c r="J6853" s="90" t="s">
        <v>8678</v>
      </c>
      <c r="K6853" s="95">
        <v>5.4896821975707999</v>
      </c>
      <c r="L6853" s="110">
        <v>179.14009475707999</v>
      </c>
    </row>
    <row r="6854" spans="1:12" ht="15" customHeight="1">
      <c r="A6854" s="90">
        <v>179</v>
      </c>
      <c r="B6854" s="92" t="s">
        <v>7419</v>
      </c>
      <c r="C6854" s="90" t="s">
        <v>82</v>
      </c>
      <c r="D6854" s="90">
        <v>1</v>
      </c>
      <c r="E6854" s="90">
        <v>1</v>
      </c>
      <c r="F6854" s="90" t="s">
        <v>566</v>
      </c>
      <c r="G6854" s="95">
        <v>0</v>
      </c>
      <c r="H6854" s="97">
        <v>0</v>
      </c>
      <c r="I6854" s="97">
        <v>0</v>
      </c>
      <c r="J6854" s="90" t="s">
        <v>8678</v>
      </c>
      <c r="K6854" s="95">
        <v>6.50719738006591</v>
      </c>
      <c r="L6854" s="110">
        <v>181.8965148925781</v>
      </c>
    </row>
    <row r="6855" spans="1:12" ht="15" customHeight="1">
      <c r="A6855" s="90">
        <v>179</v>
      </c>
      <c r="B6855" s="92" t="s">
        <v>7420</v>
      </c>
      <c r="C6855" s="90" t="s">
        <v>82</v>
      </c>
      <c r="D6855" s="90">
        <v>1</v>
      </c>
      <c r="E6855" s="90">
        <v>1</v>
      </c>
      <c r="F6855" s="90" t="s">
        <v>566</v>
      </c>
      <c r="G6855" s="95">
        <v>0</v>
      </c>
      <c r="H6855" s="97">
        <v>0</v>
      </c>
      <c r="I6855" s="97">
        <v>0</v>
      </c>
      <c r="J6855" s="90" t="s">
        <v>8678</v>
      </c>
      <c r="K6855" s="95">
        <v>5.99609327316284</v>
      </c>
      <c r="L6855" s="110">
        <v>172.75674915313721</v>
      </c>
    </row>
    <row r="6856" spans="1:12" ht="15" customHeight="1">
      <c r="A6856" s="90">
        <v>179</v>
      </c>
      <c r="B6856" s="92" t="s">
        <v>7421</v>
      </c>
      <c r="C6856" s="90" t="s">
        <v>82</v>
      </c>
      <c r="D6856" s="90">
        <v>1</v>
      </c>
      <c r="E6856" s="90">
        <v>1</v>
      </c>
      <c r="F6856" s="90" t="s">
        <v>566</v>
      </c>
      <c r="G6856" s="95">
        <v>1.11972744583781E-4</v>
      </c>
      <c r="H6856" s="97">
        <v>1.3074279691142391E-4</v>
      </c>
      <c r="I6856" s="97">
        <v>9.3202692256138094E-5</v>
      </c>
      <c r="J6856" s="90" t="s">
        <v>8678</v>
      </c>
      <c r="K6856" s="95">
        <v>5.4800610542297301</v>
      </c>
      <c r="L6856" s="110">
        <v>175.3143138885498</v>
      </c>
    </row>
    <row r="6857" spans="1:12" ht="15" customHeight="1">
      <c r="A6857" s="90">
        <v>179</v>
      </c>
      <c r="B6857" s="92" t="s">
        <v>7422</v>
      </c>
      <c r="C6857" s="90" t="s">
        <v>82</v>
      </c>
      <c r="D6857" s="90">
        <v>1</v>
      </c>
      <c r="E6857" s="90">
        <v>1</v>
      </c>
      <c r="F6857" s="90" t="s">
        <v>566</v>
      </c>
      <c r="G6857" s="95">
        <v>0</v>
      </c>
      <c r="H6857" s="97">
        <v>0</v>
      </c>
      <c r="I6857" s="97">
        <v>0</v>
      </c>
      <c r="J6857" s="90" t="s">
        <v>8678</v>
      </c>
      <c r="K6857" s="95">
        <v>4.8160586357116699</v>
      </c>
      <c r="L6857" s="110">
        <v>165.77083015441895</v>
      </c>
    </row>
    <row r="6858" spans="1:12" ht="15" customHeight="1">
      <c r="A6858" s="90">
        <v>179</v>
      </c>
      <c r="B6858" s="92" t="s">
        <v>7423</v>
      </c>
      <c r="C6858" s="90" t="s">
        <v>82</v>
      </c>
      <c r="D6858" s="90">
        <v>1</v>
      </c>
      <c r="E6858" s="90">
        <v>1</v>
      </c>
      <c r="F6858" s="90" t="s">
        <v>566</v>
      </c>
      <c r="G6858" s="95">
        <v>0</v>
      </c>
      <c r="H6858" s="97">
        <v>0</v>
      </c>
      <c r="I6858" s="97">
        <v>0</v>
      </c>
      <c r="J6858" s="90" t="s">
        <v>8678</v>
      </c>
      <c r="K6858" s="95">
        <v>4.4987697601318297</v>
      </c>
      <c r="L6858" s="110">
        <v>166.50859498977661</v>
      </c>
    </row>
    <row r="6859" spans="1:12" ht="15" customHeight="1">
      <c r="A6859" s="90">
        <v>179</v>
      </c>
      <c r="B6859" s="92" t="s">
        <v>7424</v>
      </c>
      <c r="C6859" s="90" t="s">
        <v>82</v>
      </c>
      <c r="D6859" s="90">
        <v>1</v>
      </c>
      <c r="E6859" s="90">
        <v>1</v>
      </c>
      <c r="F6859" s="90" t="s">
        <v>566</v>
      </c>
      <c r="G6859" s="95">
        <v>0</v>
      </c>
      <c r="H6859" s="97">
        <v>0</v>
      </c>
      <c r="I6859" s="97">
        <v>0</v>
      </c>
      <c r="J6859" s="90" t="s">
        <v>8678</v>
      </c>
      <c r="K6859" s="95">
        <v>3.8926198482513401</v>
      </c>
      <c r="L6859" s="110">
        <v>170.49821758270264</v>
      </c>
    </row>
    <row r="6860" spans="1:12" ht="15" customHeight="1">
      <c r="A6860" s="90">
        <v>179</v>
      </c>
      <c r="B6860" s="92" t="s">
        <v>7425</v>
      </c>
      <c r="C6860" s="90" t="s">
        <v>82</v>
      </c>
      <c r="D6860" s="90">
        <v>1</v>
      </c>
      <c r="E6860" s="90">
        <v>1</v>
      </c>
      <c r="F6860" s="90" t="s">
        <v>566</v>
      </c>
      <c r="G6860" s="95">
        <v>0</v>
      </c>
      <c r="H6860" s="97">
        <v>0</v>
      </c>
      <c r="I6860" s="97">
        <v>0</v>
      </c>
      <c r="J6860" s="90" t="s">
        <v>8678</v>
      </c>
      <c r="K6860" s="95">
        <v>2.6597979068756099</v>
      </c>
      <c r="L6860" s="110">
        <v>174.00292015075681</v>
      </c>
    </row>
    <row r="6861" spans="1:12" ht="15" customHeight="1">
      <c r="A6861" s="90">
        <v>179</v>
      </c>
      <c r="B6861" s="92" t="s">
        <v>7426</v>
      </c>
      <c r="C6861" s="90" t="s">
        <v>82</v>
      </c>
      <c r="D6861" s="90">
        <v>1</v>
      </c>
      <c r="E6861" s="90">
        <v>1</v>
      </c>
      <c r="F6861" s="90" t="s">
        <v>566</v>
      </c>
      <c r="G6861" s="95">
        <v>0.53713612674505795</v>
      </c>
      <c r="H6861" s="97">
        <v>0.62717654902414655</v>
      </c>
      <c r="I6861" s="97">
        <v>0.44709570446596936</v>
      </c>
      <c r="J6861" s="90" t="s">
        <v>8678</v>
      </c>
      <c r="K6861" s="95">
        <v>4.16632080078125</v>
      </c>
      <c r="L6861" s="110">
        <v>188.66048049926749</v>
      </c>
    </row>
    <row r="6862" spans="1:12" ht="15" customHeight="1">
      <c r="A6862" s="90">
        <v>179</v>
      </c>
      <c r="B6862" s="92" t="s">
        <v>7427</v>
      </c>
      <c r="C6862" s="90" t="s">
        <v>82</v>
      </c>
      <c r="D6862" s="90">
        <v>1</v>
      </c>
      <c r="E6862" s="90">
        <v>1</v>
      </c>
      <c r="F6862" s="90" t="s">
        <v>566</v>
      </c>
      <c r="G6862" s="95">
        <v>0</v>
      </c>
      <c r="H6862" s="97">
        <v>0</v>
      </c>
      <c r="I6862" s="97">
        <v>0</v>
      </c>
      <c r="J6862" s="90" t="s">
        <v>8678</v>
      </c>
      <c r="K6862" s="95">
        <v>6.2205548286437899</v>
      </c>
      <c r="L6862" s="110">
        <v>186.3833465576171</v>
      </c>
    </row>
    <row r="6863" spans="1:12" ht="15" customHeight="1">
      <c r="A6863" s="90">
        <v>180</v>
      </c>
      <c r="B6863" s="92" t="s">
        <v>7428</v>
      </c>
      <c r="C6863" s="90" t="s">
        <v>82</v>
      </c>
      <c r="D6863" s="90">
        <v>1</v>
      </c>
      <c r="E6863" s="90">
        <v>1</v>
      </c>
      <c r="F6863" s="90" t="s">
        <v>565</v>
      </c>
      <c r="G6863" s="95">
        <v>0.18036931909718201</v>
      </c>
      <c r="H6863" s="97">
        <v>0.21060472656477583</v>
      </c>
      <c r="I6863" s="97">
        <v>0.1501339116295882</v>
      </c>
      <c r="J6863" s="90" t="s">
        <v>8678</v>
      </c>
      <c r="K6863" s="95">
        <v>3.4083321094512899</v>
      </c>
      <c r="L6863" s="110">
        <v>159.801513671875</v>
      </c>
    </row>
    <row r="6864" spans="1:12" ht="15" customHeight="1">
      <c r="A6864" s="90">
        <v>180</v>
      </c>
      <c r="B6864" s="92" t="s">
        <v>7429</v>
      </c>
      <c r="C6864" s="90" t="s">
        <v>82</v>
      </c>
      <c r="D6864" s="90">
        <v>1</v>
      </c>
      <c r="E6864" s="90">
        <v>1</v>
      </c>
      <c r="F6864" s="90" t="s">
        <v>565</v>
      </c>
      <c r="G6864" s="95">
        <v>0</v>
      </c>
      <c r="H6864" s="97">
        <v>0</v>
      </c>
      <c r="I6864" s="97">
        <v>0</v>
      </c>
      <c r="J6864" s="90" t="s">
        <v>8678</v>
      </c>
      <c r="K6864" s="95">
        <v>4.3523879051208496</v>
      </c>
      <c r="L6864" s="110">
        <v>146.82751464843699</v>
      </c>
    </row>
    <row r="6865" spans="1:12" ht="15" customHeight="1">
      <c r="A6865" s="90">
        <v>181</v>
      </c>
      <c r="B6865" s="92" t="s">
        <v>7430</v>
      </c>
      <c r="C6865" s="90" t="s">
        <v>82</v>
      </c>
      <c r="D6865" s="90">
        <v>1</v>
      </c>
      <c r="E6865" s="90">
        <v>1</v>
      </c>
      <c r="F6865" s="90" t="s">
        <v>565</v>
      </c>
      <c r="G6865" s="95">
        <v>3.68783364601601E-3</v>
      </c>
      <c r="H6865" s="97">
        <v>4.3060272141799997E-3</v>
      </c>
      <c r="I6865" s="97">
        <v>3.0696400778520202E-3</v>
      </c>
      <c r="J6865" s="90" t="s">
        <v>8678</v>
      </c>
      <c r="K6865" s="95">
        <v>5.7621707916259703</v>
      </c>
      <c r="L6865" s="110">
        <v>195.98848342895499</v>
      </c>
    </row>
    <row r="6866" spans="1:12" ht="15" customHeight="1">
      <c r="A6866" s="90">
        <v>181</v>
      </c>
      <c r="B6866" s="92" t="s">
        <v>7431</v>
      </c>
      <c r="C6866" s="90" t="s">
        <v>82</v>
      </c>
      <c r="D6866" s="90">
        <v>1</v>
      </c>
      <c r="E6866" s="90">
        <v>1</v>
      </c>
      <c r="F6866" s="90" t="s">
        <v>565</v>
      </c>
      <c r="G6866" s="95">
        <v>0</v>
      </c>
      <c r="H6866" s="97">
        <v>0</v>
      </c>
      <c r="I6866" s="97">
        <v>0</v>
      </c>
      <c r="J6866" s="90" t="s">
        <v>8678</v>
      </c>
      <c r="K6866" s="95">
        <v>5.2069644927978498</v>
      </c>
      <c r="L6866" s="110">
        <v>180.0317325592041</v>
      </c>
    </row>
    <row r="6867" spans="1:12" ht="15" customHeight="1">
      <c r="A6867" s="90">
        <v>181</v>
      </c>
      <c r="B6867" s="92" t="s">
        <v>7432</v>
      </c>
      <c r="C6867" s="90" t="s">
        <v>82</v>
      </c>
      <c r="D6867" s="90">
        <v>1</v>
      </c>
      <c r="E6867" s="90">
        <v>1</v>
      </c>
      <c r="F6867" s="90" t="s">
        <v>565</v>
      </c>
      <c r="G6867" s="95">
        <v>0</v>
      </c>
      <c r="H6867" s="97">
        <v>0</v>
      </c>
      <c r="I6867" s="97">
        <v>0</v>
      </c>
      <c r="J6867" s="90" t="s">
        <v>8678</v>
      </c>
      <c r="K6867" s="95">
        <v>6.0927309989929199</v>
      </c>
      <c r="L6867" s="110">
        <v>159.37289428710892</v>
      </c>
    </row>
    <row r="6868" spans="1:12" ht="15" customHeight="1">
      <c r="A6868" s="90">
        <v>182</v>
      </c>
      <c r="B6868" s="92" t="s">
        <v>7433</v>
      </c>
      <c r="C6868" s="90" t="s">
        <v>82</v>
      </c>
      <c r="D6868" s="90">
        <v>1</v>
      </c>
      <c r="E6868" s="90">
        <v>1</v>
      </c>
      <c r="F6868" s="90" t="s">
        <v>566</v>
      </c>
      <c r="G6868" s="95">
        <v>0</v>
      </c>
      <c r="H6868" s="97">
        <v>0</v>
      </c>
      <c r="I6868" s="97">
        <v>0</v>
      </c>
      <c r="J6868" s="90" t="s">
        <v>8678</v>
      </c>
      <c r="K6868" s="95">
        <v>3.0638887882232599</v>
      </c>
      <c r="L6868" s="110">
        <v>253.14068603515619</v>
      </c>
    </row>
    <row r="6869" spans="1:12" ht="15" customHeight="1">
      <c r="A6869" s="90">
        <v>182</v>
      </c>
      <c r="B6869" s="92" t="s">
        <v>7434</v>
      </c>
      <c r="C6869" s="90" t="s">
        <v>82</v>
      </c>
      <c r="D6869" s="90">
        <v>1</v>
      </c>
      <c r="E6869" s="90">
        <v>1</v>
      </c>
      <c r="F6869" s="90" t="s">
        <v>566</v>
      </c>
      <c r="G6869" s="95">
        <v>1.0862918314411401</v>
      </c>
      <c r="H6869" s="97">
        <v>1.2683875244156486</v>
      </c>
      <c r="I6869" s="97">
        <v>0.90419613846663149</v>
      </c>
      <c r="J6869" s="90" t="s">
        <v>8678</v>
      </c>
      <c r="K6869" s="95">
        <v>3.5281562805175701</v>
      </c>
      <c r="L6869" s="110">
        <v>256.86624145507812</v>
      </c>
    </row>
    <row r="6870" spans="1:12" ht="15" customHeight="1">
      <c r="A6870" s="90">
        <v>182</v>
      </c>
      <c r="B6870" s="92" t="s">
        <v>7435</v>
      </c>
      <c r="C6870" s="90" t="s">
        <v>82</v>
      </c>
      <c r="D6870" s="90">
        <v>1</v>
      </c>
      <c r="E6870" s="90">
        <v>1</v>
      </c>
      <c r="F6870" s="90" t="s">
        <v>566</v>
      </c>
      <c r="G6870" s="95">
        <v>2.20272582042029</v>
      </c>
      <c r="H6870" s="97">
        <v>2.5719699526993138</v>
      </c>
      <c r="I6870" s="97">
        <v>1.8334816881412661</v>
      </c>
      <c r="J6870" s="90" t="s">
        <v>8678</v>
      </c>
      <c r="K6870" s="95">
        <v>2.8648383617401101</v>
      </c>
      <c r="L6870" s="110">
        <v>258.82563781738281</v>
      </c>
    </row>
    <row r="6871" spans="1:12" ht="15" customHeight="1">
      <c r="A6871" s="90">
        <v>182</v>
      </c>
      <c r="B6871" s="92" t="s">
        <v>7436</v>
      </c>
      <c r="C6871" s="90" t="s">
        <v>82</v>
      </c>
      <c r="D6871" s="90">
        <v>1</v>
      </c>
      <c r="E6871" s="90">
        <v>1</v>
      </c>
      <c r="F6871" s="90" t="s">
        <v>566</v>
      </c>
      <c r="G6871" s="95">
        <v>1.8559410100710301</v>
      </c>
      <c r="H6871" s="97">
        <v>2.1670534151973184</v>
      </c>
      <c r="I6871" s="97">
        <v>1.5448286049447419</v>
      </c>
      <c r="J6871" s="90" t="s">
        <v>8678</v>
      </c>
      <c r="K6871" s="95">
        <v>2.8723826408386199</v>
      </c>
      <c r="L6871" s="110">
        <v>260.435791015625</v>
      </c>
    </row>
    <row r="6872" spans="1:12" ht="15" customHeight="1">
      <c r="A6872" s="90">
        <v>182</v>
      </c>
      <c r="B6872" s="92" t="s">
        <v>7437</v>
      </c>
      <c r="C6872" s="90" t="s">
        <v>82</v>
      </c>
      <c r="D6872" s="90">
        <v>1</v>
      </c>
      <c r="E6872" s="90">
        <v>1</v>
      </c>
      <c r="F6872" s="90" t="s">
        <v>566</v>
      </c>
      <c r="G6872" s="95">
        <v>1.49757922058084</v>
      </c>
      <c r="H6872" s="97">
        <v>1.7486192432183192</v>
      </c>
      <c r="I6872" s="97">
        <v>1.2465391979433609</v>
      </c>
      <c r="J6872" s="90" t="s">
        <v>8678</v>
      </c>
      <c r="K6872" s="95">
        <v>2.1273345947265598</v>
      </c>
      <c r="L6872" s="110">
        <v>252.3822708129882</v>
      </c>
    </row>
    <row r="6873" spans="1:12" ht="15" customHeight="1">
      <c r="A6873" s="90">
        <v>182</v>
      </c>
      <c r="B6873" s="92" t="s">
        <v>7438</v>
      </c>
      <c r="C6873" s="90" t="s">
        <v>82</v>
      </c>
      <c r="D6873" s="90">
        <v>1</v>
      </c>
      <c r="E6873" s="90">
        <v>1</v>
      </c>
      <c r="F6873" s="90" t="s">
        <v>566</v>
      </c>
      <c r="G6873" s="95">
        <v>3.62184618644172</v>
      </c>
      <c r="H6873" s="97">
        <v>4.228978240718722</v>
      </c>
      <c r="I6873" s="97">
        <v>3.014714132164718</v>
      </c>
      <c r="J6873" s="90" t="s">
        <v>8678</v>
      </c>
      <c r="K6873" s="95">
        <v>2.22227787971496</v>
      </c>
      <c r="L6873" s="110">
        <v>259.31807708740229</v>
      </c>
    </row>
    <row r="6874" spans="1:12" ht="15" customHeight="1">
      <c r="A6874" s="90">
        <v>182</v>
      </c>
      <c r="B6874" s="92" t="s">
        <v>7439</v>
      </c>
      <c r="C6874" s="90" t="s">
        <v>82</v>
      </c>
      <c r="D6874" s="90">
        <v>1</v>
      </c>
      <c r="E6874" s="90">
        <v>1</v>
      </c>
      <c r="F6874" s="90" t="s">
        <v>566</v>
      </c>
      <c r="G6874" s="95">
        <v>1.4384617432879301</v>
      </c>
      <c r="H6874" s="97">
        <v>1.6795918709202375</v>
      </c>
      <c r="I6874" s="97">
        <v>1.1973316156556226</v>
      </c>
      <c r="J6874" s="90" t="s">
        <v>8678</v>
      </c>
      <c r="K6874" s="95">
        <v>2.7694432735443102</v>
      </c>
      <c r="L6874" s="110">
        <v>250.2263870239257</v>
      </c>
    </row>
    <row r="6875" spans="1:12" ht="15" customHeight="1">
      <c r="A6875" s="90">
        <v>182</v>
      </c>
      <c r="B6875" s="92" t="s">
        <v>7440</v>
      </c>
      <c r="C6875" s="90" t="s">
        <v>82</v>
      </c>
      <c r="D6875" s="90">
        <v>1</v>
      </c>
      <c r="E6875" s="90">
        <v>1</v>
      </c>
      <c r="F6875" s="90" t="s">
        <v>566</v>
      </c>
      <c r="G6875" s="95">
        <v>2.7182993727109999</v>
      </c>
      <c r="H6875" s="97">
        <v>3.1739693811370939</v>
      </c>
      <c r="I6875" s="97">
        <v>2.2626293642849058</v>
      </c>
      <c r="J6875" s="90" t="s">
        <v>8678</v>
      </c>
      <c r="K6875" s="95">
        <v>3.2258276939392001</v>
      </c>
      <c r="L6875" s="110">
        <v>271.71725463867097</v>
      </c>
    </row>
    <row r="6876" spans="1:12" ht="15" customHeight="1">
      <c r="A6876" s="90">
        <v>182</v>
      </c>
      <c r="B6876" s="92" t="s">
        <v>7441</v>
      </c>
      <c r="C6876" s="90" t="s">
        <v>82</v>
      </c>
      <c r="D6876" s="90">
        <v>1</v>
      </c>
      <c r="E6876" s="90">
        <v>1</v>
      </c>
      <c r="F6876" s="90" t="s">
        <v>566</v>
      </c>
      <c r="G6876" s="95">
        <v>2.2191580451920601</v>
      </c>
      <c r="H6876" s="97">
        <v>2.5911567202839105</v>
      </c>
      <c r="I6876" s="97">
        <v>1.8471593701002096</v>
      </c>
      <c r="J6876" s="90" t="s">
        <v>8678</v>
      </c>
      <c r="K6876" s="95">
        <v>2.6937732696533199</v>
      </c>
      <c r="L6876" s="110">
        <v>262.88212585449202</v>
      </c>
    </row>
    <row r="6877" spans="1:12" ht="15" customHeight="1">
      <c r="A6877" s="90">
        <v>182</v>
      </c>
      <c r="B6877" s="92" t="s">
        <v>7442</v>
      </c>
      <c r="C6877" s="90" t="s">
        <v>82</v>
      </c>
      <c r="D6877" s="90">
        <v>1</v>
      </c>
      <c r="E6877" s="90">
        <v>1</v>
      </c>
      <c r="F6877" s="90" t="s">
        <v>566</v>
      </c>
      <c r="G6877" s="95">
        <v>1.89314203056581</v>
      </c>
      <c r="H6877" s="97">
        <v>2.2104904630746929</v>
      </c>
      <c r="I6877" s="97">
        <v>1.5757935980569271</v>
      </c>
      <c r="J6877" s="90" t="s">
        <v>8678</v>
      </c>
      <c r="K6877" s="95">
        <v>2.4519414901733398</v>
      </c>
      <c r="L6877" s="110">
        <v>267.64548492431601</v>
      </c>
    </row>
    <row r="6878" spans="1:12" ht="15" customHeight="1">
      <c r="A6878" s="90">
        <v>182</v>
      </c>
      <c r="B6878" s="92" t="s">
        <v>7443</v>
      </c>
      <c r="C6878" s="90" t="s">
        <v>82</v>
      </c>
      <c r="D6878" s="90">
        <v>1</v>
      </c>
      <c r="E6878" s="90">
        <v>1</v>
      </c>
      <c r="F6878" s="90" t="s">
        <v>566</v>
      </c>
      <c r="G6878" s="95">
        <v>2.5810578384200999</v>
      </c>
      <c r="H6878" s="97">
        <v>3.0137219734995893</v>
      </c>
      <c r="I6878" s="97">
        <v>2.1483937033406106</v>
      </c>
      <c r="J6878" s="90" t="s">
        <v>8678</v>
      </c>
      <c r="K6878" s="95">
        <v>2.3403160572052002</v>
      </c>
      <c r="L6878" s="110">
        <v>291.25450134277298</v>
      </c>
    </row>
    <row r="6879" spans="1:12" ht="15" customHeight="1">
      <c r="A6879" s="90">
        <v>182</v>
      </c>
      <c r="B6879" s="92" t="s">
        <v>7444</v>
      </c>
      <c r="C6879" s="90" t="s">
        <v>82</v>
      </c>
      <c r="D6879" s="90">
        <v>1</v>
      </c>
      <c r="E6879" s="90">
        <v>1</v>
      </c>
      <c r="F6879" s="90" t="s">
        <v>566</v>
      </c>
      <c r="G6879" s="95">
        <v>2.1254196784188601</v>
      </c>
      <c r="H6879" s="97">
        <v>2.4817049398940223</v>
      </c>
      <c r="I6879" s="97">
        <v>1.769134416943698</v>
      </c>
      <c r="J6879" s="90" t="s">
        <v>8678</v>
      </c>
      <c r="K6879" s="95">
        <v>2.5309813022613499</v>
      </c>
      <c r="L6879" s="110">
        <v>292.96589660644497</v>
      </c>
    </row>
    <row r="6880" spans="1:12" ht="15" customHeight="1">
      <c r="A6880" s="90">
        <v>182</v>
      </c>
      <c r="B6880" s="92" t="s">
        <v>7445</v>
      </c>
      <c r="C6880" s="90" t="s">
        <v>82</v>
      </c>
      <c r="D6880" s="90">
        <v>1</v>
      </c>
      <c r="E6880" s="90">
        <v>1</v>
      </c>
      <c r="F6880" s="90" t="s">
        <v>566</v>
      </c>
      <c r="G6880" s="95">
        <v>2.4150187484319101</v>
      </c>
      <c r="H6880" s="97">
        <v>2.8198496601756915</v>
      </c>
      <c r="I6880" s="97">
        <v>2.0101878366881287</v>
      </c>
      <c r="J6880" s="90" t="s">
        <v>8678</v>
      </c>
      <c r="K6880" s="95">
        <v>2.7208542823791499</v>
      </c>
      <c r="L6880" s="110">
        <v>296.081298828125</v>
      </c>
    </row>
    <row r="6881" spans="1:12" ht="15" customHeight="1">
      <c r="A6881" s="90">
        <v>182</v>
      </c>
      <c r="B6881" s="92" t="s">
        <v>7446</v>
      </c>
      <c r="C6881" s="90" t="s">
        <v>82</v>
      </c>
      <c r="D6881" s="90">
        <v>1</v>
      </c>
      <c r="E6881" s="90">
        <v>1</v>
      </c>
      <c r="F6881" s="90" t="s">
        <v>566</v>
      </c>
      <c r="G6881" s="95">
        <v>1.9055078934581799</v>
      </c>
      <c r="H6881" s="97">
        <v>2.224929222317233</v>
      </c>
      <c r="I6881" s="97">
        <v>1.5860865645991271</v>
      </c>
      <c r="J6881" s="90" t="s">
        <v>8678</v>
      </c>
      <c r="K6881" s="95">
        <v>2.2581248283386199</v>
      </c>
      <c r="L6881" s="110">
        <v>272.01164245605401</v>
      </c>
    </row>
    <row r="6882" spans="1:12" ht="15" customHeight="1">
      <c r="A6882" s="90">
        <v>182</v>
      </c>
      <c r="B6882" s="92" t="s">
        <v>7447</v>
      </c>
      <c r="C6882" s="90" t="s">
        <v>82</v>
      </c>
      <c r="D6882" s="90">
        <v>1</v>
      </c>
      <c r="E6882" s="90">
        <v>1</v>
      </c>
      <c r="F6882" s="90" t="s">
        <v>566</v>
      </c>
      <c r="G6882" s="95">
        <v>0.77820109885861</v>
      </c>
      <c r="H6882" s="97">
        <v>0.90865137406889618</v>
      </c>
      <c r="I6882" s="97">
        <v>0.64775082364832381</v>
      </c>
      <c r="J6882" s="90" t="s">
        <v>8678</v>
      </c>
      <c r="K6882" s="95">
        <v>2.3027107715606601</v>
      </c>
      <c r="L6882" s="110">
        <v>266.31573486328102</v>
      </c>
    </row>
    <row r="6883" spans="1:12" ht="15" customHeight="1">
      <c r="A6883" s="90">
        <v>182</v>
      </c>
      <c r="B6883" s="92" t="s">
        <v>7448</v>
      </c>
      <c r="C6883" s="90" t="s">
        <v>82</v>
      </c>
      <c r="D6883" s="90">
        <v>1</v>
      </c>
      <c r="E6883" s="90">
        <v>1</v>
      </c>
      <c r="F6883" s="90" t="s">
        <v>566</v>
      </c>
      <c r="G6883" s="95">
        <v>2.6895983720283199</v>
      </c>
      <c r="H6883" s="97">
        <v>3.1404572160351427</v>
      </c>
      <c r="I6883" s="97">
        <v>2.238739528021497</v>
      </c>
      <c r="J6883" s="90" t="s">
        <v>8678</v>
      </c>
      <c r="K6883" s="95">
        <v>1.87122058868408</v>
      </c>
      <c r="L6883" s="110">
        <v>275.42057037353499</v>
      </c>
    </row>
    <row r="6884" spans="1:12" ht="15" customHeight="1">
      <c r="A6884" s="90">
        <v>182</v>
      </c>
      <c r="B6884" s="92" t="s">
        <v>7449</v>
      </c>
      <c r="C6884" s="90" t="s">
        <v>82</v>
      </c>
      <c r="D6884" s="90">
        <v>1</v>
      </c>
      <c r="E6884" s="90">
        <v>1</v>
      </c>
      <c r="F6884" s="90" t="s">
        <v>566</v>
      </c>
      <c r="G6884" s="95">
        <v>2.9340227426893302</v>
      </c>
      <c r="H6884" s="97">
        <v>3.4258545774405711</v>
      </c>
      <c r="I6884" s="97">
        <v>2.4421909079380892</v>
      </c>
      <c r="J6884" s="90" t="s">
        <v>8678</v>
      </c>
      <c r="K6884" s="95">
        <v>2.9891288280486998</v>
      </c>
      <c r="L6884" s="110">
        <v>263.98282623290999</v>
      </c>
    </row>
    <row r="6885" spans="1:12" ht="15" customHeight="1">
      <c r="A6885" s="90">
        <v>182</v>
      </c>
      <c r="B6885" s="92" t="s">
        <v>7450</v>
      </c>
      <c r="C6885" s="90" t="s">
        <v>82</v>
      </c>
      <c r="D6885" s="90">
        <v>1</v>
      </c>
      <c r="E6885" s="90">
        <v>1</v>
      </c>
      <c r="F6885" s="90" t="s">
        <v>566</v>
      </c>
      <c r="G6885" s="95">
        <v>1.6885825154601</v>
      </c>
      <c r="H6885" s="97">
        <v>1.9716405247331876</v>
      </c>
      <c r="I6885" s="97">
        <v>1.4055245061870123</v>
      </c>
      <c r="J6885" s="90" t="s">
        <v>8678</v>
      </c>
      <c r="K6885" s="95">
        <v>2.4814496040344198</v>
      </c>
      <c r="L6885" s="110">
        <v>255.06377410888672</v>
      </c>
    </row>
    <row r="6886" spans="1:12" ht="15" customHeight="1">
      <c r="A6886" s="90">
        <v>182</v>
      </c>
      <c r="B6886" s="92" t="s">
        <v>7451</v>
      </c>
      <c r="C6886" s="90" t="s">
        <v>82</v>
      </c>
      <c r="D6886" s="90">
        <v>1</v>
      </c>
      <c r="E6886" s="90">
        <v>1</v>
      </c>
      <c r="F6886" s="90" t="s">
        <v>566</v>
      </c>
      <c r="G6886" s="95">
        <v>1.7902265021256301</v>
      </c>
      <c r="H6886" s="97">
        <v>2.0903231483955516</v>
      </c>
      <c r="I6886" s="97">
        <v>1.4901298558557086</v>
      </c>
      <c r="J6886" s="90" t="s">
        <v>8678</v>
      </c>
      <c r="K6886" s="95">
        <v>2.54017901420593</v>
      </c>
      <c r="L6886" s="110">
        <v>248.57550048828119</v>
      </c>
    </row>
    <row r="6887" spans="1:12" ht="15" customHeight="1">
      <c r="A6887" s="90">
        <v>182</v>
      </c>
      <c r="B6887" s="92" t="s">
        <v>7452</v>
      </c>
      <c r="C6887" s="90" t="s">
        <v>82</v>
      </c>
      <c r="D6887" s="90">
        <v>1</v>
      </c>
      <c r="E6887" s="90">
        <v>1</v>
      </c>
      <c r="F6887" s="90" t="s">
        <v>566</v>
      </c>
      <c r="G6887" s="95">
        <v>1.1468345517413201</v>
      </c>
      <c r="H6887" s="97">
        <v>1.3390790539846944</v>
      </c>
      <c r="I6887" s="97">
        <v>0.95459004949794568</v>
      </c>
      <c r="J6887" s="90" t="s">
        <v>8678</v>
      </c>
      <c r="K6887" s="95">
        <v>2.3169534206390301</v>
      </c>
      <c r="L6887" s="110">
        <v>256.04637908935541</v>
      </c>
    </row>
    <row r="6888" spans="1:12" ht="15" customHeight="1">
      <c r="A6888" s="90">
        <v>182</v>
      </c>
      <c r="B6888" s="92" t="s">
        <v>7453</v>
      </c>
      <c r="C6888" s="90" t="s">
        <v>82</v>
      </c>
      <c r="D6888" s="90">
        <v>1</v>
      </c>
      <c r="E6888" s="90">
        <v>1</v>
      </c>
      <c r="F6888" s="90" t="s">
        <v>566</v>
      </c>
      <c r="G6888" s="95">
        <v>0.35086013509010999</v>
      </c>
      <c r="H6888" s="97">
        <v>0.4096750111548621</v>
      </c>
      <c r="I6888" s="97">
        <v>0.29204525902535788</v>
      </c>
      <c r="J6888" s="90" t="s">
        <v>8678</v>
      </c>
      <c r="K6888" s="95">
        <v>1.3084864616394001</v>
      </c>
      <c r="L6888" s="110">
        <v>271.01449584960903</v>
      </c>
    </row>
    <row r="6889" spans="1:12" ht="15" customHeight="1">
      <c r="A6889" s="90">
        <v>182</v>
      </c>
      <c r="B6889" s="92" t="s">
        <v>7454</v>
      </c>
      <c r="C6889" s="90" t="s">
        <v>82</v>
      </c>
      <c r="D6889" s="90">
        <v>1</v>
      </c>
      <c r="E6889" s="90">
        <v>1</v>
      </c>
      <c r="F6889" s="90" t="s">
        <v>566</v>
      </c>
      <c r="G6889" s="95">
        <v>0.72519677720317599</v>
      </c>
      <c r="H6889" s="97">
        <v>0.84676190902645432</v>
      </c>
      <c r="I6889" s="97">
        <v>0.60363164537989766</v>
      </c>
      <c r="J6889" s="90" t="s">
        <v>8678</v>
      </c>
      <c r="K6889" s="95">
        <v>1.16207659244537</v>
      </c>
      <c r="L6889" s="110">
        <v>291.593170166015</v>
      </c>
    </row>
    <row r="6890" spans="1:12" ht="15" customHeight="1">
      <c r="A6890" s="90">
        <v>182</v>
      </c>
      <c r="B6890" s="92" t="s">
        <v>7455</v>
      </c>
      <c r="C6890" s="90" t="s">
        <v>82</v>
      </c>
      <c r="D6890" s="90">
        <v>1</v>
      </c>
      <c r="E6890" s="90">
        <v>1</v>
      </c>
      <c r="F6890" s="90" t="s">
        <v>566</v>
      </c>
      <c r="G6890" s="95">
        <v>1.5659181680770899</v>
      </c>
      <c r="H6890" s="97">
        <v>1.8284138858061625</v>
      </c>
      <c r="I6890" s="97">
        <v>1.3034224503480174</v>
      </c>
      <c r="J6890" s="90" t="s">
        <v>8678</v>
      </c>
      <c r="K6890" s="95">
        <v>0.84304207563400202</v>
      </c>
      <c r="L6890" s="110">
        <v>288.71498870849598</v>
      </c>
    </row>
    <row r="6891" spans="1:12" ht="15" customHeight="1">
      <c r="A6891" s="90">
        <v>182</v>
      </c>
      <c r="B6891" s="92" t="s">
        <v>7456</v>
      </c>
      <c r="C6891" s="90" t="s">
        <v>82</v>
      </c>
      <c r="D6891" s="90">
        <v>1</v>
      </c>
      <c r="E6891" s="90">
        <v>1</v>
      </c>
      <c r="F6891" s="90" t="s">
        <v>566</v>
      </c>
      <c r="G6891" s="95">
        <v>0.21748988682846901</v>
      </c>
      <c r="H6891" s="97">
        <v>0.25394783533797449</v>
      </c>
      <c r="I6891" s="97">
        <v>0.18103193831896353</v>
      </c>
      <c r="J6891" s="90" t="s">
        <v>8678</v>
      </c>
      <c r="K6891" s="95">
        <v>1.7387340068817101</v>
      </c>
      <c r="L6891" s="110">
        <v>255.89455413818359</v>
      </c>
    </row>
    <row r="6892" spans="1:12" ht="15" customHeight="1">
      <c r="A6892" s="90">
        <v>182</v>
      </c>
      <c r="B6892" s="92" t="s">
        <v>7457</v>
      </c>
      <c r="C6892" s="90" t="s">
        <v>82</v>
      </c>
      <c r="D6892" s="90">
        <v>1</v>
      </c>
      <c r="E6892" s="90">
        <v>1</v>
      </c>
      <c r="F6892" s="90" t="s">
        <v>566</v>
      </c>
      <c r="G6892" s="95">
        <v>10.444523689894201</v>
      </c>
      <c r="H6892" s="97">
        <v>12.195344900228422</v>
      </c>
      <c r="I6892" s="97">
        <v>8.6937024795599793</v>
      </c>
      <c r="J6892" s="90" t="s">
        <v>8678</v>
      </c>
      <c r="K6892" s="95">
        <v>3.1281807422637899</v>
      </c>
      <c r="L6892" s="110">
        <v>286.44205474853499</v>
      </c>
    </row>
    <row r="6893" spans="1:12" ht="15" customHeight="1">
      <c r="A6893" s="90">
        <v>182</v>
      </c>
      <c r="B6893" s="92" t="s">
        <v>7458</v>
      </c>
      <c r="C6893" s="90" t="s">
        <v>82</v>
      </c>
      <c r="D6893" s="90">
        <v>1</v>
      </c>
      <c r="E6893" s="90">
        <v>1</v>
      </c>
      <c r="F6893" s="90" t="s">
        <v>566</v>
      </c>
      <c r="G6893" s="95">
        <v>112.080343648724</v>
      </c>
      <c r="H6893" s="97">
        <v>130.86843286638771</v>
      </c>
      <c r="I6893" s="97">
        <v>93.292254431060286</v>
      </c>
      <c r="J6893" s="90" t="s">
        <v>8678</v>
      </c>
      <c r="K6893" s="95">
        <v>3.1829955577850302</v>
      </c>
      <c r="L6893" s="110">
        <v>283.932579040527</v>
      </c>
    </row>
    <row r="6894" spans="1:12" ht="15" customHeight="1">
      <c r="A6894" s="90">
        <v>182</v>
      </c>
      <c r="B6894" s="92" t="s">
        <v>7459</v>
      </c>
      <c r="C6894" s="90" t="s">
        <v>82</v>
      </c>
      <c r="D6894" s="90">
        <v>1</v>
      </c>
      <c r="E6894" s="90">
        <v>1</v>
      </c>
      <c r="F6894" s="90" t="s">
        <v>566</v>
      </c>
      <c r="G6894" s="95">
        <v>104.02633890542199</v>
      </c>
      <c r="H6894" s="97">
        <v>121.46433090933249</v>
      </c>
      <c r="I6894" s="97">
        <v>86.5883469015115</v>
      </c>
      <c r="J6894" s="90" t="s">
        <v>8678</v>
      </c>
      <c r="K6894" s="95">
        <v>2.95185327529907</v>
      </c>
      <c r="L6894" s="110">
        <v>295.40519714355401</v>
      </c>
    </row>
    <row r="6895" spans="1:12" ht="15" customHeight="1">
      <c r="A6895" s="90">
        <v>182</v>
      </c>
      <c r="B6895" s="92" t="s">
        <v>7460</v>
      </c>
      <c r="C6895" s="90" t="s">
        <v>82</v>
      </c>
      <c r="D6895" s="90">
        <v>1</v>
      </c>
      <c r="E6895" s="90">
        <v>1</v>
      </c>
      <c r="F6895" s="90" t="s">
        <v>566</v>
      </c>
      <c r="G6895" s="95">
        <v>90.723772908863793</v>
      </c>
      <c r="H6895" s="97">
        <v>105.9318485096759</v>
      </c>
      <c r="I6895" s="97">
        <v>75.515697308051685</v>
      </c>
      <c r="J6895" s="90" t="s">
        <v>8678</v>
      </c>
      <c r="K6895" s="95">
        <v>2.8859789371490399</v>
      </c>
      <c r="L6895" s="110">
        <v>300.56614685058503</v>
      </c>
    </row>
    <row r="6896" spans="1:12" ht="15" customHeight="1">
      <c r="A6896" s="90">
        <v>182</v>
      </c>
      <c r="B6896" s="92" t="s">
        <v>7461</v>
      </c>
      <c r="C6896" s="90" t="s">
        <v>82</v>
      </c>
      <c r="D6896" s="90">
        <v>1</v>
      </c>
      <c r="E6896" s="90">
        <v>1</v>
      </c>
      <c r="F6896" s="90" t="s">
        <v>566</v>
      </c>
      <c r="G6896" s="95">
        <v>82.838987279684503</v>
      </c>
      <c r="H6896" s="97">
        <v>96.725331959261524</v>
      </c>
      <c r="I6896" s="97">
        <v>68.952642600107481</v>
      </c>
      <c r="J6896" s="90" t="s">
        <v>8678</v>
      </c>
      <c r="K6896" s="95">
        <v>2.7377130985260001</v>
      </c>
      <c r="L6896" s="110">
        <v>301.13572692871003</v>
      </c>
    </row>
    <row r="6897" spans="1:12" ht="15" customHeight="1">
      <c r="A6897" s="90">
        <v>182</v>
      </c>
      <c r="B6897" s="92" t="s">
        <v>7462</v>
      </c>
      <c r="C6897" s="90" t="s">
        <v>82</v>
      </c>
      <c r="D6897" s="90">
        <v>1</v>
      </c>
      <c r="E6897" s="90">
        <v>1</v>
      </c>
      <c r="F6897" s="90" t="s">
        <v>566</v>
      </c>
      <c r="G6897" s="95">
        <v>64.380076272038806</v>
      </c>
      <c r="H6897" s="97">
        <v>75.172143618210171</v>
      </c>
      <c r="I6897" s="97">
        <v>53.588008925867442</v>
      </c>
      <c r="J6897" s="90" t="s">
        <v>8678</v>
      </c>
      <c r="K6897" s="95">
        <v>2.1633129119872998</v>
      </c>
      <c r="L6897" s="110">
        <v>305.70822143554597</v>
      </c>
    </row>
    <row r="6898" spans="1:12" ht="15" customHeight="1">
      <c r="A6898" s="90">
        <v>182</v>
      </c>
      <c r="B6898" s="92" t="s">
        <v>7463</v>
      </c>
      <c r="C6898" s="90" t="s">
        <v>82</v>
      </c>
      <c r="D6898" s="90">
        <v>1</v>
      </c>
      <c r="E6898" s="90">
        <v>1</v>
      </c>
      <c r="F6898" s="90" t="s">
        <v>566</v>
      </c>
      <c r="G6898" s="95">
        <v>74.758290094705202</v>
      </c>
      <c r="H6898" s="97">
        <v>87.29006309195276</v>
      </c>
      <c r="I6898" s="97">
        <v>62.226517097457638</v>
      </c>
      <c r="J6898" s="90" t="s">
        <v>8678</v>
      </c>
      <c r="K6898" s="95">
        <v>2.2724046707153298</v>
      </c>
      <c r="L6898" s="110">
        <v>299.46984863281199</v>
      </c>
    </row>
    <row r="6899" spans="1:12" ht="15" customHeight="1">
      <c r="A6899" s="90">
        <v>182</v>
      </c>
      <c r="B6899" s="92" t="s">
        <v>7464</v>
      </c>
      <c r="C6899" s="90" t="s">
        <v>82</v>
      </c>
      <c r="D6899" s="90">
        <v>1</v>
      </c>
      <c r="E6899" s="90">
        <v>1</v>
      </c>
      <c r="F6899" s="90" t="s">
        <v>566</v>
      </c>
      <c r="G6899" s="95">
        <v>101.29131608889401</v>
      </c>
      <c r="H6899" s="97">
        <v>118.270834724358</v>
      </c>
      <c r="I6899" s="97">
        <v>84.311797453430017</v>
      </c>
      <c r="J6899" s="90" t="s">
        <v>8678</v>
      </c>
      <c r="K6899" s="95">
        <v>2.5044467449188201</v>
      </c>
      <c r="L6899" s="110">
        <v>273.49275970458899</v>
      </c>
    </row>
    <row r="6900" spans="1:12" ht="15" customHeight="1">
      <c r="A6900" s="90">
        <v>182</v>
      </c>
      <c r="B6900" s="92" t="s">
        <v>7465</v>
      </c>
      <c r="C6900" s="90" t="s">
        <v>82</v>
      </c>
      <c r="D6900" s="90">
        <v>1</v>
      </c>
      <c r="E6900" s="90">
        <v>1</v>
      </c>
      <c r="F6900" s="90" t="s">
        <v>566</v>
      </c>
      <c r="G6900" s="95">
        <v>74.2061326185475</v>
      </c>
      <c r="H6900" s="97">
        <v>86.645347156510141</v>
      </c>
      <c r="I6900" s="97">
        <v>61.766918080584858</v>
      </c>
      <c r="J6900" s="90" t="s">
        <v>8678</v>
      </c>
      <c r="K6900" s="95">
        <v>2.1150031089782702</v>
      </c>
      <c r="L6900" s="110">
        <v>256.58828735351562</v>
      </c>
    </row>
    <row r="6901" spans="1:12" ht="15" customHeight="1">
      <c r="A6901" s="90">
        <v>182</v>
      </c>
      <c r="B6901" s="92" t="s">
        <v>7466</v>
      </c>
      <c r="C6901" s="90" t="s">
        <v>82</v>
      </c>
      <c r="D6901" s="90">
        <v>1</v>
      </c>
      <c r="E6901" s="90">
        <v>1</v>
      </c>
      <c r="F6901" s="90" t="s">
        <v>566</v>
      </c>
      <c r="G6901" s="95">
        <v>113.52372235432399</v>
      </c>
      <c r="H6901" s="97">
        <v>132.55376593269776</v>
      </c>
      <c r="I6901" s="97">
        <v>94.493678775950244</v>
      </c>
      <c r="J6901" s="90" t="s">
        <v>8678</v>
      </c>
      <c r="K6901" s="95">
        <v>2.7882955074310298</v>
      </c>
      <c r="L6901" s="110">
        <v>262.83719635009697</v>
      </c>
    </row>
    <row r="6902" spans="1:12" ht="15" customHeight="1">
      <c r="A6902" s="90">
        <v>182</v>
      </c>
      <c r="B6902" s="92" t="s">
        <v>7467</v>
      </c>
      <c r="C6902" s="90" t="s">
        <v>82</v>
      </c>
      <c r="D6902" s="90">
        <v>1</v>
      </c>
      <c r="E6902" s="90">
        <v>1</v>
      </c>
      <c r="F6902" s="90" t="s">
        <v>566</v>
      </c>
      <c r="G6902" s="95">
        <v>106.350981796536</v>
      </c>
      <c r="H6902" s="97">
        <v>124.17865495786999</v>
      </c>
      <c r="I6902" s="97">
        <v>88.523308635202014</v>
      </c>
      <c r="J6902" s="90" t="s">
        <v>8678</v>
      </c>
      <c r="K6902" s="95">
        <v>2.7079379558563201</v>
      </c>
      <c r="L6902" s="110">
        <v>263.283599853515</v>
      </c>
    </row>
    <row r="6903" spans="1:12" ht="15" customHeight="1">
      <c r="A6903" s="90">
        <v>182</v>
      </c>
      <c r="B6903" s="92" t="s">
        <v>7468</v>
      </c>
      <c r="C6903" s="90" t="s">
        <v>82</v>
      </c>
      <c r="D6903" s="90">
        <v>1</v>
      </c>
      <c r="E6903" s="90">
        <v>1</v>
      </c>
      <c r="F6903" s="90" t="s">
        <v>566</v>
      </c>
      <c r="G6903" s="95">
        <v>117.347931048871</v>
      </c>
      <c r="H6903" s="97">
        <v>137.01902881927418</v>
      </c>
      <c r="I6903" s="97">
        <v>97.676833278467811</v>
      </c>
      <c r="J6903" s="90" t="s">
        <v>8678</v>
      </c>
      <c r="K6903" s="95">
        <v>3.0923907756805402</v>
      </c>
      <c r="L6903" s="110">
        <v>254.95604705810541</v>
      </c>
    </row>
    <row r="6904" spans="1:12" ht="15" customHeight="1">
      <c r="A6904" s="90">
        <v>182</v>
      </c>
      <c r="B6904" s="92" t="s">
        <v>7469</v>
      </c>
      <c r="C6904" s="90" t="s">
        <v>82</v>
      </c>
      <c r="D6904" s="90">
        <v>1</v>
      </c>
      <c r="E6904" s="90">
        <v>1</v>
      </c>
      <c r="F6904" s="90" t="s">
        <v>566</v>
      </c>
      <c r="G6904" s="95">
        <v>119.29885029022699</v>
      </c>
      <c r="H6904" s="97">
        <v>139.2969817185384</v>
      </c>
      <c r="I6904" s="97">
        <v>99.300718861915584</v>
      </c>
      <c r="J6904" s="90" t="s">
        <v>8678</v>
      </c>
      <c r="K6904" s="95">
        <v>3.4852333068847599</v>
      </c>
      <c r="L6904" s="110">
        <v>265.59475708007801</v>
      </c>
    </row>
    <row r="6905" spans="1:12" ht="15" customHeight="1">
      <c r="A6905" s="90">
        <v>182</v>
      </c>
      <c r="B6905" s="92" t="s">
        <v>7470</v>
      </c>
      <c r="C6905" s="90" t="s">
        <v>82</v>
      </c>
      <c r="D6905" s="90">
        <v>1</v>
      </c>
      <c r="E6905" s="90">
        <v>1</v>
      </c>
      <c r="F6905" s="90" t="s">
        <v>566</v>
      </c>
      <c r="G6905" s="95">
        <v>144.95056867740999</v>
      </c>
      <c r="H6905" s="97">
        <v>169.248711668456</v>
      </c>
      <c r="I6905" s="97">
        <v>120.65242568636398</v>
      </c>
      <c r="J6905" s="90" t="s">
        <v>8678</v>
      </c>
      <c r="K6905" s="95">
        <v>3.5073556900024401</v>
      </c>
      <c r="L6905" s="110">
        <v>270.24744415283203</v>
      </c>
    </row>
    <row r="6906" spans="1:12" ht="15" customHeight="1">
      <c r="A6906" s="90">
        <v>183</v>
      </c>
      <c r="B6906" s="92" t="s">
        <v>7469</v>
      </c>
      <c r="C6906" s="90" t="s">
        <v>82</v>
      </c>
      <c r="D6906" s="90">
        <v>1</v>
      </c>
      <c r="E6906" s="90">
        <v>1</v>
      </c>
      <c r="F6906" s="90" t="s">
        <v>566</v>
      </c>
      <c r="G6906" s="95">
        <v>119.29885029022699</v>
      </c>
      <c r="H6906" s="97">
        <v>139.2969817185384</v>
      </c>
      <c r="I6906" s="97">
        <v>99.300718861915584</v>
      </c>
      <c r="J6906" s="90" t="s">
        <v>8678</v>
      </c>
      <c r="K6906" s="95">
        <v>3.4852333068847599</v>
      </c>
      <c r="L6906" s="110">
        <v>265.59475708007801</v>
      </c>
    </row>
    <row r="6907" spans="1:12" ht="15" customHeight="1">
      <c r="A6907" s="90">
        <v>183</v>
      </c>
      <c r="B6907" s="92" t="s">
        <v>7470</v>
      </c>
      <c r="C6907" s="90" t="s">
        <v>82</v>
      </c>
      <c r="D6907" s="90">
        <v>1</v>
      </c>
      <c r="E6907" s="90">
        <v>1</v>
      </c>
      <c r="F6907" s="90" t="s">
        <v>566</v>
      </c>
      <c r="G6907" s="95">
        <v>144.95056867740999</v>
      </c>
      <c r="H6907" s="97">
        <v>169.248711668456</v>
      </c>
      <c r="I6907" s="97">
        <v>120.65242568636398</v>
      </c>
      <c r="J6907" s="90" t="s">
        <v>8678</v>
      </c>
      <c r="K6907" s="95">
        <v>3.5073556900024401</v>
      </c>
      <c r="L6907" s="110">
        <v>270.24744415283203</v>
      </c>
    </row>
    <row r="6908" spans="1:12" ht="15" customHeight="1">
      <c r="A6908" s="90">
        <v>183</v>
      </c>
      <c r="B6908" s="92" t="s">
        <v>7471</v>
      </c>
      <c r="C6908" s="90" t="s">
        <v>82</v>
      </c>
      <c r="D6908" s="90">
        <v>1</v>
      </c>
      <c r="E6908" s="90">
        <v>1</v>
      </c>
      <c r="F6908" s="90" t="s">
        <v>566</v>
      </c>
      <c r="G6908" s="95">
        <v>118.36893209498599</v>
      </c>
      <c r="H6908" s="97">
        <v>138.21118082836139</v>
      </c>
      <c r="I6908" s="97">
        <v>98.52668336161058</v>
      </c>
      <c r="J6908" s="90" t="s">
        <v>8678</v>
      </c>
      <c r="K6908" s="95">
        <v>3.4408617019653298</v>
      </c>
      <c r="L6908" s="110">
        <v>266.72194671630803</v>
      </c>
    </row>
    <row r="6909" spans="1:12" ht="15" customHeight="1">
      <c r="A6909" s="90">
        <v>183</v>
      </c>
      <c r="B6909" s="92" t="s">
        <v>7472</v>
      </c>
      <c r="C6909" s="90" t="s">
        <v>82</v>
      </c>
      <c r="D6909" s="90">
        <v>1</v>
      </c>
      <c r="E6909" s="90">
        <v>1</v>
      </c>
      <c r="F6909" s="90" t="s">
        <v>566</v>
      </c>
      <c r="G6909" s="95">
        <v>111.334103885948</v>
      </c>
      <c r="H6909" s="97">
        <v>129.99710052462439</v>
      </c>
      <c r="I6909" s="97">
        <v>92.671107247271607</v>
      </c>
      <c r="J6909" s="90" t="s">
        <v>8678</v>
      </c>
      <c r="K6909" s="95">
        <v>3.0744040012359601</v>
      </c>
      <c r="L6909" s="110">
        <v>273.8974609375</v>
      </c>
    </row>
    <row r="6910" spans="1:12" ht="15" customHeight="1">
      <c r="A6910" s="90">
        <v>183</v>
      </c>
      <c r="B6910" s="92" t="s">
        <v>7473</v>
      </c>
      <c r="C6910" s="90" t="s">
        <v>82</v>
      </c>
      <c r="D6910" s="90">
        <v>1</v>
      </c>
      <c r="E6910" s="90">
        <v>1</v>
      </c>
      <c r="F6910" s="90" t="s">
        <v>566</v>
      </c>
      <c r="G6910" s="95">
        <v>91.687558650390102</v>
      </c>
      <c r="H6910" s="97">
        <v>107.05719418141852</v>
      </c>
      <c r="I6910" s="97">
        <v>76.31792311936168</v>
      </c>
      <c r="J6910" s="90" t="s">
        <v>8678</v>
      </c>
      <c r="K6910" s="95">
        <v>2.5509729385375901</v>
      </c>
      <c r="L6910" s="110">
        <v>279.06481933593699</v>
      </c>
    </row>
    <row r="6911" spans="1:12" ht="15" customHeight="1">
      <c r="A6911" s="90">
        <v>183</v>
      </c>
      <c r="B6911" s="92" t="s">
        <v>7474</v>
      </c>
      <c r="C6911" s="90" t="s">
        <v>82</v>
      </c>
      <c r="D6911" s="90">
        <v>1</v>
      </c>
      <c r="E6911" s="90">
        <v>1</v>
      </c>
      <c r="F6911" s="90" t="s">
        <v>566</v>
      </c>
      <c r="G6911" s="95">
        <v>76.660829941960799</v>
      </c>
      <c r="H6911" s="97">
        <v>89.511526732861498</v>
      </c>
      <c r="I6911" s="97">
        <v>63.8101331510601</v>
      </c>
      <c r="J6911" s="90" t="s">
        <v>8678</v>
      </c>
      <c r="K6911" s="95">
        <v>2.4248023033142001</v>
      </c>
      <c r="L6911" s="110">
        <v>279.48158264160099</v>
      </c>
    </row>
    <row r="6912" spans="1:12" ht="15" customHeight="1">
      <c r="A6912" s="90">
        <v>183</v>
      </c>
      <c r="B6912" s="92" t="s">
        <v>7475</v>
      </c>
      <c r="C6912" s="90" t="s">
        <v>82</v>
      </c>
      <c r="D6912" s="90">
        <v>1</v>
      </c>
      <c r="E6912" s="90">
        <v>1</v>
      </c>
      <c r="F6912" s="90" t="s">
        <v>566</v>
      </c>
      <c r="G6912" s="95">
        <v>80.185382639382794</v>
      </c>
      <c r="H6912" s="97">
        <v>93.62690212386002</v>
      </c>
      <c r="I6912" s="97">
        <v>66.743863154905569</v>
      </c>
      <c r="J6912" s="90" t="s">
        <v>8678</v>
      </c>
      <c r="K6912" s="95">
        <v>2.29655408859252</v>
      </c>
      <c r="L6912" s="110">
        <v>267.46333312988202</v>
      </c>
    </row>
    <row r="6913" spans="1:12" ht="15" customHeight="1">
      <c r="A6913" s="90">
        <v>183</v>
      </c>
      <c r="B6913" s="92" t="s">
        <v>7476</v>
      </c>
      <c r="C6913" s="90" t="s">
        <v>82</v>
      </c>
      <c r="D6913" s="90">
        <v>1</v>
      </c>
      <c r="E6913" s="90">
        <v>1</v>
      </c>
      <c r="F6913" s="90" t="s">
        <v>566</v>
      </c>
      <c r="G6913" s="95">
        <v>19.814808759262501</v>
      </c>
      <c r="H6913" s="97">
        <v>23.136375973284927</v>
      </c>
      <c r="I6913" s="97">
        <v>16.493241545240075</v>
      </c>
      <c r="J6913" s="90" t="s">
        <v>8678</v>
      </c>
      <c r="K6913" s="95">
        <v>0.71917837858199996</v>
      </c>
      <c r="L6913" s="110">
        <v>234.19139099121088</v>
      </c>
    </row>
    <row r="6914" spans="1:12" ht="15" customHeight="1">
      <c r="A6914" s="90">
        <v>183</v>
      </c>
      <c r="B6914" s="92" t="s">
        <v>7477</v>
      </c>
      <c r="C6914" s="90" t="s">
        <v>82</v>
      </c>
      <c r="D6914" s="90">
        <v>1</v>
      </c>
      <c r="E6914" s="90">
        <v>1</v>
      </c>
      <c r="F6914" s="90" t="s">
        <v>566</v>
      </c>
      <c r="G6914" s="95">
        <v>43.0296833338016</v>
      </c>
      <c r="H6914" s="97">
        <v>50.242772651381379</v>
      </c>
      <c r="I6914" s="97">
        <v>35.816594016221821</v>
      </c>
      <c r="J6914" s="90" t="s">
        <v>8678</v>
      </c>
      <c r="K6914" s="95">
        <v>1.3010054826736399</v>
      </c>
      <c r="L6914" s="110">
        <v>247.853401184082</v>
      </c>
    </row>
    <row r="6915" spans="1:12" ht="15" customHeight="1">
      <c r="A6915" s="90">
        <v>183</v>
      </c>
      <c r="B6915" s="92" t="s">
        <v>7478</v>
      </c>
      <c r="C6915" s="90" t="s">
        <v>82</v>
      </c>
      <c r="D6915" s="90">
        <v>1</v>
      </c>
      <c r="E6915" s="90">
        <v>1</v>
      </c>
      <c r="F6915" s="90" t="s">
        <v>566</v>
      </c>
      <c r="G6915" s="95">
        <v>102.438430841274</v>
      </c>
      <c r="H6915" s="97">
        <v>119.61024094916745</v>
      </c>
      <c r="I6915" s="97">
        <v>85.266620733380549</v>
      </c>
      <c r="J6915" s="90" t="s">
        <v>8678</v>
      </c>
      <c r="K6915" s="95">
        <v>2.6911342144012398</v>
      </c>
      <c r="L6915" s="110">
        <v>291.36454772949196</v>
      </c>
    </row>
    <row r="6916" spans="1:12" ht="15" customHeight="1">
      <c r="A6916" s="90">
        <v>183</v>
      </c>
      <c r="B6916" s="92" t="s">
        <v>7479</v>
      </c>
      <c r="C6916" s="90" t="s">
        <v>82</v>
      </c>
      <c r="D6916" s="90">
        <v>1</v>
      </c>
      <c r="E6916" s="90">
        <v>1</v>
      </c>
      <c r="F6916" s="90" t="s">
        <v>566</v>
      </c>
      <c r="G6916" s="95">
        <v>99.6025684285229</v>
      </c>
      <c r="H6916" s="97">
        <v>116.29900137138218</v>
      </c>
      <c r="I6916" s="97">
        <v>82.906135485663626</v>
      </c>
      <c r="J6916" s="90" t="s">
        <v>8678</v>
      </c>
      <c r="K6916" s="95">
        <v>3.0576927661895699</v>
      </c>
      <c r="L6916" s="110">
        <v>280.59548187255803</v>
      </c>
    </row>
    <row r="6917" spans="1:12" ht="15" customHeight="1">
      <c r="A6917" s="90">
        <v>183</v>
      </c>
      <c r="B6917" s="92" t="s">
        <v>7480</v>
      </c>
      <c r="C6917" s="90" t="s">
        <v>82</v>
      </c>
      <c r="D6917" s="90">
        <v>1</v>
      </c>
      <c r="E6917" s="90">
        <v>1</v>
      </c>
      <c r="F6917" s="90" t="s">
        <v>566</v>
      </c>
      <c r="G6917" s="95">
        <v>73.954008775262196</v>
      </c>
      <c r="H6917" s="97">
        <v>86.350959655679389</v>
      </c>
      <c r="I6917" s="97">
        <v>61.557057894844995</v>
      </c>
      <c r="J6917" s="90" t="s">
        <v>8678</v>
      </c>
      <c r="K6917" s="95">
        <v>2.3119568824768</v>
      </c>
      <c r="L6917" s="110">
        <v>280.74974060058503</v>
      </c>
    </row>
    <row r="6918" spans="1:12" ht="15" customHeight="1">
      <c r="A6918" s="90">
        <v>183</v>
      </c>
      <c r="B6918" s="92" t="s">
        <v>7481</v>
      </c>
      <c r="C6918" s="90" t="s">
        <v>82</v>
      </c>
      <c r="D6918" s="90">
        <v>1</v>
      </c>
      <c r="E6918" s="90">
        <v>1</v>
      </c>
      <c r="F6918" s="90" t="s">
        <v>566</v>
      </c>
      <c r="G6918" s="95">
        <v>112.744172047638</v>
      </c>
      <c r="H6918" s="97">
        <v>131.64353918235651</v>
      </c>
      <c r="I6918" s="97">
        <v>93.8448049129195</v>
      </c>
      <c r="J6918" s="90" t="s">
        <v>8678</v>
      </c>
      <c r="K6918" s="95">
        <v>3.8032410144805899</v>
      </c>
      <c r="L6918" s="110">
        <v>280.14009094238202</v>
      </c>
    </row>
    <row r="6919" spans="1:12" ht="15" customHeight="1">
      <c r="A6919" s="90">
        <v>183</v>
      </c>
      <c r="B6919" s="92" t="s">
        <v>7482</v>
      </c>
      <c r="C6919" s="90" t="s">
        <v>82</v>
      </c>
      <c r="D6919" s="90">
        <v>1</v>
      </c>
      <c r="E6919" s="90">
        <v>1</v>
      </c>
      <c r="F6919" s="90" t="s">
        <v>566</v>
      </c>
      <c r="G6919" s="95">
        <v>104.464100984445</v>
      </c>
      <c r="H6919" s="97">
        <v>121.97547528474256</v>
      </c>
      <c r="I6919" s="97">
        <v>86.952726684147436</v>
      </c>
      <c r="J6919" s="90" t="s">
        <v>8678</v>
      </c>
      <c r="K6919" s="95">
        <v>3.6929161548614502</v>
      </c>
      <c r="L6919" s="110">
        <v>268.40670776367097</v>
      </c>
    </row>
    <row r="6920" spans="1:12" ht="15" customHeight="1">
      <c r="A6920" s="90">
        <v>183</v>
      </c>
      <c r="B6920" s="92" t="s">
        <v>7483</v>
      </c>
      <c r="C6920" s="90" t="s">
        <v>82</v>
      </c>
      <c r="D6920" s="90">
        <v>1</v>
      </c>
      <c r="E6920" s="90">
        <v>1</v>
      </c>
      <c r="F6920" s="90" t="s">
        <v>566</v>
      </c>
      <c r="G6920" s="95">
        <v>69.618788294925693</v>
      </c>
      <c r="H6920" s="97">
        <v>81.289023798576352</v>
      </c>
      <c r="I6920" s="97">
        <v>57.948552791275027</v>
      </c>
      <c r="J6920" s="90" t="s">
        <v>8678</v>
      </c>
      <c r="K6920" s="95">
        <v>2.7585706710815399</v>
      </c>
      <c r="L6920" s="110">
        <v>269.71595764160099</v>
      </c>
    </row>
    <row r="6921" spans="1:12" ht="15" customHeight="1">
      <c r="A6921" s="90">
        <v>183</v>
      </c>
      <c r="B6921" s="92" t="s">
        <v>7484</v>
      </c>
      <c r="C6921" s="90" t="s">
        <v>82</v>
      </c>
      <c r="D6921" s="90">
        <v>1</v>
      </c>
      <c r="E6921" s="90">
        <v>1</v>
      </c>
      <c r="F6921" s="90" t="s">
        <v>566</v>
      </c>
      <c r="G6921" s="95">
        <v>92.250182811483498</v>
      </c>
      <c r="H6921" s="97">
        <v>107.71413133790891</v>
      </c>
      <c r="I6921" s="97">
        <v>76.786234285058086</v>
      </c>
      <c r="J6921" s="90" t="s">
        <v>8678</v>
      </c>
      <c r="K6921" s="95">
        <v>2.8993906974792401</v>
      </c>
      <c r="L6921" s="110">
        <v>265.98973846435501</v>
      </c>
    </row>
    <row r="6922" spans="1:12" ht="15" customHeight="1">
      <c r="A6922" s="90">
        <v>183</v>
      </c>
      <c r="B6922" s="92" t="s">
        <v>7485</v>
      </c>
      <c r="C6922" s="90" t="s">
        <v>82</v>
      </c>
      <c r="D6922" s="90">
        <v>1</v>
      </c>
      <c r="E6922" s="90">
        <v>1</v>
      </c>
      <c r="F6922" s="90" t="s">
        <v>566</v>
      </c>
      <c r="G6922" s="95">
        <v>75.1130076223223</v>
      </c>
      <c r="H6922" s="97">
        <v>87.704242112450601</v>
      </c>
      <c r="I6922" s="97">
        <v>62.521773132193999</v>
      </c>
      <c r="J6922" s="90" t="s">
        <v>8678</v>
      </c>
      <c r="K6922" s="95">
        <v>2.7914791107177699</v>
      </c>
      <c r="L6922" s="110">
        <v>251.76631164550781</v>
      </c>
    </row>
    <row r="6923" spans="1:12" ht="15" customHeight="1">
      <c r="A6923" s="90">
        <v>183</v>
      </c>
      <c r="B6923" s="92" t="s">
        <v>7486</v>
      </c>
      <c r="C6923" s="90" t="s">
        <v>82</v>
      </c>
      <c r="D6923" s="90">
        <v>1</v>
      </c>
      <c r="E6923" s="90">
        <v>1</v>
      </c>
      <c r="F6923" s="90" t="s">
        <v>566</v>
      </c>
      <c r="G6923" s="95">
        <v>77.345067912769593</v>
      </c>
      <c r="H6923" s="97">
        <v>90.310463888408336</v>
      </c>
      <c r="I6923" s="97">
        <v>64.379671937130851</v>
      </c>
      <c r="J6923" s="90" t="s">
        <v>8678</v>
      </c>
      <c r="K6923" s="95">
        <v>2.4332857131957999</v>
      </c>
      <c r="L6923" s="110">
        <v>255.77086639404291</v>
      </c>
    </row>
    <row r="6924" spans="1:12" ht="15" customHeight="1">
      <c r="A6924" s="90">
        <v>183</v>
      </c>
      <c r="B6924" s="92" t="s">
        <v>7487</v>
      </c>
      <c r="C6924" s="90" t="s">
        <v>82</v>
      </c>
      <c r="D6924" s="90">
        <v>1</v>
      </c>
      <c r="E6924" s="90">
        <v>1</v>
      </c>
      <c r="F6924" s="90" t="s">
        <v>566</v>
      </c>
      <c r="G6924" s="95">
        <v>54.869128228234302</v>
      </c>
      <c r="H6924" s="97">
        <v>64.066870159490705</v>
      </c>
      <c r="I6924" s="97">
        <v>45.671386296977893</v>
      </c>
      <c r="J6924" s="90" t="s">
        <v>8678</v>
      </c>
      <c r="K6924" s="95">
        <v>2.1741576194763099</v>
      </c>
      <c r="L6924" s="110">
        <v>272.66613769531199</v>
      </c>
    </row>
    <row r="6925" spans="1:12" ht="15" customHeight="1">
      <c r="A6925" s="90">
        <v>183</v>
      </c>
      <c r="B6925" s="92" t="s">
        <v>7488</v>
      </c>
      <c r="C6925" s="90" t="s">
        <v>82</v>
      </c>
      <c r="D6925" s="90">
        <v>1</v>
      </c>
      <c r="E6925" s="90">
        <v>1</v>
      </c>
      <c r="F6925" s="90" t="s">
        <v>566</v>
      </c>
      <c r="G6925" s="95">
        <v>47.938570068718199</v>
      </c>
      <c r="H6925" s="97">
        <v>55.974538750623239</v>
      </c>
      <c r="I6925" s="97">
        <v>39.90260138681316</v>
      </c>
      <c r="J6925" s="90" t="s">
        <v>8678</v>
      </c>
      <c r="K6925" s="95">
        <v>1.98367571830749</v>
      </c>
      <c r="L6925" s="110">
        <v>270.49587249755803</v>
      </c>
    </row>
    <row r="6926" spans="1:12" ht="15" customHeight="1">
      <c r="A6926" s="90">
        <v>183</v>
      </c>
      <c r="B6926" s="92" t="s">
        <v>7489</v>
      </c>
      <c r="C6926" s="90" t="s">
        <v>82</v>
      </c>
      <c r="D6926" s="90">
        <v>1</v>
      </c>
      <c r="E6926" s="90">
        <v>1</v>
      </c>
      <c r="F6926" s="90" t="s">
        <v>566</v>
      </c>
      <c r="G6926" s="95">
        <v>90.628460485727402</v>
      </c>
      <c r="H6926" s="97">
        <v>105.82055881299499</v>
      </c>
      <c r="I6926" s="97">
        <v>75.436362158459815</v>
      </c>
      <c r="J6926" s="90" t="s">
        <v>8678</v>
      </c>
      <c r="K6926" s="95">
        <v>2.54576563835144</v>
      </c>
      <c r="L6926" s="110">
        <v>269.75598907470703</v>
      </c>
    </row>
    <row r="6927" spans="1:12" ht="15" customHeight="1">
      <c r="A6927" s="90">
        <v>183</v>
      </c>
      <c r="B6927" s="92" t="s">
        <v>7490</v>
      </c>
      <c r="C6927" s="90" t="s">
        <v>82</v>
      </c>
      <c r="D6927" s="90">
        <v>1</v>
      </c>
      <c r="E6927" s="90">
        <v>1</v>
      </c>
      <c r="F6927" s="90" t="s">
        <v>566</v>
      </c>
      <c r="G6927" s="95">
        <v>90.501649130187602</v>
      </c>
      <c r="H6927" s="97">
        <v>105.672490000669</v>
      </c>
      <c r="I6927" s="97">
        <v>75.330808259706203</v>
      </c>
      <c r="J6927" s="90" t="s">
        <v>8678</v>
      </c>
      <c r="K6927" s="95">
        <v>2.8948676586151101</v>
      </c>
      <c r="L6927" s="110">
        <v>284.27585601806601</v>
      </c>
    </row>
    <row r="6928" spans="1:12" ht="15" customHeight="1">
      <c r="A6928" s="90">
        <v>183</v>
      </c>
      <c r="B6928" s="92" t="s">
        <v>7491</v>
      </c>
      <c r="C6928" s="90" t="s">
        <v>82</v>
      </c>
      <c r="D6928" s="90">
        <v>1</v>
      </c>
      <c r="E6928" s="90">
        <v>1</v>
      </c>
      <c r="F6928" s="90" t="s">
        <v>566</v>
      </c>
      <c r="G6928" s="95">
        <v>63.569728403776899</v>
      </c>
      <c r="H6928" s="97">
        <v>74.225956694226198</v>
      </c>
      <c r="I6928" s="97">
        <v>52.913500113327608</v>
      </c>
      <c r="J6928" s="90" t="s">
        <v>8678</v>
      </c>
      <c r="K6928" s="95">
        <v>2.1783087253570499</v>
      </c>
      <c r="L6928" s="110">
        <v>275.27149200439402</v>
      </c>
    </row>
    <row r="6929" spans="1:12" ht="15" customHeight="1">
      <c r="A6929" s="90">
        <v>183</v>
      </c>
      <c r="B6929" s="92" t="s">
        <v>7492</v>
      </c>
      <c r="C6929" s="90" t="s">
        <v>82</v>
      </c>
      <c r="D6929" s="90">
        <v>1</v>
      </c>
      <c r="E6929" s="90">
        <v>1</v>
      </c>
      <c r="F6929" s="90" t="s">
        <v>566</v>
      </c>
      <c r="G6929" s="95">
        <v>92.679481564565407</v>
      </c>
      <c r="H6929" s="97">
        <v>108.21539367542819</v>
      </c>
      <c r="I6929" s="97">
        <v>77.143569453702625</v>
      </c>
      <c r="J6929" s="90" t="s">
        <v>8678</v>
      </c>
      <c r="K6929" s="95">
        <v>3.6233329772949201</v>
      </c>
      <c r="L6929" s="110">
        <v>254.3140106201171</v>
      </c>
    </row>
    <row r="6930" spans="1:12" ht="15" customHeight="1">
      <c r="A6930" s="90">
        <v>183</v>
      </c>
      <c r="B6930" s="92" t="s">
        <v>7493</v>
      </c>
      <c r="C6930" s="90" t="s">
        <v>82</v>
      </c>
      <c r="D6930" s="90">
        <v>1</v>
      </c>
      <c r="E6930" s="90">
        <v>1</v>
      </c>
      <c r="F6930" s="90" t="s">
        <v>566</v>
      </c>
      <c r="G6930" s="95">
        <v>84.924464586371798</v>
      </c>
      <c r="H6930" s="97">
        <v>99.160398965836393</v>
      </c>
      <c r="I6930" s="97">
        <v>70.688530206907203</v>
      </c>
      <c r="J6930" s="90" t="s">
        <v>8678</v>
      </c>
      <c r="K6930" s="95">
        <v>2.9785208702087398</v>
      </c>
      <c r="L6930" s="110">
        <v>265.00822448730401</v>
      </c>
    </row>
    <row r="6931" spans="1:12" ht="15" customHeight="1">
      <c r="A6931" s="90">
        <v>183</v>
      </c>
      <c r="B6931" s="92" t="s">
        <v>7494</v>
      </c>
      <c r="C6931" s="90" t="s">
        <v>82</v>
      </c>
      <c r="D6931" s="90">
        <v>1</v>
      </c>
      <c r="E6931" s="90">
        <v>1</v>
      </c>
      <c r="F6931" s="90" t="s">
        <v>566</v>
      </c>
      <c r="G6931" s="95">
        <v>63.9883710216331</v>
      </c>
      <c r="H6931" s="97">
        <v>74.71477660275211</v>
      </c>
      <c r="I6931" s="97">
        <v>53.261965440514089</v>
      </c>
      <c r="J6931" s="90" t="s">
        <v>8678</v>
      </c>
      <c r="K6931" s="95">
        <v>2.7435159683227499</v>
      </c>
      <c r="L6931" s="110">
        <v>268.84853363037098</v>
      </c>
    </row>
    <row r="6932" spans="1:12" ht="15" customHeight="1">
      <c r="A6932" s="90">
        <v>183</v>
      </c>
      <c r="B6932" s="92" t="s">
        <v>7495</v>
      </c>
      <c r="C6932" s="90" t="s">
        <v>82</v>
      </c>
      <c r="D6932" s="90">
        <v>1</v>
      </c>
      <c r="E6932" s="90">
        <v>1</v>
      </c>
      <c r="F6932" s="90" t="s">
        <v>566</v>
      </c>
      <c r="G6932" s="95">
        <v>102.471971335416</v>
      </c>
      <c r="H6932" s="97">
        <v>119.64940385466036</v>
      </c>
      <c r="I6932" s="97">
        <v>85.294538816171638</v>
      </c>
      <c r="J6932" s="90" t="s">
        <v>8678</v>
      </c>
      <c r="K6932" s="95">
        <v>2.68634629249572</v>
      </c>
      <c r="L6932" s="110">
        <v>255.33270263671869</v>
      </c>
    </row>
    <row r="6933" spans="1:12" ht="15" customHeight="1">
      <c r="A6933" s="90">
        <v>183</v>
      </c>
      <c r="B6933" s="92" t="s">
        <v>7496</v>
      </c>
      <c r="C6933" s="90" t="s">
        <v>82</v>
      </c>
      <c r="D6933" s="90">
        <v>1</v>
      </c>
      <c r="E6933" s="90">
        <v>1</v>
      </c>
      <c r="F6933" s="90" t="s">
        <v>566</v>
      </c>
      <c r="G6933" s="95">
        <v>115.837052820876</v>
      </c>
      <c r="H6933" s="97">
        <v>135.25488124876571</v>
      </c>
      <c r="I6933" s="97">
        <v>96.41922439298628</v>
      </c>
      <c r="J6933" s="90" t="s">
        <v>8678</v>
      </c>
      <c r="K6933" s="95">
        <v>3.93023180961608</v>
      </c>
      <c r="L6933" s="110">
        <v>253.1949462890625</v>
      </c>
    </row>
    <row r="6934" spans="1:12" ht="15" customHeight="1">
      <c r="A6934" s="90">
        <v>183</v>
      </c>
      <c r="B6934" s="92" t="s">
        <v>7497</v>
      </c>
      <c r="C6934" s="90" t="s">
        <v>82</v>
      </c>
      <c r="D6934" s="90">
        <v>1</v>
      </c>
      <c r="E6934" s="90">
        <v>1</v>
      </c>
      <c r="F6934" s="90" t="s">
        <v>566</v>
      </c>
      <c r="G6934" s="95">
        <v>152.514627486411</v>
      </c>
      <c r="H6934" s="97">
        <v>178.08073778666309</v>
      </c>
      <c r="I6934" s="97">
        <v>126.94851718615891</v>
      </c>
      <c r="J6934" s="90" t="s">
        <v>8678</v>
      </c>
      <c r="K6934" s="95">
        <v>4.0613813400268501</v>
      </c>
      <c r="L6934" s="110">
        <v>261.45266723632812</v>
      </c>
    </row>
    <row r="6935" spans="1:12" ht="15" customHeight="1">
      <c r="A6935" s="90">
        <v>183</v>
      </c>
      <c r="B6935" s="92" t="s">
        <v>7498</v>
      </c>
      <c r="C6935" s="90" t="s">
        <v>82</v>
      </c>
      <c r="D6935" s="90">
        <v>1</v>
      </c>
      <c r="E6935" s="90">
        <v>1</v>
      </c>
      <c r="F6935" s="90" t="s">
        <v>566</v>
      </c>
      <c r="G6935" s="95">
        <v>120.53985648165499</v>
      </c>
      <c r="H6935" s="97">
        <v>140.74601845560159</v>
      </c>
      <c r="I6935" s="97">
        <v>100.3336945077084</v>
      </c>
      <c r="J6935" s="90" t="s">
        <v>8678</v>
      </c>
      <c r="K6935" s="95">
        <v>3.9332280158996502</v>
      </c>
      <c r="L6935" s="110">
        <v>262.34391021728499</v>
      </c>
    </row>
    <row r="6936" spans="1:12" ht="15" customHeight="1">
      <c r="A6936" s="90">
        <v>183</v>
      </c>
      <c r="B6936" s="92" t="s">
        <v>7499</v>
      </c>
      <c r="C6936" s="90" t="s">
        <v>82</v>
      </c>
      <c r="D6936" s="90">
        <v>1</v>
      </c>
      <c r="E6936" s="90">
        <v>1</v>
      </c>
      <c r="F6936" s="90" t="s">
        <v>566</v>
      </c>
      <c r="G6936" s="95">
        <v>79.218784726960905</v>
      </c>
      <c r="H6936" s="97">
        <v>92.498272875478747</v>
      </c>
      <c r="I6936" s="97">
        <v>65.939296578443063</v>
      </c>
      <c r="J6936" s="90" t="s">
        <v>8678</v>
      </c>
      <c r="K6936" s="95">
        <v>3.1567239761352499</v>
      </c>
      <c r="L6936" s="110">
        <v>266.82694244384697</v>
      </c>
    </row>
    <row r="6937" spans="1:12" ht="15" customHeight="1">
      <c r="A6937" s="90">
        <v>183</v>
      </c>
      <c r="B6937" s="92" t="s">
        <v>7500</v>
      </c>
      <c r="C6937" s="90" t="s">
        <v>82</v>
      </c>
      <c r="D6937" s="90">
        <v>1</v>
      </c>
      <c r="E6937" s="90">
        <v>1</v>
      </c>
      <c r="F6937" s="90" t="s">
        <v>566</v>
      </c>
      <c r="G6937" s="95">
        <v>105.112061319437</v>
      </c>
      <c r="H6937" s="97">
        <v>122.73205356456789</v>
      </c>
      <c r="I6937" s="97">
        <v>87.492069074306116</v>
      </c>
      <c r="J6937" s="90" t="s">
        <v>8678</v>
      </c>
      <c r="K6937" s="95">
        <v>3.3369498252868599</v>
      </c>
      <c r="L6937" s="110">
        <v>251.38024139404291</v>
      </c>
    </row>
    <row r="6938" spans="1:12" ht="15" customHeight="1">
      <c r="A6938" s="90">
        <v>183</v>
      </c>
      <c r="B6938" s="92" t="s">
        <v>7501</v>
      </c>
      <c r="C6938" s="90" t="s">
        <v>82</v>
      </c>
      <c r="D6938" s="90">
        <v>1</v>
      </c>
      <c r="E6938" s="90">
        <v>1</v>
      </c>
      <c r="F6938" s="90" t="s">
        <v>566</v>
      </c>
      <c r="G6938" s="95">
        <v>67.855678355311895</v>
      </c>
      <c r="H6938" s="97">
        <v>79.230362776876007</v>
      </c>
      <c r="I6938" s="97">
        <v>56.48099393374779</v>
      </c>
      <c r="J6938" s="90" t="s">
        <v>8678</v>
      </c>
      <c r="K6938" s="95">
        <v>2.4641153812408398</v>
      </c>
      <c r="L6938" s="110">
        <v>260.66083526611317</v>
      </c>
    </row>
    <row r="6939" spans="1:12" ht="15" customHeight="1">
      <c r="A6939" s="90">
        <v>183</v>
      </c>
      <c r="B6939" s="92" t="s">
        <v>7502</v>
      </c>
      <c r="C6939" s="90" t="s">
        <v>82</v>
      </c>
      <c r="D6939" s="90">
        <v>1</v>
      </c>
      <c r="E6939" s="90">
        <v>1</v>
      </c>
      <c r="F6939" s="90" t="s">
        <v>566</v>
      </c>
      <c r="G6939" s="95">
        <v>100.564710679382</v>
      </c>
      <c r="H6939" s="97">
        <v>117.42242805321946</v>
      </c>
      <c r="I6939" s="97">
        <v>83.706993305544543</v>
      </c>
      <c r="J6939" s="90" t="s">
        <v>8678</v>
      </c>
      <c r="K6939" s="95">
        <v>2.07148957252502</v>
      </c>
      <c r="L6939" s="110">
        <v>249.81605529785151</v>
      </c>
    </row>
    <row r="6940" spans="1:12" ht="15" customHeight="1">
      <c r="A6940" s="90">
        <v>183</v>
      </c>
      <c r="B6940" s="92" t="s">
        <v>7503</v>
      </c>
      <c r="C6940" s="90" t="s">
        <v>82</v>
      </c>
      <c r="D6940" s="90">
        <v>1</v>
      </c>
      <c r="E6940" s="90">
        <v>1</v>
      </c>
      <c r="F6940" s="90" t="s">
        <v>566</v>
      </c>
      <c r="G6940" s="95">
        <v>84.378281042317298</v>
      </c>
      <c r="H6940" s="97">
        <v>98.522658375998034</v>
      </c>
      <c r="I6940" s="97">
        <v>70.233903708636561</v>
      </c>
      <c r="J6940" s="90" t="s">
        <v>8678</v>
      </c>
      <c r="K6940" s="95">
        <v>2.6706984043121298</v>
      </c>
      <c r="L6940" s="110">
        <v>268.28879547119101</v>
      </c>
    </row>
    <row r="6941" spans="1:12" ht="15" customHeight="1">
      <c r="A6941" s="90">
        <v>183</v>
      </c>
      <c r="B6941" s="92" t="s">
        <v>7504</v>
      </c>
      <c r="C6941" s="90" t="s">
        <v>82</v>
      </c>
      <c r="D6941" s="90">
        <v>1</v>
      </c>
      <c r="E6941" s="90">
        <v>1</v>
      </c>
      <c r="F6941" s="90" t="s">
        <v>566</v>
      </c>
      <c r="G6941" s="95">
        <v>70.095874059500602</v>
      </c>
      <c r="H6941" s="97">
        <v>81.846083710423727</v>
      </c>
      <c r="I6941" s="97">
        <v>58.345664408577477</v>
      </c>
      <c r="J6941" s="90" t="s">
        <v>8678</v>
      </c>
      <c r="K6941" s="95">
        <v>2.2305927276611301</v>
      </c>
      <c r="L6941" s="110">
        <v>243.44091796875</v>
      </c>
    </row>
    <row r="6942" spans="1:12" ht="15" customHeight="1">
      <c r="A6942" s="90">
        <v>183</v>
      </c>
      <c r="B6942" s="92" t="s">
        <v>7505</v>
      </c>
      <c r="C6942" s="90" t="s">
        <v>82</v>
      </c>
      <c r="D6942" s="90">
        <v>1</v>
      </c>
      <c r="E6942" s="90">
        <v>1</v>
      </c>
      <c r="F6942" s="90" t="s">
        <v>566</v>
      </c>
      <c r="G6942" s="95">
        <v>43.814187751990303</v>
      </c>
      <c r="H6942" s="97">
        <v>51.158783973642187</v>
      </c>
      <c r="I6942" s="97">
        <v>36.46959153033842</v>
      </c>
      <c r="J6942" s="90" t="s">
        <v>8678</v>
      </c>
      <c r="K6942" s="95">
        <v>1.7064892053604099</v>
      </c>
      <c r="L6942" s="110">
        <v>259.15956115722651</v>
      </c>
    </row>
    <row r="6943" spans="1:12" ht="15" customHeight="1">
      <c r="A6943" s="90">
        <v>183</v>
      </c>
      <c r="B6943" s="92" t="s">
        <v>7506</v>
      </c>
      <c r="C6943" s="90" t="s">
        <v>82</v>
      </c>
      <c r="D6943" s="90">
        <v>1</v>
      </c>
      <c r="E6943" s="90">
        <v>1</v>
      </c>
      <c r="F6943" s="90" t="s">
        <v>566</v>
      </c>
      <c r="G6943" s="95">
        <v>97.780699469148701</v>
      </c>
      <c r="H6943" s="97">
        <v>114.17173152334819</v>
      </c>
      <c r="I6943" s="97">
        <v>81.389667414949216</v>
      </c>
      <c r="J6943" s="90" t="s">
        <v>8678</v>
      </c>
      <c r="K6943" s="95">
        <v>1.8785645961761399</v>
      </c>
      <c r="L6943" s="110">
        <v>291.51985168456997</v>
      </c>
    </row>
    <row r="6944" spans="1:12" ht="15" customHeight="1">
      <c r="A6944" s="90">
        <v>183</v>
      </c>
      <c r="B6944" s="92" t="s">
        <v>7507</v>
      </c>
      <c r="C6944" s="90" t="s">
        <v>82</v>
      </c>
      <c r="D6944" s="90">
        <v>1</v>
      </c>
      <c r="E6944" s="90">
        <v>1</v>
      </c>
      <c r="F6944" s="90" t="s">
        <v>566</v>
      </c>
      <c r="G6944" s="95">
        <v>54.885530955150998</v>
      </c>
      <c r="H6944" s="97">
        <v>64.086022484478676</v>
      </c>
      <c r="I6944" s="97">
        <v>45.685039425823319</v>
      </c>
      <c r="J6944" s="90" t="s">
        <v>8678</v>
      </c>
      <c r="K6944" s="95">
        <v>1.4151643514633101</v>
      </c>
      <c r="L6944" s="110">
        <v>288.45437622070301</v>
      </c>
    </row>
    <row r="6945" spans="1:12" ht="15" customHeight="1">
      <c r="A6945" s="90">
        <v>183</v>
      </c>
      <c r="B6945" s="92" t="s">
        <v>7508</v>
      </c>
      <c r="C6945" s="90" t="s">
        <v>82</v>
      </c>
      <c r="D6945" s="90">
        <v>1</v>
      </c>
      <c r="E6945" s="90">
        <v>1</v>
      </c>
      <c r="F6945" s="90" t="s">
        <v>566</v>
      </c>
      <c r="G6945" s="95">
        <v>79.371820737233406</v>
      </c>
      <c r="H6945" s="97">
        <v>92.676962395732687</v>
      </c>
      <c r="I6945" s="97">
        <v>66.066679078734126</v>
      </c>
      <c r="J6945" s="90" t="s">
        <v>8678</v>
      </c>
      <c r="K6945" s="95">
        <v>2.6094386577606201</v>
      </c>
      <c r="L6945" s="110">
        <v>229.74968719482422</v>
      </c>
    </row>
    <row r="6946" spans="1:12" ht="15" customHeight="1">
      <c r="A6946" s="90">
        <v>183</v>
      </c>
      <c r="B6946" s="92" t="s">
        <v>7509</v>
      </c>
      <c r="C6946" s="90" t="s">
        <v>82</v>
      </c>
      <c r="D6946" s="90">
        <v>1</v>
      </c>
      <c r="E6946" s="90">
        <v>1</v>
      </c>
      <c r="F6946" s="90" t="s">
        <v>566</v>
      </c>
      <c r="G6946" s="95">
        <v>77.404149983617302</v>
      </c>
      <c r="H6946" s="97">
        <v>90.379449919059482</v>
      </c>
      <c r="I6946" s="97">
        <v>64.428850048175121</v>
      </c>
      <c r="J6946" s="90" t="s">
        <v>8678</v>
      </c>
      <c r="K6946" s="95">
        <v>2.0989196300506499</v>
      </c>
      <c r="L6946" s="110">
        <v>235.02410125732422</v>
      </c>
    </row>
    <row r="6947" spans="1:12" ht="15" customHeight="1">
      <c r="A6947" s="90">
        <v>183</v>
      </c>
      <c r="B6947" s="92" t="s">
        <v>7510</v>
      </c>
      <c r="C6947" s="90" t="s">
        <v>82</v>
      </c>
      <c r="D6947" s="90">
        <v>1</v>
      </c>
      <c r="E6947" s="90">
        <v>1</v>
      </c>
      <c r="F6947" s="90" t="s">
        <v>566</v>
      </c>
      <c r="G6947" s="95">
        <v>1.9801451197612101</v>
      </c>
      <c r="H6947" s="97">
        <v>2.3120779276279939</v>
      </c>
      <c r="I6947" s="97">
        <v>1.6482123118944263</v>
      </c>
      <c r="J6947" s="90" t="s">
        <v>8678</v>
      </c>
      <c r="K6947" s="95">
        <v>1.7617610692977901</v>
      </c>
      <c r="L6947" s="110">
        <v>228.83187103271479</v>
      </c>
    </row>
    <row r="6948" spans="1:12" ht="15" customHeight="1">
      <c r="A6948" s="90">
        <v>183</v>
      </c>
      <c r="B6948" s="92" t="s">
        <v>7511</v>
      </c>
      <c r="C6948" s="90" t="s">
        <v>82</v>
      </c>
      <c r="D6948" s="90">
        <v>1</v>
      </c>
      <c r="E6948" s="90">
        <v>1</v>
      </c>
      <c r="F6948" s="90" t="s">
        <v>566</v>
      </c>
      <c r="G6948" s="95">
        <v>53.021005202543897</v>
      </c>
      <c r="H6948" s="97">
        <v>61.908945261665473</v>
      </c>
      <c r="I6948" s="97">
        <v>44.133065143422321</v>
      </c>
      <c r="J6948" s="90" t="s">
        <v>8678</v>
      </c>
      <c r="K6948" s="95">
        <v>2.00997591018676</v>
      </c>
      <c r="L6948" s="110">
        <v>244.4964599609375</v>
      </c>
    </row>
    <row r="6949" spans="1:12" ht="15" customHeight="1">
      <c r="A6949" s="90">
        <v>183</v>
      </c>
      <c r="B6949" s="92" t="s">
        <v>7512</v>
      </c>
      <c r="C6949" s="90" t="s">
        <v>82</v>
      </c>
      <c r="D6949" s="90">
        <v>1</v>
      </c>
      <c r="E6949" s="90">
        <v>1</v>
      </c>
      <c r="F6949" s="90" t="s">
        <v>566</v>
      </c>
      <c r="G6949" s="95">
        <v>52.305178644357703</v>
      </c>
      <c r="H6949" s="97">
        <v>61.073124306587289</v>
      </c>
      <c r="I6949" s="97">
        <v>43.537232982128117</v>
      </c>
      <c r="J6949" s="90" t="s">
        <v>8678</v>
      </c>
      <c r="K6949" s="95">
        <v>2.5514664649963299</v>
      </c>
      <c r="L6949" s="110">
        <v>275.70104980468699</v>
      </c>
    </row>
    <row r="6950" spans="1:12" ht="15" customHeight="1">
      <c r="A6950" s="90">
        <v>183</v>
      </c>
      <c r="B6950" s="92" t="s">
        <v>7513</v>
      </c>
      <c r="C6950" s="90" t="s">
        <v>82</v>
      </c>
      <c r="D6950" s="90">
        <v>1</v>
      </c>
      <c r="E6950" s="90">
        <v>1</v>
      </c>
      <c r="F6950" s="90" t="s">
        <v>566</v>
      </c>
      <c r="G6950" s="95">
        <v>58.811544063569201</v>
      </c>
      <c r="H6950" s="97">
        <v>68.670155314423255</v>
      </c>
      <c r="I6950" s="97">
        <v>48.952932812715147</v>
      </c>
      <c r="J6950" s="90" t="s">
        <v>8678</v>
      </c>
      <c r="K6950" s="95">
        <v>1.7889777421951201</v>
      </c>
      <c r="L6950" s="110">
        <v>280.420616149902</v>
      </c>
    </row>
    <row r="6951" spans="1:12" ht="15" customHeight="1">
      <c r="A6951" s="90">
        <v>183</v>
      </c>
      <c r="B6951" s="92" t="s">
        <v>7514</v>
      </c>
      <c r="C6951" s="90" t="s">
        <v>82</v>
      </c>
      <c r="D6951" s="90">
        <v>1</v>
      </c>
      <c r="E6951" s="90">
        <v>1</v>
      </c>
      <c r="F6951" s="90" t="s">
        <v>566</v>
      </c>
      <c r="G6951" s="95">
        <v>41.377958189246201</v>
      </c>
      <c r="H6951" s="97">
        <v>48.314167918767019</v>
      </c>
      <c r="I6951" s="97">
        <v>34.441748459725382</v>
      </c>
      <c r="J6951" s="90" t="s">
        <v>8678</v>
      </c>
      <c r="K6951" s="95">
        <v>1.5035527944564799</v>
      </c>
      <c r="L6951" s="110">
        <v>292.64982604980401</v>
      </c>
    </row>
    <row r="6952" spans="1:12" ht="15" customHeight="1">
      <c r="A6952" s="90">
        <v>183</v>
      </c>
      <c r="B6952" s="92" t="s">
        <v>7515</v>
      </c>
      <c r="C6952" s="90" t="s">
        <v>82</v>
      </c>
      <c r="D6952" s="90">
        <v>1</v>
      </c>
      <c r="E6952" s="90">
        <v>1</v>
      </c>
      <c r="F6952" s="90" t="s">
        <v>566</v>
      </c>
      <c r="G6952" s="95">
        <v>44.041483526153002</v>
      </c>
      <c r="H6952" s="97">
        <v>51.424181462563638</v>
      </c>
      <c r="I6952" s="97">
        <v>36.658785589742365</v>
      </c>
      <c r="J6952" s="90" t="s">
        <v>8678</v>
      </c>
      <c r="K6952" s="95">
        <v>2.2124423980712802</v>
      </c>
      <c r="L6952" s="110">
        <v>292.28691101074196</v>
      </c>
    </row>
    <row r="6953" spans="1:12" ht="15" customHeight="1">
      <c r="A6953" s="90">
        <v>184</v>
      </c>
      <c r="B6953" s="92" t="s">
        <v>7516</v>
      </c>
      <c r="C6953" s="90" t="s">
        <v>82</v>
      </c>
      <c r="D6953" s="90">
        <v>1</v>
      </c>
      <c r="E6953" s="90">
        <v>1</v>
      </c>
      <c r="F6953" s="90" t="s">
        <v>566</v>
      </c>
      <c r="G6953" s="95">
        <v>0</v>
      </c>
      <c r="H6953" s="97">
        <v>0</v>
      </c>
      <c r="I6953" s="97">
        <v>0</v>
      </c>
      <c r="J6953" s="90" t="s">
        <v>8678</v>
      </c>
      <c r="K6953" s="95">
        <v>1.05949282646179</v>
      </c>
      <c r="L6953" s="110">
        <v>243.16265106201172</v>
      </c>
    </row>
    <row r="6954" spans="1:12" ht="15" customHeight="1">
      <c r="A6954" s="90">
        <v>184</v>
      </c>
      <c r="B6954" s="92" t="s">
        <v>7517</v>
      </c>
      <c r="C6954" s="90" t="s">
        <v>82</v>
      </c>
      <c r="D6954" s="90">
        <v>1</v>
      </c>
      <c r="E6954" s="90">
        <v>1</v>
      </c>
      <c r="F6954" s="90" t="s">
        <v>566</v>
      </c>
      <c r="G6954" s="95">
        <v>0.96826890147270595</v>
      </c>
      <c r="H6954" s="97">
        <v>1.1305803462392794</v>
      </c>
      <c r="I6954" s="97">
        <v>0.8059574567061325</v>
      </c>
      <c r="J6954" s="90" t="s">
        <v>8678</v>
      </c>
      <c r="K6954" s="95">
        <v>1.2563741207122801</v>
      </c>
      <c r="L6954" s="110">
        <v>244.9812698364257</v>
      </c>
    </row>
    <row r="6955" spans="1:12" ht="15" customHeight="1">
      <c r="A6955" s="90">
        <v>184</v>
      </c>
      <c r="B6955" s="92" t="s">
        <v>7518</v>
      </c>
      <c r="C6955" s="90" t="s">
        <v>82</v>
      </c>
      <c r="D6955" s="90">
        <v>1</v>
      </c>
      <c r="E6955" s="90">
        <v>1</v>
      </c>
      <c r="F6955" s="90" t="s">
        <v>566</v>
      </c>
      <c r="G6955" s="95">
        <v>0.53837007496253897</v>
      </c>
      <c r="H6955" s="97">
        <v>0.62861734465523533</v>
      </c>
      <c r="I6955" s="97">
        <v>0.44812280526984261</v>
      </c>
      <c r="J6955" s="90" t="s">
        <v>8678</v>
      </c>
      <c r="K6955" s="95">
        <v>1.3335484266281099</v>
      </c>
      <c r="L6955" s="110">
        <v>247.66737365722651</v>
      </c>
    </row>
    <row r="6956" spans="1:12" ht="15" customHeight="1">
      <c r="A6956" s="90">
        <v>184</v>
      </c>
      <c r="B6956" s="92" t="s">
        <v>7519</v>
      </c>
      <c r="C6956" s="90" t="s">
        <v>82</v>
      </c>
      <c r="D6956" s="90">
        <v>1</v>
      </c>
      <c r="E6956" s="90">
        <v>1</v>
      </c>
      <c r="F6956" s="90" t="s">
        <v>566</v>
      </c>
      <c r="G6956" s="95">
        <v>0.64051151797303296</v>
      </c>
      <c r="H6956" s="97">
        <v>0.7478808135413515</v>
      </c>
      <c r="I6956" s="97">
        <v>0.53314222240471443</v>
      </c>
      <c r="J6956" s="90" t="s">
        <v>8678</v>
      </c>
      <c r="K6956" s="95">
        <v>1.3873831033706601</v>
      </c>
      <c r="L6956" s="110">
        <v>247.0688552856445</v>
      </c>
    </row>
    <row r="6957" spans="1:12" ht="15" customHeight="1">
      <c r="A6957" s="90">
        <v>184</v>
      </c>
      <c r="B6957" s="92" t="s">
        <v>7520</v>
      </c>
      <c r="C6957" s="90" t="s">
        <v>82</v>
      </c>
      <c r="D6957" s="90">
        <v>1</v>
      </c>
      <c r="E6957" s="90">
        <v>1</v>
      </c>
      <c r="F6957" s="90" t="s">
        <v>566</v>
      </c>
      <c r="G6957" s="95">
        <v>0.45007982386182199</v>
      </c>
      <c r="H6957" s="97">
        <v>0.52552695054345533</v>
      </c>
      <c r="I6957" s="97">
        <v>0.37463269718018866</v>
      </c>
      <c r="J6957" s="90" t="s">
        <v>8678</v>
      </c>
      <c r="K6957" s="95">
        <v>1.52703380584716</v>
      </c>
      <c r="L6957" s="110">
        <v>266.53228759765602</v>
      </c>
    </row>
    <row r="6958" spans="1:12" ht="15" customHeight="1">
      <c r="A6958" s="90">
        <v>184</v>
      </c>
      <c r="B6958" s="92" t="s">
        <v>7521</v>
      </c>
      <c r="C6958" s="90" t="s">
        <v>82</v>
      </c>
      <c r="D6958" s="90">
        <v>1</v>
      </c>
      <c r="E6958" s="90">
        <v>1</v>
      </c>
      <c r="F6958" s="90" t="s">
        <v>566</v>
      </c>
      <c r="G6958" s="95">
        <v>0.20037097591678499</v>
      </c>
      <c r="H6958" s="97">
        <v>0.23395927204080175</v>
      </c>
      <c r="I6958" s="97">
        <v>0.16678267979276823</v>
      </c>
      <c r="J6958" s="90" t="s">
        <v>8678</v>
      </c>
      <c r="K6958" s="95">
        <v>1.57572937011718</v>
      </c>
      <c r="L6958" s="110">
        <v>260.23387908935541</v>
      </c>
    </row>
    <row r="6959" spans="1:12" ht="15" customHeight="1">
      <c r="A6959" s="90">
        <v>184</v>
      </c>
      <c r="B6959" s="92" t="s">
        <v>7522</v>
      </c>
      <c r="C6959" s="90" t="s">
        <v>82</v>
      </c>
      <c r="D6959" s="90">
        <v>1</v>
      </c>
      <c r="E6959" s="90">
        <v>1</v>
      </c>
      <c r="F6959" s="90" t="s">
        <v>566</v>
      </c>
      <c r="G6959" s="95">
        <v>0.27362331384170502</v>
      </c>
      <c r="H6959" s="97">
        <v>0.31949093937828393</v>
      </c>
      <c r="I6959" s="97">
        <v>0.2277556883051261</v>
      </c>
      <c r="J6959" s="90" t="s">
        <v>8678</v>
      </c>
      <c r="K6959" s="95">
        <v>1.6567294597625699</v>
      </c>
      <c r="L6959" s="110">
        <v>253.24407958984369</v>
      </c>
    </row>
    <row r="6960" spans="1:12" ht="15" customHeight="1">
      <c r="A6960" s="90">
        <v>184</v>
      </c>
      <c r="B6960" s="92" t="s">
        <v>7523</v>
      </c>
      <c r="C6960" s="90" t="s">
        <v>82</v>
      </c>
      <c r="D6960" s="90">
        <v>1</v>
      </c>
      <c r="E6960" s="90">
        <v>1</v>
      </c>
      <c r="F6960" s="90" t="s">
        <v>566</v>
      </c>
      <c r="G6960" s="95">
        <v>7.0246450950686198E-2</v>
      </c>
      <c r="H6960" s="97">
        <v>8.2021901888115187E-2</v>
      </c>
      <c r="I6960" s="97">
        <v>5.847100001325721E-2</v>
      </c>
      <c r="J6960" s="90" t="s">
        <v>8678</v>
      </c>
      <c r="K6960" s="95">
        <v>1.5908015966415401</v>
      </c>
      <c r="L6960" s="110">
        <v>248.4711151123046</v>
      </c>
    </row>
    <row r="6961" spans="1:12" ht="15" customHeight="1">
      <c r="A6961" s="90">
        <v>184</v>
      </c>
      <c r="B6961" s="92" t="s">
        <v>7524</v>
      </c>
      <c r="C6961" s="90" t="s">
        <v>82</v>
      </c>
      <c r="D6961" s="90">
        <v>1</v>
      </c>
      <c r="E6961" s="90">
        <v>1</v>
      </c>
      <c r="F6961" s="90" t="s">
        <v>566</v>
      </c>
      <c r="G6961" s="95">
        <v>0.18367710824396899</v>
      </c>
      <c r="H6961" s="97">
        <v>0.21446700221276263</v>
      </c>
      <c r="I6961" s="97">
        <v>0.15288721427517535</v>
      </c>
      <c r="J6961" s="90" t="s">
        <v>8678</v>
      </c>
      <c r="K6961" s="95">
        <v>1.86313796043396</v>
      </c>
      <c r="L6961" s="110">
        <v>268.28717041015602</v>
      </c>
    </row>
    <row r="6962" spans="1:12" ht="15" customHeight="1">
      <c r="A6962" s="90">
        <v>184</v>
      </c>
      <c r="B6962" s="92" t="s">
        <v>7525</v>
      </c>
      <c r="C6962" s="90" t="s">
        <v>82</v>
      </c>
      <c r="D6962" s="90">
        <v>1</v>
      </c>
      <c r="E6962" s="90">
        <v>1</v>
      </c>
      <c r="F6962" s="90" t="s">
        <v>566</v>
      </c>
      <c r="G6962" s="95">
        <v>0.199869376418816</v>
      </c>
      <c r="H6962" s="97">
        <v>0.23337358914504347</v>
      </c>
      <c r="I6962" s="97">
        <v>0.16636516369258852</v>
      </c>
      <c r="J6962" s="90" t="s">
        <v>8678</v>
      </c>
      <c r="K6962" s="95">
        <v>1.81756722927093</v>
      </c>
      <c r="L6962" s="110">
        <v>272.34944915771399</v>
      </c>
    </row>
    <row r="6963" spans="1:12" ht="15" customHeight="1">
      <c r="A6963" s="90">
        <v>184</v>
      </c>
      <c r="B6963" s="92" t="s">
        <v>7526</v>
      </c>
      <c r="C6963" s="90" t="s">
        <v>82</v>
      </c>
      <c r="D6963" s="90">
        <v>1</v>
      </c>
      <c r="E6963" s="90">
        <v>1</v>
      </c>
      <c r="F6963" s="90" t="s">
        <v>566</v>
      </c>
      <c r="G6963" s="95">
        <v>0.52209568206159196</v>
      </c>
      <c r="H6963" s="97">
        <v>0.60961486638416651</v>
      </c>
      <c r="I6963" s="97">
        <v>0.43457649773901735</v>
      </c>
      <c r="J6963" s="90" t="s">
        <v>8678</v>
      </c>
      <c r="K6963" s="95">
        <v>1.62430047988891</v>
      </c>
      <c r="L6963" s="110">
        <v>267.747428894042</v>
      </c>
    </row>
    <row r="6964" spans="1:12" ht="15" customHeight="1">
      <c r="A6964" s="90">
        <v>184</v>
      </c>
      <c r="B6964" s="92" t="s">
        <v>7527</v>
      </c>
      <c r="C6964" s="90" t="s">
        <v>82</v>
      </c>
      <c r="D6964" s="90">
        <v>1</v>
      </c>
      <c r="E6964" s="90">
        <v>1</v>
      </c>
      <c r="F6964" s="90" t="s">
        <v>566</v>
      </c>
      <c r="G6964" s="95">
        <v>0.42494054200964099</v>
      </c>
      <c r="H6964" s="97">
        <v>0.49617355714476546</v>
      </c>
      <c r="I6964" s="97">
        <v>0.35370752687451651</v>
      </c>
      <c r="J6964" s="90" t="s">
        <v>8678</v>
      </c>
      <c r="K6964" s="95">
        <v>1.60985684394836</v>
      </c>
      <c r="L6964" s="110">
        <v>278.89024353027298</v>
      </c>
    </row>
    <row r="6965" spans="1:12" ht="15" customHeight="1">
      <c r="A6965" s="90">
        <v>184</v>
      </c>
      <c r="B6965" s="92" t="s">
        <v>7528</v>
      </c>
      <c r="C6965" s="90" t="s">
        <v>82</v>
      </c>
      <c r="D6965" s="90">
        <v>1</v>
      </c>
      <c r="E6965" s="90">
        <v>1</v>
      </c>
      <c r="F6965" s="90" t="s">
        <v>566</v>
      </c>
      <c r="G6965" s="95">
        <v>0.27977619064425402</v>
      </c>
      <c r="H6965" s="97">
        <v>0.32667522627959111</v>
      </c>
      <c r="I6965" s="97">
        <v>0.2328771550089169</v>
      </c>
      <c r="J6965" s="90" t="s">
        <v>8678</v>
      </c>
      <c r="K6965" s="95">
        <v>1.50287902355194</v>
      </c>
      <c r="L6965" s="110">
        <v>282.74200439453102</v>
      </c>
    </row>
    <row r="6966" spans="1:12" ht="15" customHeight="1">
      <c r="A6966" s="90">
        <v>184</v>
      </c>
      <c r="B6966" s="92" t="s">
        <v>7529</v>
      </c>
      <c r="C6966" s="90" t="s">
        <v>82</v>
      </c>
      <c r="D6966" s="90">
        <v>1</v>
      </c>
      <c r="E6966" s="90">
        <v>1</v>
      </c>
      <c r="F6966" s="90" t="s">
        <v>566</v>
      </c>
      <c r="G6966" s="95">
        <v>0.179370747897279</v>
      </c>
      <c r="H6966" s="97">
        <v>0.209438764329271</v>
      </c>
      <c r="I6966" s="97">
        <v>0.149302731465287</v>
      </c>
      <c r="J6966" s="90" t="s">
        <v>8678</v>
      </c>
      <c r="K6966" s="95">
        <v>1.3443007469177199</v>
      </c>
      <c r="L6966" s="110">
        <v>279.75218200683503</v>
      </c>
    </row>
    <row r="6967" spans="1:12" ht="15" customHeight="1">
      <c r="A6967" s="90">
        <v>184</v>
      </c>
      <c r="B6967" s="92" t="s">
        <v>7530</v>
      </c>
      <c r="C6967" s="90" t="s">
        <v>82</v>
      </c>
      <c r="D6967" s="90">
        <v>1</v>
      </c>
      <c r="E6967" s="90">
        <v>1</v>
      </c>
      <c r="F6967" s="90" t="s">
        <v>566</v>
      </c>
      <c r="G6967" s="95">
        <v>0.26361312054339398</v>
      </c>
      <c r="H6967" s="97">
        <v>0.30780273191038598</v>
      </c>
      <c r="I6967" s="97">
        <v>0.21942350917640197</v>
      </c>
      <c r="J6967" s="90" t="s">
        <v>8678</v>
      </c>
      <c r="K6967" s="95">
        <v>1.0551835298538199</v>
      </c>
      <c r="L6967" s="110">
        <v>260.37157440185541</v>
      </c>
    </row>
    <row r="6968" spans="1:12" ht="15" customHeight="1">
      <c r="A6968" s="90">
        <v>184</v>
      </c>
      <c r="B6968" s="92" t="s">
        <v>7531</v>
      </c>
      <c r="C6968" s="90" t="s">
        <v>82</v>
      </c>
      <c r="D6968" s="90">
        <v>1</v>
      </c>
      <c r="E6968" s="90">
        <v>1</v>
      </c>
      <c r="F6968" s="90" t="s">
        <v>566</v>
      </c>
      <c r="G6968" s="95">
        <v>0.35989793934415898</v>
      </c>
      <c r="H6968" s="97">
        <v>0.42022782747194543</v>
      </c>
      <c r="I6968" s="97">
        <v>0.29956805121637253</v>
      </c>
      <c r="J6968" s="90" t="s">
        <v>8678</v>
      </c>
      <c r="K6968" s="95">
        <v>0.95375180244445801</v>
      </c>
      <c r="L6968" s="110">
        <v>257.89269256591791</v>
      </c>
    </row>
    <row r="6969" spans="1:12" ht="15" customHeight="1">
      <c r="A6969" s="90">
        <v>184</v>
      </c>
      <c r="B6969" s="92" t="s">
        <v>7532</v>
      </c>
      <c r="C6969" s="90" t="s">
        <v>82</v>
      </c>
      <c r="D6969" s="90">
        <v>1</v>
      </c>
      <c r="E6969" s="90">
        <v>1</v>
      </c>
      <c r="F6969" s="90" t="s">
        <v>566</v>
      </c>
      <c r="G6969" s="95">
        <v>0.81995205669750204</v>
      </c>
      <c r="H6969" s="97">
        <v>0.95740106777229017</v>
      </c>
      <c r="I6969" s="97">
        <v>0.68250304562271391</v>
      </c>
      <c r="J6969" s="90" t="s">
        <v>8678</v>
      </c>
      <c r="K6969" s="95">
        <v>1.0030173063278101</v>
      </c>
      <c r="L6969" s="110">
        <v>261.11167144775391</v>
      </c>
    </row>
    <row r="6970" spans="1:12" ht="15" customHeight="1">
      <c r="A6970" s="90">
        <v>184</v>
      </c>
      <c r="B6970" s="92" t="s">
        <v>7533</v>
      </c>
      <c r="C6970" s="90" t="s">
        <v>82</v>
      </c>
      <c r="D6970" s="90">
        <v>1</v>
      </c>
      <c r="E6970" s="90">
        <v>1</v>
      </c>
      <c r="F6970" s="90" t="s">
        <v>566</v>
      </c>
      <c r="G6970" s="95">
        <v>1.2191784556176299</v>
      </c>
      <c r="H6970" s="97">
        <v>1.4235500059778636</v>
      </c>
      <c r="I6970" s="97">
        <v>1.0148069052573963</v>
      </c>
      <c r="J6970" s="90" t="s">
        <v>8678</v>
      </c>
      <c r="K6970" s="95">
        <v>0.964538514614105</v>
      </c>
      <c r="L6970" s="110">
        <v>265.14836120605401</v>
      </c>
    </row>
    <row r="6971" spans="1:12" ht="15" customHeight="1">
      <c r="A6971" s="90">
        <v>184</v>
      </c>
      <c r="B6971" s="92" t="s">
        <v>7534</v>
      </c>
      <c r="C6971" s="90" t="s">
        <v>82</v>
      </c>
      <c r="D6971" s="90">
        <v>1</v>
      </c>
      <c r="E6971" s="90">
        <v>1</v>
      </c>
      <c r="F6971" s="90" t="s">
        <v>566</v>
      </c>
      <c r="G6971" s="95">
        <v>1.02622072923182</v>
      </c>
      <c r="H6971" s="97">
        <v>1.1982466705356041</v>
      </c>
      <c r="I6971" s="97">
        <v>0.85419478792803583</v>
      </c>
      <c r="J6971" s="90" t="s">
        <v>8678</v>
      </c>
      <c r="K6971" s="95">
        <v>1.0313205718994101</v>
      </c>
      <c r="L6971" s="110">
        <v>269.55116271972599</v>
      </c>
    </row>
    <row r="6972" spans="1:12" ht="15" customHeight="1">
      <c r="A6972" s="90">
        <v>184</v>
      </c>
      <c r="B6972" s="92" t="s">
        <v>7535</v>
      </c>
      <c r="C6972" s="90" t="s">
        <v>82</v>
      </c>
      <c r="D6972" s="90">
        <v>1</v>
      </c>
      <c r="E6972" s="90">
        <v>1</v>
      </c>
      <c r="F6972" s="90" t="s">
        <v>566</v>
      </c>
      <c r="G6972" s="95">
        <v>0.82797574207176905</v>
      </c>
      <c r="H6972" s="97">
        <v>0.96676976790792035</v>
      </c>
      <c r="I6972" s="97">
        <v>0.68918171623561775</v>
      </c>
      <c r="J6972" s="90" t="s">
        <v>8678</v>
      </c>
      <c r="K6972" s="95">
        <v>1.15458607673645</v>
      </c>
      <c r="L6972" s="110">
        <v>284.06819152831997</v>
      </c>
    </row>
    <row r="6973" spans="1:12" ht="15" customHeight="1">
      <c r="A6973" s="90">
        <v>184</v>
      </c>
      <c r="B6973" s="92" t="s">
        <v>7536</v>
      </c>
      <c r="C6973" s="90" t="s">
        <v>82</v>
      </c>
      <c r="D6973" s="90">
        <v>1</v>
      </c>
      <c r="E6973" s="90">
        <v>1</v>
      </c>
      <c r="F6973" s="90" t="s">
        <v>566</v>
      </c>
      <c r="G6973" s="95">
        <v>1.1957542437849</v>
      </c>
      <c r="H6973" s="97">
        <v>1.3961991807226579</v>
      </c>
      <c r="I6973" s="97">
        <v>0.99530930684714214</v>
      </c>
      <c r="J6973" s="90" t="s">
        <v>8678</v>
      </c>
      <c r="K6973" s="95">
        <v>1.3331674337387001</v>
      </c>
      <c r="L6973" s="110">
        <v>275.141845703125</v>
      </c>
    </row>
    <row r="6974" spans="1:12" ht="15" customHeight="1">
      <c r="A6974" s="90">
        <v>184</v>
      </c>
      <c r="B6974" s="92" t="s">
        <v>7537</v>
      </c>
      <c r="C6974" s="90" t="s">
        <v>82</v>
      </c>
      <c r="D6974" s="90">
        <v>1</v>
      </c>
      <c r="E6974" s="90">
        <v>1</v>
      </c>
      <c r="F6974" s="90" t="s">
        <v>566</v>
      </c>
      <c r="G6974" s="95">
        <v>1.03278236242709</v>
      </c>
      <c r="H6974" s="97">
        <v>1.2059082338869833</v>
      </c>
      <c r="I6974" s="97">
        <v>0.85965649096719665</v>
      </c>
      <c r="J6974" s="90" t="s">
        <v>8678</v>
      </c>
      <c r="K6974" s="95">
        <v>1.13541376590728</v>
      </c>
      <c r="L6974" s="110">
        <v>269.79248809814402</v>
      </c>
    </row>
    <row r="6975" spans="1:12" ht="15" customHeight="1">
      <c r="A6975" s="90">
        <v>184</v>
      </c>
      <c r="B6975" s="92" t="s">
        <v>7538</v>
      </c>
      <c r="C6975" s="90" t="s">
        <v>82</v>
      </c>
      <c r="D6975" s="90">
        <v>1</v>
      </c>
      <c r="E6975" s="90">
        <v>1</v>
      </c>
      <c r="F6975" s="90" t="s">
        <v>566</v>
      </c>
      <c r="G6975" s="95">
        <v>1.4699534487733099</v>
      </c>
      <c r="H6975" s="97">
        <v>1.7163625481950873</v>
      </c>
      <c r="I6975" s="97">
        <v>1.2235443493515326</v>
      </c>
      <c r="J6975" s="90" t="s">
        <v>8678</v>
      </c>
      <c r="K6975" s="95">
        <v>0.96584439277648904</v>
      </c>
      <c r="L6975" s="110">
        <v>259.96797180175781</v>
      </c>
    </row>
    <row r="6976" spans="1:12" ht="15" customHeight="1">
      <c r="A6976" s="90">
        <v>184</v>
      </c>
      <c r="B6976" s="92" t="s">
        <v>7539</v>
      </c>
      <c r="C6976" s="90" t="s">
        <v>82</v>
      </c>
      <c r="D6976" s="90">
        <v>1</v>
      </c>
      <c r="E6976" s="90">
        <v>1</v>
      </c>
      <c r="F6976" s="90" t="s">
        <v>566</v>
      </c>
      <c r="G6976" s="95">
        <v>1.18068811651393</v>
      </c>
      <c r="H6976" s="97">
        <v>1.3786075103090041</v>
      </c>
      <c r="I6976" s="97">
        <v>0.98276872271885585</v>
      </c>
      <c r="J6976" s="90" t="s">
        <v>8678</v>
      </c>
      <c r="K6976" s="95">
        <v>0.85537779331207198</v>
      </c>
      <c r="L6976" s="110">
        <v>298.14506530761696</v>
      </c>
    </row>
    <row r="6977" spans="1:12" ht="15" customHeight="1">
      <c r="A6977" s="90">
        <v>184</v>
      </c>
      <c r="B6977" s="92" t="s">
        <v>7540</v>
      </c>
      <c r="C6977" s="90" t="s">
        <v>82</v>
      </c>
      <c r="D6977" s="90">
        <v>1</v>
      </c>
      <c r="E6977" s="90">
        <v>1</v>
      </c>
      <c r="F6977" s="90" t="s">
        <v>566</v>
      </c>
      <c r="G6977" s="95">
        <v>1.35704775797524</v>
      </c>
      <c r="H6977" s="97">
        <v>1.5845304147859518</v>
      </c>
      <c r="I6977" s="97">
        <v>1.1295651011645282</v>
      </c>
      <c r="J6977" s="90" t="s">
        <v>8678</v>
      </c>
      <c r="K6977" s="95">
        <v>0.96704405546188299</v>
      </c>
      <c r="L6977" s="110">
        <v>284.77051544189402</v>
      </c>
    </row>
    <row r="6978" spans="1:12" ht="15" customHeight="1">
      <c r="A6978" s="90">
        <v>184</v>
      </c>
      <c r="B6978" s="92" t="s">
        <v>7541</v>
      </c>
      <c r="C6978" s="90" t="s">
        <v>82</v>
      </c>
      <c r="D6978" s="90">
        <v>1</v>
      </c>
      <c r="E6978" s="90">
        <v>1</v>
      </c>
      <c r="F6978" s="90" t="s">
        <v>566</v>
      </c>
      <c r="G6978" s="95">
        <v>1.11300739732794</v>
      </c>
      <c r="H6978" s="97">
        <v>1.2995814352025561</v>
      </c>
      <c r="I6978" s="97">
        <v>0.92643335945332383</v>
      </c>
      <c r="J6978" s="90" t="s">
        <v>8678</v>
      </c>
      <c r="K6978" s="95">
        <v>1.06182754039764</v>
      </c>
      <c r="L6978" s="110">
        <v>276.953369140625</v>
      </c>
    </row>
    <row r="6979" spans="1:12" ht="15" customHeight="1">
      <c r="A6979" s="90">
        <v>184</v>
      </c>
      <c r="B6979" s="92" t="s">
        <v>7542</v>
      </c>
      <c r="C6979" s="90" t="s">
        <v>82</v>
      </c>
      <c r="D6979" s="90">
        <v>1</v>
      </c>
      <c r="E6979" s="90">
        <v>1</v>
      </c>
      <c r="F6979" s="90" t="s">
        <v>566</v>
      </c>
      <c r="G6979" s="95">
        <v>1.3655283593129099</v>
      </c>
      <c r="H6979" s="97">
        <v>1.5944326239574713</v>
      </c>
      <c r="I6979" s="97">
        <v>1.1366240946683486</v>
      </c>
      <c r="J6979" s="90" t="s">
        <v>8678</v>
      </c>
      <c r="K6979" s="95">
        <v>0.91410452127456598</v>
      </c>
      <c r="L6979" s="110">
        <v>265.900749206542</v>
      </c>
    </row>
    <row r="6980" spans="1:12" ht="15" customHeight="1">
      <c r="A6980" s="90">
        <v>184</v>
      </c>
      <c r="B6980" s="92" t="s">
        <v>7543</v>
      </c>
      <c r="C6980" s="90" t="s">
        <v>82</v>
      </c>
      <c r="D6980" s="90">
        <v>1</v>
      </c>
      <c r="E6980" s="90">
        <v>1</v>
      </c>
      <c r="F6980" s="90" t="s">
        <v>566</v>
      </c>
      <c r="G6980" s="95">
        <v>1.0426222301986501</v>
      </c>
      <c r="H6980" s="97">
        <v>1.2173975640670591</v>
      </c>
      <c r="I6980" s="97">
        <v>0.86784689633024104</v>
      </c>
      <c r="J6980" s="90" t="s">
        <v>8678</v>
      </c>
      <c r="K6980" s="95">
        <v>0.83192795515060403</v>
      </c>
      <c r="L6980" s="110">
        <v>258.56475067138672</v>
      </c>
    </row>
    <row r="6981" spans="1:12" ht="15" customHeight="1">
      <c r="A6981" s="90">
        <v>184</v>
      </c>
      <c r="B6981" s="92" t="s">
        <v>7544</v>
      </c>
      <c r="C6981" s="90" t="s">
        <v>82</v>
      </c>
      <c r="D6981" s="90">
        <v>1</v>
      </c>
      <c r="E6981" s="90">
        <v>1</v>
      </c>
      <c r="F6981" s="90" t="s">
        <v>566</v>
      </c>
      <c r="G6981" s="95">
        <v>0.32859635591334702</v>
      </c>
      <c r="H6981" s="97">
        <v>0.3836791425155045</v>
      </c>
      <c r="I6981" s="97">
        <v>0.27351356931118953</v>
      </c>
      <c r="J6981" s="90" t="s">
        <v>8678</v>
      </c>
      <c r="K6981" s="95">
        <v>0.69940108060836703</v>
      </c>
      <c r="L6981" s="110">
        <v>322.66876220703102</v>
      </c>
    </row>
    <row r="6982" spans="1:12" ht="15" customHeight="1">
      <c r="A6982" s="90">
        <v>184</v>
      </c>
      <c r="B6982" s="92" t="s">
        <v>7545</v>
      </c>
      <c r="C6982" s="90" t="s">
        <v>82</v>
      </c>
      <c r="D6982" s="90">
        <v>1</v>
      </c>
      <c r="E6982" s="90">
        <v>1</v>
      </c>
      <c r="F6982" s="90" t="s">
        <v>566</v>
      </c>
      <c r="G6982" s="95">
        <v>0.74287810895232198</v>
      </c>
      <c r="H6982" s="97">
        <v>0.86740717207323459</v>
      </c>
      <c r="I6982" s="97">
        <v>0.61834904583140937</v>
      </c>
      <c r="J6982" s="90" t="s">
        <v>8678</v>
      </c>
      <c r="K6982" s="95">
        <v>0.89615118503570501</v>
      </c>
      <c r="L6982" s="110">
        <v>291.55728149414</v>
      </c>
    </row>
    <row r="6983" spans="1:12" ht="15" customHeight="1">
      <c r="A6983" s="90">
        <v>184</v>
      </c>
      <c r="B6983" s="92" t="s">
        <v>7546</v>
      </c>
      <c r="C6983" s="90" t="s">
        <v>82</v>
      </c>
      <c r="D6983" s="90">
        <v>1</v>
      </c>
      <c r="E6983" s="90">
        <v>1</v>
      </c>
      <c r="F6983" s="90" t="s">
        <v>566</v>
      </c>
      <c r="G6983" s="95">
        <v>1.0884984162562299</v>
      </c>
      <c r="H6983" s="97">
        <v>1.2709640002484015</v>
      </c>
      <c r="I6983" s="97">
        <v>0.90603283226405829</v>
      </c>
      <c r="J6983" s="90" t="s">
        <v>8678</v>
      </c>
      <c r="K6983" s="95">
        <v>0.75697994232177701</v>
      </c>
      <c r="L6983" s="110">
        <v>278.62506866454999</v>
      </c>
    </row>
    <row r="6984" spans="1:12" ht="15" customHeight="1">
      <c r="A6984" s="90">
        <v>184</v>
      </c>
      <c r="B6984" s="92" t="s">
        <v>7547</v>
      </c>
      <c r="C6984" s="90" t="s">
        <v>82</v>
      </c>
      <c r="D6984" s="90">
        <v>1</v>
      </c>
      <c r="E6984" s="90">
        <v>1</v>
      </c>
      <c r="F6984" s="90" t="s">
        <v>566</v>
      </c>
      <c r="G6984" s="95">
        <v>1.4984795820609</v>
      </c>
      <c r="H6984" s="97">
        <v>1.7496705327850073</v>
      </c>
      <c r="I6984" s="97">
        <v>1.2472886313367928</v>
      </c>
      <c r="J6984" s="90" t="s">
        <v>8678</v>
      </c>
      <c r="K6984" s="95">
        <v>0.70589596033096302</v>
      </c>
      <c r="L6984" s="110">
        <v>277.56831359863202</v>
      </c>
    </row>
    <row r="6985" spans="1:12" ht="15" customHeight="1">
      <c r="A6985" s="90">
        <v>184</v>
      </c>
      <c r="B6985" s="92" t="s">
        <v>7548</v>
      </c>
      <c r="C6985" s="90" t="s">
        <v>82</v>
      </c>
      <c r="D6985" s="90">
        <v>1</v>
      </c>
      <c r="E6985" s="90">
        <v>1</v>
      </c>
      <c r="F6985" s="90" t="s">
        <v>566</v>
      </c>
      <c r="G6985" s="95">
        <v>0.59540862518150095</v>
      </c>
      <c r="H6985" s="97">
        <v>0.6952172981985727</v>
      </c>
      <c r="I6985" s="97">
        <v>0.49559995216442915</v>
      </c>
      <c r="J6985" s="90" t="s">
        <v>8678</v>
      </c>
      <c r="K6985" s="95">
        <v>0.678461372852325</v>
      </c>
      <c r="L6985" s="110">
        <v>277.39320373535099</v>
      </c>
    </row>
    <row r="6986" spans="1:12" ht="15" customHeight="1">
      <c r="A6986" s="90">
        <v>184</v>
      </c>
      <c r="B6986" s="92" t="s">
        <v>7549</v>
      </c>
      <c r="C6986" s="90" t="s">
        <v>82</v>
      </c>
      <c r="D6986" s="90">
        <v>1</v>
      </c>
      <c r="E6986" s="90">
        <v>1</v>
      </c>
      <c r="F6986" s="90" t="s">
        <v>566</v>
      </c>
      <c r="G6986" s="95">
        <v>0.65665509964076396</v>
      </c>
      <c r="H6986" s="97">
        <v>0.76673055262073875</v>
      </c>
      <c r="I6986" s="97">
        <v>0.54657964666078918</v>
      </c>
      <c r="J6986" s="90" t="s">
        <v>8678</v>
      </c>
      <c r="K6986" s="95">
        <v>0.54851287603378296</v>
      </c>
      <c r="L6986" s="110">
        <v>281.44313812255803</v>
      </c>
    </row>
    <row r="6987" spans="1:12" ht="15" customHeight="1">
      <c r="A6987" s="90">
        <v>185</v>
      </c>
      <c r="B6987" s="92" t="s">
        <v>7550</v>
      </c>
      <c r="C6987" s="90" t="s">
        <v>82</v>
      </c>
      <c r="D6987" s="90">
        <v>1</v>
      </c>
      <c r="E6987" s="90">
        <v>1</v>
      </c>
      <c r="F6987" s="90" t="s">
        <v>566</v>
      </c>
      <c r="G6987" s="95">
        <v>0.97642374070351501</v>
      </c>
      <c r="H6987" s="97">
        <v>1.1401021856240525</v>
      </c>
      <c r="I6987" s="97">
        <v>0.81274529578297749</v>
      </c>
      <c r="J6987" s="90" t="s">
        <v>8678</v>
      </c>
      <c r="K6987" s="95">
        <v>0.69255638122558505</v>
      </c>
      <c r="L6987" s="110">
        <v>277.90710449218699</v>
      </c>
    </row>
    <row r="6988" spans="1:12" ht="15" customHeight="1">
      <c r="A6988" s="90">
        <v>185</v>
      </c>
      <c r="B6988" s="92" t="s">
        <v>7551</v>
      </c>
      <c r="C6988" s="90" t="s">
        <v>82</v>
      </c>
      <c r="D6988" s="90">
        <v>1</v>
      </c>
      <c r="E6988" s="90">
        <v>1</v>
      </c>
      <c r="F6988" s="90" t="s">
        <v>566</v>
      </c>
      <c r="G6988" s="95">
        <v>0.57637418496105897</v>
      </c>
      <c r="H6988" s="97">
        <v>0.67299210436846313</v>
      </c>
      <c r="I6988" s="97">
        <v>0.47975626555365475</v>
      </c>
      <c r="J6988" s="90" t="s">
        <v>8678</v>
      </c>
      <c r="K6988" s="95">
        <v>0.64404988288879395</v>
      </c>
      <c r="L6988" s="110">
        <v>303.14271545410099</v>
      </c>
    </row>
    <row r="6989" spans="1:12" ht="15" customHeight="1">
      <c r="A6989" s="90">
        <v>185</v>
      </c>
      <c r="B6989" s="92" t="s">
        <v>7552</v>
      </c>
      <c r="C6989" s="90" t="s">
        <v>82</v>
      </c>
      <c r="D6989" s="90">
        <v>1</v>
      </c>
      <c r="E6989" s="90">
        <v>1</v>
      </c>
      <c r="F6989" s="90" t="s">
        <v>566</v>
      </c>
      <c r="G6989" s="95">
        <v>1.3204568220494399</v>
      </c>
      <c r="H6989" s="97">
        <v>1.5418057202870483</v>
      </c>
      <c r="I6989" s="97">
        <v>1.0991079238118315</v>
      </c>
      <c r="J6989" s="90" t="s">
        <v>8678</v>
      </c>
      <c r="K6989" s="95">
        <v>0.84923601150512695</v>
      </c>
      <c r="L6989" s="110">
        <v>335.61264038085903</v>
      </c>
    </row>
    <row r="6990" spans="1:12" ht="15" customHeight="1">
      <c r="A6990" s="90">
        <v>185</v>
      </c>
      <c r="B6990" s="92" t="s">
        <v>7553</v>
      </c>
      <c r="C6990" s="90" t="s">
        <v>82</v>
      </c>
      <c r="D6990" s="90">
        <v>1</v>
      </c>
      <c r="E6990" s="90">
        <v>1</v>
      </c>
      <c r="F6990" s="90" t="s">
        <v>566</v>
      </c>
      <c r="G6990" s="95">
        <v>0.69627182936396903</v>
      </c>
      <c r="H6990" s="97">
        <v>0.81298825638382055</v>
      </c>
      <c r="I6990" s="97">
        <v>0.57955540234411751</v>
      </c>
      <c r="J6990" s="90" t="s">
        <v>8678</v>
      </c>
      <c r="K6990" s="95">
        <v>0.85917419195175104</v>
      </c>
      <c r="L6990" s="110">
        <v>286.52539825439402</v>
      </c>
    </row>
    <row r="6991" spans="1:12" ht="15" customHeight="1">
      <c r="A6991" s="90">
        <v>185</v>
      </c>
      <c r="B6991" s="92" t="s">
        <v>7554</v>
      </c>
      <c r="C6991" s="90" t="s">
        <v>82</v>
      </c>
      <c r="D6991" s="90">
        <v>1</v>
      </c>
      <c r="E6991" s="90">
        <v>1</v>
      </c>
      <c r="F6991" s="90" t="s">
        <v>566</v>
      </c>
      <c r="G6991" s="95">
        <v>0.172222678279115</v>
      </c>
      <c r="H6991" s="97">
        <v>0.20109245989715024</v>
      </c>
      <c r="I6991" s="97">
        <v>0.14335289666107975</v>
      </c>
      <c r="J6991" s="90" t="s">
        <v>8678</v>
      </c>
      <c r="K6991" s="95">
        <v>1.0442026853561399</v>
      </c>
      <c r="L6991" s="110">
        <v>329.03811645507801</v>
      </c>
    </row>
    <row r="6992" spans="1:12" ht="15" customHeight="1">
      <c r="A6992" s="90">
        <v>185</v>
      </c>
      <c r="B6992" s="92" t="s">
        <v>7555</v>
      </c>
      <c r="C6992" s="90" t="s">
        <v>82</v>
      </c>
      <c r="D6992" s="90">
        <v>1</v>
      </c>
      <c r="E6992" s="90">
        <v>1</v>
      </c>
      <c r="F6992" s="90" t="s">
        <v>566</v>
      </c>
      <c r="G6992" s="95">
        <v>0.15512576777056</v>
      </c>
      <c r="H6992" s="97">
        <v>0.18112958494269843</v>
      </c>
      <c r="I6992" s="97">
        <v>0.12912195059842158</v>
      </c>
      <c r="J6992" s="90" t="s">
        <v>8678</v>
      </c>
      <c r="K6992" s="95">
        <v>0.91400271654128995</v>
      </c>
      <c r="L6992" s="110">
        <v>327.59327697753901</v>
      </c>
    </row>
    <row r="6993" spans="1:12" ht="15" customHeight="1">
      <c r="A6993" s="90">
        <v>185</v>
      </c>
      <c r="B6993" s="92" t="s">
        <v>7556</v>
      </c>
      <c r="C6993" s="90" t="s">
        <v>82</v>
      </c>
      <c r="D6993" s="90">
        <v>1</v>
      </c>
      <c r="E6993" s="90">
        <v>1</v>
      </c>
      <c r="F6993" s="90" t="s">
        <v>566</v>
      </c>
      <c r="G6993" s="95">
        <v>0.14590827986770499</v>
      </c>
      <c r="H6993" s="97">
        <v>0.17036696450862684</v>
      </c>
      <c r="I6993" s="97">
        <v>0.12144959522678316</v>
      </c>
      <c r="J6993" s="90" t="s">
        <v>8678</v>
      </c>
      <c r="K6993" s="95">
        <v>0.89680933952331499</v>
      </c>
      <c r="L6993" s="110">
        <v>329.37059020996003</v>
      </c>
    </row>
    <row r="6994" spans="1:12" ht="15" customHeight="1">
      <c r="A6994" s="90">
        <v>185</v>
      </c>
      <c r="B6994" s="92" t="s">
        <v>7557</v>
      </c>
      <c r="C6994" s="90" t="s">
        <v>82</v>
      </c>
      <c r="D6994" s="90">
        <v>1</v>
      </c>
      <c r="E6994" s="90">
        <v>1</v>
      </c>
      <c r="F6994" s="90" t="s">
        <v>566</v>
      </c>
      <c r="G6994" s="95">
        <v>1.1972606607465499</v>
      </c>
      <c r="H6994" s="97">
        <v>1.3979581191823072</v>
      </c>
      <c r="I6994" s="97">
        <v>0.99656320231079254</v>
      </c>
      <c r="J6994" s="90" t="s">
        <v>8678</v>
      </c>
      <c r="K6994" s="95">
        <v>0.853801488876342</v>
      </c>
      <c r="L6994" s="110">
        <v>339.12593078613202</v>
      </c>
    </row>
    <row r="6995" spans="1:12" ht="15" customHeight="1">
      <c r="A6995" s="90">
        <v>185</v>
      </c>
      <c r="B6995" s="92" t="s">
        <v>7558</v>
      </c>
      <c r="C6995" s="90" t="s">
        <v>82</v>
      </c>
      <c r="D6995" s="90">
        <v>1</v>
      </c>
      <c r="E6995" s="90">
        <v>1</v>
      </c>
      <c r="F6995" s="90" t="s">
        <v>566</v>
      </c>
      <c r="G6995" s="95">
        <v>0.206567035874265</v>
      </c>
      <c r="H6995" s="97">
        <v>0.24119398091288521</v>
      </c>
      <c r="I6995" s="97">
        <v>0.17194009083564479</v>
      </c>
      <c r="J6995" s="90" t="s">
        <v>8678</v>
      </c>
      <c r="K6995" s="95">
        <v>0.72097742557525601</v>
      </c>
      <c r="L6995" s="110">
        <v>330.54136657714798</v>
      </c>
    </row>
    <row r="6996" spans="1:12" ht="15" customHeight="1">
      <c r="A6996" s="90">
        <v>185</v>
      </c>
      <c r="B6996" s="92" t="s">
        <v>7559</v>
      </c>
      <c r="C6996" s="90" t="s">
        <v>82</v>
      </c>
      <c r="D6996" s="90">
        <v>1</v>
      </c>
      <c r="E6996" s="90">
        <v>1</v>
      </c>
      <c r="F6996" s="90" t="s">
        <v>566</v>
      </c>
      <c r="G6996" s="95">
        <v>1.3227152068430601</v>
      </c>
      <c r="H6996" s="97">
        <v>1.5444426793570227</v>
      </c>
      <c r="I6996" s="97">
        <v>1.1009877343290975</v>
      </c>
      <c r="J6996" s="90" t="s">
        <v>8678</v>
      </c>
      <c r="K6996" s="95">
        <v>0.665613293647766</v>
      </c>
      <c r="L6996" s="110">
        <v>336.68963623046801</v>
      </c>
    </row>
    <row r="6997" spans="1:12" ht="15" customHeight="1">
      <c r="A6997" s="90">
        <v>185</v>
      </c>
      <c r="B6997" s="92" t="s">
        <v>7560</v>
      </c>
      <c r="C6997" s="90" t="s">
        <v>82</v>
      </c>
      <c r="D6997" s="90">
        <v>1</v>
      </c>
      <c r="E6997" s="90">
        <v>1</v>
      </c>
      <c r="F6997" s="90" t="s">
        <v>566</v>
      </c>
      <c r="G6997" s="95">
        <v>0.52127546580568396</v>
      </c>
      <c r="H6997" s="97">
        <v>0.60865715682932586</v>
      </c>
      <c r="I6997" s="97">
        <v>0.43389377478204211</v>
      </c>
      <c r="J6997" s="90" t="s">
        <v>8678</v>
      </c>
      <c r="K6997" s="95">
        <v>0.30325278639793302</v>
      </c>
      <c r="L6997" s="110">
        <v>338.63415527343699</v>
      </c>
    </row>
    <row r="6998" spans="1:12" ht="15" customHeight="1">
      <c r="A6998" s="90">
        <v>185</v>
      </c>
      <c r="B6998" s="92" t="s">
        <v>7561</v>
      </c>
      <c r="C6998" s="90" t="s">
        <v>82</v>
      </c>
      <c r="D6998" s="90">
        <v>1</v>
      </c>
      <c r="E6998" s="90">
        <v>1</v>
      </c>
      <c r="F6998" s="90" t="s">
        <v>566</v>
      </c>
      <c r="G6998" s="95">
        <v>1.00945887265171</v>
      </c>
      <c r="H6998" s="97">
        <v>1.1786750147826097</v>
      </c>
      <c r="I6998" s="97">
        <v>0.84024273052081022</v>
      </c>
      <c r="J6998" s="90" t="s">
        <v>8678</v>
      </c>
      <c r="K6998" s="95">
        <v>0.488708466291427</v>
      </c>
      <c r="L6998" s="110">
        <v>340.42845153808503</v>
      </c>
    </row>
    <row r="6999" spans="1:12" ht="15" customHeight="1">
      <c r="A6999" s="90">
        <v>185</v>
      </c>
      <c r="B6999" s="92" t="s">
        <v>7562</v>
      </c>
      <c r="C6999" s="90" t="s">
        <v>82</v>
      </c>
      <c r="D6999" s="90">
        <v>1</v>
      </c>
      <c r="E6999" s="90">
        <v>1</v>
      </c>
      <c r="F6999" s="90" t="s">
        <v>566</v>
      </c>
      <c r="G6999" s="95">
        <v>1.3415078170186601</v>
      </c>
      <c r="H6999" s="97">
        <v>1.5663855050397997</v>
      </c>
      <c r="I6999" s="97">
        <v>1.1166301289975205</v>
      </c>
      <c r="J6999" s="90" t="s">
        <v>8678</v>
      </c>
      <c r="K6999" s="95">
        <v>0.58623528480529696</v>
      </c>
      <c r="L6999" s="110">
        <v>336.18380737304597</v>
      </c>
    </row>
    <row r="7000" spans="1:12" ht="15" customHeight="1">
      <c r="A7000" s="90">
        <v>185</v>
      </c>
      <c r="B7000" s="92" t="s">
        <v>7563</v>
      </c>
      <c r="C7000" s="90" t="s">
        <v>82</v>
      </c>
      <c r="D7000" s="90">
        <v>1</v>
      </c>
      <c r="E7000" s="90">
        <v>1</v>
      </c>
      <c r="F7000" s="90" t="s">
        <v>566</v>
      </c>
      <c r="G7000" s="95">
        <v>0.87535125029769101</v>
      </c>
      <c r="H7000" s="97">
        <v>1.0220868584515275</v>
      </c>
      <c r="I7000" s="97">
        <v>0.72861564214385455</v>
      </c>
      <c r="J7000" s="90" t="s">
        <v>8678</v>
      </c>
      <c r="K7000" s="95">
        <v>0.37921506166458102</v>
      </c>
      <c r="L7000" s="110">
        <v>344.13026428222599</v>
      </c>
    </row>
    <row r="7001" spans="1:12" ht="15" customHeight="1">
      <c r="A7001" s="90">
        <v>185</v>
      </c>
      <c r="B7001" s="92" t="s">
        <v>7564</v>
      </c>
      <c r="C7001" s="90" t="s">
        <v>82</v>
      </c>
      <c r="D7001" s="90">
        <v>1</v>
      </c>
      <c r="E7001" s="90">
        <v>1</v>
      </c>
      <c r="F7001" s="90" t="s">
        <v>566</v>
      </c>
      <c r="G7001" s="95">
        <v>7.7980378736424494E-2</v>
      </c>
      <c r="H7001" s="97">
        <v>9.1052272212402696E-2</v>
      </c>
      <c r="I7001" s="97">
        <v>6.4908485260446291E-2</v>
      </c>
      <c r="J7001" s="90" t="s">
        <v>8678</v>
      </c>
      <c r="K7001" s="95">
        <v>0.24106614291667899</v>
      </c>
      <c r="L7001" s="110">
        <v>321.95538330078102</v>
      </c>
    </row>
    <row r="7002" spans="1:12" ht="15" customHeight="1">
      <c r="A7002" s="90">
        <v>185</v>
      </c>
      <c r="B7002" s="92" t="s">
        <v>7565</v>
      </c>
      <c r="C7002" s="90" t="s">
        <v>82</v>
      </c>
      <c r="D7002" s="90">
        <v>1</v>
      </c>
      <c r="E7002" s="90">
        <v>1</v>
      </c>
      <c r="F7002" s="90" t="s">
        <v>566</v>
      </c>
      <c r="G7002" s="95">
        <v>0.56049440348734603</v>
      </c>
      <c r="H7002" s="97">
        <v>0.65445038645368969</v>
      </c>
      <c r="I7002" s="97">
        <v>0.46653842052100231</v>
      </c>
      <c r="J7002" s="90" t="s">
        <v>8678</v>
      </c>
      <c r="K7002" s="95">
        <v>0.27474734187126099</v>
      </c>
      <c r="L7002" s="110">
        <v>344.30767822265602</v>
      </c>
    </row>
    <row r="7003" spans="1:12" ht="15" customHeight="1">
      <c r="A7003" s="90">
        <v>185</v>
      </c>
      <c r="B7003" s="92" t="s">
        <v>7566</v>
      </c>
      <c r="C7003" s="90" t="s">
        <v>82</v>
      </c>
      <c r="D7003" s="90">
        <v>1</v>
      </c>
      <c r="E7003" s="90">
        <v>1</v>
      </c>
      <c r="F7003" s="90" t="s">
        <v>566</v>
      </c>
      <c r="H7003" s="97">
        <v>0</v>
      </c>
      <c r="I7003" s="97">
        <v>0</v>
      </c>
      <c r="J7003" s="90" t="s">
        <v>8678</v>
      </c>
      <c r="K7003" s="95">
        <v>0</v>
      </c>
      <c r="L7003" s="110">
        <v>162</v>
      </c>
    </row>
    <row r="7004" spans="1:12" ht="15" customHeight="1">
      <c r="A7004" s="90">
        <v>185</v>
      </c>
      <c r="B7004" s="92" t="s">
        <v>7567</v>
      </c>
      <c r="C7004" s="90" t="s">
        <v>82</v>
      </c>
      <c r="D7004" s="90">
        <v>1</v>
      </c>
      <c r="E7004" s="90">
        <v>1</v>
      </c>
      <c r="F7004" s="90" t="s">
        <v>566</v>
      </c>
      <c r="H7004" s="97">
        <v>0</v>
      </c>
      <c r="I7004" s="97">
        <v>0</v>
      </c>
      <c r="J7004" s="90" t="s">
        <v>8678</v>
      </c>
      <c r="K7004" s="95">
        <v>0</v>
      </c>
      <c r="L7004" s="110">
        <v>162</v>
      </c>
    </row>
    <row r="7005" spans="1:12" ht="15" customHeight="1">
      <c r="A7005" s="90">
        <v>185</v>
      </c>
      <c r="B7005" s="92" t="s">
        <v>7568</v>
      </c>
      <c r="C7005" s="90" t="s">
        <v>82</v>
      </c>
      <c r="D7005" s="90">
        <v>1</v>
      </c>
      <c r="E7005" s="90">
        <v>1</v>
      </c>
      <c r="F7005" s="90" t="s">
        <v>566</v>
      </c>
      <c r="H7005" s="97">
        <v>0</v>
      </c>
      <c r="I7005" s="97">
        <v>0</v>
      </c>
      <c r="J7005" s="90" t="s">
        <v>8678</v>
      </c>
      <c r="K7005" s="95">
        <v>0</v>
      </c>
      <c r="L7005" s="110">
        <v>162</v>
      </c>
    </row>
    <row r="7006" spans="1:12" ht="15" customHeight="1">
      <c r="A7006" s="90">
        <v>185</v>
      </c>
      <c r="B7006" s="92" t="s">
        <v>7569</v>
      </c>
      <c r="C7006" s="90" t="s">
        <v>82</v>
      </c>
      <c r="D7006" s="90">
        <v>1</v>
      </c>
      <c r="E7006" s="90">
        <v>1</v>
      </c>
      <c r="F7006" s="90" t="s">
        <v>566</v>
      </c>
      <c r="G7006" s="95">
        <v>0.45190462616164001</v>
      </c>
      <c r="H7006" s="97">
        <v>0.52765764544939375</v>
      </c>
      <c r="I7006" s="97">
        <v>0.37615160687388627</v>
      </c>
      <c r="J7006" s="90" t="s">
        <v>8678</v>
      </c>
      <c r="K7006" s="95">
        <v>0.15879665315151201</v>
      </c>
      <c r="L7006" s="110">
        <v>333.06138610839798</v>
      </c>
    </row>
    <row r="7007" spans="1:12" ht="15" customHeight="1">
      <c r="A7007" s="90">
        <v>185</v>
      </c>
      <c r="B7007" s="92" t="s">
        <v>7570</v>
      </c>
      <c r="C7007" s="90" t="s">
        <v>82</v>
      </c>
      <c r="D7007" s="90">
        <v>1</v>
      </c>
      <c r="E7007" s="90">
        <v>1</v>
      </c>
      <c r="F7007" s="90" t="s">
        <v>566</v>
      </c>
      <c r="G7007" s="95">
        <v>1.3399803224909501E-2</v>
      </c>
      <c r="H7007" s="97">
        <v>1.5646019557701802E-2</v>
      </c>
      <c r="I7007" s="97">
        <v>1.11535868921172E-2</v>
      </c>
      <c r="J7007" s="90" t="s">
        <v>8678</v>
      </c>
      <c r="K7007" s="95">
        <v>1.2546421959996199E-2</v>
      </c>
      <c r="L7007" s="110">
        <v>347.12469482421801</v>
      </c>
    </row>
    <row r="7008" spans="1:12" ht="15" customHeight="1">
      <c r="A7008" s="90">
        <v>185</v>
      </c>
      <c r="B7008" s="92" t="s">
        <v>7571</v>
      </c>
      <c r="C7008" s="90" t="s">
        <v>82</v>
      </c>
      <c r="D7008" s="90">
        <v>1</v>
      </c>
      <c r="E7008" s="90">
        <v>1</v>
      </c>
      <c r="F7008" s="90" t="s">
        <v>566</v>
      </c>
      <c r="G7008" s="95">
        <v>8.8266869405439399E-3</v>
      </c>
      <c r="H7008" s="97">
        <v>1.0306309293015329E-2</v>
      </c>
      <c r="I7008" s="97">
        <v>7.3470645880725511E-3</v>
      </c>
      <c r="J7008" s="90" t="s">
        <v>8678</v>
      </c>
      <c r="K7008" s="95">
        <v>6.25629052519798E-2</v>
      </c>
      <c r="L7008" s="110">
        <v>339.24870300292901</v>
      </c>
    </row>
    <row r="7009" spans="1:12" ht="15" customHeight="1">
      <c r="A7009" s="90">
        <v>185</v>
      </c>
      <c r="B7009" s="92" t="s">
        <v>7572</v>
      </c>
      <c r="C7009" s="90" t="s">
        <v>82</v>
      </c>
      <c r="D7009" s="90">
        <v>1</v>
      </c>
      <c r="E7009" s="90">
        <v>1</v>
      </c>
      <c r="F7009" s="90" t="s">
        <v>566</v>
      </c>
      <c r="G7009" s="95">
        <v>3.77864241320078E-2</v>
      </c>
      <c r="H7009" s="97">
        <v>4.412058304602471E-2</v>
      </c>
      <c r="I7009" s="97">
        <v>3.1452265217990889E-2</v>
      </c>
      <c r="J7009" s="90" t="s">
        <v>8678</v>
      </c>
      <c r="K7009" s="95">
        <v>7.6788552105426705E-2</v>
      </c>
      <c r="L7009" s="110">
        <v>326.23709106445301</v>
      </c>
    </row>
    <row r="7010" spans="1:12" ht="15" customHeight="1">
      <c r="A7010" s="90">
        <v>185</v>
      </c>
      <c r="B7010" s="92" t="s">
        <v>7573</v>
      </c>
      <c r="C7010" s="90" t="s">
        <v>82</v>
      </c>
      <c r="D7010" s="90">
        <v>1</v>
      </c>
      <c r="E7010" s="90">
        <v>1</v>
      </c>
      <c r="F7010" s="90" t="s">
        <v>566</v>
      </c>
      <c r="G7010" s="95">
        <v>0.44654147410577799</v>
      </c>
      <c r="H7010" s="97">
        <v>0.52139546528536285</v>
      </c>
      <c r="I7010" s="97">
        <v>0.37168748292619314</v>
      </c>
      <c r="J7010" s="90" t="s">
        <v>8678</v>
      </c>
      <c r="K7010" s="95">
        <v>0.186712697148323</v>
      </c>
      <c r="L7010" s="110">
        <v>339.70426940917901</v>
      </c>
    </row>
    <row r="7011" spans="1:12" ht="15" customHeight="1">
      <c r="A7011" s="90">
        <v>185</v>
      </c>
      <c r="B7011" s="92" t="s">
        <v>7574</v>
      </c>
      <c r="C7011" s="90" t="s">
        <v>82</v>
      </c>
      <c r="D7011" s="90">
        <v>1</v>
      </c>
      <c r="E7011" s="90">
        <v>1</v>
      </c>
      <c r="F7011" s="90" t="s">
        <v>566</v>
      </c>
      <c r="G7011" s="95">
        <v>6.8554577361932795E-2</v>
      </c>
      <c r="H7011" s="97">
        <v>8.0046418605675143E-2</v>
      </c>
      <c r="I7011" s="97">
        <v>5.7062736118190446E-2</v>
      </c>
      <c r="J7011" s="90" t="s">
        <v>8678</v>
      </c>
      <c r="K7011" s="95">
        <v>8.7777279317378998E-2</v>
      </c>
      <c r="L7011" s="110">
        <v>317.39286804199196</v>
      </c>
    </row>
    <row r="7012" spans="1:12" ht="15" customHeight="1">
      <c r="A7012" s="90">
        <v>185</v>
      </c>
      <c r="B7012" s="92" t="s">
        <v>7575</v>
      </c>
      <c r="C7012" s="90" t="s">
        <v>82</v>
      </c>
      <c r="D7012" s="90">
        <v>1</v>
      </c>
      <c r="E7012" s="90">
        <v>1</v>
      </c>
      <c r="F7012" s="90" t="s">
        <v>566</v>
      </c>
      <c r="G7012" s="95">
        <v>1.0309825798925401</v>
      </c>
      <c r="H7012" s="97">
        <v>1.2038067528232292</v>
      </c>
      <c r="I7012" s="97">
        <v>0.85815840696185086</v>
      </c>
      <c r="J7012" s="90" t="s">
        <v>8678</v>
      </c>
      <c r="K7012" s="95">
        <v>0.327696293592453</v>
      </c>
      <c r="L7012" s="110">
        <v>347.231353759765</v>
      </c>
    </row>
    <row r="7013" spans="1:12" ht="15" customHeight="1">
      <c r="A7013" s="90">
        <v>185</v>
      </c>
      <c r="B7013" s="92" t="s">
        <v>7576</v>
      </c>
      <c r="C7013" s="90" t="s">
        <v>82</v>
      </c>
      <c r="D7013" s="90">
        <v>1</v>
      </c>
      <c r="E7013" s="90">
        <v>1</v>
      </c>
      <c r="F7013" s="90" t="s">
        <v>566</v>
      </c>
      <c r="G7013" s="95">
        <v>0.61017494464178601</v>
      </c>
      <c r="H7013" s="97">
        <v>0.71245890385449862</v>
      </c>
      <c r="I7013" s="97">
        <v>0.5078909854290734</v>
      </c>
      <c r="J7013" s="90" t="s">
        <v>8678</v>
      </c>
      <c r="K7013" s="95">
        <v>0.257777780294418</v>
      </c>
      <c r="L7013" s="110">
        <v>338.16514587402298</v>
      </c>
    </row>
    <row r="7014" spans="1:12" ht="15" customHeight="1">
      <c r="A7014" s="90">
        <v>185</v>
      </c>
      <c r="B7014" s="92" t="s">
        <v>7577</v>
      </c>
      <c r="C7014" s="90" t="s">
        <v>82</v>
      </c>
      <c r="D7014" s="90">
        <v>1</v>
      </c>
      <c r="E7014" s="90">
        <v>1</v>
      </c>
      <c r="F7014" s="90" t="s">
        <v>566</v>
      </c>
      <c r="H7014" s="97">
        <v>0</v>
      </c>
      <c r="I7014" s="97">
        <v>0</v>
      </c>
      <c r="J7014" s="90" t="s">
        <v>8678</v>
      </c>
      <c r="K7014" s="95">
        <v>0</v>
      </c>
      <c r="L7014" s="110">
        <v>162</v>
      </c>
    </row>
    <row r="7015" spans="1:12" ht="15" customHeight="1">
      <c r="A7015" s="90">
        <v>185</v>
      </c>
      <c r="B7015" s="92" t="s">
        <v>7578</v>
      </c>
      <c r="C7015" s="90" t="s">
        <v>82</v>
      </c>
      <c r="D7015" s="90">
        <v>1</v>
      </c>
      <c r="E7015" s="90">
        <v>1</v>
      </c>
      <c r="F7015" s="90" t="s">
        <v>566</v>
      </c>
      <c r="H7015" s="97">
        <v>0</v>
      </c>
      <c r="I7015" s="97">
        <v>0</v>
      </c>
      <c r="J7015" s="90" t="s">
        <v>8678</v>
      </c>
      <c r="K7015" s="95">
        <v>0</v>
      </c>
      <c r="L7015" s="110">
        <v>162</v>
      </c>
    </row>
    <row r="7016" spans="1:12" ht="15" customHeight="1">
      <c r="A7016" s="90">
        <v>185</v>
      </c>
      <c r="B7016" s="92" t="s">
        <v>7579</v>
      </c>
      <c r="C7016" s="90" t="s">
        <v>82</v>
      </c>
      <c r="D7016" s="90">
        <v>1</v>
      </c>
      <c r="E7016" s="90">
        <v>1</v>
      </c>
      <c r="F7016" s="90" t="s">
        <v>566</v>
      </c>
      <c r="H7016" s="97">
        <v>0</v>
      </c>
      <c r="I7016" s="97">
        <v>0</v>
      </c>
      <c r="J7016" s="90" t="s">
        <v>8678</v>
      </c>
      <c r="K7016" s="95">
        <v>0</v>
      </c>
      <c r="L7016" s="110">
        <v>162</v>
      </c>
    </row>
    <row r="7017" spans="1:12" ht="15" customHeight="1">
      <c r="A7017" s="90">
        <v>185</v>
      </c>
      <c r="B7017" s="92" t="s">
        <v>7580</v>
      </c>
      <c r="C7017" s="90" t="s">
        <v>82</v>
      </c>
      <c r="D7017" s="90">
        <v>1</v>
      </c>
      <c r="E7017" s="90">
        <v>1</v>
      </c>
      <c r="F7017" s="90" t="s">
        <v>566</v>
      </c>
      <c r="H7017" s="97">
        <v>0</v>
      </c>
      <c r="I7017" s="97">
        <v>0</v>
      </c>
      <c r="J7017" s="90" t="s">
        <v>8678</v>
      </c>
      <c r="K7017" s="95">
        <v>0</v>
      </c>
      <c r="L7017" s="110">
        <v>162</v>
      </c>
    </row>
    <row r="7018" spans="1:12" ht="15" customHeight="1">
      <c r="A7018" s="90">
        <v>185</v>
      </c>
      <c r="B7018" s="92" t="s">
        <v>7581</v>
      </c>
      <c r="C7018" s="90" t="s">
        <v>82</v>
      </c>
      <c r="D7018" s="90">
        <v>1</v>
      </c>
      <c r="E7018" s="90">
        <v>1</v>
      </c>
      <c r="F7018" s="90" t="s">
        <v>566</v>
      </c>
      <c r="H7018" s="97">
        <v>0</v>
      </c>
      <c r="I7018" s="97">
        <v>0</v>
      </c>
      <c r="J7018" s="90" t="s">
        <v>8678</v>
      </c>
      <c r="K7018" s="95">
        <v>0</v>
      </c>
      <c r="L7018" s="110">
        <v>162</v>
      </c>
    </row>
    <row r="7019" spans="1:12" ht="15" customHeight="1">
      <c r="A7019" s="90">
        <v>185</v>
      </c>
      <c r="B7019" s="92" t="s">
        <v>7582</v>
      </c>
      <c r="C7019" s="90" t="s">
        <v>82</v>
      </c>
      <c r="D7019" s="90">
        <v>1</v>
      </c>
      <c r="E7019" s="90">
        <v>1</v>
      </c>
      <c r="F7019" s="90" t="s">
        <v>566</v>
      </c>
      <c r="H7019" s="97">
        <v>0</v>
      </c>
      <c r="I7019" s="97">
        <v>0</v>
      </c>
      <c r="J7019" s="90" t="s">
        <v>8678</v>
      </c>
      <c r="K7019" s="95">
        <v>0</v>
      </c>
      <c r="L7019" s="110">
        <v>162</v>
      </c>
    </row>
    <row r="7020" spans="1:12" ht="15" customHeight="1">
      <c r="A7020" s="90">
        <v>185</v>
      </c>
      <c r="B7020" s="92" t="s">
        <v>7583</v>
      </c>
      <c r="C7020" s="90" t="s">
        <v>82</v>
      </c>
      <c r="D7020" s="90">
        <v>1</v>
      </c>
      <c r="E7020" s="90">
        <v>1</v>
      </c>
      <c r="F7020" s="90" t="s">
        <v>566</v>
      </c>
      <c r="G7020" s="95">
        <v>0.69913977541362504</v>
      </c>
      <c r="H7020" s="97">
        <v>0.81633695779608739</v>
      </c>
      <c r="I7020" s="97">
        <v>0.58194259303116269</v>
      </c>
      <c r="J7020" s="90" t="s">
        <v>8678</v>
      </c>
      <c r="K7020" s="95">
        <v>0.263180762529373</v>
      </c>
      <c r="L7020" s="110">
        <v>334.51959228515602</v>
      </c>
    </row>
    <row r="7021" spans="1:12" ht="15" customHeight="1">
      <c r="A7021" s="90">
        <v>185</v>
      </c>
      <c r="B7021" s="92" t="s">
        <v>7584</v>
      </c>
      <c r="C7021" s="90" t="s">
        <v>82</v>
      </c>
      <c r="D7021" s="90">
        <v>1</v>
      </c>
      <c r="E7021" s="90">
        <v>1</v>
      </c>
      <c r="F7021" s="90" t="s">
        <v>566</v>
      </c>
      <c r="G7021" s="95">
        <v>0.72479438956591002</v>
      </c>
      <c r="H7021" s="97">
        <v>0.84629206892979247</v>
      </c>
      <c r="I7021" s="97">
        <v>0.60329671020202758</v>
      </c>
      <c r="J7021" s="90" t="s">
        <v>8678</v>
      </c>
      <c r="K7021" s="95">
        <v>0.395833730697631</v>
      </c>
      <c r="L7021" s="110">
        <v>343.83726501464798</v>
      </c>
    </row>
    <row r="7022" spans="1:12" ht="15" customHeight="1">
      <c r="A7022" s="90">
        <v>185</v>
      </c>
      <c r="B7022" s="92" t="s">
        <v>7585</v>
      </c>
      <c r="C7022" s="90" t="s">
        <v>82</v>
      </c>
      <c r="D7022" s="90">
        <v>1</v>
      </c>
      <c r="E7022" s="90">
        <v>1</v>
      </c>
      <c r="F7022" s="90" t="s">
        <v>566</v>
      </c>
      <c r="G7022" s="95">
        <v>8.9667193828912597E-2</v>
      </c>
      <c r="H7022" s="97">
        <v>0.10469815450150985</v>
      </c>
      <c r="I7022" s="97">
        <v>7.4636233156315346E-2</v>
      </c>
      <c r="J7022" s="90" t="s">
        <v>8678</v>
      </c>
      <c r="K7022" s="95">
        <v>6.2707923352718298E-2</v>
      </c>
      <c r="L7022" s="110">
        <v>316.75</v>
      </c>
    </row>
    <row r="7023" spans="1:12" ht="15" customHeight="1">
      <c r="A7023" s="90">
        <v>185</v>
      </c>
      <c r="B7023" s="92" t="s">
        <v>7586</v>
      </c>
      <c r="C7023" s="90" t="s">
        <v>82</v>
      </c>
      <c r="D7023" s="90">
        <v>1</v>
      </c>
      <c r="E7023" s="90">
        <v>1</v>
      </c>
      <c r="F7023" s="90" t="s">
        <v>566</v>
      </c>
      <c r="H7023" s="97">
        <v>0</v>
      </c>
      <c r="I7023" s="97">
        <v>0</v>
      </c>
      <c r="J7023" s="90" t="s">
        <v>8678</v>
      </c>
      <c r="K7023" s="95">
        <v>0</v>
      </c>
      <c r="L7023" s="110">
        <v>162</v>
      </c>
    </row>
    <row r="7024" spans="1:12" ht="15" customHeight="1">
      <c r="A7024" s="90">
        <v>185</v>
      </c>
      <c r="B7024" s="92" t="s">
        <v>7587</v>
      </c>
      <c r="C7024" s="90" t="s">
        <v>82</v>
      </c>
      <c r="D7024" s="90">
        <v>1</v>
      </c>
      <c r="E7024" s="90">
        <v>1</v>
      </c>
      <c r="F7024" s="90" t="s">
        <v>566</v>
      </c>
      <c r="H7024" s="97">
        <v>0</v>
      </c>
      <c r="I7024" s="97">
        <v>0</v>
      </c>
      <c r="J7024" s="90" t="s">
        <v>8678</v>
      </c>
      <c r="K7024" s="95">
        <v>0</v>
      </c>
      <c r="L7024" s="110">
        <v>162</v>
      </c>
    </row>
    <row r="7025" spans="1:12" ht="15" customHeight="1">
      <c r="A7025" s="90">
        <v>185</v>
      </c>
      <c r="B7025" s="92" t="s">
        <v>7588</v>
      </c>
      <c r="C7025" s="90" t="s">
        <v>82</v>
      </c>
      <c r="D7025" s="90">
        <v>1</v>
      </c>
      <c r="E7025" s="90">
        <v>1</v>
      </c>
      <c r="F7025" s="90" t="s">
        <v>566</v>
      </c>
      <c r="G7025" s="95">
        <v>1.09389701170979E-2</v>
      </c>
      <c r="H7025" s="97">
        <v>1.2772675652062438E-2</v>
      </c>
      <c r="I7025" s="97">
        <v>9.1052645821333624E-3</v>
      </c>
      <c r="J7025" s="90" t="s">
        <v>8678</v>
      </c>
      <c r="K7025" s="95">
        <v>1.2860082089900899E-2</v>
      </c>
      <c r="L7025" s="110">
        <v>338.73077392578102</v>
      </c>
    </row>
    <row r="7026" spans="1:12" ht="15" customHeight="1">
      <c r="A7026" s="90">
        <v>185</v>
      </c>
      <c r="B7026" s="92" t="s">
        <v>7589</v>
      </c>
      <c r="C7026" s="90" t="s">
        <v>82</v>
      </c>
      <c r="D7026" s="90">
        <v>1</v>
      </c>
      <c r="E7026" s="90">
        <v>1</v>
      </c>
      <c r="F7026" s="90" t="s">
        <v>566</v>
      </c>
      <c r="G7026" s="95">
        <v>3.7462994528368099E-2</v>
      </c>
      <c r="H7026" s="97">
        <v>4.3742936761288265E-2</v>
      </c>
      <c r="I7026" s="97">
        <v>3.1183052295447933E-2</v>
      </c>
      <c r="J7026" s="90" t="s">
        <v>8678</v>
      </c>
      <c r="K7026" s="95">
        <v>1.2546421959996199E-2</v>
      </c>
      <c r="L7026" s="110">
        <v>354.99969482421801</v>
      </c>
    </row>
    <row r="7027" spans="1:12" ht="15" customHeight="1">
      <c r="A7027" s="90">
        <v>185</v>
      </c>
      <c r="B7027" s="92" t="s">
        <v>7590</v>
      </c>
      <c r="C7027" s="90" t="s">
        <v>82</v>
      </c>
      <c r="D7027" s="90">
        <v>1</v>
      </c>
      <c r="E7027" s="90">
        <v>1</v>
      </c>
      <c r="F7027" s="90" t="s">
        <v>566</v>
      </c>
      <c r="G7027" s="95">
        <v>0.116232901076548</v>
      </c>
      <c r="H7027" s="97">
        <v>0.13571708576372554</v>
      </c>
      <c r="I7027" s="97">
        <v>9.6748716389370465E-2</v>
      </c>
      <c r="J7027" s="90" t="s">
        <v>8678</v>
      </c>
      <c r="K7027" s="95">
        <v>0.29425126314163202</v>
      </c>
      <c r="L7027" s="110">
        <v>324.05027770996003</v>
      </c>
    </row>
    <row r="7028" spans="1:12" ht="15" customHeight="1">
      <c r="A7028" s="90">
        <v>185</v>
      </c>
      <c r="B7028" s="92" t="s">
        <v>7591</v>
      </c>
      <c r="C7028" s="90" t="s">
        <v>82</v>
      </c>
      <c r="D7028" s="90">
        <v>1</v>
      </c>
      <c r="E7028" s="90">
        <v>1</v>
      </c>
      <c r="F7028" s="90" t="s">
        <v>566</v>
      </c>
      <c r="G7028" s="95">
        <v>6.7163361986118705E-2</v>
      </c>
      <c r="H7028" s="97">
        <v>7.8421993036611626E-2</v>
      </c>
      <c r="I7028" s="97">
        <v>5.5904730935625778E-2</v>
      </c>
      <c r="J7028" s="90" t="s">
        <v>8678</v>
      </c>
      <c r="K7028" s="95">
        <v>0.102402426302433</v>
      </c>
      <c r="L7028" s="110">
        <v>223.79711151123041</v>
      </c>
    </row>
    <row r="7029" spans="1:12" ht="15" customHeight="1">
      <c r="A7029" s="90">
        <v>185</v>
      </c>
      <c r="B7029" s="92" t="s">
        <v>7592</v>
      </c>
      <c r="C7029" s="90" t="s">
        <v>82</v>
      </c>
      <c r="D7029" s="90">
        <v>1</v>
      </c>
      <c r="E7029" s="90">
        <v>1</v>
      </c>
      <c r="F7029" s="90" t="s">
        <v>566</v>
      </c>
      <c r="G7029" s="95">
        <v>0.42768727343736701</v>
      </c>
      <c r="H7029" s="97">
        <v>0.4993807246618277</v>
      </c>
      <c r="I7029" s="97">
        <v>0.35599382221290632</v>
      </c>
      <c r="J7029" s="90" t="s">
        <v>8678</v>
      </c>
      <c r="K7029" s="95">
        <v>0.38701587915420499</v>
      </c>
      <c r="L7029" s="110">
        <v>243.05855560302729</v>
      </c>
    </row>
    <row r="7030" spans="1:12" ht="15" customHeight="1">
      <c r="A7030" s="90">
        <v>185</v>
      </c>
      <c r="B7030" s="92" t="s">
        <v>7593</v>
      </c>
      <c r="C7030" s="90" t="s">
        <v>82</v>
      </c>
      <c r="D7030" s="90">
        <v>1</v>
      </c>
      <c r="E7030" s="90">
        <v>1</v>
      </c>
      <c r="F7030" s="90" t="s">
        <v>566</v>
      </c>
      <c r="G7030" s="95">
        <v>0.69242639656901706</v>
      </c>
      <c r="H7030" s="97">
        <v>0.80849821158929691</v>
      </c>
      <c r="I7030" s="97">
        <v>0.5763545815487372</v>
      </c>
      <c r="J7030" s="90" t="s">
        <v>8678</v>
      </c>
      <c r="K7030" s="95">
        <v>0.62030112743377597</v>
      </c>
      <c r="L7030" s="110">
        <v>241.10637664794922</v>
      </c>
    </row>
    <row r="7031" spans="1:12" ht="15" customHeight="1">
      <c r="A7031" s="90">
        <v>185</v>
      </c>
      <c r="B7031" s="92" t="s">
        <v>7594</v>
      </c>
      <c r="C7031" s="90" t="s">
        <v>82</v>
      </c>
      <c r="D7031" s="90">
        <v>1</v>
      </c>
      <c r="E7031" s="90">
        <v>1</v>
      </c>
      <c r="F7031" s="90" t="s">
        <v>566</v>
      </c>
      <c r="G7031" s="95">
        <v>1.60999598591791</v>
      </c>
      <c r="H7031" s="97">
        <v>1.8798804923244044</v>
      </c>
      <c r="I7031" s="97">
        <v>1.3401114795114157</v>
      </c>
      <c r="J7031" s="90" t="s">
        <v>8678</v>
      </c>
      <c r="K7031" s="95">
        <v>0.69531691074371305</v>
      </c>
      <c r="L7031" s="110">
        <v>334.04232788085903</v>
      </c>
    </row>
    <row r="7032" spans="1:12" ht="15" customHeight="1">
      <c r="A7032" s="90">
        <v>185</v>
      </c>
      <c r="B7032" s="92" t="s">
        <v>7595</v>
      </c>
      <c r="C7032" s="90" t="s">
        <v>82</v>
      </c>
      <c r="D7032" s="90">
        <v>1</v>
      </c>
      <c r="E7032" s="90">
        <v>1</v>
      </c>
      <c r="F7032" s="90" t="s">
        <v>566</v>
      </c>
      <c r="G7032" s="95">
        <v>0.98247454106455401</v>
      </c>
      <c r="H7032" s="97">
        <v>1.1471672849542109</v>
      </c>
      <c r="I7032" s="97">
        <v>0.81778179717489696</v>
      </c>
      <c r="J7032" s="90" t="s">
        <v>8678</v>
      </c>
      <c r="K7032" s="95">
        <v>0.88493347167968694</v>
      </c>
      <c r="L7032" s="110">
        <v>346.85163879394497</v>
      </c>
    </row>
    <row r="7033" spans="1:12" ht="15" customHeight="1">
      <c r="A7033" s="90">
        <v>185</v>
      </c>
      <c r="B7033" s="92" t="s">
        <v>7596</v>
      </c>
      <c r="C7033" s="90" t="s">
        <v>82</v>
      </c>
      <c r="D7033" s="90">
        <v>1</v>
      </c>
      <c r="E7033" s="90">
        <v>1</v>
      </c>
      <c r="F7033" s="90" t="s">
        <v>566</v>
      </c>
      <c r="G7033" s="95">
        <v>0.19874913399017599</v>
      </c>
      <c r="H7033" s="97">
        <v>0.23206555986627864</v>
      </c>
      <c r="I7033" s="97">
        <v>0.16543270811407335</v>
      </c>
      <c r="J7033" s="90" t="s">
        <v>8678</v>
      </c>
      <c r="K7033" s="95">
        <v>0.81151449680328303</v>
      </c>
      <c r="L7033" s="110">
        <v>328.75733947753901</v>
      </c>
    </row>
    <row r="7034" spans="1:12" ht="15" customHeight="1">
      <c r="A7034" s="90">
        <v>185</v>
      </c>
      <c r="B7034" s="92" t="s">
        <v>7597</v>
      </c>
      <c r="C7034" s="90" t="s">
        <v>82</v>
      </c>
      <c r="D7034" s="90">
        <v>1</v>
      </c>
      <c r="E7034" s="90">
        <v>1</v>
      </c>
      <c r="F7034" s="90" t="s">
        <v>566</v>
      </c>
      <c r="G7034" s="95">
        <v>9.9661789468082004E-2</v>
      </c>
      <c r="H7034" s="97">
        <v>0.11636814966614568</v>
      </c>
      <c r="I7034" s="97">
        <v>8.2955429270018324E-2</v>
      </c>
      <c r="J7034" s="90" t="s">
        <v>8678</v>
      </c>
      <c r="K7034" s="95">
        <v>0.36412242054939198</v>
      </c>
      <c r="L7034" s="110">
        <v>324.20750427246003</v>
      </c>
    </row>
    <row r="7035" spans="1:12" ht="15" customHeight="1">
      <c r="A7035" s="90">
        <v>185</v>
      </c>
      <c r="B7035" s="92" t="s">
        <v>7598</v>
      </c>
      <c r="C7035" s="90" t="s">
        <v>82</v>
      </c>
      <c r="D7035" s="90">
        <v>1</v>
      </c>
      <c r="E7035" s="90">
        <v>1</v>
      </c>
      <c r="F7035" s="90" t="s">
        <v>566</v>
      </c>
      <c r="G7035" s="95">
        <v>6.6457712316658799E-2</v>
      </c>
      <c r="H7035" s="97">
        <v>7.759805492767495E-2</v>
      </c>
      <c r="I7035" s="97">
        <v>5.531736970564264E-2</v>
      </c>
      <c r="J7035" s="90" t="s">
        <v>8678</v>
      </c>
      <c r="K7035" s="95">
        <v>1.2860082089900899E-2</v>
      </c>
      <c r="L7035" s="110">
        <v>305.5</v>
      </c>
    </row>
    <row r="7036" spans="1:12" ht="15" customHeight="1">
      <c r="A7036" s="90">
        <v>185</v>
      </c>
      <c r="B7036" s="92" t="s">
        <v>7599</v>
      </c>
      <c r="C7036" s="90" t="s">
        <v>82</v>
      </c>
      <c r="D7036" s="90">
        <v>1</v>
      </c>
      <c r="E7036" s="90">
        <v>1</v>
      </c>
      <c r="F7036" s="90" t="s">
        <v>566</v>
      </c>
      <c r="G7036" s="95">
        <v>1.36707633682372E-2</v>
      </c>
      <c r="H7036" s="97">
        <v>1.5962400897838347E-2</v>
      </c>
      <c r="I7036" s="97">
        <v>1.1379125838636053E-2</v>
      </c>
      <c r="J7036" s="90" t="s">
        <v>8678</v>
      </c>
      <c r="K7036" s="95">
        <v>6.4274333417415605E-2</v>
      </c>
      <c r="L7036" s="110">
        <v>347.03816223144497</v>
      </c>
    </row>
    <row r="7037" spans="1:12" ht="15" customHeight="1">
      <c r="A7037" s="90">
        <v>185</v>
      </c>
      <c r="B7037" s="92" t="s">
        <v>7600</v>
      </c>
      <c r="C7037" s="90" t="s">
        <v>82</v>
      </c>
      <c r="D7037" s="90">
        <v>1</v>
      </c>
      <c r="E7037" s="90">
        <v>1</v>
      </c>
      <c r="F7037" s="90" t="s">
        <v>566</v>
      </c>
      <c r="H7037" s="97">
        <v>0</v>
      </c>
      <c r="I7037" s="97">
        <v>0</v>
      </c>
      <c r="J7037" s="90" t="s">
        <v>8678</v>
      </c>
      <c r="K7037" s="95">
        <v>0</v>
      </c>
      <c r="L7037" s="110">
        <v>162</v>
      </c>
    </row>
    <row r="7038" spans="1:12" ht="15" customHeight="1">
      <c r="A7038" s="90">
        <v>185</v>
      </c>
      <c r="B7038" s="92" t="s">
        <v>7601</v>
      </c>
      <c r="C7038" s="90" t="s">
        <v>82</v>
      </c>
      <c r="D7038" s="90">
        <v>1</v>
      </c>
      <c r="E7038" s="90">
        <v>1</v>
      </c>
      <c r="F7038" s="90" t="s">
        <v>566</v>
      </c>
      <c r="H7038" s="97">
        <v>0</v>
      </c>
      <c r="I7038" s="97">
        <v>0</v>
      </c>
      <c r="J7038" s="90" t="s">
        <v>8678</v>
      </c>
      <c r="K7038" s="95">
        <v>0</v>
      </c>
      <c r="L7038" s="110">
        <v>162</v>
      </c>
    </row>
    <row r="7039" spans="1:12" ht="15" customHeight="1">
      <c r="A7039" s="90">
        <v>185</v>
      </c>
      <c r="B7039" s="92" t="s">
        <v>7602</v>
      </c>
      <c r="C7039" s="90" t="s">
        <v>82</v>
      </c>
      <c r="D7039" s="90">
        <v>1</v>
      </c>
      <c r="E7039" s="90">
        <v>1</v>
      </c>
      <c r="F7039" s="90" t="s">
        <v>566</v>
      </c>
      <c r="H7039" s="97">
        <v>0</v>
      </c>
      <c r="I7039" s="97">
        <v>0</v>
      </c>
      <c r="J7039" s="90" t="s">
        <v>8678</v>
      </c>
      <c r="K7039" s="95">
        <v>0</v>
      </c>
      <c r="L7039" s="110">
        <v>162</v>
      </c>
    </row>
    <row r="7040" spans="1:12" ht="15" customHeight="1">
      <c r="A7040" s="90">
        <v>185</v>
      </c>
      <c r="B7040" s="92" t="s">
        <v>7603</v>
      </c>
      <c r="C7040" s="90" t="s">
        <v>82</v>
      </c>
      <c r="D7040" s="90">
        <v>1</v>
      </c>
      <c r="E7040" s="90">
        <v>1</v>
      </c>
      <c r="F7040" s="90" t="s">
        <v>566</v>
      </c>
      <c r="G7040" s="95">
        <v>4.7403821985023903E-3</v>
      </c>
      <c r="H7040" s="97">
        <v>5.5350150553610672E-3</v>
      </c>
      <c r="I7040" s="97">
        <v>3.9457493416437135E-3</v>
      </c>
      <c r="J7040" s="90" t="s">
        <v>8678</v>
      </c>
      <c r="K7040" s="95">
        <v>4.9987502396106699E-2</v>
      </c>
      <c r="L7040" s="110">
        <v>339.25</v>
      </c>
    </row>
    <row r="7041" spans="1:12" ht="15" customHeight="1">
      <c r="A7041" s="90">
        <v>185</v>
      </c>
      <c r="B7041" s="92" t="s">
        <v>7604</v>
      </c>
      <c r="C7041" s="90" t="s">
        <v>82</v>
      </c>
      <c r="D7041" s="90">
        <v>1</v>
      </c>
      <c r="E7041" s="90">
        <v>1</v>
      </c>
      <c r="F7041" s="90" t="s">
        <v>566</v>
      </c>
      <c r="G7041" s="95">
        <v>3.8684866713089801E-2</v>
      </c>
      <c r="H7041" s="97">
        <v>4.5169632047651079E-2</v>
      </c>
      <c r="I7041" s="97">
        <v>3.2200101378528523E-2</v>
      </c>
      <c r="J7041" s="90" t="s">
        <v>8678</v>
      </c>
      <c r="K7041" s="95">
        <v>3.7634424865245798E-2</v>
      </c>
      <c r="L7041" s="110">
        <v>319</v>
      </c>
    </row>
    <row r="7042" spans="1:12" ht="15" customHeight="1">
      <c r="A7042" s="90">
        <v>185</v>
      </c>
      <c r="B7042" s="92" t="s">
        <v>7605</v>
      </c>
      <c r="C7042" s="90" t="s">
        <v>82</v>
      </c>
      <c r="D7042" s="90">
        <v>1</v>
      </c>
      <c r="E7042" s="90">
        <v>1</v>
      </c>
      <c r="F7042" s="90" t="s">
        <v>566</v>
      </c>
      <c r="H7042" s="97">
        <v>0</v>
      </c>
      <c r="I7042" s="97">
        <v>0</v>
      </c>
      <c r="J7042" s="90" t="s">
        <v>8678</v>
      </c>
      <c r="K7042" s="95">
        <v>0</v>
      </c>
      <c r="L7042" s="110">
        <v>162</v>
      </c>
    </row>
    <row r="7043" spans="1:12" ht="15" customHeight="1">
      <c r="A7043" s="90">
        <v>185</v>
      </c>
      <c r="B7043" s="92" t="s">
        <v>7606</v>
      </c>
      <c r="C7043" s="90" t="s">
        <v>82</v>
      </c>
      <c r="D7043" s="90">
        <v>1</v>
      </c>
      <c r="E7043" s="90">
        <v>1</v>
      </c>
      <c r="F7043" s="90" t="s">
        <v>566</v>
      </c>
      <c r="H7043" s="97">
        <v>0</v>
      </c>
      <c r="I7043" s="97">
        <v>0</v>
      </c>
      <c r="J7043" s="90" t="s">
        <v>8678</v>
      </c>
      <c r="K7043" s="95">
        <v>0</v>
      </c>
      <c r="L7043" s="110">
        <v>162</v>
      </c>
    </row>
    <row r="7044" spans="1:12" ht="15" customHeight="1">
      <c r="A7044" s="90">
        <v>185</v>
      </c>
      <c r="B7044" s="92" t="s">
        <v>7607</v>
      </c>
      <c r="C7044" s="90" t="s">
        <v>82</v>
      </c>
      <c r="D7044" s="90">
        <v>1</v>
      </c>
      <c r="E7044" s="90">
        <v>1</v>
      </c>
      <c r="F7044" s="90" t="s">
        <v>566</v>
      </c>
      <c r="H7044" s="97">
        <v>0</v>
      </c>
      <c r="I7044" s="97">
        <v>0</v>
      </c>
      <c r="J7044" s="90" t="s">
        <v>8678</v>
      </c>
      <c r="K7044" s="95">
        <v>0</v>
      </c>
      <c r="L7044" s="110">
        <v>162</v>
      </c>
    </row>
    <row r="7045" spans="1:12" ht="15" customHeight="1">
      <c r="A7045" s="90">
        <v>185</v>
      </c>
      <c r="B7045" s="92" t="s">
        <v>7608</v>
      </c>
      <c r="C7045" s="90" t="s">
        <v>82</v>
      </c>
      <c r="D7045" s="90">
        <v>1</v>
      </c>
      <c r="E7045" s="90">
        <v>1</v>
      </c>
      <c r="F7045" s="90" t="s">
        <v>566</v>
      </c>
      <c r="H7045" s="97">
        <v>0</v>
      </c>
      <c r="I7045" s="97">
        <v>0</v>
      </c>
      <c r="J7045" s="90" t="s">
        <v>8678</v>
      </c>
      <c r="K7045" s="95">
        <v>0</v>
      </c>
      <c r="L7045" s="110">
        <v>162</v>
      </c>
    </row>
    <row r="7046" spans="1:12" ht="15" customHeight="1">
      <c r="A7046" s="90">
        <v>185</v>
      </c>
      <c r="B7046" s="92" t="s">
        <v>7609</v>
      </c>
      <c r="C7046" s="90" t="s">
        <v>82</v>
      </c>
      <c r="D7046" s="90">
        <v>1</v>
      </c>
      <c r="E7046" s="90">
        <v>1</v>
      </c>
      <c r="F7046" s="90" t="s">
        <v>566</v>
      </c>
      <c r="H7046" s="97">
        <v>0</v>
      </c>
      <c r="I7046" s="97">
        <v>0</v>
      </c>
      <c r="J7046" s="90" t="s">
        <v>8678</v>
      </c>
      <c r="K7046" s="95">
        <v>0</v>
      </c>
      <c r="L7046" s="110">
        <v>162</v>
      </c>
    </row>
    <row r="7047" spans="1:12" ht="15" customHeight="1">
      <c r="A7047" s="90">
        <v>185</v>
      </c>
      <c r="B7047" s="92" t="s">
        <v>7610</v>
      </c>
      <c r="C7047" s="90" t="s">
        <v>82</v>
      </c>
      <c r="D7047" s="90">
        <v>1</v>
      </c>
      <c r="E7047" s="90">
        <v>1</v>
      </c>
      <c r="F7047" s="90" t="s">
        <v>566</v>
      </c>
      <c r="G7047" s="95">
        <v>3.6785635143150398E-2</v>
      </c>
      <c r="H7047" s="97">
        <v>4.2952031252391838E-2</v>
      </c>
      <c r="I7047" s="97">
        <v>3.0619239033908958E-2</v>
      </c>
      <c r="J7047" s="90" t="s">
        <v>8678</v>
      </c>
      <c r="K7047" s="95">
        <v>9.5036759972572299E-2</v>
      </c>
      <c r="L7047" s="110">
        <v>332.63049316406199</v>
      </c>
    </row>
    <row r="7048" spans="1:12" ht="15" customHeight="1">
      <c r="A7048" s="90">
        <v>185</v>
      </c>
      <c r="B7048" s="92" t="s">
        <v>7611</v>
      </c>
      <c r="C7048" s="90" t="s">
        <v>82</v>
      </c>
      <c r="D7048" s="90">
        <v>1</v>
      </c>
      <c r="E7048" s="90">
        <v>1</v>
      </c>
      <c r="F7048" s="90" t="s">
        <v>566</v>
      </c>
      <c r="H7048" s="97">
        <v>0</v>
      </c>
      <c r="I7048" s="97">
        <v>0</v>
      </c>
      <c r="J7048" s="90" t="s">
        <v>8678</v>
      </c>
      <c r="K7048" s="95">
        <v>0</v>
      </c>
      <c r="L7048" s="110">
        <v>162</v>
      </c>
    </row>
    <row r="7049" spans="1:12" ht="15" customHeight="1">
      <c r="A7049" s="90">
        <v>185</v>
      </c>
      <c r="B7049" s="92" t="s">
        <v>7612</v>
      </c>
      <c r="C7049" s="90" t="s">
        <v>82</v>
      </c>
      <c r="D7049" s="90">
        <v>1</v>
      </c>
      <c r="E7049" s="90">
        <v>1</v>
      </c>
      <c r="F7049" s="90" t="s">
        <v>566</v>
      </c>
      <c r="G7049" s="95">
        <v>3.2938229090866898E-5</v>
      </c>
      <c r="H7049" s="97">
        <v>3.8459682422332475E-5</v>
      </c>
      <c r="I7049" s="97">
        <v>2.7416775759401324E-5</v>
      </c>
      <c r="J7049" s="90" t="s">
        <v>8678</v>
      </c>
      <c r="K7049" s="95">
        <v>2.5718860328197399E-2</v>
      </c>
      <c r="L7049" s="110">
        <v>341.84614562988202</v>
      </c>
    </row>
    <row r="7050" spans="1:12" ht="15" customHeight="1">
      <c r="A7050" s="90">
        <v>185</v>
      </c>
      <c r="B7050" s="92" t="s">
        <v>7613</v>
      </c>
      <c r="C7050" s="90" t="s">
        <v>82</v>
      </c>
      <c r="D7050" s="90">
        <v>1</v>
      </c>
      <c r="E7050" s="90">
        <v>1</v>
      </c>
      <c r="F7050" s="90" t="s">
        <v>566</v>
      </c>
      <c r="G7050" s="95">
        <v>0.116148188746707</v>
      </c>
      <c r="H7050" s="97">
        <v>0.13561817305976831</v>
      </c>
      <c r="I7050" s="97">
        <v>9.6678204433645706E-2</v>
      </c>
      <c r="J7050" s="90" t="s">
        <v>8678</v>
      </c>
      <c r="K7050" s="95">
        <v>0.17372812330722801</v>
      </c>
      <c r="L7050" s="110">
        <v>322.17649841308503</v>
      </c>
    </row>
    <row r="7051" spans="1:12" ht="15" customHeight="1">
      <c r="A7051" s="90">
        <v>185</v>
      </c>
      <c r="B7051" s="92" t="s">
        <v>7614</v>
      </c>
      <c r="C7051" s="90" t="s">
        <v>82</v>
      </c>
      <c r="D7051" s="90">
        <v>1</v>
      </c>
      <c r="E7051" s="90">
        <v>1</v>
      </c>
      <c r="F7051" s="90" t="s">
        <v>566</v>
      </c>
      <c r="H7051" s="97">
        <v>0</v>
      </c>
      <c r="I7051" s="97">
        <v>0</v>
      </c>
      <c r="J7051" s="90" t="s">
        <v>8678</v>
      </c>
      <c r="K7051" s="95">
        <v>0</v>
      </c>
      <c r="L7051" s="110">
        <v>162</v>
      </c>
    </row>
    <row r="7052" spans="1:12" ht="15" customHeight="1">
      <c r="A7052" s="90">
        <v>185</v>
      </c>
      <c r="B7052" s="92" t="s">
        <v>7615</v>
      </c>
      <c r="C7052" s="90" t="s">
        <v>82</v>
      </c>
      <c r="D7052" s="90">
        <v>1</v>
      </c>
      <c r="E7052" s="90">
        <v>1</v>
      </c>
      <c r="F7052" s="90" t="s">
        <v>566</v>
      </c>
      <c r="G7052" s="95">
        <v>0.13379038355400599</v>
      </c>
      <c r="H7052" s="97">
        <v>0.15621773861776547</v>
      </c>
      <c r="I7052" s="97">
        <v>0.11136302849024651</v>
      </c>
      <c r="J7052" s="90" t="s">
        <v>8678</v>
      </c>
      <c r="K7052" s="95">
        <v>0.36551892757415699</v>
      </c>
      <c r="L7052" s="110">
        <v>328.97717285156199</v>
      </c>
    </row>
    <row r="7053" spans="1:12" ht="15" customHeight="1">
      <c r="A7053" s="90">
        <v>185</v>
      </c>
      <c r="B7053" s="92" t="s">
        <v>7616</v>
      </c>
      <c r="C7053" s="90" t="s">
        <v>82</v>
      </c>
      <c r="D7053" s="90">
        <v>1</v>
      </c>
      <c r="E7053" s="90">
        <v>1</v>
      </c>
      <c r="F7053" s="90" t="s">
        <v>566</v>
      </c>
      <c r="G7053" s="95">
        <v>2.1481607754116201</v>
      </c>
      <c r="H7053" s="97">
        <v>2.5082581393955561</v>
      </c>
      <c r="I7053" s="97">
        <v>1.7880634114276841</v>
      </c>
      <c r="J7053" s="90" t="s">
        <v>8678</v>
      </c>
      <c r="K7053" s="95">
        <v>0.94614946842193604</v>
      </c>
      <c r="L7053" s="110">
        <v>332.88703918456997</v>
      </c>
    </row>
    <row r="7054" spans="1:12" ht="15" customHeight="1">
      <c r="A7054" s="90">
        <v>185</v>
      </c>
      <c r="B7054" s="92" t="s">
        <v>7617</v>
      </c>
      <c r="C7054" s="90" t="s">
        <v>82</v>
      </c>
      <c r="D7054" s="90">
        <v>1</v>
      </c>
      <c r="E7054" s="90">
        <v>1</v>
      </c>
      <c r="F7054" s="90" t="s">
        <v>566</v>
      </c>
      <c r="G7054" s="95">
        <v>0.22535575645963701</v>
      </c>
      <c r="H7054" s="97">
        <v>0.26313226499130016</v>
      </c>
      <c r="I7054" s="97">
        <v>0.1875792479279739</v>
      </c>
      <c r="J7054" s="90" t="s">
        <v>8678</v>
      </c>
      <c r="K7054" s="95">
        <v>0.49056079983711198</v>
      </c>
      <c r="L7054" s="110">
        <v>357.14360046386696</v>
      </c>
    </row>
    <row r="7055" spans="1:12" ht="15" customHeight="1">
      <c r="A7055" s="90">
        <v>185</v>
      </c>
      <c r="B7055" s="92" t="s">
        <v>7618</v>
      </c>
      <c r="C7055" s="90" t="s">
        <v>82</v>
      </c>
      <c r="D7055" s="90">
        <v>1</v>
      </c>
      <c r="E7055" s="90">
        <v>1</v>
      </c>
      <c r="F7055" s="90" t="s">
        <v>566</v>
      </c>
      <c r="G7055" s="95">
        <v>0.24419517152956299</v>
      </c>
      <c r="H7055" s="97">
        <v>0.2851297414984012</v>
      </c>
      <c r="I7055" s="97">
        <v>0.20326060156072479</v>
      </c>
      <c r="J7055" s="90" t="s">
        <v>8678</v>
      </c>
      <c r="K7055" s="95">
        <v>0.58539170026779097</v>
      </c>
      <c r="L7055" s="110">
        <v>324.84550476074196</v>
      </c>
    </row>
    <row r="7056" spans="1:12" ht="15" customHeight="1">
      <c r="A7056" s="90">
        <v>185</v>
      </c>
      <c r="B7056" s="92" t="s">
        <v>7619</v>
      </c>
      <c r="C7056" s="90" t="s">
        <v>82</v>
      </c>
      <c r="D7056" s="90">
        <v>1</v>
      </c>
      <c r="E7056" s="90">
        <v>1</v>
      </c>
      <c r="F7056" s="90" t="s">
        <v>566</v>
      </c>
      <c r="G7056" s="95">
        <v>9.8849770847505694E-2</v>
      </c>
      <c r="H7056" s="97">
        <v>0.11542001192072437</v>
      </c>
      <c r="I7056" s="97">
        <v>8.2279529774287014E-2</v>
      </c>
      <c r="J7056" s="90" t="s">
        <v>8678</v>
      </c>
      <c r="K7056" s="95">
        <v>0.282490044832229</v>
      </c>
      <c r="L7056" s="110">
        <v>325.12362670898403</v>
      </c>
    </row>
    <row r="7057" spans="1:12" ht="15" customHeight="1">
      <c r="A7057" s="90">
        <v>186</v>
      </c>
      <c r="B7057" s="92" t="s">
        <v>7620</v>
      </c>
      <c r="C7057" s="90" t="s">
        <v>82</v>
      </c>
      <c r="D7057" s="90">
        <v>1</v>
      </c>
      <c r="E7057" s="90">
        <v>1</v>
      </c>
      <c r="F7057" s="90" t="s">
        <v>566</v>
      </c>
      <c r="G7057" s="95">
        <v>4.1448306327667801</v>
      </c>
      <c r="H7057" s="97">
        <v>4.8396308554052334</v>
      </c>
      <c r="I7057" s="97">
        <v>3.4500304101283268</v>
      </c>
      <c r="J7057" s="90" t="s">
        <v>8678</v>
      </c>
      <c r="K7057" s="95">
        <v>0.61309367418289096</v>
      </c>
      <c r="L7057" s="110">
        <v>143.38262939453102</v>
      </c>
    </row>
    <row r="7058" spans="1:12" ht="15" customHeight="1">
      <c r="A7058" s="90">
        <v>186</v>
      </c>
      <c r="B7058" s="92" t="s">
        <v>7621</v>
      </c>
      <c r="C7058" s="90" t="s">
        <v>82</v>
      </c>
      <c r="D7058" s="90">
        <v>1</v>
      </c>
      <c r="E7058" s="90">
        <v>1</v>
      </c>
      <c r="F7058" s="90" t="s">
        <v>566</v>
      </c>
      <c r="G7058" s="95">
        <v>20.380435466074498</v>
      </c>
      <c r="H7058" s="97">
        <v>23.796818993872549</v>
      </c>
      <c r="I7058" s="97">
        <v>16.964051938276448</v>
      </c>
      <c r="J7058" s="90" t="s">
        <v>8678</v>
      </c>
      <c r="K7058" s="95">
        <v>0.40978336334228499</v>
      </c>
      <c r="L7058" s="110">
        <v>165.20077395439148</v>
      </c>
    </row>
    <row r="7059" spans="1:12" ht="15" customHeight="1">
      <c r="A7059" s="90">
        <v>186</v>
      </c>
      <c r="B7059" s="92" t="s">
        <v>7622</v>
      </c>
      <c r="C7059" s="90" t="s">
        <v>82</v>
      </c>
      <c r="D7059" s="90">
        <v>1</v>
      </c>
      <c r="E7059" s="90">
        <v>1</v>
      </c>
      <c r="F7059" s="90" t="s">
        <v>566</v>
      </c>
      <c r="G7059" s="95">
        <v>5.1778894579178498</v>
      </c>
      <c r="H7059" s="97">
        <v>6.045861895613605</v>
      </c>
      <c r="I7059" s="97">
        <v>4.3099170202220947</v>
      </c>
      <c r="J7059" s="90" t="s">
        <v>8678</v>
      </c>
      <c r="K7059" s="95">
        <v>0.26020282506942699</v>
      </c>
      <c r="L7059" s="110">
        <v>206.42549133300781</v>
      </c>
    </row>
    <row r="7060" spans="1:12" ht="15" customHeight="1">
      <c r="A7060" s="90">
        <v>186</v>
      </c>
      <c r="B7060" s="92" t="s">
        <v>7623</v>
      </c>
      <c r="C7060" s="90" t="s">
        <v>82</v>
      </c>
      <c r="D7060" s="90">
        <v>1</v>
      </c>
      <c r="E7060" s="90">
        <v>1</v>
      </c>
      <c r="F7060" s="90" t="s">
        <v>566</v>
      </c>
      <c r="G7060" s="95">
        <v>9.7744114584195501</v>
      </c>
      <c r="H7060" s="97">
        <v>11.412901389414973</v>
      </c>
      <c r="I7060" s="97">
        <v>8.1359215274241272</v>
      </c>
      <c r="J7060" s="90" t="s">
        <v>8678</v>
      </c>
      <c r="K7060" s="95">
        <v>0.50677061080932595</v>
      </c>
      <c r="L7060" s="110">
        <v>202.6695022583007</v>
      </c>
    </row>
    <row r="7061" spans="1:12" ht="15" customHeight="1">
      <c r="A7061" s="90">
        <v>186</v>
      </c>
      <c r="B7061" s="92" t="s">
        <v>7624</v>
      </c>
      <c r="C7061" s="90" t="s">
        <v>82</v>
      </c>
      <c r="D7061" s="90">
        <v>1</v>
      </c>
      <c r="E7061" s="90">
        <v>1</v>
      </c>
      <c r="F7061" s="90" t="s">
        <v>566</v>
      </c>
      <c r="G7061" s="95">
        <v>22.6443087072007</v>
      </c>
      <c r="H7061" s="97">
        <v>26.440186542805904</v>
      </c>
      <c r="I7061" s="97">
        <v>18.848430871595497</v>
      </c>
      <c r="J7061" s="90" t="s">
        <v>8678</v>
      </c>
      <c r="K7061" s="95">
        <v>0.87700712680816595</v>
      </c>
      <c r="L7061" s="110">
        <v>225.26815795898429</v>
      </c>
    </row>
    <row r="7062" spans="1:12" ht="15" customHeight="1">
      <c r="A7062" s="90">
        <v>186</v>
      </c>
      <c r="B7062" s="92" t="s">
        <v>7625</v>
      </c>
      <c r="C7062" s="90" t="s">
        <v>82</v>
      </c>
      <c r="D7062" s="90">
        <v>1</v>
      </c>
      <c r="E7062" s="90">
        <v>1</v>
      </c>
      <c r="F7062" s="90" t="s">
        <v>566</v>
      </c>
      <c r="G7062" s="95">
        <v>27.0332212945038</v>
      </c>
      <c r="H7062" s="97">
        <v>31.564814944089886</v>
      </c>
      <c r="I7062" s="97">
        <v>22.501627644917715</v>
      </c>
      <c r="J7062" s="90" t="s">
        <v>8678</v>
      </c>
      <c r="K7062" s="95">
        <v>1.0620750188827499</v>
      </c>
      <c r="L7062" s="110">
        <v>226.0307922363281</v>
      </c>
    </row>
    <row r="7063" spans="1:12" ht="15" customHeight="1">
      <c r="A7063" s="90">
        <v>186</v>
      </c>
      <c r="B7063" s="92" t="s">
        <v>7626</v>
      </c>
      <c r="C7063" s="90" t="s">
        <v>82</v>
      </c>
      <c r="D7063" s="90">
        <v>1</v>
      </c>
      <c r="E7063" s="90">
        <v>1</v>
      </c>
      <c r="F7063" s="90" t="s">
        <v>566</v>
      </c>
      <c r="G7063" s="95">
        <v>22.2063647465481</v>
      </c>
      <c r="H7063" s="97">
        <v>25.928829796849342</v>
      </c>
      <c r="I7063" s="97">
        <v>18.483899696246858</v>
      </c>
      <c r="J7063" s="90" t="s">
        <v>8678</v>
      </c>
      <c r="K7063" s="95">
        <v>0.69886672496795599</v>
      </c>
      <c r="L7063" s="110">
        <v>226.5429763793945</v>
      </c>
    </row>
    <row r="7064" spans="1:12" ht="15" customHeight="1">
      <c r="A7064" s="90">
        <v>186</v>
      </c>
      <c r="B7064" s="92" t="s">
        <v>7627</v>
      </c>
      <c r="C7064" s="90" t="s">
        <v>82</v>
      </c>
      <c r="D7064" s="90">
        <v>1</v>
      </c>
      <c r="E7064" s="90">
        <v>1</v>
      </c>
      <c r="F7064" s="90" t="s">
        <v>566</v>
      </c>
      <c r="G7064" s="95">
        <v>26.094927287929998</v>
      </c>
      <c r="H7064" s="97">
        <v>30.469234200751977</v>
      </c>
      <c r="I7064" s="97">
        <v>21.72062037510802</v>
      </c>
      <c r="J7064" s="90" t="s">
        <v>8678</v>
      </c>
      <c r="K7064" s="95">
        <v>1.1549595594406099</v>
      </c>
      <c r="L7064" s="110">
        <v>203.9535217285156</v>
      </c>
    </row>
    <row r="7065" spans="1:12" ht="15" customHeight="1">
      <c r="A7065" s="90">
        <v>186</v>
      </c>
      <c r="B7065" s="92" t="s">
        <v>7628</v>
      </c>
      <c r="C7065" s="90" t="s">
        <v>82</v>
      </c>
      <c r="D7065" s="90">
        <v>1</v>
      </c>
      <c r="E7065" s="90">
        <v>1</v>
      </c>
      <c r="F7065" s="90" t="s">
        <v>566</v>
      </c>
      <c r="G7065" s="95">
        <v>37.790852875519001</v>
      </c>
      <c r="H7065" s="97">
        <v>44.125754182229414</v>
      </c>
      <c r="I7065" s="97">
        <v>31.455951568808583</v>
      </c>
      <c r="J7065" s="90" t="s">
        <v>8678</v>
      </c>
      <c r="K7065" s="95">
        <v>1.53907966613769</v>
      </c>
      <c r="L7065" s="110">
        <v>197.04841613769531</v>
      </c>
    </row>
    <row r="7066" spans="1:12" ht="15" customHeight="1">
      <c r="A7066" s="90">
        <v>186</v>
      </c>
      <c r="B7066" s="92" t="s">
        <v>7629</v>
      </c>
      <c r="C7066" s="90" t="s">
        <v>82</v>
      </c>
      <c r="D7066" s="90">
        <v>1</v>
      </c>
      <c r="E7066" s="90">
        <v>1</v>
      </c>
      <c r="F7066" s="90" t="s">
        <v>566</v>
      </c>
      <c r="G7066" s="95">
        <v>32.171879133940898</v>
      </c>
      <c r="H7066" s="97">
        <v>37.564868803590763</v>
      </c>
      <c r="I7066" s="97">
        <v>26.778889464291034</v>
      </c>
      <c r="J7066" s="90" t="s">
        <v>8678</v>
      </c>
      <c r="K7066" s="95">
        <v>1.55519843101501</v>
      </c>
      <c r="L7066" s="110">
        <v>214.8828125</v>
      </c>
    </row>
    <row r="7067" spans="1:12" ht="15" customHeight="1">
      <c r="A7067" s="90">
        <v>186</v>
      </c>
      <c r="B7067" s="92" t="s">
        <v>7630</v>
      </c>
      <c r="C7067" s="90" t="s">
        <v>82</v>
      </c>
      <c r="D7067" s="90">
        <v>1</v>
      </c>
      <c r="E7067" s="90">
        <v>1</v>
      </c>
      <c r="F7067" s="90" t="s">
        <v>566</v>
      </c>
      <c r="G7067" s="95">
        <v>31.637606291020401</v>
      </c>
      <c r="H7067" s="97">
        <v>36.941035512222449</v>
      </c>
      <c r="I7067" s="97">
        <v>26.334177069818352</v>
      </c>
      <c r="J7067" s="90" t="s">
        <v>8678</v>
      </c>
      <c r="K7067" s="95">
        <v>1.7230261564254701</v>
      </c>
      <c r="L7067" s="110">
        <v>201.18321228027341</v>
      </c>
    </row>
    <row r="7068" spans="1:12" ht="15" customHeight="1">
      <c r="A7068" s="90">
        <v>186</v>
      </c>
      <c r="B7068" s="92" t="s">
        <v>7631</v>
      </c>
      <c r="C7068" s="90" t="s">
        <v>82</v>
      </c>
      <c r="D7068" s="90">
        <v>1</v>
      </c>
      <c r="E7068" s="90">
        <v>1</v>
      </c>
      <c r="F7068" s="90" t="s">
        <v>566</v>
      </c>
      <c r="G7068" s="95">
        <v>34.738250877950598</v>
      </c>
      <c r="H7068" s="97">
        <v>40.561442844653236</v>
      </c>
      <c r="I7068" s="97">
        <v>28.915058911247961</v>
      </c>
      <c r="J7068" s="90" t="s">
        <v>8678</v>
      </c>
      <c r="K7068" s="95">
        <v>1.8676009178161599</v>
      </c>
      <c r="L7068" s="110">
        <v>199.01549911499021</v>
      </c>
    </row>
    <row r="7069" spans="1:12" ht="15" customHeight="1">
      <c r="A7069" s="90">
        <v>186</v>
      </c>
      <c r="B7069" s="92" t="s">
        <v>7632</v>
      </c>
      <c r="C7069" s="90" t="s">
        <v>82</v>
      </c>
      <c r="D7069" s="90">
        <v>1</v>
      </c>
      <c r="E7069" s="90">
        <v>1</v>
      </c>
      <c r="F7069" s="90" t="s">
        <v>566</v>
      </c>
      <c r="G7069" s="95">
        <v>31.471243578924899</v>
      </c>
      <c r="H7069" s="97">
        <v>36.746785327840641</v>
      </c>
      <c r="I7069" s="97">
        <v>26.195701830009153</v>
      </c>
      <c r="J7069" s="90" t="s">
        <v>8678</v>
      </c>
      <c r="K7069" s="95">
        <v>1.2296518087387001</v>
      </c>
      <c r="L7069" s="110">
        <v>209.2434387207031</v>
      </c>
    </row>
    <row r="7070" spans="1:12" ht="15" customHeight="1">
      <c r="A7070" s="90">
        <v>186</v>
      </c>
      <c r="B7070" s="92" t="s">
        <v>7633</v>
      </c>
      <c r="C7070" s="90" t="s">
        <v>82</v>
      </c>
      <c r="D7070" s="90">
        <v>1</v>
      </c>
      <c r="E7070" s="90">
        <v>1</v>
      </c>
      <c r="F7070" s="90" t="s">
        <v>566</v>
      </c>
      <c r="G7070" s="95">
        <v>32.310445499890697</v>
      </c>
      <c r="H7070" s="97">
        <v>37.726663125141691</v>
      </c>
      <c r="I7070" s="97">
        <v>26.8942278746397</v>
      </c>
      <c r="J7070" s="90" t="s">
        <v>8678</v>
      </c>
      <c r="K7070" s="95">
        <v>1.9559121131896899</v>
      </c>
      <c r="L7070" s="110">
        <v>193.3684158325195</v>
      </c>
    </row>
    <row r="7071" spans="1:12" ht="15" customHeight="1">
      <c r="A7071" s="90">
        <v>186</v>
      </c>
      <c r="B7071" s="92" t="s">
        <v>7634</v>
      </c>
      <c r="C7071" s="90" t="s">
        <v>82</v>
      </c>
      <c r="D7071" s="90">
        <v>1</v>
      </c>
      <c r="E7071" s="90">
        <v>1</v>
      </c>
      <c r="F7071" s="90" t="s">
        <v>566</v>
      </c>
      <c r="G7071" s="95">
        <v>23.690776226899899</v>
      </c>
      <c r="H7071" s="97">
        <v>27.662073984352567</v>
      </c>
      <c r="I7071" s="97">
        <v>19.719478469447232</v>
      </c>
      <c r="J7071" s="90" t="s">
        <v>8678</v>
      </c>
      <c r="K7071" s="95">
        <v>1.8090354204177801</v>
      </c>
      <c r="L7071" s="110">
        <v>210.78356552124021</v>
      </c>
    </row>
    <row r="7072" spans="1:12" ht="15" customHeight="1">
      <c r="A7072" s="90">
        <v>186</v>
      </c>
      <c r="B7072" s="92" t="s">
        <v>7635</v>
      </c>
      <c r="C7072" s="90" t="s">
        <v>82</v>
      </c>
      <c r="D7072" s="90">
        <v>1</v>
      </c>
      <c r="E7072" s="90">
        <v>1</v>
      </c>
      <c r="F7072" s="90" t="s">
        <v>566</v>
      </c>
      <c r="G7072" s="95">
        <v>62.373854433406699</v>
      </c>
      <c r="H7072" s="97">
        <v>72.829617717085355</v>
      </c>
      <c r="I7072" s="97">
        <v>51.918091149728042</v>
      </c>
      <c r="J7072" s="90" t="s">
        <v>8678</v>
      </c>
      <c r="K7072" s="95">
        <v>2.4992723464965798</v>
      </c>
      <c r="L7072" s="110">
        <v>231.34365081787109</v>
      </c>
    </row>
    <row r="7073" spans="1:12" ht="15" customHeight="1">
      <c r="A7073" s="90">
        <v>186</v>
      </c>
      <c r="B7073" s="92" t="s">
        <v>7636</v>
      </c>
      <c r="C7073" s="90" t="s">
        <v>82</v>
      </c>
      <c r="D7073" s="90">
        <v>1</v>
      </c>
      <c r="E7073" s="90">
        <v>1</v>
      </c>
      <c r="F7073" s="90" t="s">
        <v>566</v>
      </c>
      <c r="G7073" s="95">
        <v>42.706017871479098</v>
      </c>
      <c r="H7073" s="97">
        <v>49.864850970842326</v>
      </c>
      <c r="I7073" s="97">
        <v>35.54718477211587</v>
      </c>
      <c r="J7073" s="90" t="s">
        <v>8678</v>
      </c>
      <c r="K7073" s="95">
        <v>2.6380028724670401</v>
      </c>
      <c r="L7073" s="110">
        <v>201.35557556152341</v>
      </c>
    </row>
    <row r="7074" spans="1:12" ht="15" customHeight="1">
      <c r="A7074" s="90">
        <v>186</v>
      </c>
      <c r="B7074" s="92" t="s">
        <v>7637</v>
      </c>
      <c r="C7074" s="90" t="s">
        <v>82</v>
      </c>
      <c r="D7074" s="90">
        <v>1</v>
      </c>
      <c r="E7074" s="90">
        <v>1</v>
      </c>
      <c r="F7074" s="90" t="s">
        <v>566</v>
      </c>
      <c r="G7074" s="95">
        <v>33.478395073443501</v>
      </c>
      <c r="H7074" s="97">
        <v>39.090396723575935</v>
      </c>
      <c r="I7074" s="97">
        <v>27.866393423311063</v>
      </c>
      <c r="J7074" s="90" t="s">
        <v>8678</v>
      </c>
      <c r="K7074" s="95">
        <v>2.48485112190246</v>
      </c>
      <c r="L7074" s="110">
        <v>199.29748916625971</v>
      </c>
    </row>
    <row r="7075" spans="1:12" ht="15" customHeight="1">
      <c r="A7075" s="90">
        <v>186</v>
      </c>
      <c r="B7075" s="92" t="s">
        <v>7638</v>
      </c>
      <c r="C7075" s="90" t="s">
        <v>82</v>
      </c>
      <c r="D7075" s="90">
        <v>1</v>
      </c>
      <c r="E7075" s="90">
        <v>1</v>
      </c>
      <c r="F7075" s="90" t="s">
        <v>566</v>
      </c>
      <c r="G7075" s="95">
        <v>32.264105330871097</v>
      </c>
      <c r="H7075" s="97">
        <v>37.672554928281002</v>
      </c>
      <c r="I7075" s="97">
        <v>26.855655733461187</v>
      </c>
      <c r="J7075" s="90" t="s">
        <v>8678</v>
      </c>
      <c r="K7075" s="95">
        <v>2.5262858867645201</v>
      </c>
      <c r="L7075" s="110">
        <v>193.43334007263181</v>
      </c>
    </row>
    <row r="7076" spans="1:12" ht="15" customHeight="1">
      <c r="A7076" s="90">
        <v>186</v>
      </c>
      <c r="B7076" s="92" t="s">
        <v>7639</v>
      </c>
      <c r="C7076" s="90" t="s">
        <v>82</v>
      </c>
      <c r="D7076" s="90">
        <v>1</v>
      </c>
      <c r="E7076" s="90">
        <v>1</v>
      </c>
      <c r="F7076" s="90" t="s">
        <v>566</v>
      </c>
      <c r="G7076" s="95">
        <v>29.905674599229801</v>
      </c>
      <c r="H7076" s="97">
        <v>34.918779165055653</v>
      </c>
      <c r="I7076" s="97">
        <v>24.892570033403949</v>
      </c>
      <c r="J7076" s="90" t="s">
        <v>8678</v>
      </c>
      <c r="K7076" s="95">
        <v>2.6222493648528999</v>
      </c>
      <c r="L7076" s="110">
        <v>192.8613548278808</v>
      </c>
    </row>
    <row r="7077" spans="1:12" ht="15" customHeight="1">
      <c r="A7077" s="90">
        <v>186</v>
      </c>
      <c r="B7077" s="92" t="s">
        <v>7640</v>
      </c>
      <c r="C7077" s="90" t="s">
        <v>82</v>
      </c>
      <c r="D7077" s="90">
        <v>1</v>
      </c>
      <c r="E7077" s="90">
        <v>1</v>
      </c>
      <c r="F7077" s="90" t="s">
        <v>566</v>
      </c>
      <c r="G7077" s="95">
        <v>27.5292792030619</v>
      </c>
      <c r="H7077" s="97">
        <v>32.144027310777837</v>
      </c>
      <c r="I7077" s="97">
        <v>22.914531095345961</v>
      </c>
      <c r="J7077" s="90" t="s">
        <v>8678</v>
      </c>
      <c r="K7077" s="95">
        <v>2.7993383407592698</v>
      </c>
      <c r="L7077" s="110">
        <v>198.64117431640619</v>
      </c>
    </row>
    <row r="7078" spans="1:12" ht="15" customHeight="1">
      <c r="A7078" s="90">
        <v>186</v>
      </c>
      <c r="B7078" s="92" t="s">
        <v>7641</v>
      </c>
      <c r="C7078" s="90" t="s">
        <v>82</v>
      </c>
      <c r="D7078" s="90">
        <v>1</v>
      </c>
      <c r="E7078" s="90">
        <v>1</v>
      </c>
      <c r="F7078" s="90" t="s">
        <v>566</v>
      </c>
      <c r="G7078" s="95">
        <v>29.032631278930602</v>
      </c>
      <c r="H7078" s="97">
        <v>33.899387116168725</v>
      </c>
      <c r="I7078" s="97">
        <v>24.165875441692478</v>
      </c>
      <c r="J7078" s="90" t="s">
        <v>8678</v>
      </c>
      <c r="K7078" s="95">
        <v>3.2855031490325901</v>
      </c>
      <c r="L7078" s="110">
        <v>195.77676773071281</v>
      </c>
    </row>
    <row r="7079" spans="1:12" ht="15" customHeight="1">
      <c r="A7079" s="90">
        <v>186</v>
      </c>
      <c r="B7079" s="92" t="s">
        <v>7642</v>
      </c>
      <c r="C7079" s="90" t="s">
        <v>82</v>
      </c>
      <c r="D7079" s="90">
        <v>1</v>
      </c>
      <c r="E7079" s="90">
        <v>1</v>
      </c>
      <c r="F7079" s="90" t="s">
        <v>566</v>
      </c>
      <c r="G7079" s="95">
        <v>25.337750093134201</v>
      </c>
      <c r="H7079" s="97">
        <v>29.585130979265987</v>
      </c>
      <c r="I7079" s="97">
        <v>21.090369207002414</v>
      </c>
      <c r="J7079" s="90" t="s">
        <v>8678</v>
      </c>
      <c r="K7079" s="95">
        <v>3.1029858589172301</v>
      </c>
      <c r="L7079" s="110">
        <v>199.0475158691406</v>
      </c>
    </row>
    <row r="7080" spans="1:12" ht="15" customHeight="1">
      <c r="A7080" s="90">
        <v>186</v>
      </c>
      <c r="B7080" s="92" t="s">
        <v>7643</v>
      </c>
      <c r="C7080" s="90" t="s">
        <v>82</v>
      </c>
      <c r="D7080" s="90">
        <v>1</v>
      </c>
      <c r="E7080" s="90">
        <v>1</v>
      </c>
      <c r="F7080" s="90" t="s">
        <v>566</v>
      </c>
      <c r="G7080" s="95">
        <v>27.891837396083002</v>
      </c>
      <c r="H7080" s="97">
        <v>32.567361331703466</v>
      </c>
      <c r="I7080" s="97">
        <v>23.216313460462533</v>
      </c>
      <c r="J7080" s="90" t="s">
        <v>8678</v>
      </c>
      <c r="K7080" s="95">
        <v>3.42641901969909</v>
      </c>
      <c r="L7080" s="110">
        <v>200.69993209838862</v>
      </c>
    </row>
    <row r="7081" spans="1:12" ht="15" customHeight="1">
      <c r="A7081" s="90">
        <v>186</v>
      </c>
      <c r="B7081" s="92" t="s">
        <v>7644</v>
      </c>
      <c r="C7081" s="90" t="s">
        <v>82</v>
      </c>
      <c r="D7081" s="90">
        <v>1</v>
      </c>
      <c r="E7081" s="90">
        <v>1</v>
      </c>
      <c r="F7081" s="90" t="s">
        <v>566</v>
      </c>
      <c r="G7081" s="95">
        <v>32.3190083747998</v>
      </c>
      <c r="H7081" s="97">
        <v>37.736661399448359</v>
      </c>
      <c r="I7081" s="97">
        <v>26.901355350151242</v>
      </c>
      <c r="J7081" s="90" t="s">
        <v>8678</v>
      </c>
      <c r="K7081" s="95">
        <v>2.9481797218322701</v>
      </c>
      <c r="L7081" s="110">
        <v>203.66442489624021</v>
      </c>
    </row>
    <row r="7082" spans="1:12" ht="15" customHeight="1">
      <c r="A7082" s="90">
        <v>186</v>
      </c>
      <c r="B7082" s="92" t="s">
        <v>7645</v>
      </c>
      <c r="C7082" s="90" t="s">
        <v>82</v>
      </c>
      <c r="D7082" s="90">
        <v>1</v>
      </c>
      <c r="E7082" s="90">
        <v>1</v>
      </c>
      <c r="F7082" s="90" t="s">
        <v>566</v>
      </c>
      <c r="G7082" s="95">
        <v>51.331612252025799</v>
      </c>
      <c r="H7082" s="97">
        <v>59.936358448202903</v>
      </c>
      <c r="I7082" s="97">
        <v>42.726866055848696</v>
      </c>
      <c r="J7082" s="90" t="s">
        <v>8678</v>
      </c>
      <c r="K7082" s="95">
        <v>3.1993851661682098</v>
      </c>
      <c r="L7082" s="110">
        <v>201.32712554931641</v>
      </c>
    </row>
    <row r="7083" spans="1:12" ht="15" customHeight="1">
      <c r="A7083" s="90">
        <v>186</v>
      </c>
      <c r="B7083" s="92" t="s">
        <v>7646</v>
      </c>
      <c r="C7083" s="90" t="s">
        <v>82</v>
      </c>
      <c r="D7083" s="90">
        <v>1</v>
      </c>
      <c r="E7083" s="90">
        <v>1</v>
      </c>
      <c r="F7083" s="90" t="s">
        <v>566</v>
      </c>
      <c r="G7083" s="95">
        <v>51.155340743756497</v>
      </c>
      <c r="H7083" s="97">
        <v>59.730538450733071</v>
      </c>
      <c r="I7083" s="97">
        <v>42.580143036779923</v>
      </c>
      <c r="J7083" s="90" t="s">
        <v>8678</v>
      </c>
      <c r="K7083" s="95">
        <v>3.3203387260436998</v>
      </c>
      <c r="L7083" s="110">
        <v>206.9574165344238</v>
      </c>
    </row>
    <row r="7084" spans="1:12" ht="15" customHeight="1">
      <c r="A7084" s="90">
        <v>186</v>
      </c>
      <c r="B7084" s="92" t="s">
        <v>7647</v>
      </c>
      <c r="C7084" s="90" t="s">
        <v>82</v>
      </c>
      <c r="D7084" s="90">
        <v>1</v>
      </c>
      <c r="E7084" s="90">
        <v>1</v>
      </c>
      <c r="F7084" s="90" t="s">
        <v>566</v>
      </c>
      <c r="G7084" s="95">
        <v>25.0951408534576</v>
      </c>
      <c r="H7084" s="97">
        <v>29.301853020243204</v>
      </c>
      <c r="I7084" s="97">
        <v>20.888428686671997</v>
      </c>
      <c r="J7084" s="90" t="s">
        <v>8678</v>
      </c>
      <c r="K7084" s="95">
        <v>3.5938260555267298</v>
      </c>
      <c r="L7084" s="110">
        <v>192.71066856384269</v>
      </c>
    </row>
    <row r="7085" spans="1:12" ht="15" customHeight="1">
      <c r="A7085" s="90">
        <v>186</v>
      </c>
      <c r="B7085" s="92" t="s">
        <v>7648</v>
      </c>
      <c r="C7085" s="90" t="s">
        <v>82</v>
      </c>
      <c r="D7085" s="90">
        <v>1</v>
      </c>
      <c r="E7085" s="90">
        <v>1</v>
      </c>
      <c r="F7085" s="90" t="s">
        <v>566</v>
      </c>
      <c r="G7085" s="95">
        <v>50.945232353199501</v>
      </c>
      <c r="H7085" s="97">
        <v>59.485209475917905</v>
      </c>
      <c r="I7085" s="97">
        <v>42.405255230481096</v>
      </c>
      <c r="J7085" s="90" t="s">
        <v>8678</v>
      </c>
      <c r="K7085" s="95">
        <v>3.2601847648620601</v>
      </c>
      <c r="L7085" s="110">
        <v>199.46575164794919</v>
      </c>
    </row>
    <row r="7086" spans="1:12" ht="15" customHeight="1">
      <c r="A7086" s="90">
        <v>187</v>
      </c>
      <c r="B7086" s="92" t="s">
        <v>7649</v>
      </c>
      <c r="C7086" s="90" t="s">
        <v>82</v>
      </c>
      <c r="D7086" s="90">
        <v>1</v>
      </c>
      <c r="E7086" s="90">
        <v>1</v>
      </c>
      <c r="F7086" s="90" t="s">
        <v>565</v>
      </c>
      <c r="G7086" s="95">
        <v>35.571260710757002</v>
      </c>
      <c r="H7086" s="97">
        <v>41.534090570674969</v>
      </c>
      <c r="I7086" s="97">
        <v>29.608430850839035</v>
      </c>
      <c r="J7086" s="90" t="s">
        <v>8678</v>
      </c>
      <c r="K7086" s="95">
        <v>3.0887424945831299</v>
      </c>
      <c r="L7086" s="110">
        <v>208.55890274047852</v>
      </c>
    </row>
    <row r="7087" spans="1:12" ht="15" customHeight="1">
      <c r="A7087" s="90">
        <v>187</v>
      </c>
      <c r="B7087" s="92" t="s">
        <v>7650</v>
      </c>
      <c r="C7087" s="90" t="s">
        <v>82</v>
      </c>
      <c r="D7087" s="90">
        <v>1</v>
      </c>
      <c r="E7087" s="90">
        <v>1</v>
      </c>
      <c r="F7087" s="90" t="s">
        <v>565</v>
      </c>
      <c r="G7087" s="95">
        <v>47.741097735019999</v>
      </c>
      <c r="H7087" s="97">
        <v>55.743964021779199</v>
      </c>
      <c r="I7087" s="97">
        <v>39.738231448260798</v>
      </c>
      <c r="J7087" s="90" t="s">
        <v>8678</v>
      </c>
      <c r="K7087" s="95">
        <v>3.7866809368133501</v>
      </c>
      <c r="L7087" s="110">
        <v>216.34239196777341</v>
      </c>
    </row>
    <row r="7088" spans="1:12" ht="15" customHeight="1">
      <c r="A7088" s="90">
        <v>187</v>
      </c>
      <c r="B7088" s="92" t="s">
        <v>7651</v>
      </c>
      <c r="C7088" s="90" t="s">
        <v>82</v>
      </c>
      <c r="D7088" s="90">
        <v>1</v>
      </c>
      <c r="E7088" s="90">
        <v>1</v>
      </c>
      <c r="F7088" s="90" t="s">
        <v>565</v>
      </c>
      <c r="G7088" s="95">
        <v>15.5198272425742</v>
      </c>
      <c r="H7088" s="97">
        <v>18.121424359282642</v>
      </c>
      <c r="I7088" s="97">
        <v>12.918230125865756</v>
      </c>
      <c r="J7088" s="90" t="s">
        <v>8678</v>
      </c>
      <c r="K7088" s="95">
        <v>3.7708647251129102</v>
      </c>
      <c r="L7088" s="110">
        <v>192.8233833312988</v>
      </c>
    </row>
    <row r="7089" spans="1:12" ht="15" customHeight="1">
      <c r="A7089" s="90">
        <v>187</v>
      </c>
      <c r="B7089" s="92" t="s">
        <v>7652</v>
      </c>
      <c r="C7089" s="90" t="s">
        <v>82</v>
      </c>
      <c r="D7089" s="90">
        <v>1</v>
      </c>
      <c r="E7089" s="90">
        <v>1</v>
      </c>
      <c r="F7089" s="90" t="s">
        <v>565</v>
      </c>
      <c r="G7089" s="95">
        <v>0</v>
      </c>
      <c r="H7089" s="97">
        <v>0</v>
      </c>
      <c r="I7089" s="97">
        <v>0</v>
      </c>
      <c r="J7089" s="90" t="s">
        <v>8678</v>
      </c>
      <c r="K7089" s="95">
        <v>2.7007019519805899</v>
      </c>
      <c r="L7089" s="110">
        <v>198.6538352966308</v>
      </c>
    </row>
    <row r="7090" spans="1:12" ht="15" customHeight="1">
      <c r="A7090" s="90">
        <v>188</v>
      </c>
      <c r="B7090" s="92" t="s">
        <v>7653</v>
      </c>
      <c r="C7090" s="90" t="s">
        <v>82</v>
      </c>
      <c r="D7090" s="90">
        <v>1</v>
      </c>
      <c r="E7090" s="90">
        <v>1</v>
      </c>
      <c r="F7090" s="90" t="s">
        <v>566</v>
      </c>
      <c r="G7090" s="95">
        <v>0</v>
      </c>
      <c r="H7090" s="97">
        <v>0</v>
      </c>
      <c r="I7090" s="97">
        <v>0</v>
      </c>
      <c r="J7090" s="90" t="s">
        <v>8678</v>
      </c>
      <c r="K7090" s="95">
        <v>6.43945264816284</v>
      </c>
      <c r="L7090" s="110">
        <v>187.5156459808349</v>
      </c>
    </row>
    <row r="7091" spans="1:12" ht="15" customHeight="1">
      <c r="A7091" s="90">
        <v>188</v>
      </c>
      <c r="B7091" s="92" t="s">
        <v>7654</v>
      </c>
      <c r="C7091" s="90" t="s">
        <v>82</v>
      </c>
      <c r="D7091" s="90">
        <v>1</v>
      </c>
      <c r="E7091" s="90">
        <v>1</v>
      </c>
      <c r="F7091" s="90" t="s">
        <v>566</v>
      </c>
      <c r="G7091" s="95">
        <v>0.35002585853006002</v>
      </c>
      <c r="H7091" s="97">
        <v>0.40870088435941715</v>
      </c>
      <c r="I7091" s="97">
        <v>0.29135083270070289</v>
      </c>
      <c r="J7091" s="90" t="s">
        <v>8678</v>
      </c>
      <c r="K7091" s="95">
        <v>5.5790629386901802</v>
      </c>
      <c r="L7091" s="110">
        <v>186.85092544555661</v>
      </c>
    </row>
    <row r="7092" spans="1:12" ht="15" customHeight="1">
      <c r="A7092" s="90">
        <v>188</v>
      </c>
      <c r="B7092" s="92" t="s">
        <v>7655</v>
      </c>
      <c r="C7092" s="90" t="s">
        <v>82</v>
      </c>
      <c r="D7092" s="90">
        <v>1</v>
      </c>
      <c r="E7092" s="90">
        <v>1</v>
      </c>
      <c r="F7092" s="90" t="s">
        <v>566</v>
      </c>
      <c r="G7092" s="95">
        <v>9.6955386931150703E-2</v>
      </c>
      <c r="H7092" s="97">
        <v>0.1132080713938674</v>
      </c>
      <c r="I7092" s="97">
        <v>8.0702702468434001E-2</v>
      </c>
      <c r="J7092" s="90" t="s">
        <v>8678</v>
      </c>
      <c r="K7092" s="95">
        <v>5.4306073188781703</v>
      </c>
      <c r="L7092" s="110">
        <v>188.70447158813471</v>
      </c>
    </row>
    <row r="7093" spans="1:12" ht="15" customHeight="1">
      <c r="A7093" s="90">
        <v>188</v>
      </c>
      <c r="B7093" s="92" t="s">
        <v>7656</v>
      </c>
      <c r="C7093" s="90" t="s">
        <v>82</v>
      </c>
      <c r="D7093" s="90">
        <v>1</v>
      </c>
      <c r="E7093" s="90">
        <v>1</v>
      </c>
      <c r="F7093" s="90" t="s">
        <v>566</v>
      </c>
      <c r="G7093" s="95">
        <v>0</v>
      </c>
      <c r="H7093" s="97">
        <v>0</v>
      </c>
      <c r="I7093" s="97">
        <v>0</v>
      </c>
      <c r="J7093" s="90" t="s">
        <v>8678</v>
      </c>
      <c r="K7093" s="95">
        <v>4.8233070373535103</v>
      </c>
      <c r="L7093" s="110">
        <v>209.20381164550781</v>
      </c>
    </row>
    <row r="7094" spans="1:12" ht="15" customHeight="1">
      <c r="A7094" s="90">
        <v>188</v>
      </c>
      <c r="B7094" s="92" t="s">
        <v>7657</v>
      </c>
      <c r="C7094" s="90" t="s">
        <v>82</v>
      </c>
      <c r="D7094" s="90">
        <v>1</v>
      </c>
      <c r="E7094" s="90">
        <v>1</v>
      </c>
      <c r="F7094" s="90" t="s">
        <v>566</v>
      </c>
      <c r="G7094" s="95">
        <v>0.72677100002787698</v>
      </c>
      <c r="H7094" s="97">
        <v>0.84860001968300969</v>
      </c>
      <c r="I7094" s="97">
        <v>0.60494198037274427</v>
      </c>
      <c r="J7094" s="90" t="s">
        <v>8678</v>
      </c>
      <c r="K7094" s="95">
        <v>4.2857584953308097</v>
      </c>
      <c r="L7094" s="110">
        <v>221.54222869873041</v>
      </c>
    </row>
    <row r="7095" spans="1:12" ht="15" customHeight="1">
      <c r="A7095" s="90">
        <v>188</v>
      </c>
      <c r="B7095" s="92" t="s">
        <v>7658</v>
      </c>
      <c r="C7095" s="90" t="s">
        <v>82</v>
      </c>
      <c r="D7095" s="90">
        <v>1</v>
      </c>
      <c r="E7095" s="90">
        <v>1</v>
      </c>
      <c r="F7095" s="90" t="s">
        <v>566</v>
      </c>
      <c r="G7095" s="95">
        <v>0</v>
      </c>
      <c r="H7095" s="97">
        <v>0</v>
      </c>
      <c r="I7095" s="97">
        <v>0</v>
      </c>
      <c r="J7095" s="90" t="s">
        <v>8678</v>
      </c>
      <c r="K7095" s="95">
        <v>4.74623680114746</v>
      </c>
      <c r="L7095" s="110">
        <v>209.68272399902341</v>
      </c>
    </row>
    <row r="7096" spans="1:12" ht="15" customHeight="1">
      <c r="A7096" s="90">
        <v>188</v>
      </c>
      <c r="B7096" s="92" t="s">
        <v>7659</v>
      </c>
      <c r="C7096" s="90" t="s">
        <v>82</v>
      </c>
      <c r="D7096" s="90">
        <v>1</v>
      </c>
      <c r="E7096" s="90">
        <v>1</v>
      </c>
      <c r="F7096" s="90" t="s">
        <v>566</v>
      </c>
      <c r="G7096" s="95">
        <v>0.66474209686680896</v>
      </c>
      <c r="H7096" s="97">
        <v>0.77617317760843774</v>
      </c>
      <c r="I7096" s="97">
        <v>0.55331101612518019</v>
      </c>
      <c r="J7096" s="90" t="s">
        <v>8678</v>
      </c>
      <c r="K7096" s="95">
        <v>5.0512423515319798</v>
      </c>
      <c r="L7096" s="110">
        <v>204.8262100219726</v>
      </c>
    </row>
    <row r="7097" spans="1:12" ht="15" customHeight="1">
      <c r="A7097" s="90">
        <v>188</v>
      </c>
      <c r="B7097" s="92" t="s">
        <v>7660</v>
      </c>
      <c r="C7097" s="90" t="s">
        <v>82</v>
      </c>
      <c r="D7097" s="90">
        <v>1</v>
      </c>
      <c r="E7097" s="90">
        <v>1</v>
      </c>
      <c r="F7097" s="90" t="s">
        <v>566</v>
      </c>
      <c r="G7097" s="95">
        <v>0.11608274193577101</v>
      </c>
      <c r="H7097" s="97">
        <v>0.13554175536417182</v>
      </c>
      <c r="I7097" s="97">
        <v>9.6623728507370193E-2</v>
      </c>
      <c r="J7097" s="90" t="s">
        <v>8678</v>
      </c>
      <c r="K7097" s="95">
        <v>5.1808013916015598</v>
      </c>
      <c r="L7097" s="110">
        <v>205.5218811035156</v>
      </c>
    </row>
    <row r="7098" spans="1:12" ht="15" customHeight="1">
      <c r="A7098" s="90">
        <v>188</v>
      </c>
      <c r="B7098" s="92" t="s">
        <v>7661</v>
      </c>
      <c r="C7098" s="90" t="s">
        <v>82</v>
      </c>
      <c r="D7098" s="90">
        <v>1</v>
      </c>
      <c r="E7098" s="90">
        <v>1</v>
      </c>
      <c r="F7098" s="90" t="s">
        <v>566</v>
      </c>
      <c r="G7098" s="95">
        <v>0.32888975874035198</v>
      </c>
      <c r="H7098" s="97">
        <v>0.38402172861864003</v>
      </c>
      <c r="I7098" s="97">
        <v>0.27375778886206392</v>
      </c>
      <c r="J7098" s="90" t="s">
        <v>8678</v>
      </c>
      <c r="K7098" s="95">
        <v>4.1144590377807599</v>
      </c>
      <c r="L7098" s="110">
        <v>200.4709358215332</v>
      </c>
    </row>
    <row r="7099" spans="1:12" ht="15" customHeight="1">
      <c r="A7099" s="90">
        <v>188</v>
      </c>
      <c r="B7099" s="92" t="s">
        <v>7662</v>
      </c>
      <c r="C7099" s="90" t="s">
        <v>82</v>
      </c>
      <c r="D7099" s="90">
        <v>1</v>
      </c>
      <c r="E7099" s="90">
        <v>1</v>
      </c>
      <c r="F7099" s="90" t="s">
        <v>566</v>
      </c>
      <c r="G7099" s="95">
        <v>0.28030112595170298</v>
      </c>
      <c r="H7099" s="97">
        <v>0.32728815677931722</v>
      </c>
      <c r="I7099" s="97">
        <v>0.23331409512408877</v>
      </c>
      <c r="J7099" s="90" t="s">
        <v>8678</v>
      </c>
      <c r="K7099" s="95">
        <v>3.2179272174835201</v>
      </c>
      <c r="L7099" s="110">
        <v>204.43148803710929</v>
      </c>
    </row>
    <row r="7100" spans="1:12" ht="15" customHeight="1">
      <c r="A7100" s="90">
        <v>188</v>
      </c>
      <c r="B7100" s="92" t="s">
        <v>7663</v>
      </c>
      <c r="C7100" s="90" t="s">
        <v>82</v>
      </c>
      <c r="D7100" s="90">
        <v>1</v>
      </c>
      <c r="E7100" s="90">
        <v>1</v>
      </c>
      <c r="F7100" s="90" t="s">
        <v>566</v>
      </c>
      <c r="G7100" s="95">
        <v>0</v>
      </c>
      <c r="H7100" s="97">
        <v>0</v>
      </c>
      <c r="I7100" s="97">
        <v>0</v>
      </c>
      <c r="J7100" s="90" t="s">
        <v>8678</v>
      </c>
      <c r="K7100" s="95">
        <v>3.4975051879882799</v>
      </c>
      <c r="L7100" s="110">
        <v>215.83908081054679</v>
      </c>
    </row>
    <row r="7101" spans="1:12" ht="15" customHeight="1">
      <c r="A7101" s="90">
        <v>188</v>
      </c>
      <c r="B7101" s="92" t="s">
        <v>7664</v>
      </c>
      <c r="C7101" s="90" t="s">
        <v>82</v>
      </c>
      <c r="D7101" s="90">
        <v>1</v>
      </c>
      <c r="E7101" s="90">
        <v>1</v>
      </c>
      <c r="F7101" s="90" t="s">
        <v>566</v>
      </c>
      <c r="G7101" s="95">
        <v>0</v>
      </c>
      <c r="H7101" s="97">
        <v>0</v>
      </c>
      <c r="I7101" s="97">
        <v>0</v>
      </c>
      <c r="J7101" s="90" t="s">
        <v>8678</v>
      </c>
      <c r="K7101" s="95">
        <v>4.8684043884277299</v>
      </c>
      <c r="L7101" s="110">
        <v>229.25572204589838</v>
      </c>
    </row>
    <row r="7102" spans="1:12" ht="15" customHeight="1">
      <c r="A7102" s="90">
        <v>188</v>
      </c>
      <c r="B7102" s="92" t="s">
        <v>7665</v>
      </c>
      <c r="C7102" s="90" t="s">
        <v>82</v>
      </c>
      <c r="D7102" s="90">
        <v>1</v>
      </c>
      <c r="E7102" s="90">
        <v>1</v>
      </c>
      <c r="F7102" s="90" t="s">
        <v>566</v>
      </c>
      <c r="G7102" s="95">
        <v>0.40916526615830601</v>
      </c>
      <c r="H7102" s="97">
        <v>0.47775386318692414</v>
      </c>
      <c r="I7102" s="97">
        <v>0.34057666912968787</v>
      </c>
      <c r="J7102" s="90" t="s">
        <v>8678</v>
      </c>
      <c r="K7102" s="95">
        <v>5.1530003547668404</v>
      </c>
      <c r="L7102" s="110">
        <v>221.44591522216791</v>
      </c>
    </row>
    <row r="7103" spans="1:12" ht="15" customHeight="1">
      <c r="A7103" s="90">
        <v>188</v>
      </c>
      <c r="B7103" s="92" t="s">
        <v>7666</v>
      </c>
      <c r="C7103" s="90" t="s">
        <v>82</v>
      </c>
      <c r="D7103" s="90">
        <v>1</v>
      </c>
      <c r="E7103" s="90">
        <v>1</v>
      </c>
      <c r="F7103" s="90" t="s">
        <v>566</v>
      </c>
      <c r="G7103" s="95">
        <v>0</v>
      </c>
      <c r="H7103" s="97">
        <v>0</v>
      </c>
      <c r="I7103" s="97">
        <v>0</v>
      </c>
      <c r="J7103" s="90" t="s">
        <v>8678</v>
      </c>
      <c r="K7103" s="95">
        <v>4.5289411544799796</v>
      </c>
      <c r="L7103" s="110">
        <v>220.1993598937988</v>
      </c>
    </row>
    <row r="7104" spans="1:12" ht="15" customHeight="1">
      <c r="A7104" s="90">
        <v>188</v>
      </c>
      <c r="B7104" s="92" t="s">
        <v>7667</v>
      </c>
      <c r="C7104" s="90" t="s">
        <v>82</v>
      </c>
      <c r="D7104" s="90">
        <v>1</v>
      </c>
      <c r="E7104" s="90">
        <v>1</v>
      </c>
      <c r="F7104" s="90" t="s">
        <v>566</v>
      </c>
      <c r="G7104" s="95">
        <v>0</v>
      </c>
      <c r="H7104" s="97">
        <v>0</v>
      </c>
      <c r="I7104" s="97">
        <v>0</v>
      </c>
      <c r="J7104" s="90" t="s">
        <v>8678</v>
      </c>
      <c r="K7104" s="95">
        <v>4.29601621627807</v>
      </c>
      <c r="L7104" s="110">
        <v>215.94126510620112</v>
      </c>
    </row>
    <row r="7105" spans="1:12" ht="15" customHeight="1">
      <c r="A7105" s="90">
        <v>188</v>
      </c>
      <c r="B7105" s="92" t="s">
        <v>7668</v>
      </c>
      <c r="C7105" s="90" t="s">
        <v>82</v>
      </c>
      <c r="D7105" s="90">
        <v>1</v>
      </c>
      <c r="E7105" s="90">
        <v>1</v>
      </c>
      <c r="F7105" s="90" t="s">
        <v>566</v>
      </c>
      <c r="G7105" s="95">
        <v>0</v>
      </c>
      <c r="H7105" s="97">
        <v>0</v>
      </c>
      <c r="I7105" s="97">
        <v>0</v>
      </c>
      <c r="J7105" s="90" t="s">
        <v>8678</v>
      </c>
      <c r="K7105" s="95">
        <v>5.1297707557678196</v>
      </c>
      <c r="L7105" s="110">
        <v>205.6516304016113</v>
      </c>
    </row>
    <row r="7106" spans="1:12" ht="15" customHeight="1">
      <c r="A7106" s="90">
        <v>188</v>
      </c>
      <c r="B7106" s="92" t="s">
        <v>7669</v>
      </c>
      <c r="C7106" s="90" t="s">
        <v>82</v>
      </c>
      <c r="D7106" s="90">
        <v>1</v>
      </c>
      <c r="E7106" s="90">
        <v>1</v>
      </c>
      <c r="F7106" s="90" t="s">
        <v>566</v>
      </c>
      <c r="G7106" s="95">
        <v>0.53038956071382903</v>
      </c>
      <c r="H7106" s="97">
        <v>0.619299052444517</v>
      </c>
      <c r="I7106" s="97">
        <v>0.44148006898314113</v>
      </c>
      <c r="J7106" s="90" t="s">
        <v>8678</v>
      </c>
      <c r="K7106" s="95">
        <v>5.7517194747924796</v>
      </c>
      <c r="L7106" s="110">
        <v>208.3027420043945</v>
      </c>
    </row>
    <row r="7107" spans="1:12" ht="15" customHeight="1">
      <c r="A7107" s="90">
        <v>188</v>
      </c>
      <c r="B7107" s="92" t="s">
        <v>7670</v>
      </c>
      <c r="C7107" s="90" t="s">
        <v>82</v>
      </c>
      <c r="D7107" s="90">
        <v>1</v>
      </c>
      <c r="E7107" s="90">
        <v>1</v>
      </c>
      <c r="F7107" s="90" t="s">
        <v>566</v>
      </c>
      <c r="G7107" s="95">
        <v>0</v>
      </c>
      <c r="H7107" s="97">
        <v>0</v>
      </c>
      <c r="I7107" s="97">
        <v>0</v>
      </c>
      <c r="J7107" s="90" t="s">
        <v>8678</v>
      </c>
      <c r="K7107" s="95">
        <v>5.2664422988891602</v>
      </c>
      <c r="L7107" s="110">
        <v>201.3481636047363</v>
      </c>
    </row>
    <row r="7108" spans="1:12" ht="15" customHeight="1">
      <c r="A7108" s="90">
        <v>188</v>
      </c>
      <c r="B7108" s="92" t="s">
        <v>7671</v>
      </c>
      <c r="C7108" s="90" t="s">
        <v>82</v>
      </c>
      <c r="D7108" s="90">
        <v>1</v>
      </c>
      <c r="E7108" s="90">
        <v>1</v>
      </c>
      <c r="F7108" s="90" t="s">
        <v>566</v>
      </c>
      <c r="G7108" s="95">
        <v>0.34170827898158201</v>
      </c>
      <c r="H7108" s="97">
        <v>0.39898902440864492</v>
      </c>
      <c r="I7108" s="97">
        <v>0.28442753355451911</v>
      </c>
      <c r="J7108" s="90" t="s">
        <v>8678</v>
      </c>
      <c r="K7108" s="95">
        <v>4.6793551445007298</v>
      </c>
      <c r="L7108" s="110">
        <v>215.04893493652341</v>
      </c>
    </row>
    <row r="7109" spans="1:12" ht="15" customHeight="1">
      <c r="A7109" s="90">
        <v>188</v>
      </c>
      <c r="B7109" s="92" t="s">
        <v>7672</v>
      </c>
      <c r="C7109" s="90" t="s">
        <v>82</v>
      </c>
      <c r="D7109" s="90">
        <v>1</v>
      </c>
      <c r="E7109" s="90">
        <v>1</v>
      </c>
      <c r="F7109" s="90" t="s">
        <v>566</v>
      </c>
      <c r="G7109" s="95">
        <v>0</v>
      </c>
      <c r="H7109" s="97">
        <v>0</v>
      </c>
      <c r="I7109" s="97">
        <v>0</v>
      </c>
      <c r="J7109" s="90" t="s">
        <v>8678</v>
      </c>
      <c r="K7109" s="95">
        <v>4.8417515754699698</v>
      </c>
      <c r="L7109" s="110">
        <v>209.23343276977531</v>
      </c>
    </row>
    <row r="7110" spans="1:12" ht="15" customHeight="1">
      <c r="A7110" s="90">
        <v>188</v>
      </c>
      <c r="B7110" s="92" t="s">
        <v>7673</v>
      </c>
      <c r="C7110" s="90" t="s">
        <v>82</v>
      </c>
      <c r="D7110" s="90">
        <v>1</v>
      </c>
      <c r="E7110" s="90">
        <v>1</v>
      </c>
      <c r="F7110" s="90" t="s">
        <v>566</v>
      </c>
      <c r="G7110" s="95">
        <v>0</v>
      </c>
      <c r="H7110" s="97">
        <v>0</v>
      </c>
      <c r="I7110" s="97">
        <v>0</v>
      </c>
      <c r="J7110" s="90" t="s">
        <v>8678</v>
      </c>
      <c r="K7110" s="95">
        <v>4.7220716476440403</v>
      </c>
      <c r="L7110" s="110">
        <v>194.67233657836908</v>
      </c>
    </row>
    <row r="7111" spans="1:12" ht="15" customHeight="1">
      <c r="A7111" s="90">
        <v>188</v>
      </c>
      <c r="B7111" s="92" t="s">
        <v>7674</v>
      </c>
      <c r="C7111" s="90" t="s">
        <v>82</v>
      </c>
      <c r="D7111" s="90">
        <v>1</v>
      </c>
      <c r="E7111" s="90">
        <v>1</v>
      </c>
      <c r="F7111" s="90" t="s">
        <v>566</v>
      </c>
      <c r="G7111" s="95">
        <v>7.6044659892708097E-3</v>
      </c>
      <c r="H7111" s="97">
        <v>8.8792067761735982E-3</v>
      </c>
      <c r="I7111" s="97">
        <v>6.3297252023680212E-3</v>
      </c>
      <c r="J7111" s="90" t="s">
        <v>8678</v>
      </c>
      <c r="K7111" s="95">
        <v>4.3045063018798801</v>
      </c>
      <c r="L7111" s="110">
        <v>192.5861949920654</v>
      </c>
    </row>
    <row r="7112" spans="1:12" ht="15" customHeight="1">
      <c r="A7112" s="90">
        <v>188</v>
      </c>
      <c r="B7112" s="92" t="s">
        <v>7675</v>
      </c>
      <c r="C7112" s="90" t="s">
        <v>82</v>
      </c>
      <c r="D7112" s="90">
        <v>1</v>
      </c>
      <c r="E7112" s="90">
        <v>1</v>
      </c>
      <c r="F7112" s="90" t="s">
        <v>566</v>
      </c>
      <c r="G7112" s="95">
        <v>0</v>
      </c>
      <c r="H7112" s="97">
        <v>0</v>
      </c>
      <c r="I7112" s="97">
        <v>0</v>
      </c>
      <c r="J7112" s="90" t="s">
        <v>8678</v>
      </c>
      <c r="K7112" s="95">
        <v>4.7708187103271396</v>
      </c>
      <c r="L7112" s="110">
        <v>216.83762741088862</v>
      </c>
    </row>
    <row r="7113" spans="1:12" ht="15" customHeight="1">
      <c r="A7113" s="90">
        <v>188</v>
      </c>
      <c r="B7113" s="92" t="s">
        <v>7676</v>
      </c>
      <c r="C7113" s="90" t="s">
        <v>82</v>
      </c>
      <c r="D7113" s="90">
        <v>1</v>
      </c>
      <c r="E7113" s="90">
        <v>1</v>
      </c>
      <c r="F7113" s="90" t="s">
        <v>566</v>
      </c>
      <c r="G7113" s="95">
        <v>4.69136938626602E-2</v>
      </c>
      <c r="H7113" s="97">
        <v>5.4777861986415391E-2</v>
      </c>
      <c r="I7113" s="97">
        <v>3.9049525738905008E-2</v>
      </c>
      <c r="J7113" s="90" t="s">
        <v>8678</v>
      </c>
      <c r="K7113" s="95">
        <v>5.2280116081237704</v>
      </c>
      <c r="L7113" s="110">
        <v>219.7395286560058</v>
      </c>
    </row>
    <row r="7114" spans="1:12" ht="15" customHeight="1">
      <c r="A7114" s="90">
        <v>188</v>
      </c>
      <c r="B7114" s="92" t="s">
        <v>7677</v>
      </c>
      <c r="C7114" s="90" t="s">
        <v>82</v>
      </c>
      <c r="D7114" s="90">
        <v>1</v>
      </c>
      <c r="E7114" s="90">
        <v>1</v>
      </c>
      <c r="F7114" s="90" t="s">
        <v>566</v>
      </c>
      <c r="G7114" s="95">
        <v>0</v>
      </c>
      <c r="H7114" s="97">
        <v>0</v>
      </c>
      <c r="I7114" s="97">
        <v>0</v>
      </c>
      <c r="J7114" s="90" t="s">
        <v>8678</v>
      </c>
      <c r="K7114" s="95">
        <v>5.30352735519409</v>
      </c>
      <c r="L7114" s="110">
        <v>211.52286148071281</v>
      </c>
    </row>
    <row r="7115" spans="1:12" ht="15" customHeight="1">
      <c r="A7115" s="90">
        <v>188</v>
      </c>
      <c r="B7115" s="92" t="s">
        <v>7678</v>
      </c>
      <c r="C7115" s="90" t="s">
        <v>82</v>
      </c>
      <c r="D7115" s="90">
        <v>1</v>
      </c>
      <c r="E7115" s="90">
        <v>1</v>
      </c>
      <c r="F7115" s="90" t="s">
        <v>566</v>
      </c>
      <c r="G7115" s="95">
        <v>0</v>
      </c>
      <c r="H7115" s="97">
        <v>0</v>
      </c>
      <c r="I7115" s="97">
        <v>0</v>
      </c>
      <c r="J7115" s="90" t="s">
        <v>8678</v>
      </c>
      <c r="K7115" s="95">
        <v>4.6323795318603498</v>
      </c>
      <c r="L7115" s="110">
        <v>220.27781295776362</v>
      </c>
    </row>
    <row r="7116" spans="1:12" ht="15" customHeight="1">
      <c r="A7116" s="90">
        <v>188</v>
      </c>
      <c r="B7116" s="92" t="s">
        <v>7679</v>
      </c>
      <c r="C7116" s="90" t="s">
        <v>82</v>
      </c>
      <c r="D7116" s="90">
        <v>1</v>
      </c>
      <c r="E7116" s="90">
        <v>1</v>
      </c>
      <c r="F7116" s="90" t="s">
        <v>566</v>
      </c>
      <c r="G7116" s="95">
        <v>0</v>
      </c>
      <c r="H7116" s="97">
        <v>0</v>
      </c>
      <c r="I7116" s="97">
        <v>0</v>
      </c>
      <c r="J7116" s="90" t="s">
        <v>8678</v>
      </c>
      <c r="K7116" s="95">
        <v>6.1640715599059996</v>
      </c>
      <c r="L7116" s="110">
        <v>225.7651443481445</v>
      </c>
    </row>
    <row r="7117" spans="1:12" ht="15" customHeight="1">
      <c r="A7117" s="90">
        <v>188</v>
      </c>
      <c r="B7117" s="92" t="s">
        <v>7680</v>
      </c>
      <c r="C7117" s="90" t="s">
        <v>82</v>
      </c>
      <c r="D7117" s="90">
        <v>1</v>
      </c>
      <c r="E7117" s="90">
        <v>1</v>
      </c>
      <c r="F7117" s="90" t="s">
        <v>566</v>
      </c>
      <c r="G7117" s="95">
        <v>0</v>
      </c>
      <c r="H7117" s="97">
        <v>0</v>
      </c>
      <c r="I7117" s="97">
        <v>0</v>
      </c>
      <c r="J7117" s="90" t="s">
        <v>8678</v>
      </c>
      <c r="K7117" s="95">
        <v>5.14359378814697</v>
      </c>
      <c r="L7117" s="110">
        <v>223.1213874816894</v>
      </c>
    </row>
    <row r="7118" spans="1:12" ht="15" customHeight="1">
      <c r="A7118" s="90">
        <v>188</v>
      </c>
      <c r="B7118" s="92" t="s">
        <v>7681</v>
      </c>
      <c r="C7118" s="90" t="s">
        <v>82</v>
      </c>
      <c r="D7118" s="90">
        <v>1</v>
      </c>
      <c r="E7118" s="90">
        <v>1</v>
      </c>
      <c r="F7118" s="90" t="s">
        <v>566</v>
      </c>
      <c r="G7118" s="95">
        <v>0.528889410012506</v>
      </c>
      <c r="H7118" s="97">
        <v>0.61754743066183526</v>
      </c>
      <c r="I7118" s="97">
        <v>0.44023138936317679</v>
      </c>
      <c r="J7118" s="90" t="s">
        <v>8678</v>
      </c>
      <c r="K7118" s="95">
        <v>4.5861797332763601</v>
      </c>
      <c r="L7118" s="110">
        <v>225.93655776977531</v>
      </c>
    </row>
    <row r="7119" spans="1:12" ht="15" customHeight="1">
      <c r="A7119" s="90">
        <v>188</v>
      </c>
      <c r="B7119" s="92" t="s">
        <v>7682</v>
      </c>
      <c r="C7119" s="90" t="s">
        <v>82</v>
      </c>
      <c r="D7119" s="90">
        <v>1</v>
      </c>
      <c r="E7119" s="90">
        <v>1</v>
      </c>
      <c r="F7119" s="90" t="s">
        <v>566</v>
      </c>
      <c r="G7119" s="95">
        <v>0</v>
      </c>
      <c r="H7119" s="97">
        <v>0</v>
      </c>
      <c r="I7119" s="97">
        <v>0</v>
      </c>
      <c r="J7119" s="90" t="s">
        <v>8678</v>
      </c>
      <c r="K7119" s="95">
        <v>5.2854247093200604</v>
      </c>
      <c r="L7119" s="110">
        <v>226.07794189453119</v>
      </c>
    </row>
    <row r="7120" spans="1:12" ht="15" customHeight="1">
      <c r="A7120" s="90">
        <v>188</v>
      </c>
      <c r="B7120" s="92" t="s">
        <v>7683</v>
      </c>
      <c r="C7120" s="90" t="s">
        <v>82</v>
      </c>
      <c r="D7120" s="90">
        <v>1</v>
      </c>
      <c r="E7120" s="90">
        <v>1</v>
      </c>
      <c r="F7120" s="90" t="s">
        <v>566</v>
      </c>
      <c r="G7120" s="95">
        <v>4.4736976316326902E-3</v>
      </c>
      <c r="H7120" s="97">
        <v>5.2236260088992488E-3</v>
      </c>
      <c r="I7120" s="97">
        <v>3.7237692543661315E-3</v>
      </c>
      <c r="J7120" s="90" t="s">
        <v>8678</v>
      </c>
      <c r="K7120" s="95">
        <v>5.4604849815368599</v>
      </c>
      <c r="L7120" s="110">
        <v>206.4864997863769</v>
      </c>
    </row>
    <row r="7121" spans="1:12" ht="15" customHeight="1">
      <c r="A7121" s="90">
        <v>188</v>
      </c>
      <c r="B7121" s="92" t="s">
        <v>7684</v>
      </c>
      <c r="C7121" s="90" t="s">
        <v>82</v>
      </c>
      <c r="D7121" s="90">
        <v>1</v>
      </c>
      <c r="E7121" s="90">
        <v>1</v>
      </c>
      <c r="F7121" s="90" t="s">
        <v>566</v>
      </c>
      <c r="G7121" s="95">
        <v>0.51545333030172302</v>
      </c>
      <c r="H7121" s="97">
        <v>0.60185905357112079</v>
      </c>
      <c r="I7121" s="97">
        <v>0.4290476070323252</v>
      </c>
      <c r="J7121" s="90" t="s">
        <v>8678</v>
      </c>
      <c r="K7121" s="95">
        <v>5.1546239852905202</v>
      </c>
      <c r="L7121" s="110">
        <v>198.904914855957</v>
      </c>
    </row>
    <row r="7122" spans="1:12" ht="15" customHeight="1">
      <c r="A7122" s="90">
        <v>188</v>
      </c>
      <c r="B7122" s="92" t="s">
        <v>7685</v>
      </c>
      <c r="C7122" s="90" t="s">
        <v>82</v>
      </c>
      <c r="D7122" s="90">
        <v>1</v>
      </c>
      <c r="E7122" s="90">
        <v>1</v>
      </c>
      <c r="F7122" s="90" t="s">
        <v>566</v>
      </c>
      <c r="G7122" s="95">
        <v>0</v>
      </c>
      <c r="H7122" s="97">
        <v>0</v>
      </c>
      <c r="I7122" s="97">
        <v>0</v>
      </c>
      <c r="J7122" s="90" t="s">
        <v>8678</v>
      </c>
      <c r="K7122" s="95">
        <v>5.7498664855956996</v>
      </c>
      <c r="L7122" s="110">
        <v>204.8910369873046</v>
      </c>
    </row>
    <row r="7123" spans="1:12" ht="15" customHeight="1">
      <c r="A7123" s="90">
        <v>188</v>
      </c>
      <c r="B7123" s="92" t="s">
        <v>7686</v>
      </c>
      <c r="C7123" s="90" t="s">
        <v>82</v>
      </c>
      <c r="D7123" s="90">
        <v>1</v>
      </c>
      <c r="E7123" s="90">
        <v>1</v>
      </c>
      <c r="F7123" s="90" t="s">
        <v>566</v>
      </c>
      <c r="G7123" s="95">
        <v>2.55144049442667E-2</v>
      </c>
      <c r="H7123" s="97">
        <v>2.9791398579572533E-2</v>
      </c>
      <c r="I7123" s="97">
        <v>2.1237411308960868E-2</v>
      </c>
      <c r="J7123" s="90" t="s">
        <v>8678</v>
      </c>
      <c r="K7123" s="95">
        <v>5.2158269882202104</v>
      </c>
      <c r="L7123" s="110">
        <v>206.54103851318351</v>
      </c>
    </row>
    <row r="7124" spans="1:12" ht="15" customHeight="1">
      <c r="A7124" s="90">
        <v>188</v>
      </c>
      <c r="B7124" s="92" t="s">
        <v>7687</v>
      </c>
      <c r="C7124" s="90" t="s">
        <v>82</v>
      </c>
      <c r="D7124" s="90">
        <v>1</v>
      </c>
      <c r="E7124" s="90">
        <v>1</v>
      </c>
      <c r="F7124" s="90" t="s">
        <v>566</v>
      </c>
      <c r="G7124" s="95">
        <v>1.7094467754575699E-2</v>
      </c>
      <c r="H7124" s="97">
        <v>1.9960022720288906E-2</v>
      </c>
      <c r="I7124" s="97">
        <v>1.4228912788862493E-2</v>
      </c>
      <c r="J7124" s="90" t="s">
        <v>8678</v>
      </c>
      <c r="K7124" s="95">
        <v>5.5130534172058097</v>
      </c>
      <c r="L7124" s="110">
        <v>211.62915420532221</v>
      </c>
    </row>
    <row r="7125" spans="1:12" ht="15" customHeight="1">
      <c r="A7125" s="90">
        <v>188</v>
      </c>
      <c r="B7125" s="92" t="s">
        <v>7688</v>
      </c>
      <c r="C7125" s="90" t="s">
        <v>82</v>
      </c>
      <c r="D7125" s="90">
        <v>1</v>
      </c>
      <c r="E7125" s="90">
        <v>1</v>
      </c>
      <c r="F7125" s="90" t="s">
        <v>566</v>
      </c>
      <c r="G7125" s="95">
        <v>4.2885086720179501E-4</v>
      </c>
      <c r="H7125" s="97">
        <v>5.0073937228447467E-4</v>
      </c>
      <c r="I7125" s="97">
        <v>3.5696236211911535E-4</v>
      </c>
      <c r="J7125" s="90" t="s">
        <v>8678</v>
      </c>
      <c r="K7125" s="95">
        <v>4.5919723510742099</v>
      </c>
      <c r="L7125" s="110">
        <v>213.7650833129882</v>
      </c>
    </row>
    <row r="7126" spans="1:12" ht="15" customHeight="1">
      <c r="A7126" s="90">
        <v>188</v>
      </c>
      <c r="B7126" s="92" t="s">
        <v>7689</v>
      </c>
      <c r="C7126" s="90" t="s">
        <v>82</v>
      </c>
      <c r="D7126" s="90">
        <v>1</v>
      </c>
      <c r="E7126" s="90">
        <v>1</v>
      </c>
      <c r="F7126" s="90" t="s">
        <v>566</v>
      </c>
      <c r="G7126" s="95">
        <v>0</v>
      </c>
      <c r="H7126" s="97">
        <v>0</v>
      </c>
      <c r="I7126" s="97">
        <v>0</v>
      </c>
      <c r="J7126" s="90" t="s">
        <v>8678</v>
      </c>
      <c r="K7126" s="95">
        <v>5.1051139831542898</v>
      </c>
      <c r="L7126" s="110">
        <v>213.5389289855957</v>
      </c>
    </row>
    <row r="7127" spans="1:12" ht="15" customHeight="1">
      <c r="A7127" s="90">
        <v>188</v>
      </c>
      <c r="B7127" s="92" t="s">
        <v>7690</v>
      </c>
      <c r="C7127" s="90" t="s">
        <v>82</v>
      </c>
      <c r="D7127" s="90">
        <v>1</v>
      </c>
      <c r="E7127" s="90">
        <v>1</v>
      </c>
      <c r="F7127" s="90" t="s">
        <v>566</v>
      </c>
      <c r="G7127" s="95">
        <v>0.25000069426903099</v>
      </c>
      <c r="H7127" s="97">
        <v>0.29190844718532838</v>
      </c>
      <c r="I7127" s="97">
        <v>0.20809294135273362</v>
      </c>
      <c r="J7127" s="90" t="s">
        <v>8678</v>
      </c>
      <c r="K7127" s="95">
        <v>3.5881166458129798</v>
      </c>
      <c r="L7127" s="110">
        <v>213.40523910522461</v>
      </c>
    </row>
    <row r="7128" spans="1:12" ht="15" customHeight="1">
      <c r="A7128" s="90">
        <v>189</v>
      </c>
      <c r="B7128" s="92" t="s">
        <v>7691</v>
      </c>
      <c r="C7128" s="90" t="s">
        <v>82</v>
      </c>
      <c r="D7128" s="90">
        <v>1</v>
      </c>
      <c r="E7128" s="90">
        <v>1</v>
      </c>
      <c r="F7128" s="90" t="s">
        <v>566</v>
      </c>
      <c r="G7128" s="95">
        <v>0</v>
      </c>
      <c r="H7128" s="97">
        <v>0</v>
      </c>
      <c r="I7128" s="97">
        <v>0</v>
      </c>
      <c r="J7128" s="90" t="s">
        <v>8678</v>
      </c>
      <c r="K7128" s="95">
        <v>4.6989226341247496</v>
      </c>
      <c r="L7128" s="110">
        <v>198.1660346984863</v>
      </c>
    </row>
    <row r="7129" spans="1:12" ht="15" customHeight="1">
      <c r="A7129" s="90">
        <v>189</v>
      </c>
      <c r="B7129" s="92" t="s">
        <v>7692</v>
      </c>
      <c r="C7129" s="90" t="s">
        <v>82</v>
      </c>
      <c r="D7129" s="90">
        <v>1</v>
      </c>
      <c r="E7129" s="90">
        <v>1</v>
      </c>
      <c r="F7129" s="90" t="s">
        <v>566</v>
      </c>
      <c r="G7129" s="95">
        <v>0</v>
      </c>
      <c r="H7129" s="97">
        <v>0</v>
      </c>
      <c r="I7129" s="97">
        <v>0</v>
      </c>
      <c r="J7129" s="90" t="s">
        <v>8678</v>
      </c>
      <c r="K7129" s="95">
        <v>4.26806545257568</v>
      </c>
      <c r="L7129" s="110">
        <v>203.4238586425781</v>
      </c>
    </row>
    <row r="7130" spans="1:12" ht="15" customHeight="1">
      <c r="A7130" s="90">
        <v>189</v>
      </c>
      <c r="B7130" s="92" t="s">
        <v>7693</v>
      </c>
      <c r="C7130" s="90" t="s">
        <v>82</v>
      </c>
      <c r="D7130" s="90">
        <v>1</v>
      </c>
      <c r="E7130" s="90">
        <v>1</v>
      </c>
      <c r="F7130" s="90" t="s">
        <v>566</v>
      </c>
      <c r="G7130" s="95">
        <v>0.106577679464621</v>
      </c>
      <c r="H7130" s="97">
        <v>0.12444335407986529</v>
      </c>
      <c r="I7130" s="97">
        <v>8.8712004849376719E-2</v>
      </c>
      <c r="J7130" s="90" t="s">
        <v>8678</v>
      </c>
      <c r="K7130" s="95">
        <v>4.2423238754272399</v>
      </c>
      <c r="L7130" s="110">
        <v>210.56785583496091</v>
      </c>
    </row>
    <row r="7131" spans="1:12" ht="15" customHeight="1">
      <c r="A7131" s="90">
        <v>189</v>
      </c>
      <c r="B7131" s="92" t="s">
        <v>7694</v>
      </c>
      <c r="C7131" s="90" t="s">
        <v>82</v>
      </c>
      <c r="D7131" s="90">
        <v>1</v>
      </c>
      <c r="E7131" s="90">
        <v>1</v>
      </c>
      <c r="F7131" s="90" t="s">
        <v>566</v>
      </c>
      <c r="G7131" s="95">
        <v>0</v>
      </c>
      <c r="H7131" s="97">
        <v>0</v>
      </c>
      <c r="I7131" s="97">
        <v>0</v>
      </c>
      <c r="J7131" s="90" t="s">
        <v>8678</v>
      </c>
      <c r="K7131" s="95">
        <v>6.3708295822143501</v>
      </c>
      <c r="L7131" s="110">
        <v>191.0018558502197</v>
      </c>
    </row>
    <row r="7132" spans="1:12" ht="15" customHeight="1">
      <c r="A7132" s="90">
        <v>189</v>
      </c>
      <c r="B7132" s="92" t="s">
        <v>7695</v>
      </c>
      <c r="C7132" s="90" t="s">
        <v>82</v>
      </c>
      <c r="D7132" s="90">
        <v>1</v>
      </c>
      <c r="E7132" s="90">
        <v>1</v>
      </c>
      <c r="F7132" s="90" t="s">
        <v>566</v>
      </c>
      <c r="G7132" s="95">
        <v>5.1652730087633998E-2</v>
      </c>
      <c r="H7132" s="97">
        <v>6.0311305441970171E-2</v>
      </c>
      <c r="I7132" s="97">
        <v>4.2994154733297825E-2</v>
      </c>
      <c r="J7132" s="90" t="s">
        <v>8678</v>
      </c>
      <c r="K7132" s="95">
        <v>6.0628590583801198</v>
      </c>
      <c r="L7132" s="110">
        <v>197.1164627075195</v>
      </c>
    </row>
    <row r="7133" spans="1:12" ht="15" customHeight="1">
      <c r="A7133" s="90">
        <v>189</v>
      </c>
      <c r="B7133" s="92" t="s">
        <v>7696</v>
      </c>
      <c r="C7133" s="90" t="s">
        <v>82</v>
      </c>
      <c r="D7133" s="90">
        <v>1</v>
      </c>
      <c r="E7133" s="90">
        <v>1</v>
      </c>
      <c r="F7133" s="90" t="s">
        <v>566</v>
      </c>
      <c r="G7133" s="95">
        <v>0.42058443929615702</v>
      </c>
      <c r="H7133" s="97">
        <v>0.49108723855436776</v>
      </c>
      <c r="I7133" s="97">
        <v>0.35008164003794628</v>
      </c>
      <c r="J7133" s="90" t="s">
        <v>8678</v>
      </c>
      <c r="K7133" s="95">
        <v>4.4142198562621999</v>
      </c>
      <c r="L7133" s="110">
        <v>199.03692626953119</v>
      </c>
    </row>
    <row r="7134" spans="1:12" ht="15" customHeight="1">
      <c r="A7134" s="90">
        <v>189</v>
      </c>
      <c r="B7134" s="92" t="s">
        <v>7697</v>
      </c>
      <c r="C7134" s="90" t="s">
        <v>82</v>
      </c>
      <c r="D7134" s="90">
        <v>1</v>
      </c>
      <c r="E7134" s="90">
        <v>1</v>
      </c>
      <c r="F7134" s="90" t="s">
        <v>566</v>
      </c>
      <c r="G7134" s="95">
        <v>8.6538340479463396E-4</v>
      </c>
      <c r="H7134" s="97">
        <v>1.0104480975629299E-3</v>
      </c>
      <c r="I7134" s="97">
        <v>7.2031871202633802E-4</v>
      </c>
      <c r="J7134" s="90" t="s">
        <v>8678</v>
      </c>
      <c r="K7134" s="95">
        <v>4.91961574554443</v>
      </c>
      <c r="L7134" s="110">
        <v>197.8717727661132</v>
      </c>
    </row>
    <row r="7135" spans="1:12" ht="15" customHeight="1">
      <c r="A7135" s="90">
        <v>189</v>
      </c>
      <c r="B7135" s="92" t="s">
        <v>7698</v>
      </c>
      <c r="C7135" s="90" t="s">
        <v>82</v>
      </c>
      <c r="D7135" s="90">
        <v>1</v>
      </c>
      <c r="E7135" s="90">
        <v>1</v>
      </c>
      <c r="F7135" s="90" t="s">
        <v>566</v>
      </c>
      <c r="G7135" s="95">
        <v>0</v>
      </c>
      <c r="H7135" s="97">
        <v>0</v>
      </c>
      <c r="I7135" s="97">
        <v>0</v>
      </c>
      <c r="J7135" s="90" t="s">
        <v>8678</v>
      </c>
      <c r="K7135" s="95">
        <v>4.9391093254089302</v>
      </c>
      <c r="L7135" s="110">
        <v>190.8568439483642</v>
      </c>
    </row>
    <row r="7136" spans="1:12" ht="15" customHeight="1">
      <c r="A7136" s="90">
        <v>189</v>
      </c>
      <c r="B7136" s="92" t="s">
        <v>7699</v>
      </c>
      <c r="C7136" s="90" t="s">
        <v>82</v>
      </c>
      <c r="D7136" s="90">
        <v>1</v>
      </c>
      <c r="E7136" s="90">
        <v>1</v>
      </c>
      <c r="F7136" s="90" t="s">
        <v>566</v>
      </c>
      <c r="G7136" s="95">
        <v>3.9467813219748E-3</v>
      </c>
      <c r="H7136" s="97">
        <v>4.6083824304820678E-3</v>
      </c>
      <c r="I7136" s="97">
        <v>3.2851802134675327E-3</v>
      </c>
      <c r="J7136" s="90" t="s">
        <v>8678</v>
      </c>
      <c r="K7136" s="95">
        <v>4.5647163391113201</v>
      </c>
      <c r="L7136" s="110">
        <v>214.9980735778808</v>
      </c>
    </row>
    <row r="7137" spans="1:12" ht="15" customHeight="1">
      <c r="A7137" s="90">
        <v>189</v>
      </c>
      <c r="B7137" s="92" t="s">
        <v>7700</v>
      </c>
      <c r="C7137" s="90" t="s">
        <v>82</v>
      </c>
      <c r="D7137" s="90">
        <v>1</v>
      </c>
      <c r="E7137" s="90">
        <v>1</v>
      </c>
      <c r="F7137" s="90" t="s">
        <v>566</v>
      </c>
      <c r="G7137" s="95">
        <v>0</v>
      </c>
      <c r="H7137" s="97">
        <v>0</v>
      </c>
      <c r="I7137" s="97">
        <v>0</v>
      </c>
      <c r="J7137" s="90" t="s">
        <v>8678</v>
      </c>
      <c r="K7137" s="95">
        <v>4.3214654922485298</v>
      </c>
      <c r="L7137" s="110">
        <v>210.6810569763183</v>
      </c>
    </row>
    <row r="7138" spans="1:12" ht="15" customHeight="1">
      <c r="A7138" s="90">
        <v>189</v>
      </c>
      <c r="B7138" s="92" t="s">
        <v>7701</v>
      </c>
      <c r="C7138" s="90" t="s">
        <v>82</v>
      </c>
      <c r="D7138" s="90">
        <v>1</v>
      </c>
      <c r="E7138" s="90">
        <v>1</v>
      </c>
      <c r="F7138" s="90" t="s">
        <v>566</v>
      </c>
      <c r="G7138" s="95">
        <v>4.39346867057891E-4</v>
      </c>
      <c r="H7138" s="97">
        <v>5.129948223287586E-4</v>
      </c>
      <c r="I7138" s="97">
        <v>3.656989117870234E-4</v>
      </c>
      <c r="J7138" s="90" t="s">
        <v>8678</v>
      </c>
      <c r="K7138" s="95">
        <v>4.2691864967346103</v>
      </c>
      <c r="L7138" s="110">
        <v>202.7076530456543</v>
      </c>
    </row>
    <row r="7139" spans="1:12" ht="15" customHeight="1">
      <c r="A7139" s="90">
        <v>189</v>
      </c>
      <c r="B7139" s="92" t="s">
        <v>7702</v>
      </c>
      <c r="C7139" s="90" t="s">
        <v>82</v>
      </c>
      <c r="D7139" s="90">
        <v>1</v>
      </c>
      <c r="E7139" s="90">
        <v>1</v>
      </c>
      <c r="F7139" s="90" t="s">
        <v>566</v>
      </c>
      <c r="G7139" s="95">
        <v>0.577376799506091</v>
      </c>
      <c r="H7139" s="97">
        <v>0.67416278773724925</v>
      </c>
      <c r="I7139" s="97">
        <v>0.48059081127493275</v>
      </c>
      <c r="J7139" s="90" t="s">
        <v>8678</v>
      </c>
      <c r="K7139" s="95">
        <v>4.9834165573120099</v>
      </c>
      <c r="L7139" s="110">
        <v>203.03817749023429</v>
      </c>
    </row>
    <row r="7140" spans="1:12" ht="15" customHeight="1">
      <c r="A7140" s="90">
        <v>189</v>
      </c>
      <c r="B7140" s="92" t="s">
        <v>7703</v>
      </c>
      <c r="C7140" s="90" t="s">
        <v>82</v>
      </c>
      <c r="D7140" s="90">
        <v>1</v>
      </c>
      <c r="E7140" s="90">
        <v>1</v>
      </c>
      <c r="F7140" s="90" t="s">
        <v>566</v>
      </c>
      <c r="G7140" s="95">
        <v>0</v>
      </c>
      <c r="H7140" s="97">
        <v>0</v>
      </c>
      <c r="I7140" s="97">
        <v>0</v>
      </c>
      <c r="J7140" s="90" t="s">
        <v>8678</v>
      </c>
      <c r="K7140" s="95">
        <v>5.2415871620178196</v>
      </c>
      <c r="L7140" s="110">
        <v>200.88029098510739</v>
      </c>
    </row>
    <row r="7141" spans="1:12" ht="15" customHeight="1">
      <c r="A7141" s="90">
        <v>189</v>
      </c>
      <c r="B7141" s="92" t="s">
        <v>7704</v>
      </c>
      <c r="C7141" s="90" t="s">
        <v>82</v>
      </c>
      <c r="D7141" s="90">
        <v>1</v>
      </c>
      <c r="E7141" s="90">
        <v>1</v>
      </c>
      <c r="F7141" s="90" t="s">
        <v>566</v>
      </c>
      <c r="G7141" s="95">
        <v>4.8645519437875498E-2</v>
      </c>
      <c r="H7141" s="97">
        <v>5.6799994428627404E-2</v>
      </c>
      <c r="I7141" s="97">
        <v>4.0491044447123592E-2</v>
      </c>
      <c r="J7141" s="90" t="s">
        <v>8678</v>
      </c>
      <c r="K7141" s="95">
        <v>3.9410614967346098</v>
      </c>
      <c r="L7141" s="110">
        <v>207.6111145019531</v>
      </c>
    </row>
    <row r="7142" spans="1:12" ht="15" customHeight="1">
      <c r="A7142" s="90">
        <v>189</v>
      </c>
      <c r="B7142" s="92" t="s">
        <v>7705</v>
      </c>
      <c r="C7142" s="90" t="s">
        <v>82</v>
      </c>
      <c r="D7142" s="90">
        <v>1</v>
      </c>
      <c r="E7142" s="90">
        <v>1</v>
      </c>
      <c r="F7142" s="90" t="s">
        <v>566</v>
      </c>
      <c r="G7142" s="95">
        <v>0</v>
      </c>
      <c r="H7142" s="97">
        <v>0</v>
      </c>
      <c r="I7142" s="97">
        <v>0</v>
      </c>
      <c r="J7142" s="90" t="s">
        <v>8678</v>
      </c>
      <c r="K7142" s="95">
        <v>3.54391169548034</v>
      </c>
      <c r="L7142" s="110">
        <v>204.2544212341308</v>
      </c>
    </row>
    <row r="7143" spans="1:12" ht="15" customHeight="1">
      <c r="A7143" s="90">
        <v>189</v>
      </c>
      <c r="B7143" s="92" t="s">
        <v>7706</v>
      </c>
      <c r="C7143" s="90" t="s">
        <v>82</v>
      </c>
      <c r="D7143" s="90">
        <v>1</v>
      </c>
      <c r="E7143" s="90">
        <v>1</v>
      </c>
      <c r="F7143" s="90" t="s">
        <v>566</v>
      </c>
      <c r="G7143" s="95">
        <v>0</v>
      </c>
      <c r="H7143" s="97">
        <v>0</v>
      </c>
      <c r="I7143" s="97">
        <v>0</v>
      </c>
      <c r="J7143" s="90" t="s">
        <v>8678</v>
      </c>
      <c r="K7143" s="95">
        <v>4.0920844078063903</v>
      </c>
      <c r="L7143" s="110">
        <v>201.56844711303711</v>
      </c>
    </row>
    <row r="7144" spans="1:12" ht="15" customHeight="1">
      <c r="A7144" s="90">
        <v>189</v>
      </c>
      <c r="B7144" s="92" t="s">
        <v>7707</v>
      </c>
      <c r="C7144" s="90" t="s">
        <v>82</v>
      </c>
      <c r="D7144" s="90">
        <v>1</v>
      </c>
      <c r="E7144" s="90">
        <v>1</v>
      </c>
      <c r="F7144" s="90" t="s">
        <v>566</v>
      </c>
      <c r="G7144" s="95">
        <v>0.38949916546509999</v>
      </c>
      <c r="H7144" s="97">
        <v>0.45479112329402455</v>
      </c>
      <c r="I7144" s="97">
        <v>0.32420720763617544</v>
      </c>
      <c r="J7144" s="90" t="s">
        <v>8678</v>
      </c>
      <c r="K7144" s="95">
        <v>4.1947345733642498</v>
      </c>
      <c r="L7144" s="110">
        <v>214.40954208374021</v>
      </c>
    </row>
    <row r="7145" spans="1:12" ht="15" customHeight="1">
      <c r="A7145" s="90">
        <v>189</v>
      </c>
      <c r="B7145" s="92" t="s">
        <v>7708</v>
      </c>
      <c r="C7145" s="90" t="s">
        <v>82</v>
      </c>
      <c r="D7145" s="90">
        <v>1</v>
      </c>
      <c r="E7145" s="90">
        <v>1</v>
      </c>
      <c r="F7145" s="90" t="s">
        <v>566</v>
      </c>
      <c r="G7145" s="95">
        <v>5.5486408295713201E-3</v>
      </c>
      <c r="H7145" s="97">
        <v>6.4787625221803917E-3</v>
      </c>
      <c r="I7145" s="97">
        <v>4.6185191369622486E-3</v>
      </c>
      <c r="J7145" s="90" t="s">
        <v>8678</v>
      </c>
      <c r="K7145" s="95">
        <v>4.4954419136047301</v>
      </c>
      <c r="L7145" s="110">
        <v>224.39899826049799</v>
      </c>
    </row>
    <row r="7146" spans="1:12" ht="15" customHeight="1">
      <c r="A7146" s="90">
        <v>189</v>
      </c>
      <c r="B7146" s="92" t="s">
        <v>7709</v>
      </c>
      <c r="C7146" s="90" t="s">
        <v>82</v>
      </c>
      <c r="D7146" s="90">
        <v>1</v>
      </c>
      <c r="E7146" s="90">
        <v>1</v>
      </c>
      <c r="F7146" s="90" t="s">
        <v>566</v>
      </c>
      <c r="G7146" s="95">
        <v>0</v>
      </c>
      <c r="H7146" s="97">
        <v>0</v>
      </c>
      <c r="I7146" s="97">
        <v>0</v>
      </c>
      <c r="J7146" s="90" t="s">
        <v>8678</v>
      </c>
      <c r="K7146" s="95">
        <v>4.4046955108642498</v>
      </c>
      <c r="L7146" s="110">
        <v>227.53493499755859</v>
      </c>
    </row>
    <row r="7147" spans="1:12" ht="15" customHeight="1">
      <c r="A7147" s="90">
        <v>189</v>
      </c>
      <c r="B7147" s="92" t="s">
        <v>7710</v>
      </c>
      <c r="C7147" s="90" t="s">
        <v>82</v>
      </c>
      <c r="D7147" s="90">
        <v>1</v>
      </c>
      <c r="E7147" s="90">
        <v>1</v>
      </c>
      <c r="F7147" s="90" t="s">
        <v>566</v>
      </c>
      <c r="G7147" s="95">
        <v>2.0030939790237599E-2</v>
      </c>
      <c r="H7147" s="97">
        <v>2.3388737167020703E-2</v>
      </c>
      <c r="I7147" s="97">
        <v>1.6673142413454495E-2</v>
      </c>
      <c r="J7147" s="90" t="s">
        <v>8678</v>
      </c>
      <c r="K7147" s="95">
        <v>3.8066952228546098</v>
      </c>
      <c r="L7147" s="110">
        <v>236.39968109130859</v>
      </c>
    </row>
    <row r="7148" spans="1:12" ht="15" customHeight="1">
      <c r="A7148" s="90">
        <v>189</v>
      </c>
      <c r="B7148" s="92" t="s">
        <v>7711</v>
      </c>
      <c r="C7148" s="90" t="s">
        <v>82</v>
      </c>
      <c r="D7148" s="90">
        <v>1</v>
      </c>
      <c r="E7148" s="90">
        <v>1</v>
      </c>
      <c r="F7148" s="90" t="s">
        <v>566</v>
      </c>
      <c r="G7148" s="95">
        <v>0.28709028473582898</v>
      </c>
      <c r="H7148" s="97">
        <v>0.33521538595827371</v>
      </c>
      <c r="I7148" s="97">
        <v>0.23896518351338425</v>
      </c>
      <c r="J7148" s="90" t="s">
        <v>8678</v>
      </c>
      <c r="K7148" s="95">
        <v>3.39613938331604</v>
      </c>
      <c r="L7148" s="110">
        <v>234.9609756469726</v>
      </c>
    </row>
    <row r="7149" spans="1:12" ht="15" customHeight="1">
      <c r="A7149" s="90">
        <v>189</v>
      </c>
      <c r="B7149" s="92" t="s">
        <v>7712</v>
      </c>
      <c r="C7149" s="90" t="s">
        <v>82</v>
      </c>
      <c r="D7149" s="90">
        <v>1</v>
      </c>
      <c r="E7149" s="90">
        <v>1</v>
      </c>
      <c r="F7149" s="90" t="s">
        <v>566</v>
      </c>
      <c r="G7149" s="95">
        <v>0.107169980447058</v>
      </c>
      <c r="H7149" s="97">
        <v>0.12513494279946888</v>
      </c>
      <c r="I7149" s="97">
        <v>8.9205018094647121E-2</v>
      </c>
      <c r="J7149" s="90" t="s">
        <v>8678</v>
      </c>
      <c r="K7149" s="95">
        <v>2.50166916847229</v>
      </c>
      <c r="L7149" s="110">
        <v>232.50942230224609</v>
      </c>
    </row>
    <row r="7150" spans="1:12" ht="15" customHeight="1">
      <c r="A7150" s="90">
        <v>189</v>
      </c>
      <c r="B7150" s="92" t="s">
        <v>7713</v>
      </c>
      <c r="C7150" s="90" t="s">
        <v>82</v>
      </c>
      <c r="D7150" s="90">
        <v>1</v>
      </c>
      <c r="E7150" s="90">
        <v>1</v>
      </c>
      <c r="F7150" s="90" t="s">
        <v>566</v>
      </c>
      <c r="G7150" s="95">
        <v>1.20459926825244</v>
      </c>
      <c r="H7150" s="97">
        <v>1.4065269014723345</v>
      </c>
      <c r="I7150" s="97">
        <v>1.0026716350325455</v>
      </c>
      <c r="J7150" s="90" t="s">
        <v>8678</v>
      </c>
      <c r="K7150" s="95">
        <v>2.5892913341522199</v>
      </c>
      <c r="L7150" s="110">
        <v>250.080810546875</v>
      </c>
    </row>
    <row r="7151" spans="1:12" ht="15" customHeight="1">
      <c r="A7151" s="90">
        <v>189</v>
      </c>
      <c r="B7151" s="92" t="s">
        <v>7714</v>
      </c>
      <c r="C7151" s="90" t="s">
        <v>82</v>
      </c>
      <c r="D7151" s="90">
        <v>1</v>
      </c>
      <c r="E7151" s="90">
        <v>1</v>
      </c>
      <c r="F7151" s="90" t="s">
        <v>566</v>
      </c>
      <c r="G7151" s="95">
        <v>0.18102569878260699</v>
      </c>
      <c r="H7151" s="97">
        <v>0.21137113553534537</v>
      </c>
      <c r="I7151" s="97">
        <v>0.15068026202986862</v>
      </c>
      <c r="J7151" s="90" t="s">
        <v>8678</v>
      </c>
      <c r="K7151" s="95">
        <v>2.3107242584228498</v>
      </c>
      <c r="L7151" s="110">
        <v>244.6252746582031</v>
      </c>
    </row>
    <row r="7152" spans="1:12" ht="15" customHeight="1">
      <c r="A7152" s="90">
        <v>189</v>
      </c>
      <c r="B7152" s="92" t="s">
        <v>7715</v>
      </c>
      <c r="C7152" s="90" t="s">
        <v>82</v>
      </c>
      <c r="D7152" s="90">
        <v>1</v>
      </c>
      <c r="E7152" s="90">
        <v>1</v>
      </c>
      <c r="F7152" s="90" t="s">
        <v>566</v>
      </c>
      <c r="G7152" s="95">
        <v>4.2948420640224E-2</v>
      </c>
      <c r="H7152" s="97">
        <v>5.0147887848098364E-2</v>
      </c>
      <c r="I7152" s="97">
        <v>3.5748953432349635E-2</v>
      </c>
      <c r="J7152" s="90" t="s">
        <v>8678</v>
      </c>
      <c r="K7152" s="95">
        <v>3.7928731441497798</v>
      </c>
      <c r="L7152" s="110">
        <v>209.38382339477531</v>
      </c>
    </row>
    <row r="7153" spans="1:12" ht="15" customHeight="1">
      <c r="A7153" s="90">
        <v>189</v>
      </c>
      <c r="B7153" s="92" t="s">
        <v>7716</v>
      </c>
      <c r="C7153" s="90" t="s">
        <v>82</v>
      </c>
      <c r="D7153" s="90">
        <v>1</v>
      </c>
      <c r="E7153" s="90">
        <v>1</v>
      </c>
      <c r="F7153" s="90" t="s">
        <v>566</v>
      </c>
      <c r="G7153" s="95">
        <v>0</v>
      </c>
      <c r="H7153" s="97">
        <v>0</v>
      </c>
      <c r="I7153" s="97">
        <v>0</v>
      </c>
      <c r="J7153" s="90" t="s">
        <v>8678</v>
      </c>
      <c r="K7153" s="95">
        <v>4.1469187736511204</v>
      </c>
      <c r="L7153" s="110">
        <v>210.74798583984369</v>
      </c>
    </row>
    <row r="7154" spans="1:12" ht="15" customHeight="1">
      <c r="A7154" s="90">
        <v>189</v>
      </c>
      <c r="B7154" s="92" t="s">
        <v>7717</v>
      </c>
      <c r="C7154" s="90" t="s">
        <v>82</v>
      </c>
      <c r="D7154" s="90">
        <v>1</v>
      </c>
      <c r="E7154" s="90">
        <v>1</v>
      </c>
      <c r="F7154" s="90" t="s">
        <v>566</v>
      </c>
      <c r="G7154" s="95">
        <v>0</v>
      </c>
      <c r="H7154" s="97">
        <v>0</v>
      </c>
      <c r="I7154" s="97">
        <v>0</v>
      </c>
      <c r="J7154" s="90" t="s">
        <v>8678</v>
      </c>
      <c r="K7154" s="95">
        <v>3.5179572105407702</v>
      </c>
      <c r="L7154" s="110">
        <v>217.24365234375</v>
      </c>
    </row>
    <row r="7155" spans="1:12" ht="15" customHeight="1">
      <c r="A7155" s="90">
        <v>189</v>
      </c>
      <c r="B7155" s="92" t="s">
        <v>7718</v>
      </c>
      <c r="C7155" s="90" t="s">
        <v>82</v>
      </c>
      <c r="D7155" s="90">
        <v>1</v>
      </c>
      <c r="E7155" s="90">
        <v>1</v>
      </c>
      <c r="F7155" s="90" t="s">
        <v>566</v>
      </c>
      <c r="G7155" s="95">
        <v>0</v>
      </c>
      <c r="H7155" s="97">
        <v>0</v>
      </c>
      <c r="I7155" s="97">
        <v>0</v>
      </c>
      <c r="J7155" s="90" t="s">
        <v>8678</v>
      </c>
      <c r="K7155" s="95">
        <v>3.0708994865417401</v>
      </c>
      <c r="L7155" s="110">
        <v>218.80624389648429</v>
      </c>
    </row>
    <row r="7156" spans="1:12" ht="15" customHeight="1">
      <c r="A7156" s="90">
        <v>189</v>
      </c>
      <c r="B7156" s="92" t="s">
        <v>7719</v>
      </c>
      <c r="C7156" s="90" t="s">
        <v>82</v>
      </c>
      <c r="D7156" s="90">
        <v>1</v>
      </c>
      <c r="E7156" s="90">
        <v>1</v>
      </c>
      <c r="F7156" s="90" t="s">
        <v>566</v>
      </c>
      <c r="G7156" s="95">
        <v>9.8362898077532401E-2</v>
      </c>
      <c r="H7156" s="97">
        <v>0.11485152440241859</v>
      </c>
      <c r="I7156" s="97">
        <v>8.1874271752646208E-2</v>
      </c>
      <c r="J7156" s="90" t="s">
        <v>8678</v>
      </c>
      <c r="K7156" s="95">
        <v>2.3052620887756299</v>
      </c>
      <c r="L7156" s="110">
        <v>220.60971832275391</v>
      </c>
    </row>
    <row r="7157" spans="1:12" ht="15" customHeight="1">
      <c r="A7157" s="90">
        <v>189</v>
      </c>
      <c r="B7157" s="92" t="s">
        <v>7720</v>
      </c>
      <c r="C7157" s="90" t="s">
        <v>82</v>
      </c>
      <c r="D7157" s="90">
        <v>1</v>
      </c>
      <c r="E7157" s="90">
        <v>1</v>
      </c>
      <c r="F7157" s="90" t="s">
        <v>566</v>
      </c>
      <c r="G7157" s="95">
        <v>0.52151613211180203</v>
      </c>
      <c r="H7157" s="97">
        <v>0.60893816615977658</v>
      </c>
      <c r="I7157" s="97">
        <v>0.43409409806382754</v>
      </c>
      <c r="J7157" s="90" t="s">
        <v>8678</v>
      </c>
      <c r="K7157" s="95">
        <v>2.4185843467712398</v>
      </c>
      <c r="L7157" s="110">
        <v>226.05038452148432</v>
      </c>
    </row>
    <row r="7158" spans="1:12" ht="15" customHeight="1">
      <c r="A7158" s="90">
        <v>189</v>
      </c>
      <c r="B7158" s="92" t="s">
        <v>7721</v>
      </c>
      <c r="C7158" s="90" t="s">
        <v>82</v>
      </c>
      <c r="D7158" s="90">
        <v>1</v>
      </c>
      <c r="E7158" s="90">
        <v>1</v>
      </c>
      <c r="F7158" s="90" t="s">
        <v>566</v>
      </c>
      <c r="G7158" s="95">
        <v>9.8753425716388205E-2</v>
      </c>
      <c r="H7158" s="97">
        <v>0.11530751640265949</v>
      </c>
      <c r="I7158" s="97">
        <v>8.2199335030116921E-2</v>
      </c>
      <c r="J7158" s="90" t="s">
        <v>8678</v>
      </c>
      <c r="K7158" s="95">
        <v>2.04601955413818</v>
      </c>
      <c r="L7158" s="110">
        <v>226.33534240722651</v>
      </c>
    </row>
    <row r="7159" spans="1:12" ht="15" customHeight="1">
      <c r="A7159" s="90">
        <v>189</v>
      </c>
      <c r="B7159" s="92" t="s">
        <v>7722</v>
      </c>
      <c r="C7159" s="90" t="s">
        <v>82</v>
      </c>
      <c r="D7159" s="90">
        <v>1</v>
      </c>
      <c r="E7159" s="90">
        <v>1</v>
      </c>
      <c r="F7159" s="90" t="s">
        <v>566</v>
      </c>
      <c r="G7159" s="95">
        <v>0</v>
      </c>
      <c r="H7159" s="97">
        <v>0</v>
      </c>
      <c r="I7159" s="97">
        <v>0</v>
      </c>
      <c r="J7159" s="90" t="s">
        <v>8678</v>
      </c>
      <c r="K7159" s="95">
        <v>3.8871908187866202</v>
      </c>
      <c r="L7159" s="110">
        <v>199.05965805053711</v>
      </c>
    </row>
    <row r="7160" spans="1:12" ht="15" customHeight="1">
      <c r="A7160" s="90">
        <v>189</v>
      </c>
      <c r="B7160" s="92" t="s">
        <v>7723</v>
      </c>
      <c r="C7160" s="90" t="s">
        <v>82</v>
      </c>
      <c r="D7160" s="90">
        <v>1</v>
      </c>
      <c r="E7160" s="90">
        <v>1</v>
      </c>
      <c r="F7160" s="90" t="s">
        <v>566</v>
      </c>
      <c r="G7160" s="95">
        <v>9.3291523916974595E-3</v>
      </c>
      <c r="H7160" s="97">
        <v>1.0893003302163402E-2</v>
      </c>
      <c r="I7160" s="97">
        <v>7.7653014812315178E-3</v>
      </c>
      <c r="J7160" s="90" t="s">
        <v>8678</v>
      </c>
      <c r="K7160" s="95">
        <v>3.3855137825012198</v>
      </c>
      <c r="L7160" s="110">
        <v>200.23056411743158</v>
      </c>
    </row>
    <row r="7161" spans="1:12" ht="15" customHeight="1">
      <c r="A7161" s="90">
        <v>189</v>
      </c>
      <c r="B7161" s="92" t="s">
        <v>7724</v>
      </c>
      <c r="C7161" s="90" t="s">
        <v>82</v>
      </c>
      <c r="D7161" s="90">
        <v>1</v>
      </c>
      <c r="E7161" s="90">
        <v>1</v>
      </c>
      <c r="F7161" s="90" t="s">
        <v>566</v>
      </c>
      <c r="G7161" s="95">
        <v>1.43271099814542E-2</v>
      </c>
      <c r="H7161" s="97">
        <v>1.6728771252287628E-2</v>
      </c>
      <c r="I7161" s="97">
        <v>1.1925448710620772E-2</v>
      </c>
      <c r="J7161" s="90" t="s">
        <v>8678</v>
      </c>
      <c r="K7161" s="95">
        <v>3.5598607063293399</v>
      </c>
      <c r="L7161" s="110">
        <v>212.1846160888671</v>
      </c>
    </row>
    <row r="7162" spans="1:12" ht="15" customHeight="1">
      <c r="A7162" s="90">
        <v>189</v>
      </c>
      <c r="B7162" s="92" t="s">
        <v>7725</v>
      </c>
      <c r="C7162" s="90" t="s">
        <v>82</v>
      </c>
      <c r="D7162" s="90">
        <v>1</v>
      </c>
      <c r="E7162" s="90">
        <v>1</v>
      </c>
      <c r="F7162" s="90" t="s">
        <v>566</v>
      </c>
      <c r="G7162" s="95">
        <v>0.666107248661722</v>
      </c>
      <c r="H7162" s="97">
        <v>0.77776717054429934</v>
      </c>
      <c r="I7162" s="97">
        <v>0.55444732677914466</v>
      </c>
      <c r="J7162" s="90" t="s">
        <v>8678</v>
      </c>
      <c r="K7162" s="95">
        <v>3.1431035995483398</v>
      </c>
      <c r="L7162" s="110">
        <v>216.2678108215332</v>
      </c>
    </row>
    <row r="7163" spans="1:12" ht="15" customHeight="1">
      <c r="A7163" s="90">
        <v>189</v>
      </c>
      <c r="B7163" s="92" t="s">
        <v>7726</v>
      </c>
      <c r="C7163" s="90" t="s">
        <v>82</v>
      </c>
      <c r="D7163" s="90">
        <v>1</v>
      </c>
      <c r="E7163" s="90">
        <v>1</v>
      </c>
      <c r="F7163" s="90" t="s">
        <v>566</v>
      </c>
      <c r="G7163" s="95">
        <v>0.13084267708039499</v>
      </c>
      <c r="H7163" s="97">
        <v>0.15277590649811557</v>
      </c>
      <c r="I7163" s="97">
        <v>0.10890944766267441</v>
      </c>
      <c r="J7163" s="90" t="s">
        <v>8678</v>
      </c>
      <c r="K7163" s="95">
        <v>2.6622939109802202</v>
      </c>
      <c r="L7163" s="110">
        <v>220.55024719238281</v>
      </c>
    </row>
    <row r="7164" spans="1:12" ht="15" customHeight="1">
      <c r="A7164" s="90">
        <v>189</v>
      </c>
      <c r="B7164" s="92" t="s">
        <v>7727</v>
      </c>
      <c r="C7164" s="90" t="s">
        <v>82</v>
      </c>
      <c r="D7164" s="90">
        <v>1</v>
      </c>
      <c r="E7164" s="90">
        <v>1</v>
      </c>
      <c r="F7164" s="90" t="s">
        <v>566</v>
      </c>
      <c r="G7164" s="95">
        <v>0.35678121734060902</v>
      </c>
      <c r="H7164" s="97">
        <v>0.4165886476567664</v>
      </c>
      <c r="I7164" s="97">
        <v>0.29697378702445165</v>
      </c>
      <c r="J7164" s="90" t="s">
        <v>8678</v>
      </c>
      <c r="K7164" s="95">
        <v>3.2292661666870099</v>
      </c>
      <c r="L7164" s="110">
        <v>219.319580078125</v>
      </c>
    </row>
    <row r="7165" spans="1:12" ht="15" customHeight="1">
      <c r="A7165" s="90">
        <v>189</v>
      </c>
      <c r="B7165" s="92" t="s">
        <v>7728</v>
      </c>
      <c r="C7165" s="90" t="s">
        <v>82</v>
      </c>
      <c r="D7165" s="90">
        <v>1</v>
      </c>
      <c r="E7165" s="90">
        <v>1</v>
      </c>
      <c r="F7165" s="90" t="s">
        <v>566</v>
      </c>
      <c r="G7165" s="95">
        <v>0.48850154673167101</v>
      </c>
      <c r="H7165" s="97">
        <v>0.57038932780170915</v>
      </c>
      <c r="I7165" s="97">
        <v>0.40661376566163282</v>
      </c>
      <c r="J7165" s="90" t="s">
        <v>8678</v>
      </c>
      <c r="K7165" s="95">
        <v>2.31166672706604</v>
      </c>
      <c r="L7165" s="110">
        <v>209.3995475769043</v>
      </c>
    </row>
    <row r="7166" spans="1:12" ht="15" customHeight="1">
      <c r="A7166" s="90">
        <v>189</v>
      </c>
      <c r="B7166" s="92" t="s">
        <v>7729</v>
      </c>
      <c r="C7166" s="90" t="s">
        <v>82</v>
      </c>
      <c r="D7166" s="90">
        <v>1</v>
      </c>
      <c r="E7166" s="90">
        <v>1</v>
      </c>
      <c r="F7166" s="90" t="s">
        <v>566</v>
      </c>
      <c r="G7166" s="95">
        <v>5.1494533104187697E-3</v>
      </c>
      <c r="H7166" s="97">
        <v>6.0126589811790683E-3</v>
      </c>
      <c r="I7166" s="97">
        <v>4.2862476396584711E-3</v>
      </c>
      <c r="J7166" s="90" t="s">
        <v>8678</v>
      </c>
      <c r="K7166" s="95">
        <v>2.8797128200531001</v>
      </c>
      <c r="L7166" s="110">
        <v>190.8236770629882</v>
      </c>
    </row>
    <row r="7167" spans="1:12" ht="15" customHeight="1">
      <c r="A7167" s="90">
        <v>189</v>
      </c>
      <c r="B7167" s="92" t="s">
        <v>7730</v>
      </c>
      <c r="C7167" s="90" t="s">
        <v>82</v>
      </c>
      <c r="D7167" s="90">
        <v>1</v>
      </c>
      <c r="E7167" s="90">
        <v>1</v>
      </c>
      <c r="F7167" s="90" t="s">
        <v>566</v>
      </c>
      <c r="G7167" s="95">
        <v>6.1545597834132798E-4</v>
      </c>
      <c r="H7167" s="97">
        <v>7.186252001172912E-4</v>
      </c>
      <c r="I7167" s="97">
        <v>5.1228675656536475E-4</v>
      </c>
      <c r="J7167" s="90" t="s">
        <v>8678</v>
      </c>
      <c r="K7167" s="95">
        <v>3.4980199337005602</v>
      </c>
      <c r="L7167" s="110">
        <v>182.76508903503409</v>
      </c>
    </row>
    <row r="7168" spans="1:12" ht="15" customHeight="1">
      <c r="A7168" s="90">
        <v>189</v>
      </c>
      <c r="B7168" s="92" t="s">
        <v>7731</v>
      </c>
      <c r="C7168" s="90" t="s">
        <v>82</v>
      </c>
      <c r="D7168" s="90">
        <v>1</v>
      </c>
      <c r="E7168" s="90">
        <v>1</v>
      </c>
      <c r="F7168" s="90" t="s">
        <v>566</v>
      </c>
      <c r="G7168" s="95">
        <v>0</v>
      </c>
      <c r="H7168" s="97">
        <v>0</v>
      </c>
      <c r="I7168" s="97">
        <v>0</v>
      </c>
      <c r="J7168" s="90" t="s">
        <v>8678</v>
      </c>
      <c r="K7168" s="95">
        <v>2.7565965652465798</v>
      </c>
      <c r="L7168" s="110">
        <v>175.12420558929441</v>
      </c>
    </row>
    <row r="7169" spans="1:12" ht="15" customHeight="1">
      <c r="A7169" s="90">
        <v>189</v>
      </c>
      <c r="B7169" s="92" t="s">
        <v>7732</v>
      </c>
      <c r="C7169" s="90" t="s">
        <v>82</v>
      </c>
      <c r="D7169" s="90">
        <v>1</v>
      </c>
      <c r="E7169" s="90">
        <v>1</v>
      </c>
      <c r="F7169" s="90" t="s">
        <v>566</v>
      </c>
      <c r="G7169" s="95">
        <v>0.11574677749609601</v>
      </c>
      <c r="H7169" s="97">
        <v>0.13514947302198968</v>
      </c>
      <c r="I7169" s="97">
        <v>9.6344081970202333E-2</v>
      </c>
      <c r="J7169" s="90" t="s">
        <v>8678</v>
      </c>
      <c r="K7169" s="95">
        <v>3.14010381698608</v>
      </c>
      <c r="L7169" s="110">
        <v>220.81357955932612</v>
      </c>
    </row>
    <row r="7170" spans="1:12" ht="15" customHeight="1">
      <c r="A7170" s="90">
        <v>189</v>
      </c>
      <c r="B7170" s="92" t="s">
        <v>7733</v>
      </c>
      <c r="C7170" s="90" t="s">
        <v>82</v>
      </c>
      <c r="D7170" s="90">
        <v>1</v>
      </c>
      <c r="E7170" s="90">
        <v>1</v>
      </c>
      <c r="F7170" s="90" t="s">
        <v>566</v>
      </c>
      <c r="G7170" s="95">
        <v>0</v>
      </c>
      <c r="H7170" s="97">
        <v>0</v>
      </c>
      <c r="I7170" s="97">
        <v>0</v>
      </c>
      <c r="J7170" s="90" t="s">
        <v>8678</v>
      </c>
      <c r="K7170" s="95">
        <v>3.31303405761718</v>
      </c>
      <c r="L7170" s="110">
        <v>213.77367782592771</v>
      </c>
    </row>
    <row r="7171" spans="1:12" ht="15" customHeight="1">
      <c r="A7171" s="90">
        <v>189</v>
      </c>
      <c r="B7171" s="92" t="s">
        <v>7734</v>
      </c>
      <c r="C7171" s="90" t="s">
        <v>82</v>
      </c>
      <c r="D7171" s="90">
        <v>1</v>
      </c>
      <c r="E7171" s="90">
        <v>1</v>
      </c>
      <c r="F7171" s="90" t="s">
        <v>566</v>
      </c>
      <c r="G7171" s="95">
        <v>1.36367768198832E-3</v>
      </c>
      <c r="H7171" s="97">
        <v>1.5922717165822271E-3</v>
      </c>
      <c r="I7171" s="97">
        <v>1.1350836473944129E-3</v>
      </c>
      <c r="J7171" s="90" t="s">
        <v>8678</v>
      </c>
      <c r="K7171" s="95">
        <v>3.5668251514434801</v>
      </c>
      <c r="L7171" s="110">
        <v>186.95184135437009</v>
      </c>
    </row>
    <row r="7172" spans="1:12" ht="15" customHeight="1">
      <c r="A7172" s="90">
        <v>189</v>
      </c>
      <c r="B7172" s="92" t="s">
        <v>7735</v>
      </c>
      <c r="C7172" s="90" t="s">
        <v>82</v>
      </c>
      <c r="D7172" s="90">
        <v>1</v>
      </c>
      <c r="E7172" s="90">
        <v>1</v>
      </c>
      <c r="F7172" s="90" t="s">
        <v>566</v>
      </c>
      <c r="G7172" s="95">
        <v>0</v>
      </c>
      <c r="H7172" s="97">
        <v>0</v>
      </c>
      <c r="I7172" s="97">
        <v>0</v>
      </c>
      <c r="J7172" s="90" t="s">
        <v>8678</v>
      </c>
      <c r="K7172" s="95">
        <v>2.9826297760009699</v>
      </c>
      <c r="L7172" s="110">
        <v>210.03104782104489</v>
      </c>
    </row>
    <row r="7173" spans="1:12" ht="15" customHeight="1">
      <c r="A7173" s="90">
        <v>189</v>
      </c>
      <c r="B7173" s="92" t="s">
        <v>7736</v>
      </c>
      <c r="C7173" s="90" t="s">
        <v>82</v>
      </c>
      <c r="D7173" s="90">
        <v>1</v>
      </c>
      <c r="E7173" s="90">
        <v>1</v>
      </c>
      <c r="F7173" s="90" t="s">
        <v>566</v>
      </c>
      <c r="G7173" s="95">
        <v>0</v>
      </c>
      <c r="H7173" s="97">
        <v>0</v>
      </c>
      <c r="I7173" s="97">
        <v>0</v>
      </c>
      <c r="J7173" s="90" t="s">
        <v>8678</v>
      </c>
      <c r="K7173" s="95">
        <v>4.2793688774108798</v>
      </c>
      <c r="L7173" s="110">
        <v>193.83273696899411</v>
      </c>
    </row>
    <row r="7174" spans="1:12" ht="15" customHeight="1">
      <c r="A7174" s="90">
        <v>189</v>
      </c>
      <c r="B7174" s="92" t="s">
        <v>7737</v>
      </c>
      <c r="C7174" s="90" t="s">
        <v>82</v>
      </c>
      <c r="D7174" s="90">
        <v>1</v>
      </c>
      <c r="E7174" s="90">
        <v>1</v>
      </c>
      <c r="F7174" s="90" t="s">
        <v>566</v>
      </c>
      <c r="G7174" s="95">
        <v>8.0498940540535205E-2</v>
      </c>
      <c r="H7174" s="97">
        <v>9.3993021907229871E-2</v>
      </c>
      <c r="I7174" s="97">
        <v>6.7004859173840539E-2</v>
      </c>
      <c r="J7174" s="90" t="s">
        <v>8678</v>
      </c>
      <c r="K7174" s="95">
        <v>2.5152881145477202</v>
      </c>
      <c r="L7174" s="110">
        <v>182.6426181793212</v>
      </c>
    </row>
    <row r="7175" spans="1:12" ht="15" customHeight="1">
      <c r="A7175" s="90">
        <v>189</v>
      </c>
      <c r="B7175" s="92" t="s">
        <v>7738</v>
      </c>
      <c r="C7175" s="90" t="s">
        <v>82</v>
      </c>
      <c r="D7175" s="90">
        <v>1</v>
      </c>
      <c r="E7175" s="90">
        <v>1</v>
      </c>
      <c r="F7175" s="90" t="s">
        <v>566</v>
      </c>
      <c r="G7175" s="95">
        <v>0.197705280086827</v>
      </c>
      <c r="H7175" s="97">
        <v>0.23084672416301838</v>
      </c>
      <c r="I7175" s="97">
        <v>0.16456383601063562</v>
      </c>
      <c r="J7175" s="90" t="s">
        <v>8678</v>
      </c>
      <c r="K7175" s="95">
        <v>3.0865237712860099</v>
      </c>
      <c r="L7175" s="110">
        <v>205.53740692138669</v>
      </c>
    </row>
    <row r="7176" spans="1:12" ht="15" customHeight="1">
      <c r="A7176" s="90">
        <v>189</v>
      </c>
      <c r="B7176" s="92" t="s">
        <v>7739</v>
      </c>
      <c r="C7176" s="90" t="s">
        <v>82</v>
      </c>
      <c r="D7176" s="90">
        <v>1</v>
      </c>
      <c r="E7176" s="90">
        <v>1</v>
      </c>
      <c r="F7176" s="90" t="s">
        <v>566</v>
      </c>
      <c r="G7176" s="95">
        <v>5.0061613733532601E-3</v>
      </c>
      <c r="H7176" s="97">
        <v>5.845346938445465E-3</v>
      </c>
      <c r="I7176" s="97">
        <v>4.1669758082610552E-3</v>
      </c>
      <c r="J7176" s="90" t="s">
        <v>8678</v>
      </c>
      <c r="K7176" s="95">
        <v>2.2594065666198699</v>
      </c>
      <c r="L7176" s="110">
        <v>204.74009704589841</v>
      </c>
    </row>
    <row r="7177" spans="1:12" ht="15" customHeight="1">
      <c r="A7177" s="90">
        <v>189</v>
      </c>
      <c r="B7177" s="92" t="s">
        <v>7740</v>
      </c>
      <c r="C7177" s="90" t="s">
        <v>82</v>
      </c>
      <c r="D7177" s="90">
        <v>1</v>
      </c>
      <c r="E7177" s="90">
        <v>1</v>
      </c>
      <c r="F7177" s="90" t="s">
        <v>566</v>
      </c>
      <c r="G7177" s="95">
        <v>0.38314964551863301</v>
      </c>
      <c r="H7177" s="97">
        <v>0.44737722985118922</v>
      </c>
      <c r="I7177" s="97">
        <v>0.3189220611860768</v>
      </c>
      <c r="J7177" s="90" t="s">
        <v>8678</v>
      </c>
      <c r="K7177" s="95">
        <v>2.9114906787872301</v>
      </c>
      <c r="L7177" s="110">
        <v>220.91241455078119</v>
      </c>
    </row>
    <row r="7178" spans="1:12" ht="15" customHeight="1">
      <c r="A7178" s="90">
        <v>189</v>
      </c>
      <c r="B7178" s="92" t="s">
        <v>7741</v>
      </c>
      <c r="C7178" s="90" t="s">
        <v>82</v>
      </c>
      <c r="D7178" s="90">
        <v>1</v>
      </c>
      <c r="E7178" s="90">
        <v>1</v>
      </c>
      <c r="F7178" s="90" t="s">
        <v>566</v>
      </c>
      <c r="G7178" s="95">
        <v>0.19303605286775</v>
      </c>
      <c r="H7178" s="97">
        <v>0.22539479183514455</v>
      </c>
      <c r="I7178" s="97">
        <v>0.16067731390035545</v>
      </c>
      <c r="J7178" s="90" t="s">
        <v>8678</v>
      </c>
      <c r="K7178" s="95">
        <v>2.5836403369903498</v>
      </c>
      <c r="L7178" s="110">
        <v>217.23466110229489</v>
      </c>
    </row>
    <row r="7179" spans="1:12" ht="15" customHeight="1">
      <c r="A7179" s="90">
        <v>189</v>
      </c>
      <c r="B7179" s="92" t="s">
        <v>7742</v>
      </c>
      <c r="C7179" s="90" t="s">
        <v>82</v>
      </c>
      <c r="D7179" s="90">
        <v>1</v>
      </c>
      <c r="E7179" s="90">
        <v>1</v>
      </c>
      <c r="F7179" s="90" t="s">
        <v>566</v>
      </c>
      <c r="G7179" s="95">
        <v>7.2884963426797594E-2</v>
      </c>
      <c r="H7179" s="97">
        <v>8.5102709651600675E-2</v>
      </c>
      <c r="I7179" s="97">
        <v>6.0667217201994514E-2</v>
      </c>
      <c r="J7179" s="90" t="s">
        <v>8678</v>
      </c>
      <c r="K7179" s="95">
        <v>2.9168505668640101</v>
      </c>
      <c r="L7179" s="110">
        <v>219.1582527160644</v>
      </c>
    </row>
    <row r="7180" spans="1:12" ht="15" customHeight="1">
      <c r="A7180" s="90">
        <v>189</v>
      </c>
      <c r="B7180" s="92" t="s">
        <v>7743</v>
      </c>
      <c r="C7180" s="90" t="s">
        <v>82</v>
      </c>
      <c r="D7180" s="90">
        <v>1</v>
      </c>
      <c r="E7180" s="90">
        <v>1</v>
      </c>
      <c r="F7180" s="90" t="s">
        <v>566</v>
      </c>
      <c r="G7180" s="95">
        <v>3.6540133135486597E-2</v>
      </c>
      <c r="H7180" s="97">
        <v>4.26653756091043E-2</v>
      </c>
      <c r="I7180" s="97">
        <v>3.0414890661868893E-2</v>
      </c>
      <c r="J7180" s="90" t="s">
        <v>8678</v>
      </c>
      <c r="K7180" s="95">
        <v>3.5740840435028001</v>
      </c>
      <c r="L7180" s="110">
        <v>212.14670944213862</v>
      </c>
    </row>
    <row r="7181" spans="1:12" ht="15" customHeight="1">
      <c r="A7181" s="90">
        <v>189</v>
      </c>
      <c r="B7181" s="92" t="s">
        <v>7744</v>
      </c>
      <c r="C7181" s="90" t="s">
        <v>82</v>
      </c>
      <c r="D7181" s="90">
        <v>1</v>
      </c>
      <c r="E7181" s="90">
        <v>1</v>
      </c>
      <c r="F7181" s="90" t="s">
        <v>566</v>
      </c>
      <c r="G7181" s="95">
        <v>0.30840094850308902</v>
      </c>
      <c r="H7181" s="97">
        <v>0.36009836793149669</v>
      </c>
      <c r="I7181" s="97">
        <v>0.25670352907468136</v>
      </c>
      <c r="J7181" s="90" t="s">
        <v>8678</v>
      </c>
      <c r="K7181" s="95">
        <v>2.9176943302154501</v>
      </c>
      <c r="L7181" s="110">
        <v>209.00318908691401</v>
      </c>
    </row>
    <row r="7182" spans="1:12" ht="15" customHeight="1">
      <c r="A7182" s="90">
        <v>189</v>
      </c>
      <c r="B7182" s="92" t="s">
        <v>7745</v>
      </c>
      <c r="C7182" s="90" t="s">
        <v>82</v>
      </c>
      <c r="D7182" s="90">
        <v>1</v>
      </c>
      <c r="E7182" s="90">
        <v>1</v>
      </c>
      <c r="F7182" s="90" t="s">
        <v>566</v>
      </c>
      <c r="G7182" s="95">
        <v>2.5297213566905799E-2</v>
      </c>
      <c r="H7182" s="97">
        <v>2.9537799293007202E-2</v>
      </c>
      <c r="I7182" s="97">
        <v>2.1056627840804396E-2</v>
      </c>
      <c r="J7182" s="90" t="s">
        <v>8678</v>
      </c>
      <c r="K7182" s="95">
        <v>2.8842742443084699</v>
      </c>
      <c r="L7182" s="110">
        <v>196.2229499816894</v>
      </c>
    </row>
    <row r="7183" spans="1:12" ht="15" customHeight="1">
      <c r="A7183" s="90">
        <v>189</v>
      </c>
      <c r="B7183" s="92" t="s">
        <v>7746</v>
      </c>
      <c r="C7183" s="90" t="s">
        <v>82</v>
      </c>
      <c r="D7183" s="90">
        <v>1</v>
      </c>
      <c r="E7183" s="90">
        <v>1</v>
      </c>
      <c r="F7183" s="90" t="s">
        <v>566</v>
      </c>
      <c r="G7183" s="95">
        <v>0</v>
      </c>
      <c r="H7183" s="97">
        <v>0</v>
      </c>
      <c r="I7183" s="97">
        <v>0</v>
      </c>
      <c r="J7183" s="90" t="s">
        <v>8678</v>
      </c>
      <c r="K7183" s="95">
        <v>4.0021300315856898</v>
      </c>
      <c r="L7183" s="110">
        <v>193.16568374633781</v>
      </c>
    </row>
    <row r="7184" spans="1:12" ht="15" customHeight="1">
      <c r="A7184" s="90">
        <v>189</v>
      </c>
      <c r="B7184" s="92" t="s">
        <v>7747</v>
      </c>
      <c r="C7184" s="90" t="s">
        <v>82</v>
      </c>
      <c r="D7184" s="90">
        <v>1</v>
      </c>
      <c r="E7184" s="90">
        <v>1</v>
      </c>
      <c r="F7184" s="90" t="s">
        <v>566</v>
      </c>
      <c r="G7184" s="95">
        <v>2.73920963727873E-3</v>
      </c>
      <c r="H7184" s="97">
        <v>3.1983848447742947E-3</v>
      </c>
      <c r="I7184" s="97">
        <v>2.2800344297831654E-3</v>
      </c>
      <c r="J7184" s="90" t="s">
        <v>8678</v>
      </c>
      <c r="K7184" s="95">
        <v>3.9400007724761901</v>
      </c>
      <c r="L7184" s="110">
        <v>205.4082603454589</v>
      </c>
    </row>
    <row r="7185" spans="1:12" ht="15" customHeight="1">
      <c r="A7185" s="90">
        <v>189</v>
      </c>
      <c r="B7185" s="92" t="s">
        <v>7748</v>
      </c>
      <c r="C7185" s="90" t="s">
        <v>82</v>
      </c>
      <c r="D7185" s="90">
        <v>1</v>
      </c>
      <c r="E7185" s="90">
        <v>1</v>
      </c>
      <c r="F7185" s="90" t="s">
        <v>566</v>
      </c>
      <c r="G7185" s="95">
        <v>0</v>
      </c>
      <c r="H7185" s="97">
        <v>0</v>
      </c>
      <c r="I7185" s="97">
        <v>0</v>
      </c>
      <c r="J7185" s="90" t="s">
        <v>8678</v>
      </c>
      <c r="K7185" s="95">
        <v>3.4569966793060298</v>
      </c>
      <c r="L7185" s="110">
        <v>221.46211242675781</v>
      </c>
    </row>
    <row r="7186" spans="1:12" ht="15" customHeight="1">
      <c r="A7186" s="90">
        <v>189</v>
      </c>
      <c r="B7186" s="92" t="s">
        <v>7749</v>
      </c>
      <c r="C7186" s="90" t="s">
        <v>82</v>
      </c>
      <c r="D7186" s="90">
        <v>1</v>
      </c>
      <c r="E7186" s="90">
        <v>1</v>
      </c>
      <c r="F7186" s="90" t="s">
        <v>566</v>
      </c>
      <c r="G7186" s="95">
        <v>0.50460369891024304</v>
      </c>
      <c r="H7186" s="97">
        <v>0.58919069254404333</v>
      </c>
      <c r="I7186" s="97">
        <v>0.42001670527644275</v>
      </c>
      <c r="J7186" s="90" t="s">
        <v>8678</v>
      </c>
      <c r="K7186" s="95">
        <v>2.86861896514892</v>
      </c>
      <c r="L7186" s="110">
        <v>231.21276092529291</v>
      </c>
    </row>
    <row r="7187" spans="1:12" ht="15" customHeight="1">
      <c r="A7187" s="90">
        <v>189</v>
      </c>
      <c r="B7187" s="92" t="s">
        <v>7750</v>
      </c>
      <c r="C7187" s="90" t="s">
        <v>82</v>
      </c>
      <c r="D7187" s="90">
        <v>1</v>
      </c>
      <c r="E7187" s="90">
        <v>1</v>
      </c>
      <c r="F7187" s="90" t="s">
        <v>566</v>
      </c>
      <c r="G7187" s="95">
        <v>0</v>
      </c>
      <c r="H7187" s="97">
        <v>0</v>
      </c>
      <c r="I7187" s="97">
        <v>0</v>
      </c>
      <c r="J7187" s="90" t="s">
        <v>8678</v>
      </c>
      <c r="K7187" s="95">
        <v>2.8378980159759499</v>
      </c>
      <c r="L7187" s="110">
        <v>220.9073982238769</v>
      </c>
    </row>
    <row r="7188" spans="1:12" ht="15" customHeight="1">
      <c r="A7188" s="90">
        <v>189</v>
      </c>
      <c r="B7188" s="92" t="s">
        <v>7751</v>
      </c>
      <c r="C7188" s="90" t="s">
        <v>82</v>
      </c>
      <c r="D7188" s="90">
        <v>1</v>
      </c>
      <c r="E7188" s="90">
        <v>1</v>
      </c>
      <c r="F7188" s="90" t="s">
        <v>566</v>
      </c>
      <c r="G7188" s="95">
        <v>0.13930597543905399</v>
      </c>
      <c r="H7188" s="97">
        <v>0.16265791218280265</v>
      </c>
      <c r="I7188" s="97">
        <v>0.11595403869530531</v>
      </c>
      <c r="J7188" s="90" t="s">
        <v>8678</v>
      </c>
      <c r="K7188" s="95">
        <v>2.23086380958557</v>
      </c>
      <c r="L7188" s="110">
        <v>222.3167610168457</v>
      </c>
    </row>
    <row r="7189" spans="1:12" ht="15" customHeight="1">
      <c r="A7189" s="90">
        <v>189</v>
      </c>
      <c r="B7189" s="92" t="s">
        <v>7752</v>
      </c>
      <c r="C7189" s="90" t="s">
        <v>82</v>
      </c>
      <c r="D7189" s="90">
        <v>1</v>
      </c>
      <c r="E7189" s="90">
        <v>1</v>
      </c>
      <c r="F7189" s="90" t="s">
        <v>566</v>
      </c>
      <c r="G7189" s="95">
        <v>3.20606502387783E-3</v>
      </c>
      <c r="H7189" s="97">
        <v>3.7434994547985243E-3</v>
      </c>
      <c r="I7189" s="97">
        <v>2.6686305929571356E-3</v>
      </c>
      <c r="J7189" s="90" t="s">
        <v>8678</v>
      </c>
      <c r="K7189" s="95">
        <v>3.1685366630554199</v>
      </c>
      <c r="L7189" s="110">
        <v>200.4479331970214</v>
      </c>
    </row>
    <row r="7190" spans="1:12" ht="15" customHeight="1">
      <c r="A7190" s="90">
        <v>189</v>
      </c>
      <c r="B7190" s="92" t="s">
        <v>7753</v>
      </c>
      <c r="C7190" s="90" t="s">
        <v>82</v>
      </c>
      <c r="D7190" s="90">
        <v>1</v>
      </c>
      <c r="E7190" s="90">
        <v>1</v>
      </c>
      <c r="F7190" s="90" t="s">
        <v>566</v>
      </c>
      <c r="G7190" s="95">
        <v>0</v>
      </c>
      <c r="H7190" s="97">
        <v>0</v>
      </c>
      <c r="I7190" s="97">
        <v>0</v>
      </c>
      <c r="J7190" s="90" t="s">
        <v>8678</v>
      </c>
      <c r="K7190" s="95">
        <v>3.7726531028747501</v>
      </c>
      <c r="L7190" s="110">
        <v>194.33180236816401</v>
      </c>
    </row>
    <row r="7191" spans="1:12" ht="15" customHeight="1">
      <c r="A7191" s="90">
        <v>189</v>
      </c>
      <c r="B7191" s="92" t="s">
        <v>7754</v>
      </c>
      <c r="C7191" s="90" t="s">
        <v>82</v>
      </c>
      <c r="D7191" s="90">
        <v>1</v>
      </c>
      <c r="E7191" s="90">
        <v>1</v>
      </c>
      <c r="F7191" s="90" t="s">
        <v>566</v>
      </c>
      <c r="G7191" s="95">
        <v>0</v>
      </c>
      <c r="H7191" s="97">
        <v>0</v>
      </c>
      <c r="I7191" s="97">
        <v>0</v>
      </c>
      <c r="J7191" s="90" t="s">
        <v>8678</v>
      </c>
      <c r="K7191" s="95">
        <v>4.0967140197753897</v>
      </c>
      <c r="L7191" s="110">
        <v>203.0211639404296</v>
      </c>
    </row>
    <row r="7192" spans="1:12" ht="15" customHeight="1">
      <c r="A7192" s="90">
        <v>189</v>
      </c>
      <c r="B7192" s="92" t="s">
        <v>7755</v>
      </c>
      <c r="C7192" s="90" t="s">
        <v>82</v>
      </c>
      <c r="D7192" s="90">
        <v>1</v>
      </c>
      <c r="E7192" s="90">
        <v>1</v>
      </c>
      <c r="F7192" s="90" t="s">
        <v>566</v>
      </c>
      <c r="G7192" s="95">
        <v>0.67188133050153398</v>
      </c>
      <c r="H7192" s="97">
        <v>0.78450916487638989</v>
      </c>
      <c r="I7192" s="97">
        <v>0.55925349612667807</v>
      </c>
      <c r="J7192" s="90" t="s">
        <v>8678</v>
      </c>
      <c r="K7192" s="95">
        <v>3.23984599113464</v>
      </c>
      <c r="L7192" s="110">
        <v>215.17289352416989</v>
      </c>
    </row>
    <row r="7193" spans="1:12" ht="15" customHeight="1">
      <c r="A7193" s="90">
        <v>189</v>
      </c>
      <c r="B7193" s="92" t="s">
        <v>7756</v>
      </c>
      <c r="C7193" s="90" t="s">
        <v>82</v>
      </c>
      <c r="D7193" s="90">
        <v>1</v>
      </c>
      <c r="E7193" s="90">
        <v>1</v>
      </c>
      <c r="F7193" s="90" t="s">
        <v>566</v>
      </c>
      <c r="G7193" s="95">
        <v>6.8270273272173304E-2</v>
      </c>
      <c r="H7193" s="97">
        <v>7.9714456466078748E-2</v>
      </c>
      <c r="I7193" s="97">
        <v>5.6826090078267853E-2</v>
      </c>
      <c r="J7193" s="90" t="s">
        <v>8678</v>
      </c>
      <c r="K7193" s="95">
        <v>3.37030005455017</v>
      </c>
      <c r="L7193" s="110">
        <v>230.96764373779291</v>
      </c>
    </row>
    <row r="7194" spans="1:12" ht="15" customHeight="1">
      <c r="A7194" s="90">
        <v>189</v>
      </c>
      <c r="B7194" s="92" t="s">
        <v>7757</v>
      </c>
      <c r="C7194" s="90" t="s">
        <v>82</v>
      </c>
      <c r="D7194" s="90">
        <v>1</v>
      </c>
      <c r="E7194" s="90">
        <v>1</v>
      </c>
      <c r="F7194" s="90" t="s">
        <v>566</v>
      </c>
      <c r="G7194" s="95">
        <v>9.4354425151993396E-2</v>
      </c>
      <c r="H7194" s="97">
        <v>0.11017110897117445</v>
      </c>
      <c r="I7194" s="97">
        <v>7.8537741332812341E-2</v>
      </c>
      <c r="J7194" s="90" t="s">
        <v>8678</v>
      </c>
      <c r="K7194" s="95">
        <v>3.4544863700866699</v>
      </c>
      <c r="L7194" s="110">
        <v>240.08470916748041</v>
      </c>
    </row>
    <row r="7195" spans="1:12" ht="15" customHeight="1">
      <c r="A7195" s="90">
        <v>189</v>
      </c>
      <c r="B7195" s="92" t="s">
        <v>7758</v>
      </c>
      <c r="C7195" s="90" t="s">
        <v>82</v>
      </c>
      <c r="D7195" s="90">
        <v>1</v>
      </c>
      <c r="E7195" s="90">
        <v>1</v>
      </c>
      <c r="F7195" s="90" t="s">
        <v>566</v>
      </c>
      <c r="G7195" s="95">
        <v>0</v>
      </c>
      <c r="H7195" s="97">
        <v>0</v>
      </c>
      <c r="I7195" s="97">
        <v>0</v>
      </c>
      <c r="J7195" s="90" t="s">
        <v>8678</v>
      </c>
      <c r="K7195" s="95">
        <v>3.0397415161132799</v>
      </c>
      <c r="L7195" s="110">
        <v>231.34371948242182</v>
      </c>
    </row>
    <row r="7196" spans="1:12" ht="15" customHeight="1">
      <c r="A7196" s="90">
        <v>189</v>
      </c>
      <c r="B7196" s="92" t="s">
        <v>7759</v>
      </c>
      <c r="C7196" s="90" t="s">
        <v>82</v>
      </c>
      <c r="D7196" s="90">
        <v>1</v>
      </c>
      <c r="E7196" s="90">
        <v>1</v>
      </c>
      <c r="F7196" s="90" t="s">
        <v>566</v>
      </c>
      <c r="G7196" s="95">
        <v>0</v>
      </c>
      <c r="H7196" s="97">
        <v>0</v>
      </c>
      <c r="I7196" s="97">
        <v>0</v>
      </c>
      <c r="J7196" s="90" t="s">
        <v>8678</v>
      </c>
      <c r="K7196" s="95">
        <v>3.6540534496307302</v>
      </c>
      <c r="L7196" s="110">
        <v>199.57388687133781</v>
      </c>
    </row>
    <row r="7197" spans="1:12" ht="15" customHeight="1">
      <c r="A7197" s="90">
        <v>189</v>
      </c>
      <c r="B7197" s="92" t="s">
        <v>7760</v>
      </c>
      <c r="C7197" s="90" t="s">
        <v>82</v>
      </c>
      <c r="D7197" s="90">
        <v>1</v>
      </c>
      <c r="E7197" s="90">
        <v>1</v>
      </c>
      <c r="F7197" s="90" t="s">
        <v>566</v>
      </c>
      <c r="G7197" s="95">
        <v>0</v>
      </c>
      <c r="H7197" s="97">
        <v>0</v>
      </c>
      <c r="I7197" s="97">
        <v>0</v>
      </c>
      <c r="J7197" s="90" t="s">
        <v>8678</v>
      </c>
      <c r="K7197" s="95">
        <v>3.28304123878479</v>
      </c>
      <c r="L7197" s="110">
        <v>198.68309783935541</v>
      </c>
    </row>
    <row r="7198" spans="1:12" ht="15" customHeight="1">
      <c r="A7198" s="90">
        <v>189</v>
      </c>
      <c r="B7198" s="92" t="s">
        <v>7761</v>
      </c>
      <c r="C7198" s="90" t="s">
        <v>82</v>
      </c>
      <c r="D7198" s="90">
        <v>1</v>
      </c>
      <c r="E7198" s="90">
        <v>1</v>
      </c>
      <c r="F7198" s="90" t="s">
        <v>566</v>
      </c>
      <c r="G7198" s="95">
        <v>0</v>
      </c>
      <c r="H7198" s="97">
        <v>0</v>
      </c>
      <c r="I7198" s="97">
        <v>0</v>
      </c>
      <c r="J7198" s="90" t="s">
        <v>8678</v>
      </c>
      <c r="K7198" s="95">
        <v>4.1085929870605398</v>
      </c>
      <c r="L7198" s="110">
        <v>199.5695152282714</v>
      </c>
    </row>
    <row r="7199" spans="1:12" ht="15" customHeight="1">
      <c r="A7199" s="90">
        <v>189</v>
      </c>
      <c r="B7199" s="92" t="s">
        <v>7762</v>
      </c>
      <c r="C7199" s="90" t="s">
        <v>82</v>
      </c>
      <c r="D7199" s="90">
        <v>1</v>
      </c>
      <c r="E7199" s="90">
        <v>1</v>
      </c>
      <c r="F7199" s="90" t="s">
        <v>566</v>
      </c>
      <c r="G7199" s="95">
        <v>1.25967867356384E-2</v>
      </c>
      <c r="H7199" s="97">
        <v>1.4708392975772831E-2</v>
      </c>
      <c r="I7199" s="97">
        <v>1.0485180495503968E-2</v>
      </c>
      <c r="J7199" s="90" t="s">
        <v>8678</v>
      </c>
      <c r="K7199" s="95">
        <v>3.1758294105529701</v>
      </c>
      <c r="L7199" s="110">
        <v>192.41296005249021</v>
      </c>
    </row>
    <row r="7200" spans="1:12" ht="15" customHeight="1">
      <c r="A7200" s="90">
        <v>189</v>
      </c>
      <c r="B7200" s="92" t="s">
        <v>7763</v>
      </c>
      <c r="C7200" s="90" t="s">
        <v>82</v>
      </c>
      <c r="D7200" s="90">
        <v>1</v>
      </c>
      <c r="E7200" s="90">
        <v>1</v>
      </c>
      <c r="F7200" s="90" t="s">
        <v>566</v>
      </c>
      <c r="G7200" s="95">
        <v>9.8661249025667006E-3</v>
      </c>
      <c r="H7200" s="97">
        <v>1.1519988808293111E-2</v>
      </c>
      <c r="I7200" s="97">
        <v>8.2122609968402899E-3</v>
      </c>
      <c r="J7200" s="90" t="s">
        <v>8678</v>
      </c>
      <c r="K7200" s="95">
        <v>2.1435265541076598</v>
      </c>
      <c r="L7200" s="110">
        <v>189.1237869262695</v>
      </c>
    </row>
    <row r="7201" spans="1:12" ht="15" customHeight="1">
      <c r="A7201" s="90">
        <v>189</v>
      </c>
      <c r="B7201" s="92" t="s">
        <v>7764</v>
      </c>
      <c r="C7201" s="90" t="s">
        <v>82</v>
      </c>
      <c r="D7201" s="90">
        <v>1</v>
      </c>
      <c r="E7201" s="90">
        <v>1</v>
      </c>
      <c r="F7201" s="90" t="s">
        <v>566</v>
      </c>
      <c r="G7201" s="95">
        <v>5.5647394235767901E-2</v>
      </c>
      <c r="H7201" s="97">
        <v>6.4975597322911235E-2</v>
      </c>
      <c r="I7201" s="97">
        <v>4.6319191148624567E-2</v>
      </c>
      <c r="J7201" s="90" t="s">
        <v>8678</v>
      </c>
      <c r="K7201" s="95">
        <v>2.9623930454254102</v>
      </c>
      <c r="L7201" s="110">
        <v>217.33285140991211</v>
      </c>
    </row>
    <row r="7202" spans="1:12" ht="15" customHeight="1">
      <c r="A7202" s="90">
        <v>189</v>
      </c>
      <c r="B7202" s="92" t="s">
        <v>7765</v>
      </c>
      <c r="C7202" s="90" t="s">
        <v>82</v>
      </c>
      <c r="D7202" s="90">
        <v>1</v>
      </c>
      <c r="E7202" s="90">
        <v>1</v>
      </c>
      <c r="F7202" s="90" t="s">
        <v>566</v>
      </c>
      <c r="G7202" s="95">
        <v>4.0123992139735401E-2</v>
      </c>
      <c r="H7202" s="97">
        <v>4.6849998855532697E-2</v>
      </c>
      <c r="I7202" s="97">
        <v>3.3397985423938105E-2</v>
      </c>
      <c r="J7202" s="90" t="s">
        <v>8678</v>
      </c>
      <c r="K7202" s="95">
        <v>2.7220501899719198</v>
      </c>
      <c r="L7202" s="110">
        <v>230.70771789550781</v>
      </c>
    </row>
    <row r="7203" spans="1:12" ht="15" customHeight="1">
      <c r="A7203" s="90">
        <v>189</v>
      </c>
      <c r="B7203" s="92" t="s">
        <v>7766</v>
      </c>
      <c r="C7203" s="90" t="s">
        <v>82</v>
      </c>
      <c r="D7203" s="90">
        <v>1</v>
      </c>
      <c r="E7203" s="90">
        <v>1</v>
      </c>
      <c r="F7203" s="90" t="s">
        <v>566</v>
      </c>
      <c r="G7203" s="95">
        <v>5.4124098052862604E-3</v>
      </c>
      <c r="H7203" s="97">
        <v>6.3196950168928883E-3</v>
      </c>
      <c r="I7203" s="97">
        <v>4.5051245936796325E-3</v>
      </c>
      <c r="J7203" s="90" t="s">
        <v>8678</v>
      </c>
      <c r="K7203" s="95">
        <v>2.7773406505584699</v>
      </c>
      <c r="L7203" s="110">
        <v>202.24469375610352</v>
      </c>
    </row>
    <row r="7204" spans="1:12" ht="15" customHeight="1">
      <c r="A7204" s="90">
        <v>189</v>
      </c>
      <c r="B7204" s="92" t="s">
        <v>7767</v>
      </c>
      <c r="C7204" s="90" t="s">
        <v>82</v>
      </c>
      <c r="D7204" s="90">
        <v>1</v>
      </c>
      <c r="E7204" s="90">
        <v>1</v>
      </c>
      <c r="F7204" s="90" t="s">
        <v>566</v>
      </c>
      <c r="G7204" s="95">
        <v>0.31513865486724202</v>
      </c>
      <c r="H7204" s="97">
        <v>0.36796551969321978</v>
      </c>
      <c r="I7204" s="97">
        <v>0.26231179004126426</v>
      </c>
      <c r="J7204" s="90" t="s">
        <v>8678</v>
      </c>
      <c r="K7204" s="95">
        <v>3.3148558139800999</v>
      </c>
      <c r="L7204" s="110">
        <v>205.16878509521479</v>
      </c>
    </row>
    <row r="7205" spans="1:12" ht="15" customHeight="1">
      <c r="A7205" s="90">
        <v>189</v>
      </c>
      <c r="B7205" s="92" t="s">
        <v>7768</v>
      </c>
      <c r="C7205" s="90" t="s">
        <v>82</v>
      </c>
      <c r="D7205" s="90">
        <v>1</v>
      </c>
      <c r="E7205" s="90">
        <v>1</v>
      </c>
      <c r="F7205" s="90" t="s">
        <v>566</v>
      </c>
      <c r="G7205" s="95">
        <v>0.52854435545534695</v>
      </c>
      <c r="H7205" s="97">
        <v>0.61714453442081063</v>
      </c>
      <c r="I7205" s="97">
        <v>0.43994417648988321</v>
      </c>
      <c r="J7205" s="90" t="s">
        <v>8678</v>
      </c>
      <c r="K7205" s="95">
        <v>3.0110495090484601</v>
      </c>
      <c r="L7205" s="110">
        <v>211.8879585266113</v>
      </c>
    </row>
    <row r="7206" spans="1:12" ht="15" customHeight="1">
      <c r="A7206" s="90">
        <v>189</v>
      </c>
      <c r="B7206" s="92" t="s">
        <v>7769</v>
      </c>
      <c r="C7206" s="90" t="s">
        <v>82</v>
      </c>
      <c r="D7206" s="90">
        <v>1</v>
      </c>
      <c r="E7206" s="90">
        <v>1</v>
      </c>
      <c r="F7206" s="90" t="s">
        <v>566</v>
      </c>
      <c r="G7206" s="95">
        <v>0.59217684561752204</v>
      </c>
      <c r="H7206" s="97">
        <v>0.69144377366127219</v>
      </c>
      <c r="I7206" s="97">
        <v>0.49290991757377189</v>
      </c>
      <c r="J7206" s="90" t="s">
        <v>8678</v>
      </c>
      <c r="K7206" s="95">
        <v>5.0621604919433496</v>
      </c>
      <c r="L7206" s="110">
        <v>197.82033538818351</v>
      </c>
    </row>
    <row r="7207" spans="1:12" ht="15" customHeight="1">
      <c r="A7207" s="90">
        <v>190</v>
      </c>
      <c r="B7207" s="92" t="s">
        <v>7770</v>
      </c>
      <c r="C7207" s="90" t="s">
        <v>82</v>
      </c>
      <c r="D7207" s="90">
        <v>1</v>
      </c>
      <c r="E7207" s="90">
        <v>1</v>
      </c>
      <c r="F7207" s="90" t="s">
        <v>566</v>
      </c>
      <c r="G7207" s="95">
        <v>0</v>
      </c>
      <c r="H7207" s="97">
        <v>0</v>
      </c>
      <c r="I7207" s="97">
        <v>0</v>
      </c>
      <c r="J7207" s="90" t="s">
        <v>8678</v>
      </c>
      <c r="K7207" s="95">
        <v>3.3044147491454998</v>
      </c>
      <c r="L7207" s="110">
        <v>192.87360954284659</v>
      </c>
    </row>
    <row r="7208" spans="1:12" ht="15" customHeight="1">
      <c r="A7208" s="90">
        <v>190</v>
      </c>
      <c r="B7208" s="92" t="s">
        <v>7771</v>
      </c>
      <c r="C7208" s="90" t="s">
        <v>82</v>
      </c>
      <c r="D7208" s="90">
        <v>1</v>
      </c>
      <c r="E7208" s="90">
        <v>1</v>
      </c>
      <c r="F7208" s="90" t="s">
        <v>566</v>
      </c>
      <c r="G7208" s="95">
        <v>0.28185664993187598</v>
      </c>
      <c r="H7208" s="97">
        <v>0.32910443409382417</v>
      </c>
      <c r="I7208" s="97">
        <v>0.23460886576992776</v>
      </c>
      <c r="J7208" s="90" t="s">
        <v>8678</v>
      </c>
      <c r="K7208" s="95">
        <v>2.0488581657409601</v>
      </c>
      <c r="L7208" s="110">
        <v>202.24233245849601</v>
      </c>
    </row>
    <row r="7209" spans="1:12" ht="15" customHeight="1">
      <c r="A7209" s="90">
        <v>190</v>
      </c>
      <c r="B7209" s="92" t="s">
        <v>7772</v>
      </c>
      <c r="C7209" s="90" t="s">
        <v>82</v>
      </c>
      <c r="D7209" s="90">
        <v>1</v>
      </c>
      <c r="E7209" s="90">
        <v>1</v>
      </c>
      <c r="F7209" s="90" t="s">
        <v>566</v>
      </c>
      <c r="G7209" s="95">
        <v>0.103810881765658</v>
      </c>
      <c r="H7209" s="97">
        <v>0.12121275657155958</v>
      </c>
      <c r="I7209" s="97">
        <v>8.6409006959756424E-2</v>
      </c>
      <c r="J7209" s="90" t="s">
        <v>8678</v>
      </c>
      <c r="K7209" s="95">
        <v>2.8128650188446001</v>
      </c>
      <c r="L7209" s="110">
        <v>204.46748352050781</v>
      </c>
    </row>
    <row r="7210" spans="1:12" ht="15" customHeight="1">
      <c r="A7210" s="90">
        <v>190</v>
      </c>
      <c r="B7210" s="92" t="s">
        <v>7773</v>
      </c>
      <c r="C7210" s="90" t="s">
        <v>82</v>
      </c>
      <c r="D7210" s="90">
        <v>1</v>
      </c>
      <c r="E7210" s="90">
        <v>1</v>
      </c>
      <c r="F7210" s="90" t="s">
        <v>566</v>
      </c>
      <c r="G7210" s="95">
        <v>3.13858172199529E-2</v>
      </c>
      <c r="H7210" s="97">
        <v>3.6647038901659212E-2</v>
      </c>
      <c r="I7210" s="97">
        <v>2.6124595538246587E-2</v>
      </c>
      <c r="J7210" s="90" t="s">
        <v>8678</v>
      </c>
      <c r="K7210" s="95">
        <v>3.5881059169769198</v>
      </c>
      <c r="L7210" s="110">
        <v>199.02536392211908</v>
      </c>
    </row>
    <row r="7211" spans="1:12" ht="15" customHeight="1">
      <c r="A7211" s="90">
        <v>190</v>
      </c>
      <c r="B7211" s="92" t="s">
        <v>7774</v>
      </c>
      <c r="C7211" s="90" t="s">
        <v>82</v>
      </c>
      <c r="D7211" s="90">
        <v>1</v>
      </c>
      <c r="E7211" s="90">
        <v>1</v>
      </c>
      <c r="F7211" s="90" t="s">
        <v>566</v>
      </c>
      <c r="G7211" s="95">
        <v>2.9030928014757199E-3</v>
      </c>
      <c r="H7211" s="97">
        <v>3.3897398332891709E-3</v>
      </c>
      <c r="I7211" s="97">
        <v>2.416445769662269E-3</v>
      </c>
      <c r="J7211" s="90" t="s">
        <v>8678</v>
      </c>
      <c r="K7211" s="95">
        <v>2.07911801338195</v>
      </c>
      <c r="L7211" s="110">
        <v>191.6612758636474</v>
      </c>
    </row>
    <row r="7212" spans="1:12" ht="15" customHeight="1">
      <c r="A7212" s="90">
        <v>190</v>
      </c>
      <c r="B7212" s="92" t="s">
        <v>7775</v>
      </c>
      <c r="C7212" s="90" t="s">
        <v>82</v>
      </c>
      <c r="D7212" s="90">
        <v>1</v>
      </c>
      <c r="E7212" s="90">
        <v>1</v>
      </c>
      <c r="F7212" s="90" t="s">
        <v>566</v>
      </c>
      <c r="G7212" s="95">
        <v>0.49891813076254798</v>
      </c>
      <c r="H7212" s="97">
        <v>0.58255204950262029</v>
      </c>
      <c r="I7212" s="97">
        <v>0.41528421202247567</v>
      </c>
      <c r="J7212" s="90" t="s">
        <v>8678</v>
      </c>
      <c r="K7212" s="95">
        <v>2.7602341175079301</v>
      </c>
      <c r="L7212" s="110">
        <v>209.5718994140625</v>
      </c>
    </row>
    <row r="7213" spans="1:12" ht="15" customHeight="1">
      <c r="A7213" s="90">
        <v>190</v>
      </c>
      <c r="B7213" s="92" t="s">
        <v>7776</v>
      </c>
      <c r="C7213" s="90" t="s">
        <v>82</v>
      </c>
      <c r="D7213" s="90">
        <v>1</v>
      </c>
      <c r="E7213" s="90">
        <v>1</v>
      </c>
      <c r="F7213" s="90" t="s">
        <v>566</v>
      </c>
      <c r="G7213" s="95">
        <v>1.0764539123002501E-2</v>
      </c>
      <c r="H7213" s="97">
        <v>1.2569004695162663E-2</v>
      </c>
      <c r="I7213" s="97">
        <v>8.9600735508423377E-3</v>
      </c>
      <c r="J7213" s="90" t="s">
        <v>8678</v>
      </c>
      <c r="K7213" s="95">
        <v>2.7786660194396902</v>
      </c>
      <c r="L7213" s="110">
        <v>206.22384262084961</v>
      </c>
    </row>
    <row r="7214" spans="1:12" ht="15" customHeight="1">
      <c r="A7214" s="90">
        <v>190</v>
      </c>
      <c r="B7214" s="92" t="s">
        <v>7777</v>
      </c>
      <c r="C7214" s="90" t="s">
        <v>82</v>
      </c>
      <c r="D7214" s="90">
        <v>1</v>
      </c>
      <c r="E7214" s="90">
        <v>1</v>
      </c>
      <c r="F7214" s="90" t="s">
        <v>566</v>
      </c>
      <c r="G7214" s="95">
        <v>0.777728394217163</v>
      </c>
      <c r="H7214" s="97">
        <v>0.90809942969023938</v>
      </c>
      <c r="I7214" s="97">
        <v>0.64735735874408662</v>
      </c>
      <c r="J7214" s="90" t="s">
        <v>8678</v>
      </c>
      <c r="K7214" s="95">
        <v>1.26487588882446</v>
      </c>
      <c r="L7214" s="110">
        <v>207.17764663696281</v>
      </c>
    </row>
    <row r="7215" spans="1:12" ht="15" customHeight="1">
      <c r="A7215" s="90">
        <v>190</v>
      </c>
      <c r="B7215" s="92" t="s">
        <v>7778</v>
      </c>
      <c r="C7215" s="90" t="s">
        <v>82</v>
      </c>
      <c r="D7215" s="90">
        <v>1</v>
      </c>
      <c r="E7215" s="90">
        <v>1</v>
      </c>
      <c r="F7215" s="90" t="s">
        <v>566</v>
      </c>
      <c r="G7215" s="95">
        <v>0.15523300945544599</v>
      </c>
      <c r="H7215" s="97">
        <v>0.18125480360979107</v>
      </c>
      <c r="I7215" s="97">
        <v>0.12921121530110091</v>
      </c>
      <c r="J7215" s="90" t="s">
        <v>8678</v>
      </c>
      <c r="K7215" s="95">
        <v>1.8360859155654901</v>
      </c>
      <c r="L7215" s="110">
        <v>199.7795600891113</v>
      </c>
    </row>
    <row r="7216" spans="1:12" ht="15" customHeight="1">
      <c r="A7216" s="90">
        <v>190</v>
      </c>
      <c r="B7216" s="92" t="s">
        <v>7779</v>
      </c>
      <c r="C7216" s="90" t="s">
        <v>82</v>
      </c>
      <c r="D7216" s="90">
        <v>1</v>
      </c>
      <c r="E7216" s="90">
        <v>1</v>
      </c>
      <c r="F7216" s="90" t="s">
        <v>566</v>
      </c>
      <c r="G7216" s="95">
        <v>0.336154487826194</v>
      </c>
      <c r="H7216" s="97">
        <v>0.39250424820871838</v>
      </c>
      <c r="I7216" s="97">
        <v>0.27980472744366963</v>
      </c>
      <c r="J7216" s="90" t="s">
        <v>8678</v>
      </c>
      <c r="K7216" s="95">
        <v>1.2191904783248899</v>
      </c>
      <c r="L7216" s="110">
        <v>184.75091361999509</v>
      </c>
    </row>
    <row r="7217" spans="1:12" ht="15" customHeight="1">
      <c r="A7217" s="90">
        <v>190</v>
      </c>
      <c r="B7217" s="92" t="s">
        <v>7780</v>
      </c>
      <c r="C7217" s="90" t="s">
        <v>82</v>
      </c>
      <c r="D7217" s="90">
        <v>1</v>
      </c>
      <c r="E7217" s="90">
        <v>1</v>
      </c>
      <c r="F7217" s="90" t="s">
        <v>566</v>
      </c>
      <c r="G7217" s="95">
        <v>0.33626643502846498</v>
      </c>
      <c r="H7217" s="97">
        <v>0.39263496118164515</v>
      </c>
      <c r="I7217" s="97">
        <v>0.27989790887528482</v>
      </c>
      <c r="J7217" s="90" t="s">
        <v>8678</v>
      </c>
      <c r="K7217" s="95">
        <v>0.87549358606338501</v>
      </c>
      <c r="L7217" s="110">
        <v>193.7166996002197</v>
      </c>
    </row>
    <row r="7218" spans="1:12" ht="15" customHeight="1">
      <c r="A7218" s="90">
        <v>190</v>
      </c>
      <c r="B7218" s="92" t="s">
        <v>7781</v>
      </c>
      <c r="C7218" s="90" t="s">
        <v>82</v>
      </c>
      <c r="D7218" s="90">
        <v>1</v>
      </c>
      <c r="E7218" s="90">
        <v>1</v>
      </c>
      <c r="F7218" s="90" t="s">
        <v>566</v>
      </c>
      <c r="G7218" s="95">
        <v>0.160625973275178</v>
      </c>
      <c r="H7218" s="97">
        <v>0.18755179289995097</v>
      </c>
      <c r="I7218" s="97">
        <v>0.13370015365040502</v>
      </c>
      <c r="J7218" s="90" t="s">
        <v>8678</v>
      </c>
      <c r="K7218" s="95">
        <v>1.5471495389938299</v>
      </c>
      <c r="L7218" s="110">
        <v>218.0460319519043</v>
      </c>
    </row>
    <row r="7219" spans="1:12" ht="15" customHeight="1">
      <c r="A7219" s="90">
        <v>190</v>
      </c>
      <c r="B7219" s="92" t="s">
        <v>7782</v>
      </c>
      <c r="C7219" s="90" t="s">
        <v>82</v>
      </c>
      <c r="D7219" s="90">
        <v>1</v>
      </c>
      <c r="E7219" s="90">
        <v>1</v>
      </c>
      <c r="F7219" s="90" t="s">
        <v>566</v>
      </c>
      <c r="G7219" s="95">
        <v>0.16325493411635</v>
      </c>
      <c r="H7219" s="97">
        <v>0.19062144788271562</v>
      </c>
      <c r="I7219" s="97">
        <v>0.13588842034998438</v>
      </c>
      <c r="J7219" s="90" t="s">
        <v>8678</v>
      </c>
      <c r="K7219" s="95">
        <v>2.2524936199188201</v>
      </c>
      <c r="L7219" s="110">
        <v>172.85404109954831</v>
      </c>
    </row>
    <row r="7220" spans="1:12" ht="15" customHeight="1">
      <c r="A7220" s="90">
        <v>190</v>
      </c>
      <c r="B7220" s="92" t="s">
        <v>7783</v>
      </c>
      <c r="C7220" s="90" t="s">
        <v>82</v>
      </c>
      <c r="D7220" s="90">
        <v>1</v>
      </c>
      <c r="E7220" s="90">
        <v>1</v>
      </c>
      <c r="F7220" s="90" t="s">
        <v>566</v>
      </c>
      <c r="G7220" s="95">
        <v>0</v>
      </c>
      <c r="H7220" s="97">
        <v>0</v>
      </c>
      <c r="I7220" s="97">
        <v>0</v>
      </c>
      <c r="J7220" s="90" t="s">
        <v>8678</v>
      </c>
      <c r="K7220" s="95">
        <v>2.3437933921813898</v>
      </c>
      <c r="L7220" s="110">
        <v>170.88519859313965</v>
      </c>
    </row>
    <row r="7221" spans="1:12" ht="15" customHeight="1">
      <c r="A7221" s="90">
        <v>190</v>
      </c>
      <c r="B7221" s="92" t="s">
        <v>7784</v>
      </c>
      <c r="C7221" s="90" t="s">
        <v>82</v>
      </c>
      <c r="D7221" s="90">
        <v>1</v>
      </c>
      <c r="E7221" s="90">
        <v>1</v>
      </c>
      <c r="F7221" s="90" t="s">
        <v>566</v>
      </c>
      <c r="G7221" s="95">
        <v>0</v>
      </c>
      <c r="H7221" s="97">
        <v>0</v>
      </c>
      <c r="I7221" s="97">
        <v>0</v>
      </c>
      <c r="J7221" s="90" t="s">
        <v>8678</v>
      </c>
      <c r="K7221" s="95">
        <v>1.8407129049301101</v>
      </c>
      <c r="L7221" s="110">
        <v>151.884033203125</v>
      </c>
    </row>
    <row r="7222" spans="1:12" ht="15" customHeight="1">
      <c r="A7222" s="90">
        <v>190</v>
      </c>
      <c r="B7222" s="92" t="s">
        <v>7785</v>
      </c>
      <c r="C7222" s="90" t="s">
        <v>82</v>
      </c>
      <c r="D7222" s="90">
        <v>1</v>
      </c>
      <c r="E7222" s="90">
        <v>1</v>
      </c>
      <c r="F7222" s="90" t="s">
        <v>566</v>
      </c>
      <c r="G7222" s="95">
        <v>2.78098844472233E-2</v>
      </c>
      <c r="H7222" s="97">
        <v>3.2471670565268437E-2</v>
      </c>
      <c r="I7222" s="97">
        <v>2.3148098329178163E-2</v>
      </c>
      <c r="J7222" s="90" t="s">
        <v>8678</v>
      </c>
      <c r="K7222" s="95">
        <v>1.74723231792449</v>
      </c>
      <c r="L7222" s="110">
        <v>151.29284667968699</v>
      </c>
    </row>
    <row r="7223" spans="1:12" ht="15" customHeight="1">
      <c r="A7223" s="90">
        <v>190</v>
      </c>
      <c r="B7223" s="92" t="s">
        <v>7786</v>
      </c>
      <c r="C7223" s="90" t="s">
        <v>82</v>
      </c>
      <c r="D7223" s="90">
        <v>1</v>
      </c>
      <c r="E7223" s="90">
        <v>1</v>
      </c>
      <c r="F7223" s="90" t="s">
        <v>566</v>
      </c>
      <c r="G7223" s="95">
        <v>1.9609529361719402E-2</v>
      </c>
      <c r="H7223" s="97">
        <v>2.2896685478219894E-2</v>
      </c>
      <c r="I7223" s="97">
        <v>1.6322373245218909E-2</v>
      </c>
      <c r="J7223" s="90" t="s">
        <v>8678</v>
      </c>
      <c r="K7223" s="95">
        <v>1.4522513151168801</v>
      </c>
      <c r="L7223" s="110">
        <v>156.42086791992097</v>
      </c>
    </row>
    <row r="7224" spans="1:12" ht="15" customHeight="1">
      <c r="A7224" s="90">
        <v>190</v>
      </c>
      <c r="B7224" s="92" t="s">
        <v>7787</v>
      </c>
      <c r="C7224" s="90" t="s">
        <v>82</v>
      </c>
      <c r="D7224" s="90">
        <v>1</v>
      </c>
      <c r="E7224" s="90">
        <v>1</v>
      </c>
      <c r="F7224" s="90" t="s">
        <v>566</v>
      </c>
      <c r="G7224" s="95">
        <v>6.9160489065781997E-2</v>
      </c>
      <c r="H7224" s="97">
        <v>8.0753899619354669E-2</v>
      </c>
      <c r="I7224" s="97">
        <v>5.7567078512209331E-2</v>
      </c>
      <c r="J7224" s="90" t="s">
        <v>8678</v>
      </c>
      <c r="K7224" s="95">
        <v>1.59216892719268</v>
      </c>
      <c r="L7224" s="110">
        <v>147.03414916992102</v>
      </c>
    </row>
    <row r="7225" spans="1:12" ht="15" customHeight="1">
      <c r="A7225" s="90">
        <v>190</v>
      </c>
      <c r="B7225" s="92" t="s">
        <v>7788</v>
      </c>
      <c r="C7225" s="90" t="s">
        <v>82</v>
      </c>
      <c r="D7225" s="90">
        <v>1</v>
      </c>
      <c r="E7225" s="90">
        <v>1</v>
      </c>
      <c r="F7225" s="90" t="s">
        <v>566</v>
      </c>
      <c r="G7225" s="95">
        <v>0.33170641395370698</v>
      </c>
      <c r="H7225" s="97">
        <v>0.38731054128370457</v>
      </c>
      <c r="I7225" s="97">
        <v>0.27610228662370939</v>
      </c>
      <c r="J7225" s="90" t="s">
        <v>8678</v>
      </c>
      <c r="K7225" s="95">
        <v>1.9612170457839899</v>
      </c>
      <c r="L7225" s="110">
        <v>152.81253051757801</v>
      </c>
    </row>
    <row r="7226" spans="1:12" ht="15" customHeight="1">
      <c r="A7226" s="90">
        <v>190</v>
      </c>
      <c r="B7226" s="92" t="s">
        <v>7789</v>
      </c>
      <c r="C7226" s="90" t="s">
        <v>82</v>
      </c>
      <c r="D7226" s="90">
        <v>1</v>
      </c>
      <c r="E7226" s="90">
        <v>1</v>
      </c>
      <c r="F7226" s="90" t="s">
        <v>566</v>
      </c>
      <c r="G7226" s="95">
        <v>2.5747667663496999E-2</v>
      </c>
      <c r="H7226" s="97">
        <v>3.0063763255822065E-2</v>
      </c>
      <c r="I7226" s="97">
        <v>2.1431572071171932E-2</v>
      </c>
      <c r="J7226" s="90" t="s">
        <v>8678</v>
      </c>
      <c r="K7226" s="95">
        <v>1.1927189826965301</v>
      </c>
      <c r="L7226" s="110">
        <v>145.29360961914</v>
      </c>
    </row>
    <row r="7227" spans="1:12" ht="15" customHeight="1">
      <c r="A7227" s="90">
        <v>190</v>
      </c>
      <c r="B7227" s="92" t="s">
        <v>7790</v>
      </c>
      <c r="C7227" s="90" t="s">
        <v>82</v>
      </c>
      <c r="D7227" s="90">
        <v>1</v>
      </c>
      <c r="E7227" s="90">
        <v>1</v>
      </c>
      <c r="F7227" s="90" t="s">
        <v>566</v>
      </c>
      <c r="G7227" s="95">
        <v>0.21012546381178099</v>
      </c>
      <c r="H7227" s="97">
        <v>0.24534891006897538</v>
      </c>
      <c r="I7227" s="97">
        <v>0.17490201755458659</v>
      </c>
      <c r="J7227" s="90" t="s">
        <v>8678</v>
      </c>
      <c r="K7227" s="95">
        <v>0.92001777887344305</v>
      </c>
      <c r="L7227" s="110">
        <v>176.5025300979614</v>
      </c>
    </row>
    <row r="7228" spans="1:12" ht="15" customHeight="1">
      <c r="A7228" s="90">
        <v>190</v>
      </c>
      <c r="B7228" s="92" t="s">
        <v>7791</v>
      </c>
      <c r="C7228" s="90" t="s">
        <v>82</v>
      </c>
      <c r="D7228" s="90">
        <v>1</v>
      </c>
      <c r="E7228" s="90">
        <v>1</v>
      </c>
      <c r="F7228" s="90" t="s">
        <v>566</v>
      </c>
      <c r="G7228" s="95">
        <v>0.37225394086305602</v>
      </c>
      <c r="H7228" s="97">
        <v>0.43465507227359157</v>
      </c>
      <c r="I7228" s="97">
        <v>0.30985280945252047</v>
      </c>
      <c r="J7228" s="90" t="s">
        <v>8678</v>
      </c>
      <c r="K7228" s="95">
        <v>0.80432283878326405</v>
      </c>
      <c r="L7228" s="110">
        <v>239.03021240234369</v>
      </c>
    </row>
    <row r="7229" spans="1:12" ht="15" customHeight="1">
      <c r="A7229" s="90">
        <v>190</v>
      </c>
      <c r="B7229" s="92" t="s">
        <v>7792</v>
      </c>
      <c r="C7229" s="90" t="s">
        <v>82</v>
      </c>
      <c r="D7229" s="90">
        <v>1</v>
      </c>
      <c r="E7229" s="90">
        <v>1</v>
      </c>
      <c r="F7229" s="90" t="s">
        <v>566</v>
      </c>
      <c r="G7229" s="95">
        <v>0.42866448922016798</v>
      </c>
      <c r="H7229" s="97">
        <v>0.50052175165999857</v>
      </c>
      <c r="I7229" s="97">
        <v>0.35680722678033738</v>
      </c>
      <c r="J7229" s="90" t="s">
        <v>8678</v>
      </c>
      <c r="K7229" s="95">
        <v>1.37267971038818</v>
      </c>
      <c r="L7229" s="110">
        <v>236.4520721435546</v>
      </c>
    </row>
    <row r="7230" spans="1:12" ht="15" customHeight="1">
      <c r="A7230" s="90">
        <v>190</v>
      </c>
      <c r="B7230" s="92" t="s">
        <v>7793</v>
      </c>
      <c r="C7230" s="90" t="s">
        <v>82</v>
      </c>
      <c r="D7230" s="90">
        <v>1</v>
      </c>
      <c r="E7230" s="90">
        <v>1</v>
      </c>
      <c r="F7230" s="90" t="s">
        <v>566</v>
      </c>
      <c r="G7230" s="95">
        <v>1.14766551915421</v>
      </c>
      <c r="H7230" s="97">
        <v>1.3400493169188337</v>
      </c>
      <c r="I7230" s="97">
        <v>0.95528172138958634</v>
      </c>
      <c r="J7230" s="90" t="s">
        <v>8678</v>
      </c>
      <c r="K7230" s="95">
        <v>1.2435263395309399</v>
      </c>
      <c r="L7230" s="110">
        <v>238.83932495117182</v>
      </c>
    </row>
    <row r="7231" spans="1:12" ht="15" customHeight="1">
      <c r="A7231" s="90">
        <v>190</v>
      </c>
      <c r="B7231" s="92" t="s">
        <v>7794</v>
      </c>
      <c r="C7231" s="90" t="s">
        <v>82</v>
      </c>
      <c r="D7231" s="90">
        <v>1</v>
      </c>
      <c r="E7231" s="90">
        <v>1</v>
      </c>
      <c r="F7231" s="90" t="s">
        <v>566</v>
      </c>
      <c r="G7231" s="95">
        <v>0.58014639326219097</v>
      </c>
      <c r="H7231" s="97">
        <v>0.67739665000727678</v>
      </c>
      <c r="I7231" s="97">
        <v>0.48289613651710511</v>
      </c>
      <c r="J7231" s="90" t="s">
        <v>8678</v>
      </c>
      <c r="K7231" s="95">
        <v>1.1021810770034699</v>
      </c>
      <c r="L7231" s="110">
        <v>242.052864074707</v>
      </c>
    </row>
    <row r="7232" spans="1:12" ht="15" customHeight="1">
      <c r="A7232" s="90">
        <v>190</v>
      </c>
      <c r="B7232" s="92" t="s">
        <v>7795</v>
      </c>
      <c r="C7232" s="90" t="s">
        <v>82</v>
      </c>
      <c r="D7232" s="90">
        <v>1</v>
      </c>
      <c r="E7232" s="90">
        <v>1</v>
      </c>
      <c r="F7232" s="90" t="s">
        <v>566</v>
      </c>
      <c r="G7232" s="95">
        <v>1.87679662089635E-2</v>
      </c>
      <c r="H7232" s="97">
        <v>2.1914050634554198E-2</v>
      </c>
      <c r="I7232" s="97">
        <v>1.5621881783372801E-2</v>
      </c>
      <c r="J7232" s="90" t="s">
        <v>8678</v>
      </c>
      <c r="K7232" s="95">
        <v>2.1540169715881299</v>
      </c>
      <c r="L7232" s="110">
        <v>243.41403198242182</v>
      </c>
    </row>
    <row r="7233" spans="1:12" ht="15" customHeight="1">
      <c r="A7233" s="90">
        <v>190</v>
      </c>
      <c r="B7233" s="92" t="s">
        <v>7796</v>
      </c>
      <c r="C7233" s="90" t="s">
        <v>82</v>
      </c>
      <c r="D7233" s="90">
        <v>1</v>
      </c>
      <c r="E7233" s="90">
        <v>1</v>
      </c>
      <c r="F7233" s="90" t="s">
        <v>566</v>
      </c>
      <c r="G7233" s="95">
        <v>0.241677409872573</v>
      </c>
      <c r="H7233" s="97">
        <v>0.28218992607979354</v>
      </c>
      <c r="I7233" s="97">
        <v>0.20116489366535242</v>
      </c>
      <c r="J7233" s="90" t="s">
        <v>8678</v>
      </c>
      <c r="K7233" s="95">
        <v>2.3522467613220202</v>
      </c>
      <c r="L7233" s="110">
        <v>238.3082962036132</v>
      </c>
    </row>
    <row r="7234" spans="1:12" ht="15" customHeight="1">
      <c r="A7234" s="90">
        <v>190</v>
      </c>
      <c r="B7234" s="92" t="s">
        <v>7797</v>
      </c>
      <c r="C7234" s="90" t="s">
        <v>82</v>
      </c>
      <c r="D7234" s="90">
        <v>1</v>
      </c>
      <c r="E7234" s="90">
        <v>1</v>
      </c>
      <c r="F7234" s="90" t="s">
        <v>566</v>
      </c>
      <c r="G7234" s="95">
        <v>0.372199734687575</v>
      </c>
      <c r="H7234" s="97">
        <v>0.43459177948731037</v>
      </c>
      <c r="I7234" s="97">
        <v>0.30980768988783963</v>
      </c>
      <c r="J7234" s="90" t="s">
        <v>8678</v>
      </c>
      <c r="K7234" s="95">
        <v>2.3320314884185702</v>
      </c>
      <c r="L7234" s="110">
        <v>247.1818008422851</v>
      </c>
    </row>
    <row r="7235" spans="1:12" ht="15" customHeight="1">
      <c r="A7235" s="90">
        <v>190</v>
      </c>
      <c r="B7235" s="92" t="s">
        <v>7798</v>
      </c>
      <c r="C7235" s="90" t="s">
        <v>82</v>
      </c>
      <c r="D7235" s="90">
        <v>1</v>
      </c>
      <c r="E7235" s="90">
        <v>1</v>
      </c>
      <c r="F7235" s="90" t="s">
        <v>566</v>
      </c>
      <c r="G7235" s="95">
        <v>0.31543145084062502</v>
      </c>
      <c r="H7235" s="97">
        <v>0.36830739721552924</v>
      </c>
      <c r="I7235" s="97">
        <v>0.26255550446572079</v>
      </c>
      <c r="J7235" s="90" t="s">
        <v>8678</v>
      </c>
      <c r="K7235" s="95">
        <v>1.8608328104019101</v>
      </c>
      <c r="L7235" s="110">
        <v>252.7546768188476</v>
      </c>
    </row>
    <row r="7236" spans="1:12" ht="15" customHeight="1">
      <c r="A7236" s="90">
        <v>190</v>
      </c>
      <c r="B7236" s="92" t="s">
        <v>7799</v>
      </c>
      <c r="C7236" s="90" t="s">
        <v>82</v>
      </c>
      <c r="D7236" s="90">
        <v>1</v>
      </c>
      <c r="E7236" s="90">
        <v>1</v>
      </c>
      <c r="F7236" s="90" t="s">
        <v>566</v>
      </c>
      <c r="G7236" s="95">
        <v>0.1225141379373</v>
      </c>
      <c r="H7236" s="97">
        <v>0.14305124978989517</v>
      </c>
      <c r="I7236" s="97">
        <v>0.10197702608470481</v>
      </c>
      <c r="J7236" s="90" t="s">
        <v>8678</v>
      </c>
      <c r="K7236" s="95">
        <v>1.6505382061004601</v>
      </c>
      <c r="L7236" s="110">
        <v>243.94859313964838</v>
      </c>
    </row>
    <row r="7237" spans="1:12" ht="15" customHeight="1">
      <c r="A7237" s="90">
        <v>190</v>
      </c>
      <c r="B7237" s="92" t="s">
        <v>7800</v>
      </c>
      <c r="C7237" s="90" t="s">
        <v>82</v>
      </c>
      <c r="D7237" s="90">
        <v>1</v>
      </c>
      <c r="E7237" s="90">
        <v>1</v>
      </c>
      <c r="F7237" s="90" t="s">
        <v>566</v>
      </c>
      <c r="G7237" s="95">
        <v>0.91376660108701002</v>
      </c>
      <c r="H7237" s="97">
        <v>1.066941795473912</v>
      </c>
      <c r="I7237" s="97">
        <v>0.76059140670010805</v>
      </c>
      <c r="J7237" s="90" t="s">
        <v>8678</v>
      </c>
      <c r="K7237" s="95">
        <v>2.2678167819976802</v>
      </c>
      <c r="L7237" s="110">
        <v>240.34201812744141</v>
      </c>
    </row>
    <row r="7238" spans="1:12" ht="15" customHeight="1">
      <c r="A7238" s="90">
        <v>190</v>
      </c>
      <c r="B7238" s="92" t="s">
        <v>7801</v>
      </c>
      <c r="C7238" s="90" t="s">
        <v>82</v>
      </c>
      <c r="D7238" s="90">
        <v>1</v>
      </c>
      <c r="E7238" s="90">
        <v>1</v>
      </c>
      <c r="F7238" s="90" t="s">
        <v>566</v>
      </c>
      <c r="G7238" s="95">
        <v>0.224828946365666</v>
      </c>
      <c r="H7238" s="97">
        <v>0.26251714543356341</v>
      </c>
      <c r="I7238" s="97">
        <v>0.18714074729776858</v>
      </c>
      <c r="J7238" s="90" t="s">
        <v>8678</v>
      </c>
      <c r="K7238" s="95">
        <v>2.3102383613586399</v>
      </c>
      <c r="L7238" s="110">
        <v>229.8117980957031</v>
      </c>
    </row>
    <row r="7239" spans="1:12" ht="15" customHeight="1">
      <c r="A7239" s="90">
        <v>190</v>
      </c>
      <c r="B7239" s="92" t="s">
        <v>7802</v>
      </c>
      <c r="C7239" s="90" t="s">
        <v>82</v>
      </c>
      <c r="D7239" s="90">
        <v>1</v>
      </c>
      <c r="E7239" s="90">
        <v>1</v>
      </c>
      <c r="F7239" s="90" t="s">
        <v>566</v>
      </c>
      <c r="G7239" s="95">
        <v>0.75615725760295505</v>
      </c>
      <c r="H7239" s="97">
        <v>0.88291231166447948</v>
      </c>
      <c r="I7239" s="97">
        <v>0.62940220354143062</v>
      </c>
      <c r="J7239" s="90" t="s">
        <v>8678</v>
      </c>
      <c r="K7239" s="95">
        <v>1.93864965438842</v>
      </c>
      <c r="L7239" s="110">
        <v>236.1305236816406</v>
      </c>
    </row>
    <row r="7240" spans="1:12" ht="15" customHeight="1">
      <c r="A7240" s="90">
        <v>190</v>
      </c>
      <c r="B7240" s="92" t="s">
        <v>7803</v>
      </c>
      <c r="C7240" s="90" t="s">
        <v>82</v>
      </c>
      <c r="D7240" s="90">
        <v>1</v>
      </c>
      <c r="E7240" s="90">
        <v>1</v>
      </c>
      <c r="F7240" s="90" t="s">
        <v>566</v>
      </c>
      <c r="G7240" s="95">
        <v>0.42175923119383901</v>
      </c>
      <c r="H7240" s="97">
        <v>0.49245896145946189</v>
      </c>
      <c r="I7240" s="97">
        <v>0.35105950092821614</v>
      </c>
      <c r="J7240" s="90" t="s">
        <v>8678</v>
      </c>
      <c r="K7240" s="95">
        <v>2.0621426105499201</v>
      </c>
      <c r="L7240" s="110">
        <v>240.80622863769531</v>
      </c>
    </row>
    <row r="7241" spans="1:12" ht="15" customHeight="1">
      <c r="A7241" s="90">
        <v>190</v>
      </c>
      <c r="B7241" s="92" t="s">
        <v>7804</v>
      </c>
      <c r="C7241" s="90" t="s">
        <v>82</v>
      </c>
      <c r="D7241" s="90">
        <v>1</v>
      </c>
      <c r="E7241" s="90">
        <v>1</v>
      </c>
      <c r="F7241" s="90" t="s">
        <v>566</v>
      </c>
      <c r="G7241" s="95">
        <v>0.56945138529536898</v>
      </c>
      <c r="H7241" s="97">
        <v>0.6649088320139791</v>
      </c>
      <c r="I7241" s="97">
        <v>0.47399393857675881</v>
      </c>
      <c r="J7241" s="90" t="s">
        <v>8678</v>
      </c>
      <c r="K7241" s="95">
        <v>1.8082467317581099</v>
      </c>
      <c r="L7241" s="110">
        <v>224.4094123840332</v>
      </c>
    </row>
    <row r="7242" spans="1:12" ht="15" customHeight="1">
      <c r="A7242" s="90">
        <v>190</v>
      </c>
      <c r="B7242" s="92" t="s">
        <v>7805</v>
      </c>
      <c r="C7242" s="90" t="s">
        <v>82</v>
      </c>
      <c r="D7242" s="90">
        <v>1</v>
      </c>
      <c r="E7242" s="90">
        <v>1</v>
      </c>
      <c r="F7242" s="90" t="s">
        <v>566</v>
      </c>
      <c r="G7242" s="95">
        <v>2.22263960145609E-2</v>
      </c>
      <c r="H7242" s="97">
        <v>2.5952218917259053E-2</v>
      </c>
      <c r="I7242" s="97">
        <v>1.8500573111862748E-2</v>
      </c>
      <c r="J7242" s="90" t="s">
        <v>8678</v>
      </c>
      <c r="K7242" s="95">
        <v>3.1504366397857599</v>
      </c>
      <c r="L7242" s="110">
        <v>228.45342254638672</v>
      </c>
    </row>
    <row r="7243" spans="1:12" ht="15" customHeight="1">
      <c r="A7243" s="90">
        <v>190</v>
      </c>
      <c r="B7243" s="92" t="s">
        <v>7806</v>
      </c>
      <c r="C7243" s="90" t="s">
        <v>82</v>
      </c>
      <c r="D7243" s="90">
        <v>1</v>
      </c>
      <c r="E7243" s="90">
        <v>1</v>
      </c>
      <c r="F7243" s="90" t="s">
        <v>566</v>
      </c>
      <c r="G7243" s="95">
        <v>0.143381419925315</v>
      </c>
      <c r="H7243" s="97">
        <v>0.16741652565406864</v>
      </c>
      <c r="I7243" s="97">
        <v>0.11934631419656136</v>
      </c>
      <c r="J7243" s="90" t="s">
        <v>8678</v>
      </c>
      <c r="K7243" s="95">
        <v>2.7111315727233798</v>
      </c>
      <c r="L7243" s="110">
        <v>230.6291580200195</v>
      </c>
    </row>
    <row r="7244" spans="1:12" ht="15" customHeight="1">
      <c r="A7244" s="90">
        <v>190</v>
      </c>
      <c r="B7244" s="92" t="s">
        <v>7807</v>
      </c>
      <c r="C7244" s="90" t="s">
        <v>82</v>
      </c>
      <c r="D7244" s="90">
        <v>1</v>
      </c>
      <c r="E7244" s="90">
        <v>1</v>
      </c>
      <c r="F7244" s="90" t="s">
        <v>566</v>
      </c>
      <c r="G7244" s="95">
        <v>0.27959941767736601</v>
      </c>
      <c r="H7244" s="97">
        <v>0.32646882076372047</v>
      </c>
      <c r="I7244" s="97">
        <v>0.23273001459101156</v>
      </c>
      <c r="J7244" s="90" t="s">
        <v>8678</v>
      </c>
      <c r="K7244" s="95">
        <v>2.3405442237853999</v>
      </c>
      <c r="L7244" s="110">
        <v>224.7319450378418</v>
      </c>
    </row>
    <row r="7245" spans="1:12" ht="15" customHeight="1">
      <c r="A7245" s="90">
        <v>190</v>
      </c>
      <c r="B7245" s="92" t="s">
        <v>7808</v>
      </c>
      <c r="C7245" s="90" t="s">
        <v>82</v>
      </c>
      <c r="D7245" s="90">
        <v>1</v>
      </c>
      <c r="E7245" s="90">
        <v>1</v>
      </c>
      <c r="F7245" s="90" t="s">
        <v>566</v>
      </c>
      <c r="G7245" s="95">
        <v>2.1959782990108499E-2</v>
      </c>
      <c r="H7245" s="97">
        <v>2.5640913405909019E-2</v>
      </c>
      <c r="I7245" s="97">
        <v>1.8278652574307979E-2</v>
      </c>
      <c r="J7245" s="90" t="s">
        <v>8678</v>
      </c>
      <c r="K7245" s="95">
        <v>2.31299829483032</v>
      </c>
      <c r="L7245" s="110">
        <v>211.10592269897461</v>
      </c>
    </row>
    <row r="7246" spans="1:12" ht="15" customHeight="1">
      <c r="A7246" s="90">
        <v>190</v>
      </c>
      <c r="B7246" s="92" t="s">
        <v>7809</v>
      </c>
      <c r="C7246" s="90" t="s">
        <v>82</v>
      </c>
      <c r="D7246" s="90">
        <v>1</v>
      </c>
      <c r="E7246" s="90">
        <v>1</v>
      </c>
      <c r="F7246" s="90" t="s">
        <v>566</v>
      </c>
      <c r="G7246" s="95">
        <v>0</v>
      </c>
      <c r="H7246" s="97">
        <v>0</v>
      </c>
      <c r="I7246" s="97">
        <v>0</v>
      </c>
      <c r="J7246" s="90" t="s">
        <v>8678</v>
      </c>
      <c r="K7246" s="95">
        <v>2.0407583713531401</v>
      </c>
      <c r="L7246" s="110">
        <v>214.58516693115229</v>
      </c>
    </row>
    <row r="7247" spans="1:12" ht="15" customHeight="1">
      <c r="A7247" s="90">
        <v>190</v>
      </c>
      <c r="B7247" s="92" t="s">
        <v>7810</v>
      </c>
      <c r="C7247" s="90" t="s">
        <v>82</v>
      </c>
      <c r="D7247" s="90">
        <v>1</v>
      </c>
      <c r="E7247" s="90">
        <v>1</v>
      </c>
      <c r="F7247" s="90" t="s">
        <v>566</v>
      </c>
      <c r="G7247" s="95">
        <v>2.86888659358247E-2</v>
      </c>
      <c r="H7247" s="97">
        <v>3.3497996200853149E-2</v>
      </c>
      <c r="I7247" s="97">
        <v>2.3879735670796251E-2</v>
      </c>
      <c r="J7247" s="90" t="s">
        <v>8678</v>
      </c>
      <c r="K7247" s="95">
        <v>1.7129777669906601</v>
      </c>
      <c r="L7247" s="110">
        <v>201.48690795898429</v>
      </c>
    </row>
    <row r="7248" spans="1:12" ht="15" customHeight="1">
      <c r="A7248" s="90">
        <v>190</v>
      </c>
      <c r="B7248" s="92" t="s">
        <v>7811</v>
      </c>
      <c r="C7248" s="90" t="s">
        <v>82</v>
      </c>
      <c r="D7248" s="90">
        <v>1</v>
      </c>
      <c r="E7248" s="90">
        <v>1</v>
      </c>
      <c r="F7248" s="90" t="s">
        <v>566</v>
      </c>
      <c r="G7248" s="95">
        <v>0.43189629955817799</v>
      </c>
      <c r="H7248" s="97">
        <v>0.5042953121299979</v>
      </c>
      <c r="I7248" s="97">
        <v>0.35949728698635808</v>
      </c>
      <c r="J7248" s="90" t="s">
        <v>8678</v>
      </c>
      <c r="K7248" s="95">
        <v>1.0001150369644101</v>
      </c>
      <c r="L7248" s="110">
        <v>221.76046371459961</v>
      </c>
    </row>
    <row r="7249" spans="1:12" ht="15" customHeight="1">
      <c r="A7249" s="90">
        <v>190</v>
      </c>
      <c r="B7249" s="92" t="s">
        <v>7812</v>
      </c>
      <c r="C7249" s="90" t="s">
        <v>82</v>
      </c>
      <c r="D7249" s="90">
        <v>1</v>
      </c>
      <c r="E7249" s="90">
        <v>1</v>
      </c>
      <c r="F7249" s="90" t="s">
        <v>566</v>
      </c>
      <c r="G7249" s="95">
        <v>0.11029386722757099</v>
      </c>
      <c r="H7249" s="97">
        <v>0.12878248842708631</v>
      </c>
      <c r="I7249" s="97">
        <v>9.1805246028055676E-2</v>
      </c>
      <c r="J7249" s="90" t="s">
        <v>8678</v>
      </c>
      <c r="K7249" s="95">
        <v>0.721635222434997</v>
      </c>
      <c r="L7249" s="110">
        <v>225.065071105957</v>
      </c>
    </row>
    <row r="7250" spans="1:12" ht="15" customHeight="1">
      <c r="A7250" s="90">
        <v>190</v>
      </c>
      <c r="B7250" s="92" t="s">
        <v>7813</v>
      </c>
      <c r="C7250" s="90" t="s">
        <v>82</v>
      </c>
      <c r="D7250" s="90">
        <v>1</v>
      </c>
      <c r="E7250" s="90">
        <v>1</v>
      </c>
      <c r="F7250" s="90" t="s">
        <v>566</v>
      </c>
      <c r="G7250" s="95">
        <v>0.60176137815911002</v>
      </c>
      <c r="H7250" s="97">
        <v>0.70263496662732616</v>
      </c>
      <c r="I7250" s="97">
        <v>0.50088778969089387</v>
      </c>
      <c r="J7250" s="90" t="s">
        <v>8678</v>
      </c>
      <c r="K7250" s="95">
        <v>0.82470065355300903</v>
      </c>
      <c r="L7250" s="110">
        <v>268.38237762451098</v>
      </c>
    </row>
    <row r="7251" spans="1:12" ht="15" customHeight="1">
      <c r="A7251" s="90">
        <v>190</v>
      </c>
      <c r="B7251" s="92" t="s">
        <v>7814</v>
      </c>
      <c r="C7251" s="90" t="s">
        <v>82</v>
      </c>
      <c r="D7251" s="90">
        <v>1</v>
      </c>
      <c r="E7251" s="90">
        <v>1</v>
      </c>
      <c r="F7251" s="90" t="s">
        <v>566</v>
      </c>
      <c r="G7251" s="95">
        <v>0.39132581119962401</v>
      </c>
      <c r="H7251" s="97">
        <v>0.4569239706506355</v>
      </c>
      <c r="I7251" s="97">
        <v>0.32572765174861251</v>
      </c>
      <c r="J7251" s="90" t="s">
        <v>8678</v>
      </c>
      <c r="K7251" s="95">
        <v>0.70609807968139604</v>
      </c>
      <c r="L7251" s="110">
        <v>274.87345886230401</v>
      </c>
    </row>
    <row r="7252" spans="1:12" ht="15" customHeight="1">
      <c r="A7252" s="90">
        <v>190</v>
      </c>
      <c r="B7252" s="92" t="s">
        <v>7815</v>
      </c>
      <c r="C7252" s="90" t="s">
        <v>82</v>
      </c>
      <c r="D7252" s="90">
        <v>1</v>
      </c>
      <c r="E7252" s="90">
        <v>1</v>
      </c>
      <c r="F7252" s="90" t="s">
        <v>566</v>
      </c>
      <c r="G7252" s="95">
        <v>0.87094576754707598</v>
      </c>
      <c r="H7252" s="97">
        <v>1.0169428822214059</v>
      </c>
      <c r="I7252" s="97">
        <v>0.72494865287274601</v>
      </c>
      <c r="J7252" s="90" t="s">
        <v>8678</v>
      </c>
      <c r="K7252" s="95">
        <v>1.2655776739120399</v>
      </c>
      <c r="L7252" s="110">
        <v>259.30400085449207</v>
      </c>
    </row>
    <row r="7253" spans="1:12" ht="15" customHeight="1">
      <c r="A7253" s="90">
        <v>190</v>
      </c>
      <c r="B7253" s="92" t="s">
        <v>7816</v>
      </c>
      <c r="C7253" s="90" t="s">
        <v>82</v>
      </c>
      <c r="D7253" s="90">
        <v>1</v>
      </c>
      <c r="E7253" s="90">
        <v>1</v>
      </c>
      <c r="F7253" s="90" t="s">
        <v>566</v>
      </c>
      <c r="G7253" s="95">
        <v>2.1038926948429099E-2</v>
      </c>
      <c r="H7253" s="97">
        <v>2.456569376304437E-2</v>
      </c>
      <c r="I7253" s="97">
        <v>1.7512160133813827E-2</v>
      </c>
      <c r="J7253" s="90" t="s">
        <v>8678</v>
      </c>
      <c r="K7253" s="95">
        <v>2.4532489776611301</v>
      </c>
      <c r="L7253" s="110">
        <v>208.55857086181641</v>
      </c>
    </row>
    <row r="7254" spans="1:12" ht="15" customHeight="1">
      <c r="A7254" s="90">
        <v>190</v>
      </c>
      <c r="B7254" s="92" t="s">
        <v>7817</v>
      </c>
      <c r="C7254" s="90" t="s">
        <v>82</v>
      </c>
      <c r="D7254" s="90">
        <v>1</v>
      </c>
      <c r="E7254" s="90">
        <v>1</v>
      </c>
      <c r="F7254" s="90" t="s">
        <v>566</v>
      </c>
      <c r="G7254" s="95">
        <v>7.7876008767604997E-3</v>
      </c>
      <c r="H7254" s="97">
        <v>9.0930406648709119E-3</v>
      </c>
      <c r="I7254" s="97">
        <v>6.4821610886500874E-3</v>
      </c>
      <c r="J7254" s="90" t="s">
        <v>8678</v>
      </c>
      <c r="K7254" s="95">
        <v>1.4019302129745399</v>
      </c>
      <c r="L7254" s="110">
        <v>194.28544235229489</v>
      </c>
    </row>
    <row r="7255" spans="1:12" ht="15" customHeight="1">
      <c r="A7255" s="90">
        <v>190</v>
      </c>
      <c r="B7255" s="92" t="s">
        <v>7818</v>
      </c>
      <c r="C7255" s="90" t="s">
        <v>82</v>
      </c>
      <c r="D7255" s="90">
        <v>1</v>
      </c>
      <c r="E7255" s="90">
        <v>1</v>
      </c>
      <c r="F7255" s="90" t="s">
        <v>566</v>
      </c>
      <c r="G7255" s="95">
        <v>4.8393066574593099E-3</v>
      </c>
      <c r="H7255" s="97">
        <v>5.6505222753997766E-3</v>
      </c>
      <c r="I7255" s="97">
        <v>4.0280910395188432E-3</v>
      </c>
      <c r="J7255" s="90" t="s">
        <v>8678</v>
      </c>
      <c r="K7255" s="95">
        <v>2.0892922878265301</v>
      </c>
      <c r="L7255" s="110">
        <v>174.598440170288</v>
      </c>
    </row>
    <row r="7256" spans="1:12" ht="15" customHeight="1">
      <c r="A7256" s="90">
        <v>190</v>
      </c>
      <c r="B7256" s="92" t="s">
        <v>7819</v>
      </c>
      <c r="C7256" s="90" t="s">
        <v>82</v>
      </c>
      <c r="D7256" s="90">
        <v>1</v>
      </c>
      <c r="E7256" s="90">
        <v>1</v>
      </c>
      <c r="F7256" s="90" t="s">
        <v>566</v>
      </c>
      <c r="G7256" s="95">
        <v>0</v>
      </c>
      <c r="H7256" s="97">
        <v>0</v>
      </c>
      <c r="I7256" s="97">
        <v>0</v>
      </c>
      <c r="J7256" s="90" t="s">
        <v>8678</v>
      </c>
      <c r="K7256" s="95">
        <v>2.5510678291320801</v>
      </c>
      <c r="L7256" s="110">
        <v>196.5903892517089</v>
      </c>
    </row>
    <row r="7257" spans="1:12" ht="15" customHeight="1">
      <c r="A7257" s="90">
        <v>190</v>
      </c>
      <c r="B7257" s="92" t="s">
        <v>7820</v>
      </c>
      <c r="C7257" s="90" t="s">
        <v>82</v>
      </c>
      <c r="D7257" s="90">
        <v>1</v>
      </c>
      <c r="E7257" s="90">
        <v>1</v>
      </c>
      <c r="F7257" s="90" t="s">
        <v>566</v>
      </c>
      <c r="G7257" s="95">
        <v>0.112654085853053</v>
      </c>
      <c r="H7257" s="97">
        <v>0.13153835178977333</v>
      </c>
      <c r="I7257" s="97">
        <v>9.3769819916332681E-2</v>
      </c>
      <c r="J7257" s="90" t="s">
        <v>8678</v>
      </c>
      <c r="K7257" s="95">
        <v>2.2822301387786799</v>
      </c>
      <c r="L7257" s="110">
        <v>200.9105224609375</v>
      </c>
    </row>
    <row r="7258" spans="1:12" ht="15" customHeight="1">
      <c r="A7258" s="90">
        <v>190</v>
      </c>
      <c r="B7258" s="92" t="s">
        <v>7821</v>
      </c>
      <c r="C7258" s="90" t="s">
        <v>82</v>
      </c>
      <c r="D7258" s="90">
        <v>1</v>
      </c>
      <c r="E7258" s="90">
        <v>1</v>
      </c>
      <c r="F7258" s="90" t="s">
        <v>566</v>
      </c>
      <c r="G7258" s="95">
        <v>0.340071032277873</v>
      </c>
      <c r="H7258" s="97">
        <v>0.39707732514582328</v>
      </c>
      <c r="I7258" s="97">
        <v>0.28306473940992272</v>
      </c>
      <c r="J7258" s="90" t="s">
        <v>8678</v>
      </c>
      <c r="K7258" s="95">
        <v>2.33940553665161</v>
      </c>
      <c r="L7258" s="110">
        <v>205.08759689331049</v>
      </c>
    </row>
    <row r="7259" spans="1:12" ht="15" customHeight="1">
      <c r="A7259" s="90">
        <v>190</v>
      </c>
      <c r="B7259" s="92" t="s">
        <v>7822</v>
      </c>
      <c r="C7259" s="90" t="s">
        <v>82</v>
      </c>
      <c r="D7259" s="90">
        <v>1</v>
      </c>
      <c r="E7259" s="90">
        <v>1</v>
      </c>
      <c r="F7259" s="90" t="s">
        <v>566</v>
      </c>
      <c r="G7259" s="95">
        <v>0.33336861302933501</v>
      </c>
      <c r="H7259" s="97">
        <v>0.38925137569817758</v>
      </c>
      <c r="I7259" s="97">
        <v>0.27748585036049245</v>
      </c>
      <c r="J7259" s="90" t="s">
        <v>8678</v>
      </c>
      <c r="K7259" s="95">
        <v>1.65395271778106</v>
      </c>
      <c r="L7259" s="110">
        <v>216.38695526123041</v>
      </c>
    </row>
    <row r="7260" spans="1:12" ht="15" customHeight="1">
      <c r="A7260" s="90">
        <v>190</v>
      </c>
      <c r="B7260" s="92" t="s">
        <v>7823</v>
      </c>
      <c r="C7260" s="90" t="s">
        <v>82</v>
      </c>
      <c r="D7260" s="90">
        <v>1</v>
      </c>
      <c r="E7260" s="90">
        <v>1</v>
      </c>
      <c r="F7260" s="90" t="s">
        <v>566</v>
      </c>
      <c r="G7260" s="95">
        <v>0.52822185958770496</v>
      </c>
      <c r="H7260" s="97">
        <v>0.61676797839474717</v>
      </c>
      <c r="I7260" s="97">
        <v>0.43967574078066274</v>
      </c>
      <c r="J7260" s="90" t="s">
        <v>8678</v>
      </c>
      <c r="K7260" s="95">
        <v>1.56259953975677</v>
      </c>
      <c r="L7260" s="110">
        <v>222.40240478515619</v>
      </c>
    </row>
    <row r="7261" spans="1:12" ht="15" customHeight="1">
      <c r="A7261" s="90">
        <v>190</v>
      </c>
      <c r="B7261" s="92" t="s">
        <v>7824</v>
      </c>
      <c r="C7261" s="90" t="s">
        <v>82</v>
      </c>
      <c r="D7261" s="90">
        <v>1</v>
      </c>
      <c r="E7261" s="90">
        <v>1</v>
      </c>
      <c r="F7261" s="90" t="s">
        <v>566</v>
      </c>
      <c r="G7261" s="95">
        <v>0.48644644237777801</v>
      </c>
      <c r="H7261" s="97">
        <v>0.5679897251825935</v>
      </c>
      <c r="I7261" s="97">
        <v>0.40490315957296252</v>
      </c>
      <c r="J7261" s="90" t="s">
        <v>8678</v>
      </c>
      <c r="K7261" s="95">
        <v>1.13323485851287</v>
      </c>
      <c r="L7261" s="110">
        <v>217.9040985107421</v>
      </c>
    </row>
    <row r="7262" spans="1:12" ht="15" customHeight="1">
      <c r="A7262" s="90">
        <v>190</v>
      </c>
      <c r="B7262" s="92" t="s">
        <v>7825</v>
      </c>
      <c r="C7262" s="90" t="s">
        <v>82</v>
      </c>
      <c r="D7262" s="90">
        <v>1</v>
      </c>
      <c r="E7262" s="90">
        <v>1</v>
      </c>
      <c r="F7262" s="90" t="s">
        <v>566</v>
      </c>
      <c r="G7262" s="95">
        <v>0.81800223226309099</v>
      </c>
      <c r="H7262" s="97">
        <v>0.95512439320305698</v>
      </c>
      <c r="I7262" s="97">
        <v>0.680880071323125</v>
      </c>
      <c r="J7262" s="90" t="s">
        <v>8678</v>
      </c>
      <c r="K7262" s="95">
        <v>1.36116194725036</v>
      </c>
      <c r="L7262" s="110">
        <v>229.44317626953119</v>
      </c>
    </row>
    <row r="7263" spans="1:12" ht="15" customHeight="1">
      <c r="A7263" s="90">
        <v>190</v>
      </c>
      <c r="B7263" s="92" t="s">
        <v>7826</v>
      </c>
      <c r="C7263" s="90" t="s">
        <v>82</v>
      </c>
      <c r="D7263" s="90">
        <v>1</v>
      </c>
      <c r="E7263" s="90">
        <v>1</v>
      </c>
      <c r="F7263" s="90" t="s">
        <v>566</v>
      </c>
      <c r="G7263" s="95">
        <v>0.42648455514460099</v>
      </c>
      <c r="H7263" s="97">
        <v>0.49797639404478988</v>
      </c>
      <c r="I7263" s="97">
        <v>0.35499271624441209</v>
      </c>
      <c r="J7263" s="90" t="s">
        <v>8678</v>
      </c>
      <c r="K7263" s="95">
        <v>1.37541711330413</v>
      </c>
      <c r="L7263" s="110">
        <v>225.6236686706543</v>
      </c>
    </row>
    <row r="7264" spans="1:12" ht="15" customHeight="1">
      <c r="A7264" s="90">
        <v>190</v>
      </c>
      <c r="B7264" s="92" t="s">
        <v>7827</v>
      </c>
      <c r="C7264" s="90" t="s">
        <v>82</v>
      </c>
      <c r="D7264" s="90">
        <v>1</v>
      </c>
      <c r="E7264" s="90">
        <v>1</v>
      </c>
      <c r="F7264" s="90" t="s">
        <v>566</v>
      </c>
      <c r="G7264" s="95">
        <v>0.14368041965099901</v>
      </c>
      <c r="H7264" s="97">
        <v>0.16776564686706549</v>
      </c>
      <c r="I7264" s="97">
        <v>0.11959519243493252</v>
      </c>
      <c r="J7264" s="90" t="s">
        <v>8678</v>
      </c>
      <c r="K7264" s="95">
        <v>1.2168169021606401</v>
      </c>
      <c r="L7264" s="110">
        <v>224.00056076049799</v>
      </c>
    </row>
    <row r="7265" spans="1:12" ht="15" customHeight="1">
      <c r="A7265" s="90">
        <v>190</v>
      </c>
      <c r="B7265" s="92" t="s">
        <v>7828</v>
      </c>
      <c r="C7265" s="90" t="s">
        <v>82</v>
      </c>
      <c r="D7265" s="90">
        <v>1</v>
      </c>
      <c r="E7265" s="90">
        <v>1</v>
      </c>
      <c r="F7265" s="90" t="s">
        <v>566</v>
      </c>
      <c r="G7265" s="95">
        <v>0.16797010355321601</v>
      </c>
      <c r="H7265" s="97">
        <v>0.19612702374743746</v>
      </c>
      <c r="I7265" s="97">
        <v>0.13981318335899456</v>
      </c>
      <c r="J7265" s="90" t="s">
        <v>8678</v>
      </c>
      <c r="K7265" s="95">
        <v>1.0356469154357899</v>
      </c>
      <c r="L7265" s="110">
        <v>225.27996063232419</v>
      </c>
    </row>
    <row r="7266" spans="1:12" ht="15" customHeight="1">
      <c r="A7266" s="90">
        <v>190</v>
      </c>
      <c r="B7266" s="92" t="s">
        <v>7829</v>
      </c>
      <c r="C7266" s="90" t="s">
        <v>82</v>
      </c>
      <c r="D7266" s="90">
        <v>1</v>
      </c>
      <c r="E7266" s="90">
        <v>1</v>
      </c>
      <c r="F7266" s="90" t="s">
        <v>566</v>
      </c>
      <c r="G7266" s="95">
        <v>0.51273612784567801</v>
      </c>
      <c r="H7266" s="97">
        <v>0.59868636498338956</v>
      </c>
      <c r="I7266" s="97">
        <v>0.42678589070796646</v>
      </c>
      <c r="J7266" s="90" t="s">
        <v>8678</v>
      </c>
      <c r="K7266" s="95">
        <v>0.71802067756652799</v>
      </c>
      <c r="L7266" s="110">
        <v>228.2410125732421</v>
      </c>
    </row>
    <row r="7267" spans="1:12" ht="15" customHeight="1">
      <c r="A7267" s="90">
        <v>190</v>
      </c>
      <c r="B7267" s="92" t="s">
        <v>7830</v>
      </c>
      <c r="C7267" s="90" t="s">
        <v>82</v>
      </c>
      <c r="D7267" s="90">
        <v>1</v>
      </c>
      <c r="E7267" s="90">
        <v>1</v>
      </c>
      <c r="F7267" s="90" t="s">
        <v>566</v>
      </c>
      <c r="G7267" s="95">
        <v>0.96318342039020699</v>
      </c>
      <c r="H7267" s="97">
        <v>1.1246423831855243</v>
      </c>
      <c r="I7267" s="97">
        <v>0.80172445759488975</v>
      </c>
      <c r="J7267" s="90" t="s">
        <v>8678</v>
      </c>
      <c r="K7267" s="95">
        <v>0.80612629652023304</v>
      </c>
      <c r="L7267" s="110">
        <v>238.4007568359375</v>
      </c>
    </row>
    <row r="7268" spans="1:12" ht="15" customHeight="1">
      <c r="A7268" s="90">
        <v>190</v>
      </c>
      <c r="B7268" s="92" t="s">
        <v>7831</v>
      </c>
      <c r="C7268" s="90" t="s">
        <v>82</v>
      </c>
      <c r="D7268" s="90">
        <v>1</v>
      </c>
      <c r="E7268" s="90">
        <v>1</v>
      </c>
      <c r="F7268" s="90" t="s">
        <v>566</v>
      </c>
      <c r="G7268" s="95">
        <v>0.34326259240531898</v>
      </c>
      <c r="H7268" s="97">
        <v>0.40080388824047936</v>
      </c>
      <c r="I7268" s="97">
        <v>0.2857212965701586</v>
      </c>
      <c r="J7268" s="90" t="s">
        <v>8678</v>
      </c>
      <c r="K7268" s="95">
        <v>0.69631636142730702</v>
      </c>
      <c r="L7268" s="110">
        <v>237.40000152587891</v>
      </c>
    </row>
    <row r="7269" spans="1:12" ht="15" customHeight="1">
      <c r="A7269" s="90">
        <v>190</v>
      </c>
      <c r="B7269" s="92" t="s">
        <v>7832</v>
      </c>
      <c r="C7269" s="90" t="s">
        <v>82</v>
      </c>
      <c r="D7269" s="90">
        <v>1</v>
      </c>
      <c r="E7269" s="90">
        <v>1</v>
      </c>
      <c r="F7269" s="90" t="s">
        <v>566</v>
      </c>
      <c r="G7269" s="95">
        <v>0.35198871341458199</v>
      </c>
      <c r="H7269" s="97">
        <v>0.41099277368022985</v>
      </c>
      <c r="I7269" s="97">
        <v>0.29298465314893413</v>
      </c>
      <c r="J7269" s="90" t="s">
        <v>8678</v>
      </c>
      <c r="K7269" s="95">
        <v>0.48386725783348</v>
      </c>
      <c r="L7269" s="110">
        <v>275.98720550537098</v>
      </c>
    </row>
    <row r="7270" spans="1:12" ht="15" customHeight="1">
      <c r="A7270" s="90">
        <v>190</v>
      </c>
      <c r="B7270" s="92" t="s">
        <v>7833</v>
      </c>
      <c r="C7270" s="90" t="s">
        <v>82</v>
      </c>
      <c r="D7270" s="90">
        <v>1</v>
      </c>
      <c r="E7270" s="90">
        <v>1</v>
      </c>
      <c r="F7270" s="90" t="s">
        <v>566</v>
      </c>
      <c r="G7270" s="95">
        <v>0.31305507269927102</v>
      </c>
      <c r="H7270" s="97">
        <v>0.36553266550849922</v>
      </c>
      <c r="I7270" s="97">
        <v>0.26057747989004282</v>
      </c>
      <c r="J7270" s="90" t="s">
        <v>8678</v>
      </c>
      <c r="K7270" s="95">
        <v>0.77426058053970304</v>
      </c>
      <c r="L7270" s="110">
        <v>251.39276123046869</v>
      </c>
    </row>
    <row r="7271" spans="1:12" ht="15" customHeight="1">
      <c r="A7271" s="90">
        <v>190</v>
      </c>
      <c r="B7271" s="92" t="s">
        <v>7834</v>
      </c>
      <c r="C7271" s="90" t="s">
        <v>82</v>
      </c>
      <c r="D7271" s="90">
        <v>1</v>
      </c>
      <c r="E7271" s="90">
        <v>1</v>
      </c>
      <c r="F7271" s="90" t="s">
        <v>566</v>
      </c>
      <c r="G7271" s="95">
        <v>1.1301185141155401</v>
      </c>
      <c r="H7271" s="97">
        <v>1.3195608978423681</v>
      </c>
      <c r="I7271" s="97">
        <v>0.94067613038871212</v>
      </c>
      <c r="J7271" s="90" t="s">
        <v>8678</v>
      </c>
      <c r="K7271" s="95">
        <v>1.80943131446838</v>
      </c>
      <c r="L7271" s="110">
        <v>243.83110809326172</v>
      </c>
    </row>
    <row r="7272" spans="1:12" ht="15" customHeight="1">
      <c r="A7272" s="90">
        <v>190</v>
      </c>
      <c r="B7272" s="92" t="s">
        <v>7835</v>
      </c>
      <c r="C7272" s="90" t="s">
        <v>82</v>
      </c>
      <c r="D7272" s="90">
        <v>1</v>
      </c>
      <c r="E7272" s="90">
        <v>1</v>
      </c>
      <c r="F7272" s="90" t="s">
        <v>566</v>
      </c>
      <c r="G7272" s="95">
        <v>3.4699398547438698E-2</v>
      </c>
      <c r="H7272" s="97">
        <v>4.0516077676758723E-2</v>
      </c>
      <c r="I7272" s="97">
        <v>2.8882719418118673E-2</v>
      </c>
      <c r="J7272" s="90" t="s">
        <v>8678</v>
      </c>
      <c r="K7272" s="95">
        <v>2.12425184249877</v>
      </c>
      <c r="L7272" s="110">
        <v>224.81327438354489</v>
      </c>
    </row>
    <row r="7273" spans="1:12" ht="15" customHeight="1">
      <c r="A7273" s="90">
        <v>190</v>
      </c>
      <c r="B7273" s="92" t="s">
        <v>7836</v>
      </c>
      <c r="C7273" s="90" t="s">
        <v>82</v>
      </c>
      <c r="D7273" s="90">
        <v>1</v>
      </c>
      <c r="E7273" s="90">
        <v>1</v>
      </c>
      <c r="F7273" s="90" t="s">
        <v>566</v>
      </c>
      <c r="G7273" s="95">
        <v>0.33041379613709398</v>
      </c>
      <c r="H7273" s="97">
        <v>0.38580124123653936</v>
      </c>
      <c r="I7273" s="97">
        <v>0.27502635103764861</v>
      </c>
      <c r="J7273" s="90" t="s">
        <v>8678</v>
      </c>
      <c r="K7273" s="95">
        <v>1.12189292907714</v>
      </c>
      <c r="L7273" s="110">
        <v>213.10589599609369</v>
      </c>
    </row>
    <row r="7274" spans="1:12" ht="15" customHeight="1">
      <c r="A7274" s="90">
        <v>190</v>
      </c>
      <c r="B7274" s="92" t="s">
        <v>7837</v>
      </c>
      <c r="C7274" s="90" t="s">
        <v>82</v>
      </c>
      <c r="D7274" s="90">
        <v>1</v>
      </c>
      <c r="E7274" s="90">
        <v>1</v>
      </c>
      <c r="F7274" s="90" t="s">
        <v>566</v>
      </c>
      <c r="G7274" s="95">
        <v>0.21090085189379301</v>
      </c>
      <c r="H7274" s="97">
        <v>0.2462542768786474</v>
      </c>
      <c r="I7274" s="97">
        <v>0.17554742690893863</v>
      </c>
      <c r="J7274" s="90" t="s">
        <v>8678</v>
      </c>
      <c r="K7274" s="95">
        <v>0.35338982939720098</v>
      </c>
      <c r="L7274" s="110">
        <v>203.07375335693351</v>
      </c>
    </row>
    <row r="7275" spans="1:12" ht="15" customHeight="1">
      <c r="A7275" s="90">
        <v>190</v>
      </c>
      <c r="B7275" s="92" t="s">
        <v>7838</v>
      </c>
      <c r="C7275" s="90" t="s">
        <v>82</v>
      </c>
      <c r="D7275" s="90">
        <v>1</v>
      </c>
      <c r="E7275" s="90">
        <v>1</v>
      </c>
      <c r="F7275" s="90" t="s">
        <v>566</v>
      </c>
      <c r="G7275" s="95">
        <v>8.2446540844365396E-2</v>
      </c>
      <c r="H7275" s="97">
        <v>9.6267099513658222E-2</v>
      </c>
      <c r="I7275" s="97">
        <v>6.862598217507257E-2</v>
      </c>
      <c r="J7275" s="90" t="s">
        <v>8678</v>
      </c>
      <c r="K7275" s="95">
        <v>3.85576486587524E-2</v>
      </c>
      <c r="L7275" s="110">
        <v>228.42327880859369</v>
      </c>
    </row>
    <row r="7276" spans="1:12" ht="15" customHeight="1">
      <c r="A7276" s="90">
        <v>190</v>
      </c>
      <c r="B7276" s="92" t="s">
        <v>7839</v>
      </c>
      <c r="C7276" s="90" t="s">
        <v>82</v>
      </c>
      <c r="D7276" s="90">
        <v>1</v>
      </c>
      <c r="E7276" s="90">
        <v>1</v>
      </c>
      <c r="F7276" s="90" t="s">
        <v>566</v>
      </c>
      <c r="G7276" s="95">
        <v>0.11187967324532699</v>
      </c>
      <c r="H7276" s="97">
        <v>0.13063412397367466</v>
      </c>
      <c r="I7276" s="97">
        <v>9.3125222516979328E-2</v>
      </c>
      <c r="J7276" s="90" t="s">
        <v>8678</v>
      </c>
      <c r="K7276" s="95">
        <v>0.44315615296363797</v>
      </c>
      <c r="L7276" s="110">
        <v>212.2517280578613</v>
      </c>
    </row>
    <row r="7277" spans="1:12" ht="15" customHeight="1">
      <c r="A7277" s="90">
        <v>190</v>
      </c>
      <c r="B7277" s="92" t="s">
        <v>7840</v>
      </c>
      <c r="C7277" s="90" t="s">
        <v>82</v>
      </c>
      <c r="D7277" s="90">
        <v>1</v>
      </c>
      <c r="E7277" s="90">
        <v>1</v>
      </c>
      <c r="F7277" s="90" t="s">
        <v>566</v>
      </c>
      <c r="G7277" s="95">
        <v>0.17591204405060201</v>
      </c>
      <c r="H7277" s="97">
        <v>0.20540027606783073</v>
      </c>
      <c r="I7277" s="97">
        <v>0.14642381203337329</v>
      </c>
      <c r="J7277" s="90" t="s">
        <v>8678</v>
      </c>
      <c r="K7277" s="95">
        <v>0.50004553794860795</v>
      </c>
      <c r="L7277" s="110">
        <v>208.9467239379882</v>
      </c>
    </row>
    <row r="7278" spans="1:12" ht="15" customHeight="1">
      <c r="A7278" s="90">
        <v>190</v>
      </c>
      <c r="B7278" s="92" t="s">
        <v>7841</v>
      </c>
      <c r="C7278" s="90" t="s">
        <v>82</v>
      </c>
      <c r="D7278" s="90">
        <v>1</v>
      </c>
      <c r="E7278" s="90">
        <v>1</v>
      </c>
      <c r="F7278" s="90" t="s">
        <v>566</v>
      </c>
      <c r="G7278" s="95">
        <v>0.16948313320905101</v>
      </c>
      <c r="H7278" s="97">
        <v>0.1978936833908097</v>
      </c>
      <c r="I7278" s="97">
        <v>0.14107258302729231</v>
      </c>
      <c r="J7278" s="90" t="s">
        <v>8678</v>
      </c>
      <c r="K7278" s="95">
        <v>0.25032988190650901</v>
      </c>
      <c r="L7278" s="110">
        <v>208.057014465332</v>
      </c>
    </row>
    <row r="7279" spans="1:12" ht="15" customHeight="1">
      <c r="A7279" s="90">
        <v>190</v>
      </c>
      <c r="B7279" s="92" t="s">
        <v>7842</v>
      </c>
      <c r="C7279" s="90" t="s">
        <v>82</v>
      </c>
      <c r="D7279" s="90">
        <v>1</v>
      </c>
      <c r="E7279" s="90">
        <v>1</v>
      </c>
      <c r="F7279" s="90" t="s">
        <v>566</v>
      </c>
      <c r="G7279" s="95">
        <v>8.4328505874454104E-2</v>
      </c>
      <c r="H7279" s="97">
        <v>9.8464539369561607E-2</v>
      </c>
      <c r="I7279" s="97">
        <v>7.0192472379346602E-2</v>
      </c>
      <c r="J7279" s="90" t="s">
        <v>8678</v>
      </c>
      <c r="K7279" s="95">
        <v>0.12952819466590801</v>
      </c>
      <c r="L7279" s="110">
        <v>223.41898727416989</v>
      </c>
    </row>
    <row r="7280" spans="1:12" ht="15" customHeight="1">
      <c r="A7280" s="90">
        <v>190</v>
      </c>
      <c r="B7280" s="92" t="s">
        <v>7843</v>
      </c>
      <c r="C7280" s="90" t="s">
        <v>82</v>
      </c>
      <c r="D7280" s="90">
        <v>1</v>
      </c>
      <c r="E7280" s="90">
        <v>1</v>
      </c>
      <c r="F7280" s="90" t="s">
        <v>566</v>
      </c>
      <c r="G7280" s="95">
        <v>0.28914195252302199</v>
      </c>
      <c r="H7280" s="97">
        <v>0.33761097593713668</v>
      </c>
      <c r="I7280" s="97">
        <v>0.24067292910890731</v>
      </c>
      <c r="J7280" s="90" t="s">
        <v>8678</v>
      </c>
      <c r="K7280" s="95">
        <v>0.33924743533134399</v>
      </c>
      <c r="L7280" s="110">
        <v>203.7882652282714</v>
      </c>
    </row>
    <row r="7281" spans="1:12" ht="15" customHeight="1">
      <c r="A7281" s="90">
        <v>190</v>
      </c>
      <c r="B7281" s="92" t="s">
        <v>7844</v>
      </c>
      <c r="C7281" s="90" t="s">
        <v>82</v>
      </c>
      <c r="D7281" s="90">
        <v>1</v>
      </c>
      <c r="E7281" s="90">
        <v>1</v>
      </c>
      <c r="F7281" s="90" t="s">
        <v>566</v>
      </c>
      <c r="G7281" s="95">
        <v>0.23949909697456501</v>
      </c>
      <c r="H7281" s="97">
        <v>0.27964646140102345</v>
      </c>
      <c r="I7281" s="97">
        <v>0.19935173254810656</v>
      </c>
      <c r="J7281" s="90" t="s">
        <v>8678</v>
      </c>
      <c r="K7281" s="95">
        <v>0.28371536731719899</v>
      </c>
      <c r="L7281" s="110">
        <v>213.45383071899408</v>
      </c>
    </row>
    <row r="7282" spans="1:12" ht="15" customHeight="1">
      <c r="A7282" s="90">
        <v>190</v>
      </c>
      <c r="B7282" s="92" t="s">
        <v>7845</v>
      </c>
      <c r="C7282" s="90" t="s">
        <v>82</v>
      </c>
      <c r="D7282" s="90">
        <v>1</v>
      </c>
      <c r="E7282" s="90">
        <v>1</v>
      </c>
      <c r="F7282" s="90" t="s">
        <v>566</v>
      </c>
      <c r="G7282" s="95">
        <v>2.6828729552555702E-3</v>
      </c>
      <c r="H7282" s="97">
        <v>3.1326044139757419E-3</v>
      </c>
      <c r="I7282" s="97">
        <v>2.2331414965353984E-3</v>
      </c>
      <c r="J7282" s="90" t="s">
        <v>8678</v>
      </c>
      <c r="K7282" s="95">
        <v>1.48907399177551</v>
      </c>
      <c r="L7282" s="110">
        <v>205.6842498779296</v>
      </c>
    </row>
    <row r="7283" spans="1:12" ht="15" customHeight="1">
      <c r="A7283" s="90">
        <v>190</v>
      </c>
      <c r="B7283" s="92" t="s">
        <v>7846</v>
      </c>
      <c r="C7283" s="90" t="s">
        <v>82</v>
      </c>
      <c r="D7283" s="90">
        <v>1</v>
      </c>
      <c r="E7283" s="90">
        <v>1</v>
      </c>
      <c r="F7283" s="90" t="s">
        <v>566</v>
      </c>
      <c r="G7283" s="95">
        <v>0</v>
      </c>
      <c r="H7283" s="97">
        <v>0</v>
      </c>
      <c r="I7283" s="97">
        <v>0</v>
      </c>
      <c r="J7283" s="90" t="s">
        <v>8678</v>
      </c>
      <c r="K7283" s="95">
        <v>2.8722388744354199</v>
      </c>
      <c r="L7283" s="110">
        <v>197.25524139404291</v>
      </c>
    </row>
    <row r="7284" spans="1:12" ht="15" customHeight="1">
      <c r="A7284" s="90">
        <v>190</v>
      </c>
      <c r="B7284" s="92" t="s">
        <v>7847</v>
      </c>
      <c r="C7284" s="90" t="s">
        <v>82</v>
      </c>
      <c r="D7284" s="90">
        <v>1</v>
      </c>
      <c r="E7284" s="90">
        <v>1</v>
      </c>
      <c r="F7284" s="90" t="s">
        <v>566</v>
      </c>
      <c r="G7284" s="95">
        <v>0.185143938899198</v>
      </c>
      <c r="H7284" s="97">
        <v>0.2161797184918261</v>
      </c>
      <c r="I7284" s="97">
        <v>0.1541081593065699</v>
      </c>
      <c r="J7284" s="90" t="s">
        <v>8678</v>
      </c>
      <c r="K7284" s="95">
        <v>2.46286845207214</v>
      </c>
      <c r="L7284" s="110">
        <v>200.1506614685058</v>
      </c>
    </row>
    <row r="7285" spans="1:12" ht="15" customHeight="1">
      <c r="A7285" s="90">
        <v>190</v>
      </c>
      <c r="B7285" s="92" t="s">
        <v>7848</v>
      </c>
      <c r="C7285" s="90" t="s">
        <v>82</v>
      </c>
      <c r="D7285" s="90">
        <v>1</v>
      </c>
      <c r="E7285" s="90">
        <v>1</v>
      </c>
      <c r="F7285" s="90" t="s">
        <v>566</v>
      </c>
      <c r="G7285" s="95">
        <v>2.71076700801932E-2</v>
      </c>
      <c r="H7285" s="97">
        <v>3.1651743620384039E-2</v>
      </c>
      <c r="I7285" s="97">
        <v>2.2563596540002361E-2</v>
      </c>
      <c r="J7285" s="90" t="s">
        <v>8678</v>
      </c>
      <c r="K7285" s="95">
        <v>1.89026391506195</v>
      </c>
      <c r="L7285" s="110">
        <v>170.82107162475586</v>
      </c>
    </row>
    <row r="7286" spans="1:12" ht="15" customHeight="1">
      <c r="A7286" s="90">
        <v>190</v>
      </c>
      <c r="B7286" s="92" t="s">
        <v>7849</v>
      </c>
      <c r="C7286" s="90" t="s">
        <v>82</v>
      </c>
      <c r="D7286" s="90">
        <v>1</v>
      </c>
      <c r="E7286" s="90">
        <v>1</v>
      </c>
      <c r="F7286" s="90" t="s">
        <v>566</v>
      </c>
      <c r="G7286" s="95">
        <v>0.11383420443395401</v>
      </c>
      <c r="H7286" s="97">
        <v>0.13291629429290358</v>
      </c>
      <c r="I7286" s="97">
        <v>9.4752114575004445E-2</v>
      </c>
      <c r="J7286" s="90" t="s">
        <v>8678</v>
      </c>
      <c r="K7286" s="95">
        <v>0.76438283920287997</v>
      </c>
      <c r="L7286" s="110">
        <v>198.20468902587891</v>
      </c>
    </row>
    <row r="7287" spans="1:12" ht="15" customHeight="1">
      <c r="A7287" s="90">
        <v>190</v>
      </c>
      <c r="B7287" s="92" t="s">
        <v>7850</v>
      </c>
      <c r="C7287" s="90" t="s">
        <v>82</v>
      </c>
      <c r="D7287" s="90">
        <v>1</v>
      </c>
      <c r="E7287" s="90">
        <v>1</v>
      </c>
      <c r="F7287" s="90" t="s">
        <v>566</v>
      </c>
      <c r="G7287" s="95">
        <v>6.2967415439730098E-2</v>
      </c>
      <c r="H7287" s="97">
        <v>7.3522677679067575E-2</v>
      </c>
      <c r="I7287" s="97">
        <v>5.2412153200392622E-2</v>
      </c>
      <c r="J7287" s="90" t="s">
        <v>8678</v>
      </c>
      <c r="K7287" s="95">
        <v>0.139018684625625</v>
      </c>
      <c r="L7287" s="110">
        <v>211.09281539916989</v>
      </c>
    </row>
    <row r="7288" spans="1:12" ht="15" customHeight="1">
      <c r="A7288" s="90">
        <v>190</v>
      </c>
      <c r="B7288" s="92" t="s">
        <v>7851</v>
      </c>
      <c r="C7288" s="90" t="s">
        <v>82</v>
      </c>
      <c r="D7288" s="90">
        <v>1</v>
      </c>
      <c r="E7288" s="90">
        <v>1</v>
      </c>
      <c r="F7288" s="90" t="s">
        <v>566</v>
      </c>
      <c r="G7288" s="95">
        <v>0.107714667643589</v>
      </c>
      <c r="H7288" s="97">
        <v>0.12577093620823115</v>
      </c>
      <c r="I7288" s="97">
        <v>8.9658399078946849E-2</v>
      </c>
      <c r="J7288" s="90" t="s">
        <v>8678</v>
      </c>
      <c r="K7288" s="95">
        <v>0.105210661888122</v>
      </c>
      <c r="L7288" s="110">
        <v>209.9747200012207</v>
      </c>
    </row>
    <row r="7289" spans="1:12" ht="15" customHeight="1">
      <c r="A7289" s="90">
        <v>190</v>
      </c>
      <c r="B7289" s="92" t="s">
        <v>7852</v>
      </c>
      <c r="C7289" s="90" t="s">
        <v>82</v>
      </c>
      <c r="D7289" s="90">
        <v>1</v>
      </c>
      <c r="E7289" s="90">
        <v>1</v>
      </c>
      <c r="F7289" s="90" t="s">
        <v>566</v>
      </c>
      <c r="G7289" s="95">
        <v>0.15825600067560699</v>
      </c>
      <c r="H7289" s="97">
        <v>0.18478454049917137</v>
      </c>
      <c r="I7289" s="97">
        <v>0.13172746085204262</v>
      </c>
      <c r="J7289" s="90" t="s">
        <v>8678</v>
      </c>
      <c r="K7289" s="95">
        <v>0.39426833391189497</v>
      </c>
      <c r="L7289" s="110">
        <v>210.53499984741211</v>
      </c>
    </row>
    <row r="7290" spans="1:12" ht="15" customHeight="1">
      <c r="A7290" s="90">
        <v>190</v>
      </c>
      <c r="B7290" s="92" t="s">
        <v>7853</v>
      </c>
      <c r="C7290" s="90" t="s">
        <v>82</v>
      </c>
      <c r="D7290" s="90">
        <v>1</v>
      </c>
      <c r="E7290" s="90">
        <v>1</v>
      </c>
      <c r="F7290" s="90" t="s">
        <v>566</v>
      </c>
      <c r="G7290" s="95">
        <v>0.15295035181135799</v>
      </c>
      <c r="H7290" s="97">
        <v>0.17858950281816849</v>
      </c>
      <c r="I7290" s="97">
        <v>0.1273112008045475</v>
      </c>
      <c r="J7290" s="90" t="s">
        <v>8678</v>
      </c>
      <c r="K7290" s="95">
        <v>0.28453290462493802</v>
      </c>
      <c r="L7290" s="110">
        <v>208.57209396362299</v>
      </c>
    </row>
    <row r="7291" spans="1:12" ht="15" customHeight="1">
      <c r="A7291" s="90">
        <v>191</v>
      </c>
      <c r="B7291" s="92" t="s">
        <v>7854</v>
      </c>
      <c r="C7291" s="90" t="s">
        <v>82</v>
      </c>
      <c r="D7291" s="90">
        <v>1</v>
      </c>
      <c r="E7291" s="90">
        <v>1</v>
      </c>
      <c r="F7291" s="90" t="s">
        <v>566</v>
      </c>
      <c r="G7291" s="95">
        <v>0</v>
      </c>
      <c r="H7291" s="97">
        <v>0</v>
      </c>
      <c r="I7291" s="97">
        <v>0</v>
      </c>
      <c r="J7291" s="90" t="s">
        <v>8678</v>
      </c>
      <c r="K7291" s="95">
        <v>4.1302752494812003</v>
      </c>
      <c r="L7291" s="110">
        <v>199.8275032043457</v>
      </c>
    </row>
    <row r="7292" spans="1:12" ht="15" customHeight="1">
      <c r="A7292" s="90">
        <v>191</v>
      </c>
      <c r="B7292" s="92" t="s">
        <v>7855</v>
      </c>
      <c r="C7292" s="90" t="s">
        <v>82</v>
      </c>
      <c r="D7292" s="90">
        <v>1</v>
      </c>
      <c r="E7292" s="90">
        <v>1</v>
      </c>
      <c r="F7292" s="90" t="s">
        <v>566</v>
      </c>
      <c r="G7292" s="95">
        <v>3.0781229200649699E-3</v>
      </c>
      <c r="H7292" s="97">
        <v>3.5941103462489065E-3</v>
      </c>
      <c r="I7292" s="97">
        <v>2.5621354938810334E-3</v>
      </c>
      <c r="J7292" s="90" t="s">
        <v>8678</v>
      </c>
      <c r="K7292" s="95">
        <v>3.15225005149841</v>
      </c>
      <c r="L7292" s="110">
        <v>177.7756452560424</v>
      </c>
    </row>
    <row r="7293" spans="1:12" ht="15" customHeight="1">
      <c r="A7293" s="90">
        <v>191</v>
      </c>
      <c r="B7293" s="92" t="s">
        <v>7856</v>
      </c>
      <c r="C7293" s="90" t="s">
        <v>82</v>
      </c>
      <c r="D7293" s="90">
        <v>1</v>
      </c>
      <c r="E7293" s="90">
        <v>1</v>
      </c>
      <c r="F7293" s="90" t="s">
        <v>566</v>
      </c>
      <c r="G7293" s="95">
        <v>0</v>
      </c>
      <c r="H7293" s="97">
        <v>0</v>
      </c>
      <c r="I7293" s="97">
        <v>0</v>
      </c>
      <c r="J7293" s="90" t="s">
        <v>8678</v>
      </c>
      <c r="K7293" s="95">
        <v>3.31542944908142</v>
      </c>
      <c r="L7293" s="110">
        <v>186.49924659729001</v>
      </c>
    </row>
    <row r="7294" spans="1:12" ht="15" customHeight="1">
      <c r="A7294" s="90">
        <v>191</v>
      </c>
      <c r="B7294" s="92" t="s">
        <v>7857</v>
      </c>
      <c r="C7294" s="90" t="s">
        <v>82</v>
      </c>
      <c r="D7294" s="90">
        <v>1</v>
      </c>
      <c r="E7294" s="90">
        <v>1</v>
      </c>
      <c r="F7294" s="90" t="s">
        <v>566</v>
      </c>
      <c r="G7294" s="95">
        <v>0</v>
      </c>
      <c r="H7294" s="97">
        <v>0</v>
      </c>
      <c r="I7294" s="97">
        <v>0</v>
      </c>
      <c r="J7294" s="90" t="s">
        <v>8678</v>
      </c>
      <c r="K7294" s="95">
        <v>3.30053281784057</v>
      </c>
      <c r="L7294" s="110">
        <v>177.75647926330561</v>
      </c>
    </row>
    <row r="7295" spans="1:12" ht="15" customHeight="1">
      <c r="A7295" s="90">
        <v>191</v>
      </c>
      <c r="B7295" s="92" t="s">
        <v>7858</v>
      </c>
      <c r="C7295" s="90" t="s">
        <v>82</v>
      </c>
      <c r="D7295" s="90">
        <v>1</v>
      </c>
      <c r="E7295" s="90">
        <v>1</v>
      </c>
      <c r="F7295" s="90" t="s">
        <v>566</v>
      </c>
      <c r="G7295" s="95">
        <v>0</v>
      </c>
      <c r="H7295" s="97">
        <v>0</v>
      </c>
      <c r="I7295" s="97">
        <v>0</v>
      </c>
      <c r="J7295" s="90" t="s">
        <v>8678</v>
      </c>
      <c r="K7295" s="95">
        <v>2.3073616027832</v>
      </c>
      <c r="L7295" s="110">
        <v>194.56904602050781</v>
      </c>
    </row>
    <row r="7296" spans="1:12" ht="15" customHeight="1">
      <c r="A7296" s="90">
        <v>191</v>
      </c>
      <c r="B7296" s="92" t="s">
        <v>7859</v>
      </c>
      <c r="C7296" s="90" t="s">
        <v>82</v>
      </c>
      <c r="D7296" s="90">
        <v>1</v>
      </c>
      <c r="E7296" s="90">
        <v>1</v>
      </c>
      <c r="F7296" s="90" t="s">
        <v>566</v>
      </c>
      <c r="G7296" s="95">
        <v>1.6403304515834501E-2</v>
      </c>
      <c r="H7296" s="97">
        <v>1.9152999410363969E-2</v>
      </c>
      <c r="I7296" s="97">
        <v>1.3653609621305032E-2</v>
      </c>
      <c r="J7296" s="90" t="s">
        <v>8678</v>
      </c>
      <c r="K7296" s="95">
        <v>2.1715095043182302</v>
      </c>
      <c r="L7296" s="110">
        <v>190.0186710357666</v>
      </c>
    </row>
    <row r="7297" spans="1:12" ht="15" customHeight="1">
      <c r="A7297" s="90">
        <v>191</v>
      </c>
      <c r="B7297" s="92" t="s">
        <v>7860</v>
      </c>
      <c r="C7297" s="90" t="s">
        <v>82</v>
      </c>
      <c r="D7297" s="90">
        <v>1</v>
      </c>
      <c r="E7297" s="90">
        <v>1</v>
      </c>
      <c r="F7297" s="90" t="s">
        <v>566</v>
      </c>
      <c r="G7297" s="95">
        <v>0.34097983234969598</v>
      </c>
      <c r="H7297" s="97">
        <v>0.39813846787002022</v>
      </c>
      <c r="I7297" s="97">
        <v>0.28382119682937174</v>
      </c>
      <c r="J7297" s="90" t="s">
        <v>8678</v>
      </c>
      <c r="K7297" s="95">
        <v>1.86874592304229</v>
      </c>
      <c r="L7297" s="110">
        <v>230.23114013671869</v>
      </c>
    </row>
    <row r="7298" spans="1:12" ht="15" customHeight="1">
      <c r="A7298" s="90">
        <v>191</v>
      </c>
      <c r="B7298" s="92" t="s">
        <v>7861</v>
      </c>
      <c r="C7298" s="90" t="s">
        <v>82</v>
      </c>
      <c r="D7298" s="90">
        <v>1</v>
      </c>
      <c r="E7298" s="90">
        <v>1</v>
      </c>
      <c r="F7298" s="90" t="s">
        <v>566</v>
      </c>
      <c r="G7298" s="95">
        <v>0.32554927283391599</v>
      </c>
      <c r="H7298" s="97">
        <v>0.38012127523532718</v>
      </c>
      <c r="I7298" s="97">
        <v>0.2709772704325048</v>
      </c>
      <c r="J7298" s="90" t="s">
        <v>8678</v>
      </c>
      <c r="K7298" s="95">
        <v>2.0229008197784402</v>
      </c>
      <c r="L7298" s="110">
        <v>225.95326232910151</v>
      </c>
    </row>
    <row r="7299" spans="1:12" ht="15" customHeight="1">
      <c r="A7299" s="90">
        <v>191</v>
      </c>
      <c r="B7299" s="92" t="s">
        <v>7862</v>
      </c>
      <c r="C7299" s="90" t="s">
        <v>82</v>
      </c>
      <c r="D7299" s="90">
        <v>1</v>
      </c>
      <c r="E7299" s="90">
        <v>1</v>
      </c>
      <c r="F7299" s="90" t="s">
        <v>566</v>
      </c>
      <c r="G7299" s="95">
        <v>0.716817347402952</v>
      </c>
      <c r="H7299" s="97">
        <v>0.8369778308324568</v>
      </c>
      <c r="I7299" s="97">
        <v>0.59665686397344719</v>
      </c>
      <c r="J7299" s="90" t="s">
        <v>8678</v>
      </c>
      <c r="K7299" s="95">
        <v>1.21996438503265</v>
      </c>
      <c r="L7299" s="110">
        <v>231.74260711669922</v>
      </c>
    </row>
    <row r="7300" spans="1:12" ht="15" customHeight="1">
      <c r="A7300" s="90">
        <v>191</v>
      </c>
      <c r="B7300" s="92" t="s">
        <v>7863</v>
      </c>
      <c r="C7300" s="90" t="s">
        <v>82</v>
      </c>
      <c r="D7300" s="90">
        <v>1</v>
      </c>
      <c r="E7300" s="90">
        <v>1</v>
      </c>
      <c r="F7300" s="90" t="s">
        <v>566</v>
      </c>
      <c r="G7300" s="95">
        <v>0.442570483403529</v>
      </c>
      <c r="H7300" s="97">
        <v>0.51675881524296952</v>
      </c>
      <c r="I7300" s="97">
        <v>0.36838215156408854</v>
      </c>
      <c r="J7300" s="90" t="s">
        <v>8678</v>
      </c>
      <c r="K7300" s="95">
        <v>0.59703415632247903</v>
      </c>
      <c r="L7300" s="110">
        <v>251.05281066894531</v>
      </c>
    </row>
    <row r="7301" spans="1:12" ht="15" customHeight="1">
      <c r="A7301" s="90">
        <v>191</v>
      </c>
      <c r="B7301" s="92" t="s">
        <v>7864</v>
      </c>
      <c r="C7301" s="90" t="s">
        <v>82</v>
      </c>
      <c r="D7301" s="90">
        <v>1</v>
      </c>
      <c r="E7301" s="90">
        <v>1</v>
      </c>
      <c r="F7301" s="90" t="s">
        <v>566</v>
      </c>
      <c r="G7301" s="95">
        <v>0.56817196170190798</v>
      </c>
      <c r="H7301" s="97">
        <v>0.66341493794479878</v>
      </c>
      <c r="I7301" s="97">
        <v>0.47292898545901718</v>
      </c>
      <c r="J7301" s="90" t="s">
        <v>8678</v>
      </c>
      <c r="K7301" s="95">
        <v>0.43373611569404602</v>
      </c>
      <c r="L7301" s="110">
        <v>246.3263244628906</v>
      </c>
    </row>
    <row r="7302" spans="1:12" ht="15" customHeight="1">
      <c r="A7302" s="90">
        <v>191</v>
      </c>
      <c r="B7302" s="92" t="s">
        <v>7865</v>
      </c>
      <c r="C7302" s="90" t="s">
        <v>82</v>
      </c>
      <c r="D7302" s="90">
        <v>1</v>
      </c>
      <c r="E7302" s="90">
        <v>1</v>
      </c>
      <c r="F7302" s="90" t="s">
        <v>566</v>
      </c>
      <c r="G7302" s="95">
        <v>3.5659996402311198E-2</v>
      </c>
      <c r="H7302" s="97">
        <v>4.1637701074666716E-2</v>
      </c>
      <c r="I7302" s="97">
        <v>2.9682291729955679E-2</v>
      </c>
      <c r="J7302" s="90" t="s">
        <v>8678</v>
      </c>
      <c r="K7302" s="95">
        <v>0.10184599459171199</v>
      </c>
      <c r="L7302" s="110">
        <v>286.95520019531199</v>
      </c>
    </row>
    <row r="7303" spans="1:12" ht="15" customHeight="1">
      <c r="A7303" s="90">
        <v>191</v>
      </c>
      <c r="B7303" s="92" t="s">
        <v>7866</v>
      </c>
      <c r="C7303" s="90" t="s">
        <v>82</v>
      </c>
      <c r="D7303" s="90">
        <v>1</v>
      </c>
      <c r="E7303" s="90">
        <v>1</v>
      </c>
      <c r="F7303" s="90" t="s">
        <v>566</v>
      </c>
      <c r="G7303" s="95">
        <v>2.07933153498201E-2</v>
      </c>
      <c r="H7303" s="97">
        <v>2.4278910158021635E-2</v>
      </c>
      <c r="I7303" s="97">
        <v>1.7307720541618565E-2</v>
      </c>
      <c r="J7303" s="90" t="s">
        <v>8678</v>
      </c>
      <c r="K7303" s="95">
        <v>0.145083412528038</v>
      </c>
      <c r="L7303" s="110">
        <v>346.96803283691401</v>
      </c>
    </row>
    <row r="7304" spans="1:12" ht="15" customHeight="1">
      <c r="A7304" s="90">
        <v>191</v>
      </c>
      <c r="B7304" s="92" t="s">
        <v>7867</v>
      </c>
      <c r="C7304" s="90" t="s">
        <v>82</v>
      </c>
      <c r="D7304" s="90">
        <v>1</v>
      </c>
      <c r="E7304" s="90">
        <v>1</v>
      </c>
      <c r="F7304" s="90" t="s">
        <v>566</v>
      </c>
      <c r="G7304" s="95">
        <v>1.0626909426636501E-3</v>
      </c>
      <c r="H7304" s="97">
        <v>1.240830405762942E-3</v>
      </c>
      <c r="I7304" s="97">
        <v>8.845514795643583E-4</v>
      </c>
      <c r="J7304" s="90" t="s">
        <v>8678</v>
      </c>
      <c r="K7304" s="95">
        <v>6.4000025391578605E-2</v>
      </c>
      <c r="L7304" s="110">
        <v>343.04319763183503</v>
      </c>
    </row>
    <row r="7305" spans="1:12" ht="15" customHeight="1">
      <c r="A7305" s="90">
        <v>191</v>
      </c>
      <c r="B7305" s="92" t="s">
        <v>7868</v>
      </c>
      <c r="C7305" s="90" t="s">
        <v>82</v>
      </c>
      <c r="D7305" s="90">
        <v>1</v>
      </c>
      <c r="E7305" s="90">
        <v>1</v>
      </c>
      <c r="F7305" s="90" t="s">
        <v>566</v>
      </c>
      <c r="G7305" s="95">
        <v>0.22163935071700899</v>
      </c>
      <c r="H7305" s="97">
        <v>0.25879287612434859</v>
      </c>
      <c r="I7305" s="97">
        <v>0.18448582530966937</v>
      </c>
      <c r="J7305" s="90" t="s">
        <v>8678</v>
      </c>
      <c r="K7305" s="95">
        <v>0.23899856209754899</v>
      </c>
      <c r="L7305" s="110">
        <v>349.69206237792901</v>
      </c>
    </row>
    <row r="7306" spans="1:12" ht="15" customHeight="1">
      <c r="A7306" s="90">
        <v>191</v>
      </c>
      <c r="B7306" s="92" t="s">
        <v>7869</v>
      </c>
      <c r="C7306" s="90" t="s">
        <v>82</v>
      </c>
      <c r="D7306" s="90">
        <v>1</v>
      </c>
      <c r="E7306" s="90">
        <v>1</v>
      </c>
      <c r="F7306" s="90" t="s">
        <v>566</v>
      </c>
      <c r="G7306" s="95">
        <v>4.2258703655006599E-2</v>
      </c>
      <c r="H7306" s="97">
        <v>4.9342553227965283E-2</v>
      </c>
      <c r="I7306" s="97">
        <v>3.5174854082047916E-2</v>
      </c>
      <c r="J7306" s="90" t="s">
        <v>8678</v>
      </c>
      <c r="K7306" s="95">
        <v>0.23962801694869901</v>
      </c>
      <c r="L7306" s="110">
        <v>328.82997131347599</v>
      </c>
    </row>
    <row r="7307" spans="1:12" ht="15" customHeight="1">
      <c r="A7307" s="90">
        <v>191</v>
      </c>
      <c r="B7307" s="92" t="s">
        <v>7870</v>
      </c>
      <c r="C7307" s="90" t="s">
        <v>82</v>
      </c>
      <c r="D7307" s="90">
        <v>1</v>
      </c>
      <c r="E7307" s="90">
        <v>1</v>
      </c>
      <c r="F7307" s="90" t="s">
        <v>566</v>
      </c>
      <c r="G7307" s="95">
        <v>0.10237427808013801</v>
      </c>
      <c r="H7307" s="97">
        <v>0.11953533422564569</v>
      </c>
      <c r="I7307" s="97">
        <v>8.5213221934630323E-2</v>
      </c>
      <c r="J7307" s="90" t="s">
        <v>8678</v>
      </c>
      <c r="K7307" s="95">
        <v>0.13431175053119601</v>
      </c>
      <c r="L7307" s="110">
        <v>64.809814453125</v>
      </c>
    </row>
    <row r="7308" spans="1:12" ht="15" customHeight="1">
      <c r="A7308" s="90">
        <v>191</v>
      </c>
      <c r="B7308" s="92" t="s">
        <v>7871</v>
      </c>
      <c r="C7308" s="90" t="s">
        <v>82</v>
      </c>
      <c r="D7308" s="90">
        <v>1</v>
      </c>
      <c r="E7308" s="90">
        <v>1</v>
      </c>
      <c r="F7308" s="90" t="s">
        <v>566</v>
      </c>
      <c r="G7308" s="95">
        <v>0.22900021224438699</v>
      </c>
      <c r="H7308" s="97">
        <v>0.26738764288963957</v>
      </c>
      <c r="I7308" s="97">
        <v>0.19061278159913442</v>
      </c>
      <c r="J7308" s="90" t="s">
        <v>8678</v>
      </c>
      <c r="K7308" s="95">
        <v>0.38044792413711498</v>
      </c>
      <c r="L7308" s="110">
        <v>97.04946899414</v>
      </c>
    </row>
    <row r="7309" spans="1:12" ht="15" customHeight="1">
      <c r="A7309" s="90">
        <v>191</v>
      </c>
      <c r="B7309" s="92" t="s">
        <v>7872</v>
      </c>
      <c r="C7309" s="90" t="s">
        <v>82</v>
      </c>
      <c r="D7309" s="90">
        <v>1</v>
      </c>
      <c r="E7309" s="90">
        <v>1</v>
      </c>
      <c r="F7309" s="90" t="s">
        <v>566</v>
      </c>
      <c r="G7309" s="95">
        <v>0.63956442437431105</v>
      </c>
      <c r="H7309" s="97">
        <v>0.74677495812542782</v>
      </c>
      <c r="I7309" s="97">
        <v>0.53235389062319427</v>
      </c>
      <c r="J7309" s="90" t="s">
        <v>8678</v>
      </c>
      <c r="K7309" s="95">
        <v>0.52323329448699896</v>
      </c>
      <c r="L7309" s="110">
        <v>227.9498291015625</v>
      </c>
    </row>
    <row r="7310" spans="1:12" ht="15" customHeight="1">
      <c r="A7310" s="90">
        <v>191</v>
      </c>
      <c r="B7310" s="92" t="s">
        <v>7873</v>
      </c>
      <c r="C7310" s="90" t="s">
        <v>82</v>
      </c>
      <c r="D7310" s="90">
        <v>1</v>
      </c>
      <c r="E7310" s="90">
        <v>1</v>
      </c>
      <c r="F7310" s="90" t="s">
        <v>566</v>
      </c>
      <c r="G7310" s="95">
        <v>1.1034314303800601</v>
      </c>
      <c r="H7310" s="97">
        <v>1.2884002436853614</v>
      </c>
      <c r="I7310" s="97">
        <v>0.91846261707475862</v>
      </c>
      <c r="J7310" s="90" t="s">
        <v>8678</v>
      </c>
      <c r="K7310" s="95">
        <v>1.82025599479675</v>
      </c>
      <c r="L7310" s="110">
        <v>243.6241912841796</v>
      </c>
    </row>
    <row r="7311" spans="1:12" ht="15" customHeight="1">
      <c r="A7311" s="90">
        <v>191</v>
      </c>
      <c r="B7311" s="92" t="s">
        <v>7874</v>
      </c>
      <c r="C7311" s="90" t="s">
        <v>82</v>
      </c>
      <c r="D7311" s="90">
        <v>1</v>
      </c>
      <c r="E7311" s="90">
        <v>1</v>
      </c>
      <c r="F7311" s="90" t="s">
        <v>566</v>
      </c>
      <c r="G7311" s="95">
        <v>0.10100197134302399</v>
      </c>
      <c r="H7311" s="97">
        <v>0.11793298696071436</v>
      </c>
      <c r="I7311" s="97">
        <v>8.4070955725333629E-2</v>
      </c>
      <c r="J7311" s="90" t="s">
        <v>8678</v>
      </c>
      <c r="K7311" s="95">
        <v>2.5980992317199698</v>
      </c>
      <c r="L7311" s="110">
        <v>238.29665374755859</v>
      </c>
    </row>
    <row r="7312" spans="1:12" ht="15" customHeight="1">
      <c r="A7312" s="90">
        <v>191</v>
      </c>
      <c r="B7312" s="92" t="s">
        <v>7875</v>
      </c>
      <c r="C7312" s="90" t="s">
        <v>82</v>
      </c>
      <c r="D7312" s="90">
        <v>1</v>
      </c>
      <c r="E7312" s="90">
        <v>1</v>
      </c>
      <c r="F7312" s="90" t="s">
        <v>566</v>
      </c>
      <c r="G7312" s="95">
        <v>1.07164728897626E-2</v>
      </c>
      <c r="H7312" s="97">
        <v>1.2512881092993752E-2</v>
      </c>
      <c r="I7312" s="97">
        <v>8.9200646865314481E-3</v>
      </c>
      <c r="J7312" s="90" t="s">
        <v>8678</v>
      </c>
      <c r="K7312" s="95">
        <v>3.7414748668670601</v>
      </c>
      <c r="L7312" s="110">
        <v>212.21259689331049</v>
      </c>
    </row>
    <row r="7313" spans="1:12" ht="15" customHeight="1">
      <c r="A7313" s="90">
        <v>191</v>
      </c>
      <c r="B7313" s="92" t="s">
        <v>7876</v>
      </c>
      <c r="C7313" s="90" t="s">
        <v>82</v>
      </c>
      <c r="D7313" s="90">
        <v>1</v>
      </c>
      <c r="E7313" s="90">
        <v>1</v>
      </c>
      <c r="F7313" s="90" t="s">
        <v>566</v>
      </c>
      <c r="G7313" s="95">
        <v>7.7532450557348202E-3</v>
      </c>
      <c r="H7313" s="97">
        <v>9.0529257588035268E-3</v>
      </c>
      <c r="I7313" s="97">
        <v>6.4535643526661135E-3</v>
      </c>
      <c r="J7313" s="90" t="s">
        <v>8678</v>
      </c>
      <c r="K7313" s="95">
        <v>3.0218272209167401</v>
      </c>
      <c r="L7313" s="110">
        <v>219.33837890625</v>
      </c>
    </row>
    <row r="7314" spans="1:12" ht="15" customHeight="1">
      <c r="A7314" s="90">
        <v>191</v>
      </c>
      <c r="B7314" s="92" t="s">
        <v>7877</v>
      </c>
      <c r="C7314" s="90" t="s">
        <v>82</v>
      </c>
      <c r="D7314" s="90">
        <v>1</v>
      </c>
      <c r="E7314" s="90">
        <v>1</v>
      </c>
      <c r="F7314" s="90" t="s">
        <v>566</v>
      </c>
      <c r="G7314" s="95">
        <v>0.16580706047689101</v>
      </c>
      <c r="H7314" s="97">
        <v>0.19360138857889853</v>
      </c>
      <c r="I7314" s="97">
        <v>0.13801273237488348</v>
      </c>
      <c r="J7314" s="90" t="s">
        <v>8678</v>
      </c>
      <c r="K7314" s="95">
        <v>2.3921523094177202</v>
      </c>
      <c r="L7314" s="110">
        <v>215.061279296875</v>
      </c>
    </row>
    <row r="7315" spans="1:12" ht="15" customHeight="1">
      <c r="A7315" s="90">
        <v>191</v>
      </c>
      <c r="B7315" s="92" t="s">
        <v>7878</v>
      </c>
      <c r="C7315" s="90" t="s">
        <v>82</v>
      </c>
      <c r="D7315" s="90">
        <v>1</v>
      </c>
      <c r="E7315" s="90">
        <v>1</v>
      </c>
      <c r="F7315" s="90" t="s">
        <v>566</v>
      </c>
      <c r="G7315" s="95">
        <v>0.14736767135241899</v>
      </c>
      <c r="H7315" s="97">
        <v>0.172070994584959</v>
      </c>
      <c r="I7315" s="97">
        <v>0.12266434811987897</v>
      </c>
      <c r="J7315" s="90" t="s">
        <v>8678</v>
      </c>
      <c r="K7315" s="95">
        <v>1.9750396013259801</v>
      </c>
      <c r="L7315" s="110">
        <v>196.0616722106933</v>
      </c>
    </row>
    <row r="7316" spans="1:12" ht="15" customHeight="1">
      <c r="A7316" s="90">
        <v>191</v>
      </c>
      <c r="B7316" s="92" t="s">
        <v>7879</v>
      </c>
      <c r="C7316" s="90" t="s">
        <v>82</v>
      </c>
      <c r="D7316" s="90">
        <v>1</v>
      </c>
      <c r="E7316" s="90">
        <v>1</v>
      </c>
      <c r="F7316" s="90" t="s">
        <v>566</v>
      </c>
      <c r="G7316" s="95">
        <v>0.39882615662205201</v>
      </c>
      <c r="H7316" s="97">
        <v>0.4656816030724818</v>
      </c>
      <c r="I7316" s="97">
        <v>0.33197071017162222</v>
      </c>
      <c r="J7316" s="90" t="s">
        <v>8678</v>
      </c>
      <c r="K7316" s="95">
        <v>1.36751055717468</v>
      </c>
      <c r="L7316" s="110">
        <v>218.96376037597651</v>
      </c>
    </row>
    <row r="7317" spans="1:12" ht="15" customHeight="1">
      <c r="A7317" s="90">
        <v>191</v>
      </c>
      <c r="B7317" s="92" t="s">
        <v>7880</v>
      </c>
      <c r="C7317" s="90" t="s">
        <v>82</v>
      </c>
      <c r="D7317" s="90">
        <v>1</v>
      </c>
      <c r="E7317" s="90">
        <v>1</v>
      </c>
      <c r="F7317" s="90" t="s">
        <v>566</v>
      </c>
      <c r="G7317" s="95">
        <v>0.282293238814184</v>
      </c>
      <c r="H7317" s="97">
        <v>0.32961420860891322</v>
      </c>
      <c r="I7317" s="97">
        <v>0.23497226901945478</v>
      </c>
      <c r="J7317" s="90" t="s">
        <v>8678</v>
      </c>
      <c r="K7317" s="95">
        <v>1.9529656171798699</v>
      </c>
      <c r="L7317" s="110">
        <v>208.59103393554679</v>
      </c>
    </row>
    <row r="7318" spans="1:12" ht="15" customHeight="1">
      <c r="A7318" s="90">
        <v>192</v>
      </c>
      <c r="B7318" s="92" t="s">
        <v>7881</v>
      </c>
      <c r="C7318" s="90" t="s">
        <v>82</v>
      </c>
      <c r="D7318" s="90">
        <v>1</v>
      </c>
      <c r="E7318" s="90">
        <v>1</v>
      </c>
      <c r="F7318" s="90" t="s">
        <v>566</v>
      </c>
      <c r="G7318" s="95">
        <v>0.30932456320373403</v>
      </c>
      <c r="H7318" s="97">
        <v>0.36117680866883595</v>
      </c>
      <c r="I7318" s="97">
        <v>0.25747231773863211</v>
      </c>
      <c r="J7318" s="90" t="s">
        <v>8678</v>
      </c>
      <c r="K7318" s="95">
        <v>0.96937537193298295</v>
      </c>
      <c r="L7318" s="110">
        <v>115.67761230468699</v>
      </c>
    </row>
    <row r="7319" spans="1:12" ht="15" customHeight="1">
      <c r="A7319" s="90">
        <v>192</v>
      </c>
      <c r="B7319" s="92" t="s">
        <v>7882</v>
      </c>
      <c r="C7319" s="90" t="s">
        <v>82</v>
      </c>
      <c r="D7319" s="90">
        <v>1</v>
      </c>
      <c r="E7319" s="90">
        <v>1</v>
      </c>
      <c r="F7319" s="90" t="s">
        <v>566</v>
      </c>
      <c r="G7319" s="95">
        <v>0.17831046384685101</v>
      </c>
      <c r="H7319" s="97">
        <v>0.20820074428440369</v>
      </c>
      <c r="I7319" s="97">
        <v>0.14842018340929833</v>
      </c>
      <c r="J7319" s="90" t="s">
        <v>8678</v>
      </c>
      <c r="K7319" s="95">
        <v>2.1328992843627899</v>
      </c>
      <c r="L7319" s="110">
        <v>141.07522583007801</v>
      </c>
    </row>
    <row r="7320" spans="1:12" ht="15" customHeight="1">
      <c r="A7320" s="90">
        <v>192</v>
      </c>
      <c r="B7320" s="92" t="s">
        <v>7883</v>
      </c>
      <c r="C7320" s="90" t="s">
        <v>82</v>
      </c>
      <c r="D7320" s="90">
        <v>1</v>
      </c>
      <c r="E7320" s="90">
        <v>1</v>
      </c>
      <c r="F7320" s="90" t="s">
        <v>566</v>
      </c>
      <c r="G7320" s="95">
        <v>2.7033769690904999E-2</v>
      </c>
      <c r="H7320" s="97">
        <v>3.1565455268479321E-2</v>
      </c>
      <c r="I7320" s="97">
        <v>2.2502084113330677E-2</v>
      </c>
      <c r="J7320" s="90" t="s">
        <v>8678</v>
      </c>
      <c r="K7320" s="95">
        <v>2.5247368812561</v>
      </c>
      <c r="L7320" s="110">
        <v>138.58566284179602</v>
      </c>
    </row>
    <row r="7321" spans="1:12" ht="15" customHeight="1">
      <c r="A7321" s="90">
        <v>192</v>
      </c>
      <c r="B7321" s="92" t="s">
        <v>7884</v>
      </c>
      <c r="C7321" s="90" t="s">
        <v>82</v>
      </c>
      <c r="D7321" s="90">
        <v>1</v>
      </c>
      <c r="E7321" s="90">
        <v>1</v>
      </c>
      <c r="F7321" s="90" t="s">
        <v>566</v>
      </c>
      <c r="G7321" s="95">
        <v>1.7548377018244701</v>
      </c>
      <c r="H7321" s="97">
        <v>2.0490021041725837</v>
      </c>
      <c r="I7321" s="97">
        <v>1.4606732994763565</v>
      </c>
      <c r="J7321" s="90" t="s">
        <v>8678</v>
      </c>
      <c r="K7321" s="95">
        <v>2.1431262493133501</v>
      </c>
      <c r="L7321" s="110">
        <v>128.09857177734301</v>
      </c>
    </row>
    <row r="7322" spans="1:12" ht="15" customHeight="1">
      <c r="A7322" s="90">
        <v>192</v>
      </c>
      <c r="B7322" s="92" t="s">
        <v>7885</v>
      </c>
      <c r="C7322" s="90" t="s">
        <v>82</v>
      </c>
      <c r="D7322" s="90">
        <v>1</v>
      </c>
      <c r="E7322" s="90">
        <v>1</v>
      </c>
      <c r="F7322" s="90" t="s">
        <v>566</v>
      </c>
      <c r="G7322" s="95">
        <v>0.58198646265005705</v>
      </c>
      <c r="H7322" s="97">
        <v>0.67954517123157077</v>
      </c>
      <c r="I7322" s="97">
        <v>0.48442775406854327</v>
      </c>
      <c r="J7322" s="90" t="s">
        <v>8678</v>
      </c>
      <c r="K7322" s="95">
        <v>1.4001111984252901</v>
      </c>
      <c r="L7322" s="110">
        <v>131.86370849609301</v>
      </c>
    </row>
    <row r="7323" spans="1:12" ht="15" customHeight="1">
      <c r="A7323" s="90">
        <v>192</v>
      </c>
      <c r="B7323" s="92" t="s">
        <v>7886</v>
      </c>
      <c r="C7323" s="90" t="s">
        <v>82</v>
      </c>
      <c r="D7323" s="90">
        <v>1</v>
      </c>
      <c r="E7323" s="90">
        <v>1</v>
      </c>
      <c r="F7323" s="90" t="s">
        <v>566</v>
      </c>
      <c r="G7323" s="95">
        <v>0</v>
      </c>
      <c r="H7323" s="97">
        <v>0</v>
      </c>
      <c r="I7323" s="97">
        <v>0</v>
      </c>
      <c r="J7323" s="90" t="s">
        <v>8678</v>
      </c>
      <c r="K7323" s="95">
        <v>2.7636661529540998</v>
      </c>
      <c r="L7323" s="110">
        <v>161.69320678710892</v>
      </c>
    </row>
    <row r="7324" spans="1:12" ht="15" customHeight="1">
      <c r="A7324" s="90">
        <v>192</v>
      </c>
      <c r="B7324" s="92" t="s">
        <v>7887</v>
      </c>
      <c r="C7324" s="90" t="s">
        <v>82</v>
      </c>
      <c r="D7324" s="90">
        <v>1</v>
      </c>
      <c r="E7324" s="90">
        <v>1</v>
      </c>
      <c r="F7324" s="90" t="s">
        <v>566</v>
      </c>
      <c r="G7324" s="95">
        <v>0</v>
      </c>
      <c r="H7324" s="97">
        <v>0</v>
      </c>
      <c r="I7324" s="97">
        <v>0</v>
      </c>
      <c r="J7324" s="90" t="s">
        <v>8678</v>
      </c>
      <c r="K7324" s="95">
        <v>3.5797934532165501</v>
      </c>
      <c r="L7324" s="110">
        <v>168.2162880897522</v>
      </c>
    </row>
    <row r="7325" spans="1:12" ht="15" customHeight="1">
      <c r="A7325" s="90">
        <v>192</v>
      </c>
      <c r="B7325" s="92" t="s">
        <v>7888</v>
      </c>
      <c r="C7325" s="90" t="s">
        <v>82</v>
      </c>
      <c r="D7325" s="90">
        <v>1</v>
      </c>
      <c r="E7325" s="90">
        <v>1</v>
      </c>
      <c r="F7325" s="90" t="s">
        <v>566</v>
      </c>
      <c r="G7325" s="95">
        <v>0.19693566740931101</v>
      </c>
      <c r="H7325" s="97">
        <v>0.22994810089205228</v>
      </c>
      <c r="I7325" s="97">
        <v>0.16392323392656974</v>
      </c>
      <c r="J7325" s="90" t="s">
        <v>8678</v>
      </c>
      <c r="K7325" s="95">
        <v>2.66247487068176</v>
      </c>
      <c r="L7325" s="110">
        <v>166.20120573043823</v>
      </c>
    </row>
    <row r="7326" spans="1:12" ht="15" customHeight="1">
      <c r="A7326" s="90">
        <v>192</v>
      </c>
      <c r="B7326" s="92" t="s">
        <v>7889</v>
      </c>
      <c r="C7326" s="90" t="s">
        <v>82</v>
      </c>
      <c r="D7326" s="90">
        <v>1</v>
      </c>
      <c r="E7326" s="90">
        <v>1</v>
      </c>
      <c r="F7326" s="90" t="s">
        <v>566</v>
      </c>
      <c r="G7326" s="95">
        <v>9.9037563925387803E-2</v>
      </c>
      <c r="H7326" s="97">
        <v>0.11563928485481362</v>
      </c>
      <c r="I7326" s="97">
        <v>8.2435842995961989E-2</v>
      </c>
      <c r="J7326" s="90" t="s">
        <v>8678</v>
      </c>
      <c r="K7326" s="95">
        <v>2.7920897006988499</v>
      </c>
      <c r="L7326" s="110">
        <v>178.45188522338862</v>
      </c>
    </row>
    <row r="7327" spans="1:12" ht="15" customHeight="1">
      <c r="A7327" s="90">
        <v>192</v>
      </c>
      <c r="B7327" s="92" t="s">
        <v>7890</v>
      </c>
      <c r="C7327" s="90" t="s">
        <v>82</v>
      </c>
      <c r="D7327" s="90">
        <v>1</v>
      </c>
      <c r="E7327" s="90">
        <v>1</v>
      </c>
      <c r="F7327" s="90" t="s">
        <v>566</v>
      </c>
      <c r="G7327" s="95">
        <v>0</v>
      </c>
      <c r="H7327" s="97">
        <v>0</v>
      </c>
      <c r="I7327" s="97">
        <v>0</v>
      </c>
      <c r="J7327" s="90" t="s">
        <v>8678</v>
      </c>
      <c r="K7327" s="95">
        <v>2.7548987865447998</v>
      </c>
      <c r="L7327" s="110">
        <v>174.58759403228751</v>
      </c>
    </row>
    <row r="7328" spans="1:12" ht="15" customHeight="1">
      <c r="A7328" s="90">
        <v>192</v>
      </c>
      <c r="B7328" s="92" t="s">
        <v>7891</v>
      </c>
      <c r="C7328" s="90" t="s">
        <v>82</v>
      </c>
      <c r="D7328" s="90">
        <v>1</v>
      </c>
      <c r="E7328" s="90">
        <v>1</v>
      </c>
      <c r="F7328" s="90" t="s">
        <v>566</v>
      </c>
      <c r="G7328" s="95">
        <v>7.0482202840226604E-2</v>
      </c>
      <c r="H7328" s="97">
        <v>8.2297172995653353E-2</v>
      </c>
      <c r="I7328" s="97">
        <v>5.8667232684799855E-2</v>
      </c>
      <c r="J7328" s="90" t="s">
        <v>8678</v>
      </c>
      <c r="K7328" s="95">
        <v>2.1465811729431099</v>
      </c>
      <c r="L7328" s="110">
        <v>173.00619316101069</v>
      </c>
    </row>
    <row r="7329" spans="1:12" ht="15" customHeight="1">
      <c r="A7329" s="90">
        <v>192</v>
      </c>
      <c r="B7329" s="92" t="s">
        <v>7892</v>
      </c>
      <c r="C7329" s="90" t="s">
        <v>82</v>
      </c>
      <c r="D7329" s="90">
        <v>1</v>
      </c>
      <c r="E7329" s="90">
        <v>1</v>
      </c>
      <c r="F7329" s="90" t="s">
        <v>566</v>
      </c>
      <c r="G7329" s="95">
        <v>0.24550518612067199</v>
      </c>
      <c r="H7329" s="97">
        <v>0.28665935455087233</v>
      </c>
      <c r="I7329" s="97">
        <v>0.20435101769047165</v>
      </c>
      <c r="J7329" s="90" t="s">
        <v>8678</v>
      </c>
      <c r="K7329" s="95">
        <v>1.17300188541412</v>
      </c>
      <c r="L7329" s="110">
        <v>177.4126300811767</v>
      </c>
    </row>
    <row r="7330" spans="1:12" ht="15" customHeight="1">
      <c r="A7330" s="90">
        <v>192</v>
      </c>
      <c r="B7330" s="92" t="s">
        <v>7893</v>
      </c>
      <c r="C7330" s="90" t="s">
        <v>82</v>
      </c>
      <c r="D7330" s="90">
        <v>1</v>
      </c>
      <c r="E7330" s="90">
        <v>1</v>
      </c>
      <c r="F7330" s="90" t="s">
        <v>566</v>
      </c>
      <c r="G7330" s="95">
        <v>2.8313060727530499E-2</v>
      </c>
      <c r="H7330" s="97">
        <v>3.305919456024943E-2</v>
      </c>
      <c r="I7330" s="97">
        <v>2.3566926894811564E-2</v>
      </c>
      <c r="J7330" s="90" t="s">
        <v>8678</v>
      </c>
      <c r="K7330" s="95">
        <v>2.3694760799407901</v>
      </c>
      <c r="L7330" s="110">
        <v>172.874641418457</v>
      </c>
    </row>
    <row r="7331" spans="1:12" ht="15" customHeight="1">
      <c r="A7331" s="90">
        <v>192</v>
      </c>
      <c r="B7331" s="92" t="s">
        <v>7894</v>
      </c>
      <c r="C7331" s="90" t="s">
        <v>82</v>
      </c>
      <c r="D7331" s="90">
        <v>1</v>
      </c>
      <c r="E7331" s="90">
        <v>1</v>
      </c>
      <c r="F7331" s="90" t="s">
        <v>566</v>
      </c>
      <c r="G7331" s="95">
        <v>0.87411260543494296</v>
      </c>
      <c r="H7331" s="97">
        <v>1.0206405788739605</v>
      </c>
      <c r="I7331" s="97">
        <v>0.72758463199592538</v>
      </c>
      <c r="J7331" s="90" t="s">
        <v>8678</v>
      </c>
      <c r="K7331" s="95">
        <v>1.9067977666854801</v>
      </c>
      <c r="L7331" s="110">
        <v>169.84152317047119</v>
      </c>
    </row>
    <row r="7332" spans="1:12" ht="15" customHeight="1">
      <c r="A7332" s="90">
        <v>192</v>
      </c>
      <c r="B7332" s="92" t="s">
        <v>7895</v>
      </c>
      <c r="C7332" s="90" t="s">
        <v>82</v>
      </c>
      <c r="D7332" s="90">
        <v>1</v>
      </c>
      <c r="E7332" s="90">
        <v>1</v>
      </c>
      <c r="F7332" s="90" t="s">
        <v>566</v>
      </c>
      <c r="G7332" s="95">
        <v>0.389978889900576</v>
      </c>
      <c r="H7332" s="97">
        <v>0.45535126419861727</v>
      </c>
      <c r="I7332" s="97">
        <v>0.32460651560253473</v>
      </c>
      <c r="J7332" s="90" t="s">
        <v>8678</v>
      </c>
      <c r="K7332" s="95">
        <v>1.40465772151947</v>
      </c>
      <c r="L7332" s="110">
        <v>189.40499305725089</v>
      </c>
    </row>
    <row r="7333" spans="1:12" ht="15" customHeight="1">
      <c r="A7333" s="90">
        <v>192</v>
      </c>
      <c r="B7333" s="92" t="s">
        <v>7896</v>
      </c>
      <c r="C7333" s="90" t="s">
        <v>82</v>
      </c>
      <c r="D7333" s="90">
        <v>1</v>
      </c>
      <c r="E7333" s="90">
        <v>1</v>
      </c>
      <c r="F7333" s="90" t="s">
        <v>566</v>
      </c>
      <c r="G7333" s="95">
        <v>1.8926927124882899E-2</v>
      </c>
      <c r="H7333" s="97">
        <v>2.2099658255624464E-2</v>
      </c>
      <c r="I7333" s="97">
        <v>1.5754195994141334E-2</v>
      </c>
      <c r="J7333" s="90" t="s">
        <v>8678</v>
      </c>
      <c r="K7333" s="95">
        <v>2.3779153823852499</v>
      </c>
      <c r="L7333" s="110">
        <v>178.25384902954102</v>
      </c>
    </row>
    <row r="7334" spans="1:12" ht="15" customHeight="1">
      <c r="A7334" s="90">
        <v>192</v>
      </c>
      <c r="B7334" s="92" t="s">
        <v>7897</v>
      </c>
      <c r="C7334" s="90" t="s">
        <v>82</v>
      </c>
      <c r="D7334" s="90">
        <v>1</v>
      </c>
      <c r="E7334" s="90">
        <v>1</v>
      </c>
      <c r="F7334" s="90" t="s">
        <v>566</v>
      </c>
      <c r="G7334" s="95">
        <v>0</v>
      </c>
      <c r="H7334" s="97">
        <v>0</v>
      </c>
      <c r="I7334" s="97">
        <v>0</v>
      </c>
      <c r="J7334" s="90" t="s">
        <v>8678</v>
      </c>
      <c r="K7334" s="95">
        <v>3.0478503704071001</v>
      </c>
      <c r="L7334" s="110">
        <v>170.21815204620361</v>
      </c>
    </row>
    <row r="7335" spans="1:12" ht="15" customHeight="1">
      <c r="A7335" s="90">
        <v>192</v>
      </c>
      <c r="B7335" s="92" t="s">
        <v>7898</v>
      </c>
      <c r="C7335" s="90" t="s">
        <v>82</v>
      </c>
      <c r="D7335" s="90">
        <v>1</v>
      </c>
      <c r="E7335" s="90">
        <v>1</v>
      </c>
      <c r="F7335" s="90" t="s">
        <v>566</v>
      </c>
      <c r="G7335" s="95">
        <v>0.54957570572693704</v>
      </c>
      <c r="H7335" s="97">
        <v>0.64170138142453959</v>
      </c>
      <c r="I7335" s="97">
        <v>0.45745003002933449</v>
      </c>
      <c r="J7335" s="90" t="s">
        <v>8678</v>
      </c>
      <c r="K7335" s="95">
        <v>1.9713337421417201</v>
      </c>
      <c r="L7335" s="110">
        <v>156.13143920898392</v>
      </c>
    </row>
    <row r="7336" spans="1:12" ht="15" customHeight="1">
      <c r="A7336" s="90">
        <v>192</v>
      </c>
      <c r="B7336" s="92" t="s">
        <v>7899</v>
      </c>
      <c r="C7336" s="90" t="s">
        <v>82</v>
      </c>
      <c r="D7336" s="90">
        <v>1</v>
      </c>
      <c r="E7336" s="90">
        <v>1</v>
      </c>
      <c r="F7336" s="90" t="s">
        <v>566</v>
      </c>
      <c r="G7336" s="95">
        <v>7.1585355239064299E-2</v>
      </c>
      <c r="H7336" s="97">
        <v>8.3585247433586515E-2</v>
      </c>
      <c r="I7336" s="97">
        <v>5.9585463044542084E-2</v>
      </c>
      <c r="J7336" s="90" t="s">
        <v>8678</v>
      </c>
      <c r="K7336" s="95">
        <v>1.4611302614212001</v>
      </c>
      <c r="L7336" s="110">
        <v>162.25176748633385</v>
      </c>
    </row>
    <row r="7337" spans="1:12" ht="15" customHeight="1">
      <c r="A7337" s="90">
        <v>192</v>
      </c>
      <c r="B7337" s="92" t="s">
        <v>7900</v>
      </c>
      <c r="C7337" s="90" t="s">
        <v>82</v>
      </c>
      <c r="D7337" s="90">
        <v>1</v>
      </c>
      <c r="E7337" s="90">
        <v>1</v>
      </c>
      <c r="F7337" s="90" t="s">
        <v>566</v>
      </c>
      <c r="G7337" s="95">
        <v>0.66680544736451697</v>
      </c>
      <c r="H7337" s="97">
        <v>0.77858240867695971</v>
      </c>
      <c r="I7337" s="97">
        <v>0.55502848605207422</v>
      </c>
      <c r="J7337" s="90" t="s">
        <v>8678</v>
      </c>
      <c r="K7337" s="95">
        <v>2.2021358013153001</v>
      </c>
      <c r="L7337" s="110">
        <v>164.32302021980286</v>
      </c>
    </row>
    <row r="7338" spans="1:12" ht="15" customHeight="1">
      <c r="A7338" s="90">
        <v>192</v>
      </c>
      <c r="B7338" s="92" t="s">
        <v>7901</v>
      </c>
      <c r="C7338" s="90" t="s">
        <v>82</v>
      </c>
      <c r="D7338" s="90">
        <v>1</v>
      </c>
      <c r="E7338" s="90">
        <v>1</v>
      </c>
      <c r="F7338" s="90" t="s">
        <v>566</v>
      </c>
      <c r="G7338" s="95">
        <v>5.1109474244167001E-2</v>
      </c>
      <c r="H7338" s="97">
        <v>5.967698332476775E-2</v>
      </c>
      <c r="I7338" s="97">
        <v>4.2541965163566252E-2</v>
      </c>
      <c r="J7338" s="90" t="s">
        <v>8678</v>
      </c>
      <c r="K7338" s="95">
        <v>2.3956630229949898</v>
      </c>
      <c r="L7338" s="110">
        <v>157.50735473632801</v>
      </c>
    </row>
    <row r="7339" spans="1:12" ht="15" customHeight="1">
      <c r="A7339" s="90">
        <v>192</v>
      </c>
      <c r="B7339" s="92" t="s">
        <v>7902</v>
      </c>
      <c r="C7339" s="90" t="s">
        <v>82</v>
      </c>
      <c r="D7339" s="90">
        <v>1</v>
      </c>
      <c r="E7339" s="90">
        <v>1</v>
      </c>
      <c r="F7339" s="90" t="s">
        <v>566</v>
      </c>
      <c r="G7339" s="95">
        <v>0</v>
      </c>
      <c r="H7339" s="97">
        <v>0</v>
      </c>
      <c r="I7339" s="97">
        <v>0</v>
      </c>
      <c r="J7339" s="90" t="s">
        <v>8678</v>
      </c>
      <c r="K7339" s="95">
        <v>2.50711941719055</v>
      </c>
      <c r="L7339" s="110">
        <v>141.28472900390602</v>
      </c>
    </row>
    <row r="7340" spans="1:12" ht="15" customHeight="1">
      <c r="A7340" s="90">
        <v>192</v>
      </c>
      <c r="B7340" s="92" t="s">
        <v>7903</v>
      </c>
      <c r="C7340" s="90" t="s">
        <v>82</v>
      </c>
      <c r="D7340" s="90">
        <v>1</v>
      </c>
      <c r="E7340" s="90">
        <v>1</v>
      </c>
      <c r="F7340" s="90" t="s">
        <v>566</v>
      </c>
      <c r="G7340" s="95">
        <v>0</v>
      </c>
      <c r="H7340" s="97">
        <v>0</v>
      </c>
      <c r="I7340" s="97">
        <v>0</v>
      </c>
      <c r="J7340" s="90" t="s">
        <v>8678</v>
      </c>
      <c r="K7340" s="95">
        <v>2.0303425788879301</v>
      </c>
      <c r="L7340" s="110">
        <v>148.76135253906199</v>
      </c>
    </row>
    <row r="7341" spans="1:12" ht="15" customHeight="1">
      <c r="A7341" s="90">
        <v>192</v>
      </c>
      <c r="B7341" s="92" t="s">
        <v>7904</v>
      </c>
      <c r="C7341" s="90" t="s">
        <v>82</v>
      </c>
      <c r="D7341" s="90">
        <v>1</v>
      </c>
      <c r="E7341" s="90">
        <v>1</v>
      </c>
      <c r="F7341" s="90" t="s">
        <v>566</v>
      </c>
      <c r="G7341" s="95">
        <v>0.55763617402563304</v>
      </c>
      <c r="H7341" s="97">
        <v>0.65111303042630952</v>
      </c>
      <c r="I7341" s="97">
        <v>0.4641593176249566</v>
      </c>
      <c r="J7341" s="90" t="s">
        <v>8678</v>
      </c>
      <c r="K7341" s="95">
        <v>1.6049613952636701</v>
      </c>
      <c r="L7341" s="110">
        <v>197.11937713623041</v>
      </c>
    </row>
    <row r="7342" spans="1:12" ht="15" customHeight="1">
      <c r="A7342" s="90">
        <v>192</v>
      </c>
      <c r="B7342" s="92" t="s">
        <v>7905</v>
      </c>
      <c r="C7342" s="90" t="s">
        <v>82</v>
      </c>
      <c r="D7342" s="90">
        <v>1</v>
      </c>
      <c r="E7342" s="90">
        <v>1</v>
      </c>
      <c r="F7342" s="90" t="s">
        <v>566</v>
      </c>
      <c r="G7342" s="95">
        <v>0.50362183842163899</v>
      </c>
      <c r="H7342" s="97">
        <v>0.58804424224549889</v>
      </c>
      <c r="I7342" s="97">
        <v>0.41919943459777909</v>
      </c>
      <c r="J7342" s="90" t="s">
        <v>8678</v>
      </c>
      <c r="K7342" s="95">
        <v>1.95140385627746</v>
      </c>
      <c r="L7342" s="110">
        <v>228.41108703613281</v>
      </c>
    </row>
    <row r="7343" spans="1:12" ht="15" customHeight="1">
      <c r="A7343" s="90">
        <v>192</v>
      </c>
      <c r="B7343" s="92" t="s">
        <v>7906</v>
      </c>
      <c r="C7343" s="90" t="s">
        <v>82</v>
      </c>
      <c r="D7343" s="90">
        <v>1</v>
      </c>
      <c r="E7343" s="90">
        <v>1</v>
      </c>
      <c r="F7343" s="90" t="s">
        <v>566</v>
      </c>
      <c r="G7343" s="95">
        <v>3.3365423213848402</v>
      </c>
      <c r="H7343" s="97">
        <v>3.8958487329458191</v>
      </c>
      <c r="I7343" s="97">
        <v>2.7772359098238613</v>
      </c>
      <c r="J7343" s="90" t="s">
        <v>8678</v>
      </c>
      <c r="K7343" s="95">
        <v>2.3778774738311701</v>
      </c>
      <c r="L7343" s="110">
        <v>215.7583274841308</v>
      </c>
    </row>
    <row r="7344" spans="1:12" ht="15" customHeight="1">
      <c r="A7344" s="90">
        <v>192</v>
      </c>
      <c r="B7344" s="92" t="s">
        <v>7907</v>
      </c>
      <c r="C7344" s="90" t="s">
        <v>82</v>
      </c>
      <c r="D7344" s="90">
        <v>1</v>
      </c>
      <c r="E7344" s="90">
        <v>1</v>
      </c>
      <c r="F7344" s="90" t="s">
        <v>566</v>
      </c>
      <c r="G7344" s="95">
        <v>0.20866364796216899</v>
      </c>
      <c r="H7344" s="97">
        <v>0.2436420492301333</v>
      </c>
      <c r="I7344" s="97">
        <v>0.17368524669420468</v>
      </c>
      <c r="J7344" s="90" t="s">
        <v>8678</v>
      </c>
      <c r="K7344" s="95">
        <v>2.9712960720062198</v>
      </c>
      <c r="L7344" s="110">
        <v>168.17943906784058</v>
      </c>
    </row>
    <row r="7345" spans="1:12" ht="15" customHeight="1">
      <c r="A7345" s="90">
        <v>192</v>
      </c>
      <c r="B7345" s="92" t="s">
        <v>7908</v>
      </c>
      <c r="C7345" s="90" t="s">
        <v>82</v>
      </c>
      <c r="D7345" s="90">
        <v>1</v>
      </c>
      <c r="E7345" s="90">
        <v>1</v>
      </c>
      <c r="F7345" s="90" t="s">
        <v>566</v>
      </c>
      <c r="G7345" s="95">
        <v>0</v>
      </c>
      <c r="H7345" s="97">
        <v>0</v>
      </c>
      <c r="I7345" s="97">
        <v>0</v>
      </c>
      <c r="J7345" s="90" t="s">
        <v>8678</v>
      </c>
      <c r="K7345" s="95">
        <v>3.3902461528778001</v>
      </c>
      <c r="L7345" s="110">
        <v>161.22253417968705</v>
      </c>
    </row>
    <row r="7346" spans="1:12" ht="15" customHeight="1">
      <c r="A7346" s="90">
        <v>192</v>
      </c>
      <c r="B7346" s="92" t="s">
        <v>7909</v>
      </c>
      <c r="C7346" s="90" t="s">
        <v>82</v>
      </c>
      <c r="D7346" s="90">
        <v>1</v>
      </c>
      <c r="E7346" s="90">
        <v>1</v>
      </c>
      <c r="F7346" s="90" t="s">
        <v>566</v>
      </c>
      <c r="G7346" s="95">
        <v>1.7984758775690399</v>
      </c>
      <c r="H7346" s="97">
        <v>2.099955371149874</v>
      </c>
      <c r="I7346" s="97">
        <v>1.4969963839882059</v>
      </c>
      <c r="J7346" s="90" t="s">
        <v>8678</v>
      </c>
      <c r="K7346" s="95">
        <v>2.5561704635620099</v>
      </c>
      <c r="L7346" s="110">
        <v>167.75102710723877</v>
      </c>
    </row>
    <row r="7347" spans="1:12" ht="15" customHeight="1">
      <c r="A7347" s="90">
        <v>192</v>
      </c>
      <c r="B7347" s="92" t="s">
        <v>7910</v>
      </c>
      <c r="C7347" s="90" t="s">
        <v>82</v>
      </c>
      <c r="D7347" s="90">
        <v>1</v>
      </c>
      <c r="E7347" s="90">
        <v>1</v>
      </c>
      <c r="F7347" s="90" t="s">
        <v>566</v>
      </c>
      <c r="G7347" s="95">
        <v>0.400632083067268</v>
      </c>
      <c r="H7347" s="97">
        <v>0.46779025795400231</v>
      </c>
      <c r="I7347" s="97">
        <v>0.33347390818053368</v>
      </c>
      <c r="J7347" s="90" t="s">
        <v>8678</v>
      </c>
      <c r="K7347" s="95">
        <v>1.9714486598968499</v>
      </c>
      <c r="L7347" s="110">
        <v>160.02273559570301</v>
      </c>
    </row>
    <row r="7348" spans="1:12" ht="15" customHeight="1">
      <c r="A7348" s="90">
        <v>192</v>
      </c>
      <c r="B7348" s="92" t="s">
        <v>7911</v>
      </c>
      <c r="C7348" s="90" t="s">
        <v>82</v>
      </c>
      <c r="D7348" s="90">
        <v>1</v>
      </c>
      <c r="E7348" s="90">
        <v>1</v>
      </c>
      <c r="F7348" s="90" t="s">
        <v>566</v>
      </c>
      <c r="G7348" s="95">
        <v>4.9376175545431299E-2</v>
      </c>
      <c r="H7348" s="97">
        <v>5.765313081853507E-2</v>
      </c>
      <c r="I7348" s="97">
        <v>4.1099220272327527E-2</v>
      </c>
      <c r="J7348" s="90" t="s">
        <v>8678</v>
      </c>
      <c r="K7348" s="95">
        <v>2.4687252044677699</v>
      </c>
      <c r="L7348" s="110">
        <v>154.30471801757801</v>
      </c>
    </row>
    <row r="7349" spans="1:12" ht="15" customHeight="1">
      <c r="A7349" s="90">
        <v>192</v>
      </c>
      <c r="B7349" s="92" t="s">
        <v>7912</v>
      </c>
      <c r="C7349" s="90" t="s">
        <v>82</v>
      </c>
      <c r="D7349" s="90">
        <v>1</v>
      </c>
      <c r="E7349" s="90">
        <v>1</v>
      </c>
      <c r="F7349" s="90" t="s">
        <v>566</v>
      </c>
      <c r="G7349" s="95">
        <v>6.4472845498922501E-2</v>
      </c>
      <c r="H7349" s="97">
        <v>7.5280463801261591E-2</v>
      </c>
      <c r="I7349" s="97">
        <v>5.3665227196583412E-2</v>
      </c>
      <c r="J7349" s="90" t="s">
        <v>8678</v>
      </c>
      <c r="K7349" s="95">
        <v>2.5346088409423801</v>
      </c>
      <c r="L7349" s="110">
        <v>134.35769653320301</v>
      </c>
    </row>
    <row r="7350" spans="1:12" ht="15" customHeight="1">
      <c r="A7350" s="90">
        <v>192</v>
      </c>
      <c r="B7350" s="92" t="s">
        <v>7913</v>
      </c>
      <c r="C7350" s="90" t="s">
        <v>82</v>
      </c>
      <c r="D7350" s="90">
        <v>1</v>
      </c>
      <c r="E7350" s="90">
        <v>1</v>
      </c>
      <c r="F7350" s="90" t="s">
        <v>566</v>
      </c>
      <c r="G7350" s="95">
        <v>1.39222558179379E-3</v>
      </c>
      <c r="H7350" s="97">
        <v>1.6256051164233066E-3</v>
      </c>
      <c r="I7350" s="97">
        <v>1.1588460471642734E-3</v>
      </c>
      <c r="J7350" s="90" t="s">
        <v>8678</v>
      </c>
      <c r="K7350" s="95">
        <v>1.91304624080657</v>
      </c>
      <c r="L7350" s="110">
        <v>137.36529541015602</v>
      </c>
    </row>
    <row r="7351" spans="1:12" ht="15" customHeight="1">
      <c r="A7351" s="90">
        <v>192</v>
      </c>
      <c r="B7351" s="92" t="s">
        <v>7914</v>
      </c>
      <c r="C7351" s="90" t="s">
        <v>82</v>
      </c>
      <c r="D7351" s="90">
        <v>1</v>
      </c>
      <c r="E7351" s="90">
        <v>1</v>
      </c>
      <c r="F7351" s="90" t="s">
        <v>566</v>
      </c>
      <c r="G7351" s="95">
        <v>0.24062567022794601</v>
      </c>
      <c r="H7351" s="97">
        <v>0.28096188274413814</v>
      </c>
      <c r="I7351" s="97">
        <v>0.20028945771175388</v>
      </c>
      <c r="J7351" s="90" t="s">
        <v>8678</v>
      </c>
      <c r="K7351" s="95">
        <v>1.3511942625045701</v>
      </c>
      <c r="L7351" s="110">
        <v>152.83151245117097</v>
      </c>
    </row>
    <row r="7352" spans="1:12" ht="15" customHeight="1">
      <c r="A7352" s="90">
        <v>192</v>
      </c>
      <c r="B7352" s="92" t="s">
        <v>7915</v>
      </c>
      <c r="C7352" s="90" t="s">
        <v>82</v>
      </c>
      <c r="D7352" s="90">
        <v>1</v>
      </c>
      <c r="E7352" s="90">
        <v>1</v>
      </c>
      <c r="F7352" s="90" t="s">
        <v>566</v>
      </c>
      <c r="G7352" s="95">
        <v>8.6653761639227306E-2</v>
      </c>
      <c r="H7352" s="97">
        <v>0.10117957902810451</v>
      </c>
      <c r="I7352" s="97">
        <v>7.2127944250350101E-2</v>
      </c>
      <c r="J7352" s="90" t="s">
        <v>8678</v>
      </c>
      <c r="K7352" s="95">
        <v>1.6503689289093</v>
      </c>
      <c r="L7352" s="110">
        <v>164.95758748054504</v>
      </c>
    </row>
    <row r="7353" spans="1:12" ht="15" customHeight="1">
      <c r="A7353" s="90">
        <v>192</v>
      </c>
      <c r="B7353" s="92" t="s">
        <v>7916</v>
      </c>
      <c r="C7353" s="90" t="s">
        <v>82</v>
      </c>
      <c r="D7353" s="90">
        <v>1</v>
      </c>
      <c r="E7353" s="90">
        <v>1</v>
      </c>
      <c r="F7353" s="90" t="s">
        <v>566</v>
      </c>
      <c r="G7353" s="95">
        <v>0</v>
      </c>
      <c r="H7353" s="97">
        <v>0</v>
      </c>
      <c r="I7353" s="97">
        <v>0</v>
      </c>
      <c r="J7353" s="90" t="s">
        <v>8678</v>
      </c>
      <c r="K7353" s="95">
        <v>1.98608481884002</v>
      </c>
      <c r="L7353" s="110">
        <v>149.38616943359301</v>
      </c>
    </row>
    <row r="7354" spans="1:12" ht="15" customHeight="1">
      <c r="A7354" s="90">
        <v>193</v>
      </c>
      <c r="B7354" s="92" t="s">
        <v>7917</v>
      </c>
      <c r="C7354" s="90" t="s">
        <v>82</v>
      </c>
      <c r="D7354" s="90">
        <v>1</v>
      </c>
      <c r="E7354" s="90">
        <v>1</v>
      </c>
      <c r="F7354" s="90" t="s">
        <v>566</v>
      </c>
      <c r="G7354" s="95">
        <v>0</v>
      </c>
      <c r="H7354" s="97">
        <v>0</v>
      </c>
      <c r="I7354" s="97">
        <v>0</v>
      </c>
      <c r="J7354" s="90" t="s">
        <v>8678</v>
      </c>
      <c r="K7354" s="95">
        <v>2.2241313457489</v>
      </c>
      <c r="L7354" s="110">
        <v>159.6611328125</v>
      </c>
    </row>
    <row r="7355" spans="1:12" ht="15" customHeight="1">
      <c r="A7355" s="90">
        <v>193</v>
      </c>
      <c r="B7355" s="92" t="s">
        <v>7918</v>
      </c>
      <c r="C7355" s="90" t="s">
        <v>82</v>
      </c>
      <c r="D7355" s="90">
        <v>1</v>
      </c>
      <c r="E7355" s="90">
        <v>1</v>
      </c>
      <c r="F7355" s="90" t="s">
        <v>566</v>
      </c>
      <c r="G7355" s="95">
        <v>0.26553920606003101</v>
      </c>
      <c r="H7355" s="97">
        <v>0.31005168819409384</v>
      </c>
      <c r="I7355" s="97">
        <v>0.22102672392596817</v>
      </c>
      <c r="J7355" s="90" t="s">
        <v>8678</v>
      </c>
      <c r="K7355" s="95">
        <v>1.62496781349182</v>
      </c>
      <c r="L7355" s="110">
        <v>187.26999282836911</v>
      </c>
    </row>
    <row r="7356" spans="1:12" ht="15" customHeight="1">
      <c r="A7356" s="90">
        <v>193</v>
      </c>
      <c r="B7356" s="92" t="s">
        <v>7919</v>
      </c>
      <c r="C7356" s="90" t="s">
        <v>82</v>
      </c>
      <c r="D7356" s="90">
        <v>1</v>
      </c>
      <c r="E7356" s="90">
        <v>1</v>
      </c>
      <c r="F7356" s="90" t="s">
        <v>566</v>
      </c>
      <c r="G7356" s="95">
        <v>0.77409376133207397</v>
      </c>
      <c r="H7356" s="97">
        <v>0.90385552130959579</v>
      </c>
      <c r="I7356" s="97">
        <v>0.64433200135455215</v>
      </c>
      <c r="J7356" s="90" t="s">
        <v>8678</v>
      </c>
      <c r="K7356" s="95">
        <v>1.5687906742095901</v>
      </c>
      <c r="L7356" s="110">
        <v>193.05345153808591</v>
      </c>
    </row>
    <row r="7357" spans="1:12" ht="15" customHeight="1">
      <c r="A7357" s="90">
        <v>193</v>
      </c>
      <c r="B7357" s="92" t="s">
        <v>7920</v>
      </c>
      <c r="C7357" s="90" t="s">
        <v>82</v>
      </c>
      <c r="D7357" s="90">
        <v>1</v>
      </c>
      <c r="E7357" s="90">
        <v>1</v>
      </c>
      <c r="F7357" s="90" t="s">
        <v>566</v>
      </c>
      <c r="G7357" s="95">
        <v>0.15222889646417101</v>
      </c>
      <c r="H7357" s="97">
        <v>0.17774710951711517</v>
      </c>
      <c r="I7357" s="97">
        <v>0.12671068341122685</v>
      </c>
      <c r="J7357" s="90" t="s">
        <v>8678</v>
      </c>
      <c r="K7357" s="95">
        <v>0.87406843900680498</v>
      </c>
      <c r="L7357" s="110">
        <v>202.17062759399408</v>
      </c>
    </row>
    <row r="7358" spans="1:12" ht="15" customHeight="1">
      <c r="A7358" s="90">
        <v>193</v>
      </c>
      <c r="B7358" s="92" t="s">
        <v>7921</v>
      </c>
      <c r="C7358" s="90" t="s">
        <v>82</v>
      </c>
      <c r="D7358" s="90">
        <v>1</v>
      </c>
      <c r="E7358" s="90">
        <v>1</v>
      </c>
      <c r="F7358" s="90" t="s">
        <v>566</v>
      </c>
      <c r="G7358" s="95">
        <v>0.13569943026860201</v>
      </c>
      <c r="H7358" s="97">
        <v>0.15844679987574059</v>
      </c>
      <c r="I7358" s="97">
        <v>0.11295206066146345</v>
      </c>
      <c r="J7358" s="90" t="s">
        <v>8678</v>
      </c>
      <c r="K7358" s="95">
        <v>1.14088571071624</v>
      </c>
      <c r="L7358" s="110">
        <v>204.57808303832999</v>
      </c>
    </row>
    <row r="7359" spans="1:12" ht="15" customHeight="1">
      <c r="A7359" s="90">
        <v>193</v>
      </c>
      <c r="B7359" s="92" t="s">
        <v>7922</v>
      </c>
      <c r="C7359" s="90" t="s">
        <v>82</v>
      </c>
      <c r="D7359" s="90">
        <v>1</v>
      </c>
      <c r="E7359" s="90">
        <v>1</v>
      </c>
      <c r="F7359" s="90" t="s">
        <v>566</v>
      </c>
      <c r="G7359" s="95">
        <v>4.6832810626612001E-2</v>
      </c>
      <c r="H7359" s="97">
        <v>5.4683420249334661E-2</v>
      </c>
      <c r="I7359" s="97">
        <v>3.8982201003889341E-2</v>
      </c>
      <c r="J7359" s="90" t="s">
        <v>8678</v>
      </c>
      <c r="K7359" s="95">
        <v>2.6746575832366899</v>
      </c>
      <c r="L7359" s="110">
        <v>210.7369689941406</v>
      </c>
    </row>
    <row r="7360" spans="1:12" ht="15" customHeight="1">
      <c r="A7360" s="90">
        <v>193</v>
      </c>
      <c r="B7360" s="92" t="s">
        <v>7923</v>
      </c>
      <c r="C7360" s="90" t="s">
        <v>82</v>
      </c>
      <c r="D7360" s="90">
        <v>1</v>
      </c>
      <c r="E7360" s="90">
        <v>1</v>
      </c>
      <c r="F7360" s="90" t="s">
        <v>566</v>
      </c>
      <c r="G7360" s="95">
        <v>0.42180248213324001</v>
      </c>
      <c r="H7360" s="97">
        <v>0.49250946257745587</v>
      </c>
      <c r="I7360" s="97">
        <v>0.35109550168902415</v>
      </c>
      <c r="J7360" s="90" t="s">
        <v>8678</v>
      </c>
      <c r="K7360" s="95">
        <v>2.43370056152343</v>
      </c>
      <c r="L7360" s="110">
        <v>214.81513595581049</v>
      </c>
    </row>
    <row r="7361" spans="1:12" ht="15" customHeight="1">
      <c r="A7361" s="90">
        <v>193</v>
      </c>
      <c r="B7361" s="92" t="s">
        <v>7924</v>
      </c>
      <c r="C7361" s="90" t="s">
        <v>82</v>
      </c>
      <c r="D7361" s="90">
        <v>1</v>
      </c>
      <c r="E7361" s="90">
        <v>1</v>
      </c>
      <c r="F7361" s="90" t="s">
        <v>566</v>
      </c>
      <c r="G7361" s="95">
        <v>0.54168024424537198</v>
      </c>
      <c r="H7361" s="97">
        <v>0.63248239942277351</v>
      </c>
      <c r="I7361" s="97">
        <v>0.4508780890679705</v>
      </c>
      <c r="J7361" s="90" t="s">
        <v>8678</v>
      </c>
      <c r="K7361" s="95">
        <v>2.3103137016296298</v>
      </c>
      <c r="L7361" s="110">
        <v>213.04753875732419</v>
      </c>
    </row>
    <row r="7362" spans="1:12" ht="15" customHeight="1">
      <c r="A7362" s="90">
        <v>193</v>
      </c>
      <c r="B7362" s="92" t="s">
        <v>7925</v>
      </c>
      <c r="C7362" s="90" t="s">
        <v>82</v>
      </c>
      <c r="D7362" s="90">
        <v>1</v>
      </c>
      <c r="E7362" s="90">
        <v>1</v>
      </c>
      <c r="F7362" s="90" t="s">
        <v>566</v>
      </c>
      <c r="G7362" s="95">
        <v>1.69947681479372</v>
      </c>
      <c r="H7362" s="97">
        <v>1.9843610414139412</v>
      </c>
      <c r="I7362" s="97">
        <v>1.4145925881734989</v>
      </c>
      <c r="J7362" s="90" t="s">
        <v>8678</v>
      </c>
      <c r="K7362" s="95">
        <v>1.61424207687377</v>
      </c>
      <c r="L7362" s="110">
        <v>206.36717987060541</v>
      </c>
    </row>
    <row r="7363" spans="1:12" ht="15" customHeight="1">
      <c r="A7363" s="90">
        <v>193</v>
      </c>
      <c r="B7363" s="92" t="s">
        <v>7926</v>
      </c>
      <c r="C7363" s="90" t="s">
        <v>82</v>
      </c>
      <c r="D7363" s="90">
        <v>1</v>
      </c>
      <c r="E7363" s="90">
        <v>1</v>
      </c>
      <c r="F7363" s="90" t="s">
        <v>566</v>
      </c>
      <c r="G7363" s="95">
        <v>1.8462511933199699</v>
      </c>
      <c r="H7363" s="97">
        <v>2.1557392891722582</v>
      </c>
      <c r="I7363" s="97">
        <v>1.5367630974676818</v>
      </c>
      <c r="J7363" s="90" t="s">
        <v>8678</v>
      </c>
      <c r="K7363" s="95">
        <v>1.2854684591293299</v>
      </c>
      <c r="L7363" s="110">
        <v>224.3867492675781</v>
      </c>
    </row>
    <row r="7364" spans="1:12" ht="15" customHeight="1">
      <c r="A7364" s="90">
        <v>193</v>
      </c>
      <c r="B7364" s="92" t="s">
        <v>7927</v>
      </c>
      <c r="C7364" s="90" t="s">
        <v>82</v>
      </c>
      <c r="D7364" s="90">
        <v>1</v>
      </c>
      <c r="E7364" s="90">
        <v>1</v>
      </c>
      <c r="F7364" s="90" t="s">
        <v>566</v>
      </c>
      <c r="G7364" s="95">
        <v>0.36631045247861199</v>
      </c>
      <c r="H7364" s="97">
        <v>0.42771527368527218</v>
      </c>
      <c r="I7364" s="97">
        <v>0.3049056312719518</v>
      </c>
      <c r="J7364" s="90" t="s">
        <v>8678</v>
      </c>
      <c r="K7364" s="95">
        <v>0.92503201961517301</v>
      </c>
      <c r="L7364" s="110">
        <v>199.8324661254882</v>
      </c>
    </row>
    <row r="7365" spans="1:12" ht="15" customHeight="1">
      <c r="A7365" s="90">
        <v>193</v>
      </c>
      <c r="B7365" s="92" t="s">
        <v>7928</v>
      </c>
      <c r="C7365" s="90" t="s">
        <v>82</v>
      </c>
      <c r="D7365" s="90">
        <v>1</v>
      </c>
      <c r="E7365" s="90">
        <v>1</v>
      </c>
      <c r="F7365" s="90" t="s">
        <v>566</v>
      </c>
      <c r="G7365" s="95">
        <v>1.92572519805878</v>
      </c>
      <c r="H7365" s="97">
        <v>2.2485355647295586</v>
      </c>
      <c r="I7365" s="97">
        <v>1.6029148313880013</v>
      </c>
      <c r="J7365" s="90" t="s">
        <v>8678</v>
      </c>
      <c r="K7365" s="95">
        <v>1.27652835845947</v>
      </c>
      <c r="L7365" s="110">
        <v>157.24331665038994</v>
      </c>
    </row>
    <row r="7366" spans="1:12" ht="15" customHeight="1">
      <c r="A7366" s="90">
        <v>193</v>
      </c>
      <c r="B7366" s="92" t="s">
        <v>7929</v>
      </c>
      <c r="C7366" s="90" t="s">
        <v>82</v>
      </c>
      <c r="D7366" s="90">
        <v>1</v>
      </c>
      <c r="E7366" s="90">
        <v>1</v>
      </c>
      <c r="F7366" s="90" t="s">
        <v>566</v>
      </c>
      <c r="G7366" s="95">
        <v>0.16629432653731299</v>
      </c>
      <c r="H7366" s="97">
        <v>0.19417033531514571</v>
      </c>
      <c r="I7366" s="97">
        <v>0.13841831775948027</v>
      </c>
      <c r="J7366" s="90" t="s">
        <v>8678</v>
      </c>
      <c r="K7366" s="95">
        <v>3.4118232727050701</v>
      </c>
      <c r="L7366" s="110">
        <v>149.59527587890602</v>
      </c>
    </row>
    <row r="7367" spans="1:12" ht="15" customHeight="1">
      <c r="A7367" s="90">
        <v>193</v>
      </c>
      <c r="B7367" s="92" t="s">
        <v>7930</v>
      </c>
      <c r="C7367" s="90" t="s">
        <v>82</v>
      </c>
      <c r="D7367" s="90">
        <v>1</v>
      </c>
      <c r="E7367" s="90">
        <v>1</v>
      </c>
      <c r="F7367" s="90" t="s">
        <v>566</v>
      </c>
      <c r="G7367" s="95">
        <v>0.34789103918589698</v>
      </c>
      <c r="H7367" s="97">
        <v>0.40620820408267672</v>
      </c>
      <c r="I7367" s="97">
        <v>0.28957387428911724</v>
      </c>
      <c r="J7367" s="90" t="s">
        <v>8678</v>
      </c>
      <c r="K7367" s="95">
        <v>4.1625990867614702</v>
      </c>
      <c r="L7367" s="110">
        <v>159.91470336913994</v>
      </c>
    </row>
    <row r="7368" spans="1:12" ht="15" customHeight="1">
      <c r="A7368" s="90">
        <v>193</v>
      </c>
      <c r="B7368" s="92" t="s">
        <v>7931</v>
      </c>
      <c r="C7368" s="90" t="s">
        <v>82</v>
      </c>
      <c r="D7368" s="90">
        <v>1</v>
      </c>
      <c r="E7368" s="90">
        <v>1</v>
      </c>
      <c r="F7368" s="90" t="s">
        <v>566</v>
      </c>
      <c r="G7368" s="95">
        <v>0.16985494180987501</v>
      </c>
      <c r="H7368" s="97">
        <v>0.19832781847045028</v>
      </c>
      <c r="I7368" s="97">
        <v>0.14138206514929974</v>
      </c>
      <c r="J7368" s="90" t="s">
        <v>8678</v>
      </c>
      <c r="K7368" s="95">
        <v>2.5337724685668901</v>
      </c>
      <c r="L7368" s="110">
        <v>161.61926269531205</v>
      </c>
    </row>
    <row r="7369" spans="1:12" ht="15" customHeight="1">
      <c r="A7369" s="90">
        <v>193</v>
      </c>
      <c r="B7369" s="92" t="s">
        <v>7932</v>
      </c>
      <c r="C7369" s="90" t="s">
        <v>82</v>
      </c>
      <c r="D7369" s="90">
        <v>1</v>
      </c>
      <c r="E7369" s="90">
        <v>1</v>
      </c>
      <c r="F7369" s="90" t="s">
        <v>566</v>
      </c>
      <c r="G7369" s="95">
        <v>2.9156942068793601E-2</v>
      </c>
      <c r="H7369" s="97">
        <v>3.4044536191627853E-2</v>
      </c>
      <c r="I7369" s="97">
        <v>2.4269347945959349E-2</v>
      </c>
      <c r="J7369" s="90" t="s">
        <v>8678</v>
      </c>
      <c r="K7369" s="95">
        <v>4.0433750152587802</v>
      </c>
      <c r="L7369" s="110">
        <v>144.93258666992102</v>
      </c>
    </row>
    <row r="7370" spans="1:12" ht="15" customHeight="1">
      <c r="A7370" s="90">
        <v>193</v>
      </c>
      <c r="B7370" s="92" t="s">
        <v>7933</v>
      </c>
      <c r="C7370" s="90" t="s">
        <v>82</v>
      </c>
      <c r="D7370" s="90">
        <v>1</v>
      </c>
      <c r="E7370" s="90">
        <v>1</v>
      </c>
      <c r="F7370" s="90" t="s">
        <v>566</v>
      </c>
      <c r="G7370" s="95">
        <v>7.1232573288100204E-2</v>
      </c>
      <c r="H7370" s="97">
        <v>8.3173328451513123E-2</v>
      </c>
      <c r="I7370" s="97">
        <v>5.9291818124687284E-2</v>
      </c>
      <c r="J7370" s="90" t="s">
        <v>8678</v>
      </c>
      <c r="K7370" s="95">
        <v>2.4069242477416899</v>
      </c>
      <c r="L7370" s="110">
        <v>135.44793701171801</v>
      </c>
    </row>
    <row r="7371" spans="1:12" ht="15" customHeight="1">
      <c r="A7371" s="90">
        <v>193</v>
      </c>
      <c r="B7371" s="92" t="s">
        <v>7934</v>
      </c>
      <c r="C7371" s="90" t="s">
        <v>82</v>
      </c>
      <c r="D7371" s="90">
        <v>1</v>
      </c>
      <c r="E7371" s="90">
        <v>1</v>
      </c>
      <c r="F7371" s="90" t="s">
        <v>566</v>
      </c>
      <c r="G7371" s="95">
        <v>0</v>
      </c>
      <c r="H7371" s="97">
        <v>0</v>
      </c>
      <c r="I7371" s="97">
        <v>0</v>
      </c>
      <c r="J7371" s="90" t="s">
        <v>8678</v>
      </c>
      <c r="K7371" s="95">
        <v>4.2252502441406197</v>
      </c>
      <c r="L7371" s="110">
        <v>160.43692016601494</v>
      </c>
    </row>
    <row r="7372" spans="1:12" ht="15" customHeight="1">
      <c r="A7372" s="90">
        <v>193</v>
      </c>
      <c r="B7372" s="92" t="s">
        <v>7935</v>
      </c>
      <c r="C7372" s="90" t="s">
        <v>82</v>
      </c>
      <c r="D7372" s="90">
        <v>1</v>
      </c>
      <c r="E7372" s="90">
        <v>1</v>
      </c>
      <c r="F7372" s="90" t="s">
        <v>566</v>
      </c>
      <c r="G7372" s="95">
        <v>9.9126715352084602E-2</v>
      </c>
      <c r="H7372" s="97">
        <v>0.11574338078385699</v>
      </c>
      <c r="I7372" s="97">
        <v>8.2510049920312217E-2</v>
      </c>
      <c r="J7372" s="90" t="s">
        <v>8678</v>
      </c>
      <c r="K7372" s="95">
        <v>4.8181285858154297</v>
      </c>
      <c r="L7372" s="110">
        <v>157.06448364257801</v>
      </c>
    </row>
    <row r="7373" spans="1:12" ht="15" customHeight="1">
      <c r="A7373" s="90">
        <v>193</v>
      </c>
      <c r="B7373" s="92" t="s">
        <v>7936</v>
      </c>
      <c r="C7373" s="90" t="s">
        <v>82</v>
      </c>
      <c r="D7373" s="90">
        <v>1</v>
      </c>
      <c r="E7373" s="90">
        <v>1</v>
      </c>
      <c r="F7373" s="90" t="s">
        <v>566</v>
      </c>
      <c r="G7373" s="95">
        <v>7.6234617471569899E-2</v>
      </c>
      <c r="H7373" s="97">
        <v>8.9013868033286273E-2</v>
      </c>
      <c r="I7373" s="97">
        <v>6.3455366909853525E-2</v>
      </c>
      <c r="J7373" s="90" t="s">
        <v>8678</v>
      </c>
      <c r="K7373" s="95">
        <v>3.3357696533203098</v>
      </c>
      <c r="L7373" s="110">
        <v>143.70962524414</v>
      </c>
    </row>
    <row r="7374" spans="1:12" ht="15" customHeight="1">
      <c r="A7374" s="90">
        <v>193</v>
      </c>
      <c r="B7374" s="92" t="s">
        <v>7937</v>
      </c>
      <c r="C7374" s="90" t="s">
        <v>82</v>
      </c>
      <c r="D7374" s="90">
        <v>1</v>
      </c>
      <c r="E7374" s="90">
        <v>1</v>
      </c>
      <c r="F7374" s="90" t="s">
        <v>566</v>
      </c>
      <c r="G7374" s="95">
        <v>0.13210322105185199</v>
      </c>
      <c r="H7374" s="97">
        <v>0.1542477561439444</v>
      </c>
      <c r="I7374" s="97">
        <v>0.10995868595975956</v>
      </c>
      <c r="J7374" s="90" t="s">
        <v>8678</v>
      </c>
      <c r="K7374" s="95">
        <v>1.56865394115448</v>
      </c>
      <c r="L7374" s="110">
        <v>125.48153686523398</v>
      </c>
    </row>
    <row r="7375" spans="1:12" ht="15" customHeight="1">
      <c r="A7375" s="90">
        <v>193</v>
      </c>
      <c r="B7375" s="92" t="s">
        <v>7938</v>
      </c>
      <c r="C7375" s="90" t="s">
        <v>82</v>
      </c>
      <c r="D7375" s="90">
        <v>1</v>
      </c>
      <c r="E7375" s="90">
        <v>1</v>
      </c>
      <c r="F7375" s="90" t="s">
        <v>566</v>
      </c>
      <c r="G7375" s="95">
        <v>0.36232725143237698</v>
      </c>
      <c r="H7375" s="97">
        <v>0.42306436647226175</v>
      </c>
      <c r="I7375" s="97">
        <v>0.30159013639249221</v>
      </c>
      <c r="J7375" s="90" t="s">
        <v>8678</v>
      </c>
      <c r="K7375" s="95">
        <v>1.4356373548507599</v>
      </c>
      <c r="L7375" s="110">
        <v>144.48907470703102</v>
      </c>
    </row>
    <row r="7376" spans="1:12" ht="15" customHeight="1">
      <c r="A7376" s="90">
        <v>193</v>
      </c>
      <c r="B7376" s="92" t="s">
        <v>7939</v>
      </c>
      <c r="C7376" s="90" t="s">
        <v>82</v>
      </c>
      <c r="D7376" s="90">
        <v>1</v>
      </c>
      <c r="E7376" s="90">
        <v>1</v>
      </c>
      <c r="F7376" s="90" t="s">
        <v>566</v>
      </c>
      <c r="G7376" s="95">
        <v>0.49365963372756499</v>
      </c>
      <c r="H7376" s="97">
        <v>0.57641206773777487</v>
      </c>
      <c r="I7376" s="97">
        <v>0.41090719971735512</v>
      </c>
      <c r="J7376" s="90" t="s">
        <v>8678</v>
      </c>
      <c r="K7376" s="95">
        <v>2.2872972488403298</v>
      </c>
      <c r="L7376" s="110">
        <v>169.24749422073364</v>
      </c>
    </row>
    <row r="7377" spans="1:12" ht="15" customHeight="1">
      <c r="A7377" s="90">
        <v>193</v>
      </c>
      <c r="B7377" s="92" t="s">
        <v>7940</v>
      </c>
      <c r="C7377" s="90" t="s">
        <v>82</v>
      </c>
      <c r="D7377" s="90">
        <v>1</v>
      </c>
      <c r="E7377" s="90">
        <v>1</v>
      </c>
      <c r="F7377" s="90" t="s">
        <v>566</v>
      </c>
      <c r="G7377" s="95">
        <v>3.5347246170489099</v>
      </c>
      <c r="H7377" s="97">
        <v>4.1272524350678115</v>
      </c>
      <c r="I7377" s="97">
        <v>2.942196799030008</v>
      </c>
      <c r="J7377" s="90" t="s">
        <v>8678</v>
      </c>
      <c r="K7377" s="95">
        <v>1.5721006393432599</v>
      </c>
      <c r="L7377" s="110">
        <v>165.12816977500916</v>
      </c>
    </row>
    <row r="7378" spans="1:12" ht="15" customHeight="1">
      <c r="A7378" s="90">
        <v>193</v>
      </c>
      <c r="B7378" s="92" t="s">
        <v>7941</v>
      </c>
      <c r="C7378" s="90" t="s">
        <v>82</v>
      </c>
      <c r="D7378" s="90">
        <v>1</v>
      </c>
      <c r="E7378" s="90">
        <v>1</v>
      </c>
      <c r="F7378" s="90" t="s">
        <v>566</v>
      </c>
      <c r="G7378" s="95">
        <v>0.31486787027447899</v>
      </c>
      <c r="H7378" s="97">
        <v>0.36764934333128491</v>
      </c>
      <c r="I7378" s="97">
        <v>0.26208639721767307</v>
      </c>
      <c r="J7378" s="90" t="s">
        <v>8678</v>
      </c>
      <c r="K7378" s="95">
        <v>0.71359437704086304</v>
      </c>
      <c r="L7378" s="110">
        <v>182.92626762390131</v>
      </c>
    </row>
    <row r="7379" spans="1:12" ht="15" customHeight="1">
      <c r="A7379" s="90">
        <v>193</v>
      </c>
      <c r="B7379" s="92" t="s">
        <v>7942</v>
      </c>
      <c r="C7379" s="90" t="s">
        <v>82</v>
      </c>
      <c r="D7379" s="90">
        <v>1</v>
      </c>
      <c r="E7379" s="90">
        <v>1</v>
      </c>
      <c r="F7379" s="90" t="s">
        <v>566</v>
      </c>
      <c r="G7379" s="95">
        <v>0.27116811647535799</v>
      </c>
      <c r="H7379" s="97">
        <v>0.31662417593652875</v>
      </c>
      <c r="I7379" s="97">
        <v>0.22571205701418723</v>
      </c>
      <c r="J7379" s="90" t="s">
        <v>8678</v>
      </c>
      <c r="K7379" s="95">
        <v>1.13644111156463</v>
      </c>
      <c r="L7379" s="110">
        <v>181.5548152923584</v>
      </c>
    </row>
    <row r="7380" spans="1:12" ht="15" customHeight="1">
      <c r="A7380" s="90">
        <v>193</v>
      </c>
      <c r="B7380" s="92" t="s">
        <v>7943</v>
      </c>
      <c r="C7380" s="90" t="s">
        <v>82</v>
      </c>
      <c r="D7380" s="90">
        <v>1</v>
      </c>
      <c r="E7380" s="90">
        <v>1</v>
      </c>
      <c r="F7380" s="90" t="s">
        <v>566</v>
      </c>
      <c r="G7380" s="95">
        <v>8.7856395874350707E-2</v>
      </c>
      <c r="H7380" s="97">
        <v>0.10258381149687119</v>
      </c>
      <c r="I7380" s="97">
        <v>7.312898025183022E-2</v>
      </c>
      <c r="J7380" s="90" t="s">
        <v>8678</v>
      </c>
      <c r="K7380" s="95">
        <v>1.5390967130661</v>
      </c>
      <c r="L7380" s="110">
        <v>180.67462158203119</v>
      </c>
    </row>
    <row r="7381" spans="1:12" ht="15" customHeight="1">
      <c r="A7381" s="90">
        <v>193</v>
      </c>
      <c r="B7381" s="92" t="s">
        <v>7944</v>
      </c>
      <c r="C7381" s="90" t="s">
        <v>82</v>
      </c>
      <c r="D7381" s="90">
        <v>1</v>
      </c>
      <c r="E7381" s="90">
        <v>1</v>
      </c>
      <c r="F7381" s="90" t="s">
        <v>566</v>
      </c>
      <c r="G7381" s="95">
        <v>0.123387587660593</v>
      </c>
      <c r="H7381" s="97">
        <v>0.14407111636733172</v>
      </c>
      <c r="I7381" s="97">
        <v>0.10270405895385429</v>
      </c>
      <c r="J7381" s="90" t="s">
        <v>8678</v>
      </c>
      <c r="K7381" s="95">
        <v>0.91845327615737904</v>
      </c>
      <c r="L7381" s="110">
        <v>184.30946540832511</v>
      </c>
    </row>
    <row r="7382" spans="1:12" ht="15" customHeight="1">
      <c r="A7382" s="90">
        <v>193</v>
      </c>
      <c r="B7382" s="92" t="s">
        <v>7945</v>
      </c>
      <c r="C7382" s="90" t="s">
        <v>82</v>
      </c>
      <c r="D7382" s="90">
        <v>1</v>
      </c>
      <c r="E7382" s="90">
        <v>1</v>
      </c>
      <c r="F7382" s="90" t="s">
        <v>566</v>
      </c>
      <c r="G7382" s="95">
        <v>0.31366547775322401</v>
      </c>
      <c r="H7382" s="97">
        <v>0.36624539309501442</v>
      </c>
      <c r="I7382" s="97">
        <v>0.2610855624114336</v>
      </c>
      <c r="J7382" s="90" t="s">
        <v>8678</v>
      </c>
      <c r="K7382" s="95">
        <v>0.93149542808532704</v>
      </c>
      <c r="L7382" s="110">
        <v>165.32165718078613</v>
      </c>
    </row>
    <row r="7383" spans="1:12" ht="15" customHeight="1">
      <c r="A7383" s="90">
        <v>193</v>
      </c>
      <c r="B7383" s="92" t="s">
        <v>7946</v>
      </c>
      <c r="C7383" s="90" t="s">
        <v>82</v>
      </c>
      <c r="D7383" s="90">
        <v>1</v>
      </c>
      <c r="E7383" s="90">
        <v>1</v>
      </c>
      <c r="F7383" s="90" t="s">
        <v>566</v>
      </c>
      <c r="G7383" s="95">
        <v>0</v>
      </c>
      <c r="H7383" s="97">
        <v>0</v>
      </c>
      <c r="I7383" s="97">
        <v>0</v>
      </c>
      <c r="J7383" s="90" t="s">
        <v>8678</v>
      </c>
      <c r="K7383" s="95">
        <v>1.6281983852386399</v>
      </c>
      <c r="L7383" s="110">
        <v>155.69580078125</v>
      </c>
    </row>
    <row r="7384" spans="1:12" ht="15" customHeight="1">
      <c r="A7384" s="90">
        <v>193</v>
      </c>
      <c r="B7384" s="92" t="s">
        <v>7947</v>
      </c>
      <c r="C7384" s="90" t="s">
        <v>82</v>
      </c>
      <c r="D7384" s="90">
        <v>1</v>
      </c>
      <c r="E7384" s="90">
        <v>1</v>
      </c>
      <c r="F7384" s="90" t="s">
        <v>566</v>
      </c>
      <c r="G7384" s="95">
        <v>0.506634340502366</v>
      </c>
      <c r="H7384" s="97">
        <v>0.59156173169527326</v>
      </c>
      <c r="I7384" s="97">
        <v>0.42170694930945868</v>
      </c>
      <c r="J7384" s="90" t="s">
        <v>8678</v>
      </c>
      <c r="K7384" s="95">
        <v>1.7508989572525</v>
      </c>
      <c r="L7384" s="110">
        <v>182.99843597412101</v>
      </c>
    </row>
    <row r="7385" spans="1:12" ht="15" customHeight="1">
      <c r="A7385" s="90">
        <v>193</v>
      </c>
      <c r="B7385" s="92" t="s">
        <v>7948</v>
      </c>
      <c r="C7385" s="90" t="s">
        <v>82</v>
      </c>
      <c r="D7385" s="90">
        <v>1</v>
      </c>
      <c r="E7385" s="90">
        <v>1</v>
      </c>
      <c r="F7385" s="90" t="s">
        <v>566</v>
      </c>
      <c r="G7385" s="95">
        <v>6.8541874901327099E-3</v>
      </c>
      <c r="H7385" s="97">
        <v>8.0031586824660765E-3</v>
      </c>
      <c r="I7385" s="97">
        <v>5.7052162977993433E-3</v>
      </c>
      <c r="J7385" s="90" t="s">
        <v>8678</v>
      </c>
      <c r="K7385" s="95">
        <v>2.9443428516387899</v>
      </c>
      <c r="L7385" s="110">
        <v>172.86049175262451</v>
      </c>
    </row>
    <row r="7386" spans="1:12" ht="15" customHeight="1">
      <c r="A7386" s="90">
        <v>193</v>
      </c>
      <c r="B7386" s="92" t="s">
        <v>7949</v>
      </c>
      <c r="C7386" s="90" t="s">
        <v>82</v>
      </c>
      <c r="D7386" s="90">
        <v>1</v>
      </c>
      <c r="E7386" s="90">
        <v>1</v>
      </c>
      <c r="F7386" s="90" t="s">
        <v>566</v>
      </c>
      <c r="G7386" s="95">
        <v>0</v>
      </c>
      <c r="H7386" s="97">
        <v>0</v>
      </c>
      <c r="I7386" s="97">
        <v>0</v>
      </c>
      <c r="J7386" s="90" t="s">
        <v>8678</v>
      </c>
      <c r="K7386" s="95">
        <v>2.8132143020629798</v>
      </c>
      <c r="L7386" s="110">
        <v>190.02292442321769</v>
      </c>
    </row>
    <row r="7387" spans="1:12" ht="15" customHeight="1">
      <c r="A7387" s="90">
        <v>193</v>
      </c>
      <c r="B7387" s="92" t="s">
        <v>7950</v>
      </c>
      <c r="C7387" s="90" t="s">
        <v>82</v>
      </c>
      <c r="D7387" s="90">
        <v>1</v>
      </c>
      <c r="E7387" s="90">
        <v>1</v>
      </c>
      <c r="F7387" s="90" t="s">
        <v>566</v>
      </c>
      <c r="G7387" s="95">
        <v>0.39474925292653101</v>
      </c>
      <c r="H7387" s="97">
        <v>0.46092128578391062</v>
      </c>
      <c r="I7387" s="97">
        <v>0.32857722006915141</v>
      </c>
      <c r="J7387" s="90" t="s">
        <v>8678</v>
      </c>
      <c r="K7387" s="95">
        <v>2.3796002864837602</v>
      </c>
      <c r="L7387" s="110">
        <v>197.72750854492179</v>
      </c>
    </row>
    <row r="7388" spans="1:12" ht="15" customHeight="1">
      <c r="A7388" s="90">
        <v>193</v>
      </c>
      <c r="B7388" s="92" t="s">
        <v>7951</v>
      </c>
      <c r="C7388" s="90" t="s">
        <v>82</v>
      </c>
      <c r="D7388" s="90">
        <v>1</v>
      </c>
      <c r="E7388" s="90">
        <v>1</v>
      </c>
      <c r="F7388" s="90" t="s">
        <v>566</v>
      </c>
      <c r="G7388" s="95">
        <v>0.16522052158085901</v>
      </c>
      <c r="H7388" s="97">
        <v>0.19291652784739094</v>
      </c>
      <c r="I7388" s="97">
        <v>0.13752451531432708</v>
      </c>
      <c r="J7388" s="90" t="s">
        <v>8678</v>
      </c>
      <c r="K7388" s="95">
        <v>1.9266597032546899</v>
      </c>
      <c r="L7388" s="110">
        <v>187.4165058135986</v>
      </c>
    </row>
    <row r="7389" spans="1:12" ht="15" customHeight="1">
      <c r="A7389" s="90">
        <v>193</v>
      </c>
      <c r="B7389" s="92" t="s">
        <v>7952</v>
      </c>
      <c r="C7389" s="90" t="s">
        <v>82</v>
      </c>
      <c r="D7389" s="90">
        <v>1</v>
      </c>
      <c r="E7389" s="90">
        <v>1</v>
      </c>
      <c r="F7389" s="90" t="s">
        <v>566</v>
      </c>
      <c r="G7389" s="95">
        <v>0.24097719242419499</v>
      </c>
      <c r="H7389" s="97">
        <v>0.28137233079812551</v>
      </c>
      <c r="I7389" s="97">
        <v>0.20058205405026447</v>
      </c>
      <c r="J7389" s="90" t="s">
        <v>8678</v>
      </c>
      <c r="K7389" s="95">
        <v>1.65356528759002</v>
      </c>
      <c r="L7389" s="110">
        <v>167.68370151519775</v>
      </c>
    </row>
    <row r="7390" spans="1:12" ht="15" customHeight="1">
      <c r="A7390" s="90">
        <v>193</v>
      </c>
      <c r="B7390" s="92" t="s">
        <v>7953</v>
      </c>
      <c r="C7390" s="90" t="s">
        <v>82</v>
      </c>
      <c r="D7390" s="90">
        <v>1</v>
      </c>
      <c r="E7390" s="90">
        <v>1</v>
      </c>
      <c r="F7390" s="90" t="s">
        <v>566</v>
      </c>
      <c r="G7390" s="95">
        <v>0.40254918366992198</v>
      </c>
      <c r="H7390" s="97">
        <v>0.47002872317768912</v>
      </c>
      <c r="I7390" s="97">
        <v>0.33506964416215484</v>
      </c>
      <c r="J7390" s="90" t="s">
        <v>8678</v>
      </c>
      <c r="K7390" s="95">
        <v>1.3855851888656601</v>
      </c>
      <c r="L7390" s="110">
        <v>136.28884887695301</v>
      </c>
    </row>
    <row r="7391" spans="1:12" ht="15" customHeight="1">
      <c r="A7391" s="90">
        <v>193</v>
      </c>
      <c r="B7391" s="92" t="s">
        <v>7954</v>
      </c>
      <c r="C7391" s="90" t="s">
        <v>82</v>
      </c>
      <c r="D7391" s="90">
        <v>1</v>
      </c>
      <c r="E7391" s="90">
        <v>1</v>
      </c>
      <c r="F7391" s="90" t="s">
        <v>566</v>
      </c>
      <c r="G7391" s="95">
        <v>1.6455926861186101</v>
      </c>
      <c r="H7391" s="97">
        <v>1.9214442868206152</v>
      </c>
      <c r="I7391" s="97">
        <v>1.369741085416605</v>
      </c>
      <c r="J7391" s="90" t="s">
        <v>8678</v>
      </c>
      <c r="K7391" s="95">
        <v>1.3097800016403101</v>
      </c>
      <c r="L7391" s="110">
        <v>105.11505126953102</v>
      </c>
    </row>
    <row r="7392" spans="1:12" ht="15" customHeight="1">
      <c r="A7392" s="90">
        <v>193</v>
      </c>
      <c r="B7392" s="92" t="s">
        <v>7955</v>
      </c>
      <c r="C7392" s="90" t="s">
        <v>82</v>
      </c>
      <c r="D7392" s="90">
        <v>1</v>
      </c>
      <c r="E7392" s="90">
        <v>1</v>
      </c>
      <c r="F7392" s="90" t="s">
        <v>566</v>
      </c>
      <c r="G7392" s="95">
        <v>1.4561818948323499</v>
      </c>
      <c r="H7392" s="97">
        <v>1.7002824611457747</v>
      </c>
      <c r="I7392" s="97">
        <v>1.2120813285189251</v>
      </c>
      <c r="J7392" s="90" t="s">
        <v>8678</v>
      </c>
      <c r="K7392" s="95">
        <v>1.3303765058517401</v>
      </c>
      <c r="L7392" s="110">
        <v>102.91107177734301</v>
      </c>
    </row>
    <row r="7393" spans="1:12" ht="15" customHeight="1">
      <c r="A7393" s="90">
        <v>193</v>
      </c>
      <c r="B7393" s="92" t="s">
        <v>7956</v>
      </c>
      <c r="C7393" s="90" t="s">
        <v>82</v>
      </c>
      <c r="D7393" s="90">
        <v>1</v>
      </c>
      <c r="E7393" s="90">
        <v>1</v>
      </c>
      <c r="F7393" s="90" t="s">
        <v>566</v>
      </c>
      <c r="G7393" s="95">
        <v>0.56068558830093396</v>
      </c>
      <c r="H7393" s="97">
        <v>0.65467361968199356</v>
      </c>
      <c r="I7393" s="97">
        <v>0.46669755691987436</v>
      </c>
      <c r="J7393" s="90" t="s">
        <v>8678</v>
      </c>
      <c r="K7393" s="95">
        <v>0.86473453044891302</v>
      </c>
      <c r="L7393" s="110">
        <v>109.58404541015602</v>
      </c>
    </row>
    <row r="7394" spans="1:12" ht="15" customHeight="1">
      <c r="A7394" s="90">
        <v>193</v>
      </c>
      <c r="B7394" s="92" t="s">
        <v>7957</v>
      </c>
      <c r="C7394" s="90" t="s">
        <v>82</v>
      </c>
      <c r="D7394" s="90">
        <v>1</v>
      </c>
      <c r="E7394" s="90">
        <v>1</v>
      </c>
      <c r="F7394" s="90" t="s">
        <v>566</v>
      </c>
      <c r="G7394" s="95">
        <v>4.7373965634212797E-2</v>
      </c>
      <c r="H7394" s="97">
        <v>5.5315289366407276E-2</v>
      </c>
      <c r="I7394" s="97">
        <v>3.9432641902018319E-2</v>
      </c>
      <c r="J7394" s="90" t="s">
        <v>8678</v>
      </c>
      <c r="K7394" s="95">
        <v>0.71341460943222001</v>
      </c>
      <c r="L7394" s="110">
        <v>113.19232177734301</v>
      </c>
    </row>
    <row r="7395" spans="1:12" ht="15" customHeight="1">
      <c r="A7395" s="90">
        <v>193</v>
      </c>
      <c r="B7395" s="92" t="s">
        <v>7958</v>
      </c>
      <c r="C7395" s="90" t="s">
        <v>82</v>
      </c>
      <c r="D7395" s="90">
        <v>1</v>
      </c>
      <c r="E7395" s="90">
        <v>1</v>
      </c>
      <c r="F7395" s="90" t="s">
        <v>566</v>
      </c>
      <c r="G7395" s="95">
        <v>9.3597899329208208E-3</v>
      </c>
      <c r="H7395" s="97">
        <v>1.0928776631154494E-2</v>
      </c>
      <c r="I7395" s="97">
        <v>7.7908032346871462E-3</v>
      </c>
      <c r="J7395" s="90" t="s">
        <v>8678</v>
      </c>
      <c r="K7395" s="95">
        <v>2.0863387584686199</v>
      </c>
      <c r="L7395" s="110">
        <v>159.30651855468705</v>
      </c>
    </row>
    <row r="7396" spans="1:12" ht="15" customHeight="1">
      <c r="A7396" s="90">
        <v>193</v>
      </c>
      <c r="B7396" s="92" t="s">
        <v>7959</v>
      </c>
      <c r="C7396" s="90" t="s">
        <v>82</v>
      </c>
      <c r="D7396" s="90">
        <v>1</v>
      </c>
      <c r="E7396" s="90">
        <v>1</v>
      </c>
      <c r="F7396" s="90" t="s">
        <v>566</v>
      </c>
      <c r="G7396" s="95">
        <v>0</v>
      </c>
      <c r="H7396" s="97">
        <v>0</v>
      </c>
      <c r="I7396" s="97">
        <v>0</v>
      </c>
      <c r="J7396" s="90" t="s">
        <v>8678</v>
      </c>
      <c r="K7396" s="95">
        <v>3.9927744865417401</v>
      </c>
      <c r="L7396" s="110">
        <v>176.58238124847409</v>
      </c>
    </row>
    <row r="7397" spans="1:12" ht="15" customHeight="1">
      <c r="A7397" s="90">
        <v>193</v>
      </c>
      <c r="B7397" s="92" t="s">
        <v>7960</v>
      </c>
      <c r="C7397" s="90" t="s">
        <v>82</v>
      </c>
      <c r="D7397" s="90">
        <v>1</v>
      </c>
      <c r="E7397" s="90">
        <v>1</v>
      </c>
      <c r="F7397" s="90" t="s">
        <v>566</v>
      </c>
      <c r="G7397" s="95">
        <v>0</v>
      </c>
      <c r="H7397" s="97">
        <v>0</v>
      </c>
      <c r="I7397" s="97">
        <v>0</v>
      </c>
      <c r="J7397" s="90" t="s">
        <v>8678</v>
      </c>
      <c r="K7397" s="95">
        <v>5.4187130928039497</v>
      </c>
      <c r="L7397" s="110">
        <v>181.30330467224121</v>
      </c>
    </row>
    <row r="7398" spans="1:12" ht="15" customHeight="1">
      <c r="A7398" s="90">
        <v>193</v>
      </c>
      <c r="B7398" s="92" t="s">
        <v>7961</v>
      </c>
      <c r="C7398" s="90" t="s">
        <v>82</v>
      </c>
      <c r="D7398" s="90">
        <v>1</v>
      </c>
      <c r="E7398" s="90">
        <v>1</v>
      </c>
      <c r="F7398" s="90" t="s">
        <v>566</v>
      </c>
      <c r="G7398" s="95">
        <v>0</v>
      </c>
      <c r="H7398" s="97">
        <v>0</v>
      </c>
      <c r="I7398" s="97">
        <v>0</v>
      </c>
      <c r="J7398" s="90" t="s">
        <v>8678</v>
      </c>
      <c r="K7398" s="95">
        <v>5.9907917976379297</v>
      </c>
      <c r="L7398" s="110">
        <v>177.61615848541251</v>
      </c>
    </row>
    <row r="7399" spans="1:12" ht="15" customHeight="1">
      <c r="A7399" s="90">
        <v>193</v>
      </c>
      <c r="B7399" s="92" t="s">
        <v>7962</v>
      </c>
      <c r="C7399" s="90" t="s">
        <v>82</v>
      </c>
      <c r="D7399" s="90">
        <v>1</v>
      </c>
      <c r="E7399" s="90">
        <v>1</v>
      </c>
      <c r="F7399" s="90" t="s">
        <v>566</v>
      </c>
      <c r="G7399" s="95">
        <v>2.1028586551933001E-2</v>
      </c>
      <c r="H7399" s="97">
        <v>2.4553620000236302E-2</v>
      </c>
      <c r="I7399" s="97">
        <v>1.75035531036297E-2</v>
      </c>
      <c r="J7399" s="90" t="s">
        <v>8678</v>
      </c>
      <c r="K7399" s="95">
        <v>3.4147865772247301</v>
      </c>
      <c r="L7399" s="110">
        <v>164.36904311180115</v>
      </c>
    </row>
    <row r="7400" spans="1:12" ht="15" customHeight="1">
      <c r="A7400" s="90">
        <v>193</v>
      </c>
      <c r="B7400" s="92" t="s">
        <v>7963</v>
      </c>
      <c r="C7400" s="90" t="s">
        <v>82</v>
      </c>
      <c r="D7400" s="90">
        <v>1</v>
      </c>
      <c r="E7400" s="90">
        <v>1</v>
      </c>
      <c r="F7400" s="90" t="s">
        <v>566</v>
      </c>
      <c r="G7400" s="95">
        <v>7.2767502429606501E-3</v>
      </c>
      <c r="H7400" s="97">
        <v>8.4965558603300011E-3</v>
      </c>
      <c r="I7400" s="97">
        <v>6.0569446255912991E-3</v>
      </c>
      <c r="J7400" s="90" t="s">
        <v>8678</v>
      </c>
      <c r="K7400" s="95">
        <v>1.7150502204895</v>
      </c>
      <c r="L7400" s="110">
        <v>154.84167480468705</v>
      </c>
    </row>
    <row r="7401" spans="1:12" ht="15" customHeight="1">
      <c r="A7401" s="90">
        <v>193</v>
      </c>
      <c r="B7401" s="92" t="s">
        <v>7964</v>
      </c>
      <c r="C7401" s="90" t="s">
        <v>82</v>
      </c>
      <c r="D7401" s="90">
        <v>1</v>
      </c>
      <c r="E7401" s="90">
        <v>1</v>
      </c>
      <c r="F7401" s="90" t="s">
        <v>566</v>
      </c>
      <c r="G7401" s="95">
        <v>0.12401176317478201</v>
      </c>
      <c r="H7401" s="97">
        <v>0.14479992276385295</v>
      </c>
      <c r="I7401" s="97">
        <v>0.10322360358571106</v>
      </c>
      <c r="J7401" s="90" t="s">
        <v>8678</v>
      </c>
      <c r="K7401" s="95">
        <v>2.11432909965515</v>
      </c>
      <c r="L7401" s="110">
        <v>170.84806442260742</v>
      </c>
    </row>
    <row r="7402" spans="1:12" ht="15" customHeight="1">
      <c r="A7402" s="90">
        <v>193</v>
      </c>
      <c r="B7402" s="92" t="s">
        <v>7965</v>
      </c>
      <c r="C7402" s="90" t="s">
        <v>82</v>
      </c>
      <c r="D7402" s="90">
        <v>1</v>
      </c>
      <c r="E7402" s="90">
        <v>1</v>
      </c>
      <c r="F7402" s="90" t="s">
        <v>566</v>
      </c>
      <c r="G7402" s="95">
        <v>0</v>
      </c>
      <c r="H7402" s="97">
        <v>0</v>
      </c>
      <c r="I7402" s="97">
        <v>0</v>
      </c>
      <c r="J7402" s="90" t="s">
        <v>8678</v>
      </c>
      <c r="K7402" s="95">
        <v>4.3790044784545898</v>
      </c>
      <c r="L7402" s="110">
        <v>153.66201782226494</v>
      </c>
    </row>
    <row r="7403" spans="1:12" ht="15" customHeight="1">
      <c r="A7403" s="90">
        <v>194</v>
      </c>
      <c r="B7403" s="92" t="s">
        <v>7966</v>
      </c>
      <c r="C7403" s="90" t="s">
        <v>82</v>
      </c>
      <c r="D7403" s="90">
        <v>1</v>
      </c>
      <c r="E7403" s="90">
        <v>1</v>
      </c>
      <c r="F7403" s="90" t="s">
        <v>565</v>
      </c>
      <c r="G7403" s="95">
        <v>8.4223289303478804E-2</v>
      </c>
      <c r="H7403" s="97">
        <v>9.8341685287330491E-2</v>
      </c>
      <c r="I7403" s="97">
        <v>7.0104893319627118E-2</v>
      </c>
      <c r="J7403" s="90" t="s">
        <v>8678</v>
      </c>
      <c r="K7403" s="95">
        <v>1.0833061933517401</v>
      </c>
      <c r="L7403" s="110">
        <v>197.11738967895499</v>
      </c>
    </row>
    <row r="7404" spans="1:12" ht="15" customHeight="1">
      <c r="A7404" s="90">
        <v>194</v>
      </c>
      <c r="B7404" s="92" t="s">
        <v>7967</v>
      </c>
      <c r="C7404" s="90" t="s">
        <v>82</v>
      </c>
      <c r="D7404" s="90">
        <v>1</v>
      </c>
      <c r="E7404" s="90">
        <v>1</v>
      </c>
      <c r="F7404" s="90" t="s">
        <v>565</v>
      </c>
      <c r="G7404" s="95">
        <v>6.1100346392575902E-2</v>
      </c>
      <c r="H7404" s="97">
        <v>7.1342630827853346E-2</v>
      </c>
      <c r="I7404" s="97">
        <v>5.0858061957298459E-2</v>
      </c>
      <c r="J7404" s="90" t="s">
        <v>8678</v>
      </c>
      <c r="K7404" s="95">
        <v>1.73379206657409</v>
      </c>
      <c r="L7404" s="110">
        <v>153.396728515625</v>
      </c>
    </row>
    <row r="7405" spans="1:12" ht="15" customHeight="1">
      <c r="A7405" s="90">
        <v>194</v>
      </c>
      <c r="B7405" s="92" t="s">
        <v>7968</v>
      </c>
      <c r="C7405" s="90" t="s">
        <v>82</v>
      </c>
      <c r="D7405" s="90">
        <v>1</v>
      </c>
      <c r="E7405" s="90">
        <v>1</v>
      </c>
      <c r="F7405" s="90" t="s">
        <v>565</v>
      </c>
      <c r="G7405" s="95">
        <v>2.1799524095972501E-2</v>
      </c>
      <c r="H7405" s="97">
        <v>2.5453790225824828E-2</v>
      </c>
      <c r="I7405" s="97">
        <v>1.8145257966120175E-2</v>
      </c>
      <c r="J7405" s="90" t="s">
        <v>8678</v>
      </c>
      <c r="K7405" s="95">
        <v>1.9667865037918</v>
      </c>
      <c r="L7405" s="110">
        <v>136.039459228515</v>
      </c>
    </row>
    <row r="7406" spans="1:12" ht="15" customHeight="1">
      <c r="A7406" s="90">
        <v>194</v>
      </c>
      <c r="B7406" s="92" t="s">
        <v>7969</v>
      </c>
      <c r="C7406" s="90" t="s">
        <v>82</v>
      </c>
      <c r="D7406" s="90">
        <v>1</v>
      </c>
      <c r="E7406" s="90">
        <v>1</v>
      </c>
      <c r="F7406" s="90" t="s">
        <v>565</v>
      </c>
      <c r="G7406" s="95">
        <v>0.25749341821100302</v>
      </c>
      <c r="H7406" s="97">
        <v>0.30065718053378743</v>
      </c>
      <c r="I7406" s="97">
        <v>0.21432965588821865</v>
      </c>
      <c r="J7406" s="90" t="s">
        <v>8678</v>
      </c>
      <c r="K7406" s="95">
        <v>1.5003924369812001</v>
      </c>
      <c r="L7406" s="110">
        <v>138.31262207031199</v>
      </c>
    </row>
    <row r="7407" spans="1:12" ht="15" customHeight="1">
      <c r="A7407" s="90">
        <v>194</v>
      </c>
      <c r="B7407" s="92" t="s">
        <v>7970</v>
      </c>
      <c r="C7407" s="90" t="s">
        <v>82</v>
      </c>
      <c r="D7407" s="90">
        <v>1</v>
      </c>
      <c r="E7407" s="90">
        <v>1</v>
      </c>
      <c r="F7407" s="90" t="s">
        <v>565</v>
      </c>
      <c r="G7407" s="95">
        <v>2.6235932597622399E-2</v>
      </c>
      <c r="H7407" s="97">
        <v>3.0633876307517093E-2</v>
      </c>
      <c r="I7407" s="97">
        <v>2.1837988887727706E-2</v>
      </c>
      <c r="J7407" s="90" t="s">
        <v>8678</v>
      </c>
      <c r="K7407" s="95">
        <v>1.7051131725311199</v>
      </c>
      <c r="L7407" s="110">
        <v>128.30438232421801</v>
      </c>
    </row>
    <row r="7408" spans="1:12" ht="15" customHeight="1">
      <c r="A7408" s="90">
        <v>194</v>
      </c>
      <c r="B7408" s="92" t="s">
        <v>7971</v>
      </c>
      <c r="C7408" s="90" t="s">
        <v>82</v>
      </c>
      <c r="D7408" s="90">
        <v>1</v>
      </c>
      <c r="E7408" s="90">
        <v>1</v>
      </c>
      <c r="F7408" s="90" t="s">
        <v>565</v>
      </c>
      <c r="G7408" s="95">
        <v>0</v>
      </c>
      <c r="H7408" s="97">
        <v>0</v>
      </c>
      <c r="I7408" s="97">
        <v>0</v>
      </c>
      <c r="J7408" s="90" t="s">
        <v>8678</v>
      </c>
      <c r="K7408" s="95">
        <v>1.6960642337798999</v>
      </c>
      <c r="L7408" s="110">
        <v>168.13148164749146</v>
      </c>
    </row>
    <row r="7409" spans="1:12" ht="15" customHeight="1">
      <c r="A7409" s="90">
        <v>194</v>
      </c>
      <c r="B7409" s="92" t="s">
        <v>7972</v>
      </c>
      <c r="C7409" s="90" t="s">
        <v>82</v>
      </c>
      <c r="D7409" s="90">
        <v>1</v>
      </c>
      <c r="E7409" s="90">
        <v>1</v>
      </c>
      <c r="F7409" s="90" t="s">
        <v>565</v>
      </c>
      <c r="G7409" s="95">
        <v>3.8425370707328098E-3</v>
      </c>
      <c r="H7409" s="97">
        <v>4.4866636584721771E-3</v>
      </c>
      <c r="I7409" s="97">
        <v>3.198410482993443E-3</v>
      </c>
      <c r="J7409" s="90" t="s">
        <v>8678</v>
      </c>
      <c r="K7409" s="95">
        <v>0.90712195634841897</v>
      </c>
      <c r="L7409" s="110">
        <v>172.05089378356931</v>
      </c>
    </row>
    <row r="7410" spans="1:12" ht="15" customHeight="1">
      <c r="A7410" s="90">
        <v>194</v>
      </c>
      <c r="B7410" s="92" t="s">
        <v>7973</v>
      </c>
      <c r="C7410" s="90" t="s">
        <v>82</v>
      </c>
      <c r="D7410" s="90">
        <v>1</v>
      </c>
      <c r="E7410" s="90">
        <v>1</v>
      </c>
      <c r="F7410" s="90" t="s">
        <v>565</v>
      </c>
      <c r="G7410" s="95">
        <v>1.24173670272266E-2</v>
      </c>
      <c r="H7410" s="97">
        <v>1.4498897043651251E-2</v>
      </c>
      <c r="I7410" s="97">
        <v>1.0335837010801948E-2</v>
      </c>
      <c r="J7410" s="90" t="s">
        <v>8678</v>
      </c>
      <c r="K7410" s="95">
        <v>0.98617613315582198</v>
      </c>
      <c r="L7410" s="110">
        <v>189.14216613769531</v>
      </c>
    </row>
    <row r="7411" spans="1:12" ht="15" customHeight="1">
      <c r="A7411" s="90">
        <v>195</v>
      </c>
      <c r="B7411" s="92" t="s">
        <v>7974</v>
      </c>
      <c r="C7411" s="90" t="s">
        <v>82</v>
      </c>
      <c r="D7411" s="90">
        <v>1</v>
      </c>
      <c r="E7411" s="90">
        <v>1</v>
      </c>
      <c r="F7411" s="90" t="s">
        <v>565</v>
      </c>
      <c r="G7411" s="95">
        <v>1.7029066782478001E-2</v>
      </c>
      <c r="H7411" s="97">
        <v>1.9883658547520229E-2</v>
      </c>
      <c r="I7411" s="97">
        <v>1.4174475017435776E-2</v>
      </c>
      <c r="J7411" s="90" t="s">
        <v>8678</v>
      </c>
      <c r="K7411" s="95">
        <v>1.1246806383132899</v>
      </c>
      <c r="L7411" s="110">
        <v>140.15744018554602</v>
      </c>
    </row>
    <row r="7412" spans="1:12" ht="15" customHeight="1">
      <c r="A7412" s="90">
        <v>195</v>
      </c>
      <c r="B7412" s="92" t="s">
        <v>7975</v>
      </c>
      <c r="C7412" s="90" t="s">
        <v>82</v>
      </c>
      <c r="D7412" s="90">
        <v>1</v>
      </c>
      <c r="E7412" s="90">
        <v>1</v>
      </c>
      <c r="F7412" s="90" t="s">
        <v>565</v>
      </c>
      <c r="G7412" s="95">
        <v>0.10202996028441599</v>
      </c>
      <c r="H7412" s="97">
        <v>0.11913329824978025</v>
      </c>
      <c r="I7412" s="97">
        <v>8.4926622319051737E-2</v>
      </c>
      <c r="J7412" s="90" t="s">
        <v>8678</v>
      </c>
      <c r="K7412" s="95">
        <v>1.1849110126495299</v>
      </c>
      <c r="L7412" s="110">
        <v>190.99238014221191</v>
      </c>
    </row>
    <row r="7413" spans="1:12" ht="15" customHeight="1">
      <c r="A7413" s="90">
        <v>195</v>
      </c>
      <c r="B7413" s="92" t="s">
        <v>7976</v>
      </c>
      <c r="C7413" s="90" t="s">
        <v>82</v>
      </c>
      <c r="D7413" s="90">
        <v>1</v>
      </c>
      <c r="E7413" s="90">
        <v>1</v>
      </c>
      <c r="F7413" s="90" t="s">
        <v>565</v>
      </c>
      <c r="G7413" s="95">
        <v>1.9777173881322602E-3</v>
      </c>
      <c r="H7413" s="97">
        <v>2.3092432340201959E-3</v>
      </c>
      <c r="I7413" s="97">
        <v>1.6461915422443245E-3</v>
      </c>
      <c r="J7413" s="90" t="s">
        <v>8678</v>
      </c>
      <c r="K7413" s="95">
        <v>2.7900183200836102</v>
      </c>
      <c r="L7413" s="110">
        <v>194.21203231811521</v>
      </c>
    </row>
    <row r="7414" spans="1:12" ht="15" customHeight="1">
      <c r="A7414" s="90">
        <v>195</v>
      </c>
      <c r="B7414" s="92" t="s">
        <v>7977</v>
      </c>
      <c r="C7414" s="90" t="s">
        <v>82</v>
      </c>
      <c r="D7414" s="90">
        <v>1</v>
      </c>
      <c r="E7414" s="90">
        <v>1</v>
      </c>
      <c r="F7414" s="90" t="s">
        <v>565</v>
      </c>
      <c r="G7414" s="95">
        <v>0</v>
      </c>
      <c r="H7414" s="97">
        <v>0</v>
      </c>
      <c r="I7414" s="97">
        <v>0</v>
      </c>
      <c r="J7414" s="90" t="s">
        <v>8678</v>
      </c>
      <c r="K7414" s="95">
        <v>4.20851278305053</v>
      </c>
      <c r="L7414" s="110">
        <v>180.15899658203119</v>
      </c>
    </row>
    <row r="7415" spans="1:12" ht="15" customHeight="1">
      <c r="A7415" s="90">
        <v>196</v>
      </c>
      <c r="B7415" s="92" t="s">
        <v>7978</v>
      </c>
      <c r="C7415" s="90" t="s">
        <v>82</v>
      </c>
      <c r="D7415" s="90">
        <v>1</v>
      </c>
      <c r="E7415" s="90">
        <v>1</v>
      </c>
      <c r="F7415" s="90" t="s">
        <v>565</v>
      </c>
      <c r="G7415" s="95">
        <v>0</v>
      </c>
      <c r="H7415" s="97">
        <v>0</v>
      </c>
      <c r="I7415" s="97">
        <v>0</v>
      </c>
      <c r="J7415" s="90" t="s">
        <v>8678</v>
      </c>
      <c r="K7415" s="95">
        <v>4.5923748016357404</v>
      </c>
      <c r="L7415" s="110">
        <v>180.09008598327631</v>
      </c>
    </row>
    <row r="7416" spans="1:12" ht="15" customHeight="1">
      <c r="A7416" s="90">
        <v>196</v>
      </c>
      <c r="B7416" s="92" t="s">
        <v>7979</v>
      </c>
      <c r="C7416" s="90" t="s">
        <v>82</v>
      </c>
      <c r="D7416" s="90">
        <v>1</v>
      </c>
      <c r="E7416" s="90">
        <v>1</v>
      </c>
      <c r="F7416" s="90" t="s">
        <v>565</v>
      </c>
      <c r="G7416" s="95">
        <v>0</v>
      </c>
      <c r="H7416" s="97">
        <v>0</v>
      </c>
      <c r="I7416" s="97">
        <v>0</v>
      </c>
      <c r="J7416" s="90" t="s">
        <v>8678</v>
      </c>
      <c r="K7416" s="95">
        <v>4.2553625106811497</v>
      </c>
      <c r="L7416" s="110">
        <v>172.81162261962891</v>
      </c>
    </row>
    <row r="7417" spans="1:12" ht="15" customHeight="1">
      <c r="A7417" s="90">
        <v>196</v>
      </c>
      <c r="B7417" s="92" t="s">
        <v>7980</v>
      </c>
      <c r="C7417" s="90" t="s">
        <v>82</v>
      </c>
      <c r="D7417" s="90">
        <v>1</v>
      </c>
      <c r="E7417" s="90">
        <v>1</v>
      </c>
      <c r="F7417" s="90" t="s">
        <v>565</v>
      </c>
      <c r="G7417" s="95">
        <v>6.4015614301351196E-4</v>
      </c>
      <c r="H7417" s="97">
        <v>7.4746586688328065E-4</v>
      </c>
      <c r="I7417" s="97">
        <v>5.3284641914374327E-4</v>
      </c>
      <c r="J7417" s="90" t="s">
        <v>8678</v>
      </c>
      <c r="K7417" s="95">
        <v>3.94330859184265</v>
      </c>
      <c r="L7417" s="110">
        <v>187.08491325378409</v>
      </c>
    </row>
    <row r="7418" spans="1:12" ht="15" customHeight="1">
      <c r="A7418" s="90">
        <v>196</v>
      </c>
      <c r="B7418" s="92" t="s">
        <v>7981</v>
      </c>
      <c r="C7418" s="90" t="s">
        <v>82</v>
      </c>
      <c r="D7418" s="90">
        <v>1</v>
      </c>
      <c r="E7418" s="90">
        <v>1</v>
      </c>
      <c r="F7418" s="90" t="s">
        <v>565</v>
      </c>
      <c r="G7418" s="95">
        <v>3.2621410394779999E-3</v>
      </c>
      <c r="H7418" s="97">
        <v>3.8089755235192401E-3</v>
      </c>
      <c r="I7418" s="97">
        <v>2.7153065554367598E-3</v>
      </c>
      <c r="J7418" s="90" t="s">
        <v>8678</v>
      </c>
      <c r="K7418" s="95">
        <v>3.88419461250305</v>
      </c>
      <c r="L7418" s="110">
        <v>194.8254890441894</v>
      </c>
    </row>
    <row r="7419" spans="1:12" ht="15" customHeight="1">
      <c r="A7419" s="90">
        <v>197</v>
      </c>
      <c r="B7419" s="92" t="s">
        <v>7982</v>
      </c>
      <c r="C7419" s="90" t="s">
        <v>82</v>
      </c>
      <c r="D7419" s="90">
        <v>1</v>
      </c>
      <c r="E7419" s="90">
        <v>1</v>
      </c>
      <c r="F7419" s="90" t="s">
        <v>565</v>
      </c>
      <c r="G7419" s="95">
        <v>0.63785250386460102</v>
      </c>
      <c r="H7419" s="97">
        <v>0.74477606744572278</v>
      </c>
      <c r="I7419" s="97">
        <v>0.53092894028347926</v>
      </c>
      <c r="J7419" s="90" t="s">
        <v>8678</v>
      </c>
      <c r="K7419" s="95">
        <v>0.70158159732818604</v>
      </c>
      <c r="L7419" s="110">
        <v>207.90657043457031</v>
      </c>
    </row>
    <row r="7420" spans="1:12" ht="15" customHeight="1">
      <c r="A7420" s="90">
        <v>197</v>
      </c>
      <c r="B7420" s="92" t="s">
        <v>7983</v>
      </c>
      <c r="C7420" s="90" t="s">
        <v>82</v>
      </c>
      <c r="D7420" s="90">
        <v>1</v>
      </c>
      <c r="E7420" s="90">
        <v>1</v>
      </c>
      <c r="F7420" s="90" t="s">
        <v>565</v>
      </c>
      <c r="G7420" s="95">
        <v>0.12236548034817001</v>
      </c>
      <c r="H7420" s="97">
        <v>0.14287767264791112</v>
      </c>
      <c r="I7420" s="97">
        <v>0.1018532880484289</v>
      </c>
      <c r="J7420" s="90" t="s">
        <v>8678</v>
      </c>
      <c r="K7420" s="95">
        <v>0.36891758441924999</v>
      </c>
      <c r="L7420" s="110">
        <v>207.5726776123046</v>
      </c>
    </row>
    <row r="7421" spans="1:12" ht="15" customHeight="1">
      <c r="A7421" s="90">
        <v>197</v>
      </c>
      <c r="B7421" s="92" t="s">
        <v>7984</v>
      </c>
      <c r="C7421" s="90" t="s">
        <v>82</v>
      </c>
      <c r="D7421" s="90">
        <v>1</v>
      </c>
      <c r="E7421" s="90">
        <v>1</v>
      </c>
      <c r="F7421" s="90" t="s">
        <v>565</v>
      </c>
      <c r="G7421" s="95">
        <v>1.5339493324347199E-2</v>
      </c>
      <c r="H7421" s="97">
        <v>1.7910860967855251E-2</v>
      </c>
      <c r="I7421" s="97">
        <v>1.2768125680839147E-2</v>
      </c>
      <c r="J7421" s="90" t="s">
        <v>8678</v>
      </c>
      <c r="K7421" s="95">
        <v>0.82293933629989602</v>
      </c>
      <c r="L7421" s="110">
        <v>179.47607040405271</v>
      </c>
    </row>
    <row r="7422" spans="1:12" ht="15" customHeight="1">
      <c r="A7422" s="90">
        <v>197</v>
      </c>
      <c r="B7422" s="92" t="s">
        <v>7985</v>
      </c>
      <c r="C7422" s="90" t="s">
        <v>82</v>
      </c>
      <c r="D7422" s="90">
        <v>1</v>
      </c>
      <c r="E7422" s="90">
        <v>1</v>
      </c>
      <c r="F7422" s="90" t="s">
        <v>565</v>
      </c>
      <c r="G7422" s="95">
        <v>3.7626171830241202E-2</v>
      </c>
      <c r="H7422" s="97">
        <v>4.3933467563392399E-2</v>
      </c>
      <c r="I7422" s="97">
        <v>3.1318876097090005E-2</v>
      </c>
      <c r="J7422" s="90" t="s">
        <v>8678</v>
      </c>
      <c r="K7422" s="95">
        <v>1.42013227939605</v>
      </c>
      <c r="L7422" s="110">
        <v>148.11822509765602</v>
      </c>
    </row>
    <row r="7423" spans="1:12" ht="15" customHeight="1">
      <c r="A7423" s="90">
        <v>197</v>
      </c>
      <c r="B7423" s="92" t="s">
        <v>7986</v>
      </c>
      <c r="C7423" s="90" t="s">
        <v>82</v>
      </c>
      <c r="D7423" s="90">
        <v>1</v>
      </c>
      <c r="E7423" s="90">
        <v>1</v>
      </c>
      <c r="F7423" s="90" t="s">
        <v>565</v>
      </c>
      <c r="G7423" s="95">
        <v>0</v>
      </c>
      <c r="H7423" s="97">
        <v>0</v>
      </c>
      <c r="I7423" s="97">
        <v>0</v>
      </c>
      <c r="J7423" s="90" t="s">
        <v>8678</v>
      </c>
      <c r="K7423" s="95">
        <v>3.1000111103057799</v>
      </c>
      <c r="L7423" s="110">
        <v>142.74679565429602</v>
      </c>
    </row>
    <row r="7424" spans="1:12" ht="15" customHeight="1">
      <c r="A7424" s="90">
        <v>197</v>
      </c>
      <c r="B7424" s="92" t="s">
        <v>7987</v>
      </c>
      <c r="C7424" s="90" t="s">
        <v>82</v>
      </c>
      <c r="D7424" s="90">
        <v>1</v>
      </c>
      <c r="E7424" s="90">
        <v>1</v>
      </c>
      <c r="F7424" s="90" t="s">
        <v>565</v>
      </c>
      <c r="G7424" s="95">
        <v>0</v>
      </c>
      <c r="H7424" s="97">
        <v>0</v>
      </c>
      <c r="I7424" s="97">
        <v>0</v>
      </c>
      <c r="J7424" s="90" t="s">
        <v>8678</v>
      </c>
      <c r="K7424" s="95">
        <v>3.1297864913940399</v>
      </c>
      <c r="L7424" s="110">
        <v>145.892578125</v>
      </c>
    </row>
    <row r="7425" spans="1:12" ht="15" customHeight="1">
      <c r="A7425" s="90">
        <v>197</v>
      </c>
      <c r="B7425" s="92" t="s">
        <v>7988</v>
      </c>
      <c r="C7425" s="90" t="s">
        <v>82</v>
      </c>
      <c r="D7425" s="90">
        <v>1</v>
      </c>
      <c r="E7425" s="90">
        <v>1</v>
      </c>
      <c r="F7425" s="90" t="s">
        <v>565</v>
      </c>
      <c r="G7425" s="95">
        <v>0</v>
      </c>
      <c r="H7425" s="97">
        <v>0</v>
      </c>
      <c r="I7425" s="97">
        <v>0</v>
      </c>
      <c r="J7425" s="90" t="s">
        <v>8678</v>
      </c>
      <c r="K7425" s="95">
        <v>3.5919377803802401</v>
      </c>
      <c r="L7425" s="110">
        <v>154.89755249023392</v>
      </c>
    </row>
    <row r="7426" spans="1:12" ht="15" customHeight="1">
      <c r="A7426" s="90">
        <v>197</v>
      </c>
      <c r="B7426" s="92" t="s">
        <v>7989</v>
      </c>
      <c r="C7426" s="90" t="s">
        <v>82</v>
      </c>
      <c r="D7426" s="90">
        <v>1</v>
      </c>
      <c r="E7426" s="90">
        <v>1</v>
      </c>
      <c r="F7426" s="90" t="s">
        <v>565</v>
      </c>
      <c r="G7426" s="95">
        <v>0</v>
      </c>
      <c r="H7426" s="97">
        <v>0</v>
      </c>
      <c r="I7426" s="97">
        <v>0</v>
      </c>
      <c r="J7426" s="90" t="s">
        <v>8678</v>
      </c>
      <c r="K7426" s="95">
        <v>3.9368004798889098</v>
      </c>
      <c r="L7426" s="110">
        <v>156.31689453125</v>
      </c>
    </row>
    <row r="7427" spans="1:12" ht="15" customHeight="1">
      <c r="A7427" s="90">
        <v>197</v>
      </c>
      <c r="B7427" s="92" t="s">
        <v>7990</v>
      </c>
      <c r="C7427" s="90" t="s">
        <v>82</v>
      </c>
      <c r="D7427" s="90">
        <v>1</v>
      </c>
      <c r="E7427" s="90">
        <v>1</v>
      </c>
      <c r="F7427" s="90" t="s">
        <v>565</v>
      </c>
      <c r="G7427" s="95">
        <v>8.0963093247239104E-3</v>
      </c>
      <c r="H7427" s="97">
        <v>9.4534980785652024E-3</v>
      </c>
      <c r="I7427" s="97">
        <v>6.7391205708826184E-3</v>
      </c>
      <c r="J7427" s="90" t="s">
        <v>8678</v>
      </c>
      <c r="K7427" s="95">
        <v>3.90444755554199</v>
      </c>
      <c r="L7427" s="110">
        <v>140.85498046875</v>
      </c>
    </row>
    <row r="7428" spans="1:12" ht="15" customHeight="1">
      <c r="A7428" s="90">
        <v>198</v>
      </c>
      <c r="B7428" s="92" t="s">
        <v>7991</v>
      </c>
      <c r="C7428" s="90" t="s">
        <v>82</v>
      </c>
      <c r="D7428" s="90">
        <v>1</v>
      </c>
      <c r="E7428" s="90">
        <v>1</v>
      </c>
      <c r="F7428" s="90" t="s">
        <v>565</v>
      </c>
      <c r="G7428" s="95">
        <v>0</v>
      </c>
      <c r="H7428" s="97">
        <v>0</v>
      </c>
      <c r="I7428" s="97">
        <v>0</v>
      </c>
      <c r="J7428" s="90" t="s">
        <v>8678</v>
      </c>
      <c r="K7428" s="95">
        <v>2.3220124244689901</v>
      </c>
      <c r="L7428" s="110">
        <v>141.63894653320301</v>
      </c>
    </row>
    <row r="7429" spans="1:12" ht="15" customHeight="1">
      <c r="A7429" s="90">
        <v>198</v>
      </c>
      <c r="B7429" s="92" t="s">
        <v>7992</v>
      </c>
      <c r="C7429" s="90" t="s">
        <v>82</v>
      </c>
      <c r="D7429" s="90">
        <v>1</v>
      </c>
      <c r="E7429" s="90">
        <v>1</v>
      </c>
      <c r="F7429" s="90" t="s">
        <v>565</v>
      </c>
      <c r="G7429" s="95">
        <v>6.3846444575022102E-2</v>
      </c>
      <c r="H7429" s="97">
        <v>7.4549058948383665E-2</v>
      </c>
      <c r="I7429" s="97">
        <v>5.3143830201660539E-2</v>
      </c>
      <c r="J7429" s="90" t="s">
        <v>8678</v>
      </c>
      <c r="K7429" s="95">
        <v>2.1091177463531401</v>
      </c>
      <c r="L7429" s="110">
        <v>142.06668090820301</v>
      </c>
    </row>
    <row r="7430" spans="1:12" ht="15" customHeight="1">
      <c r="A7430" s="90">
        <v>198</v>
      </c>
      <c r="B7430" s="92" t="s">
        <v>7993</v>
      </c>
      <c r="C7430" s="90" t="s">
        <v>82</v>
      </c>
      <c r="D7430" s="90">
        <v>1</v>
      </c>
      <c r="E7430" s="90">
        <v>1</v>
      </c>
      <c r="F7430" s="90" t="s">
        <v>565</v>
      </c>
      <c r="G7430" s="95">
        <v>1.27732855411704</v>
      </c>
      <c r="H7430" s="97">
        <v>1.4914478372469644</v>
      </c>
      <c r="I7430" s="97">
        <v>1.0632092709871157</v>
      </c>
      <c r="J7430" s="90" t="s">
        <v>8678</v>
      </c>
      <c r="K7430" s="95">
        <v>1.8729561567306501</v>
      </c>
      <c r="L7430" s="110">
        <v>142.54089355468699</v>
      </c>
    </row>
    <row r="7431" spans="1:12" ht="15" customHeight="1">
      <c r="A7431" s="90">
        <v>198</v>
      </c>
      <c r="B7431" s="92" t="s">
        <v>7994</v>
      </c>
      <c r="C7431" s="90" t="s">
        <v>82</v>
      </c>
      <c r="D7431" s="90">
        <v>1</v>
      </c>
      <c r="E7431" s="90">
        <v>1</v>
      </c>
      <c r="F7431" s="90" t="s">
        <v>565</v>
      </c>
      <c r="G7431" s="95">
        <v>0.34884036601391999</v>
      </c>
      <c r="H7431" s="97">
        <v>0.40731666708534886</v>
      </c>
      <c r="I7431" s="97">
        <v>0.29036406494249112</v>
      </c>
      <c r="J7431" s="90" t="s">
        <v>8678</v>
      </c>
      <c r="K7431" s="95">
        <v>2.1720311641693102</v>
      </c>
      <c r="L7431" s="110">
        <v>141.70602416992102</v>
      </c>
    </row>
    <row r="7432" spans="1:12" ht="15" customHeight="1">
      <c r="A7432" s="90">
        <v>198</v>
      </c>
      <c r="B7432" s="92" t="s">
        <v>7995</v>
      </c>
      <c r="C7432" s="90" t="s">
        <v>82</v>
      </c>
      <c r="D7432" s="90">
        <v>1</v>
      </c>
      <c r="E7432" s="90">
        <v>1</v>
      </c>
      <c r="F7432" s="90" t="s">
        <v>565</v>
      </c>
      <c r="G7432" s="95">
        <v>0.44765431025270502</v>
      </c>
      <c r="H7432" s="97">
        <v>0.52269484676336631</v>
      </c>
      <c r="I7432" s="97">
        <v>0.37261377374204374</v>
      </c>
      <c r="J7432" s="90" t="s">
        <v>8678</v>
      </c>
      <c r="K7432" s="95">
        <v>1.6722216606140099</v>
      </c>
      <c r="L7432" s="110">
        <v>151.10989379882801</v>
      </c>
    </row>
    <row r="7433" spans="1:12" ht="15" customHeight="1">
      <c r="A7433" s="90">
        <v>198</v>
      </c>
      <c r="B7433" s="92" t="s">
        <v>7996</v>
      </c>
      <c r="C7433" s="90" t="s">
        <v>82</v>
      </c>
      <c r="D7433" s="90">
        <v>1</v>
      </c>
      <c r="E7433" s="90">
        <v>1</v>
      </c>
      <c r="F7433" s="90" t="s">
        <v>565</v>
      </c>
      <c r="G7433" s="95">
        <v>0</v>
      </c>
      <c r="H7433" s="97">
        <v>0</v>
      </c>
      <c r="I7433" s="97">
        <v>0</v>
      </c>
      <c r="J7433" s="90" t="s">
        <v>8678</v>
      </c>
      <c r="K7433" s="95">
        <v>2.8788371086120601</v>
      </c>
      <c r="L7433" s="110">
        <v>150.49853515625</v>
      </c>
    </row>
    <row r="7434" spans="1:12" ht="15" customHeight="1">
      <c r="A7434" s="90">
        <v>199</v>
      </c>
      <c r="B7434" s="92" t="s">
        <v>7997</v>
      </c>
      <c r="C7434" s="90" t="s">
        <v>82</v>
      </c>
      <c r="D7434" s="90">
        <v>1</v>
      </c>
      <c r="E7434" s="90">
        <v>1</v>
      </c>
      <c r="F7434" s="90" t="s">
        <v>566</v>
      </c>
      <c r="G7434" s="95">
        <v>1.10342850755258</v>
      </c>
      <c r="H7434" s="97">
        <v>1.2883968309027147</v>
      </c>
      <c r="I7434" s="97">
        <v>0.91846018420244535</v>
      </c>
      <c r="J7434" s="90" t="s">
        <v>8678</v>
      </c>
      <c r="K7434" s="95">
        <v>0.202454984188079</v>
      </c>
      <c r="L7434" s="110">
        <v>167.81870269775391</v>
      </c>
    </row>
    <row r="7435" spans="1:12" ht="15" customHeight="1">
      <c r="A7435" s="90">
        <v>199</v>
      </c>
      <c r="B7435" s="92" t="s">
        <v>7998</v>
      </c>
      <c r="C7435" s="90" t="s">
        <v>82</v>
      </c>
      <c r="D7435" s="90">
        <v>1</v>
      </c>
      <c r="E7435" s="90">
        <v>1</v>
      </c>
      <c r="F7435" s="90" t="s">
        <v>566</v>
      </c>
      <c r="H7435" s="97">
        <v>0</v>
      </c>
      <c r="I7435" s="97">
        <v>0</v>
      </c>
      <c r="J7435" s="90" t="s">
        <v>8678</v>
      </c>
      <c r="K7435" s="95">
        <v>0</v>
      </c>
      <c r="L7435" s="110">
        <v>162</v>
      </c>
    </row>
    <row r="7436" spans="1:12" ht="15" customHeight="1">
      <c r="A7436" s="90">
        <v>199</v>
      </c>
      <c r="B7436" s="92" t="s">
        <v>7999</v>
      </c>
      <c r="C7436" s="90" t="s">
        <v>82</v>
      </c>
      <c r="D7436" s="90">
        <v>1</v>
      </c>
      <c r="E7436" s="90">
        <v>1</v>
      </c>
      <c r="F7436" s="90" t="s">
        <v>566</v>
      </c>
      <c r="H7436" s="97">
        <v>0</v>
      </c>
      <c r="I7436" s="97">
        <v>0</v>
      </c>
      <c r="J7436" s="90" t="s">
        <v>8678</v>
      </c>
      <c r="K7436" s="95">
        <v>0</v>
      </c>
      <c r="L7436" s="110">
        <v>162</v>
      </c>
    </row>
    <row r="7437" spans="1:12" ht="15" customHeight="1">
      <c r="A7437" s="90">
        <v>199</v>
      </c>
      <c r="B7437" s="92" t="s">
        <v>8000</v>
      </c>
      <c r="C7437" s="90" t="s">
        <v>82</v>
      </c>
      <c r="D7437" s="90">
        <v>1</v>
      </c>
      <c r="E7437" s="90">
        <v>1</v>
      </c>
      <c r="F7437" s="90" t="s">
        <v>566</v>
      </c>
      <c r="H7437" s="97">
        <v>0</v>
      </c>
      <c r="I7437" s="97">
        <v>0</v>
      </c>
      <c r="J7437" s="90" t="s">
        <v>8678</v>
      </c>
      <c r="K7437" s="95">
        <v>0</v>
      </c>
      <c r="L7437" s="110">
        <v>162</v>
      </c>
    </row>
    <row r="7438" spans="1:12" ht="15" customHeight="1">
      <c r="A7438" s="90">
        <v>199</v>
      </c>
      <c r="B7438" s="92" t="s">
        <v>8001</v>
      </c>
      <c r="C7438" s="90" t="s">
        <v>82</v>
      </c>
      <c r="D7438" s="90">
        <v>1</v>
      </c>
      <c r="E7438" s="90">
        <v>1</v>
      </c>
      <c r="F7438" s="90" t="s">
        <v>566</v>
      </c>
      <c r="H7438" s="97">
        <v>0</v>
      </c>
      <c r="I7438" s="97">
        <v>0</v>
      </c>
      <c r="J7438" s="90" t="s">
        <v>8678</v>
      </c>
      <c r="K7438" s="95">
        <v>0</v>
      </c>
      <c r="L7438" s="110">
        <v>162</v>
      </c>
    </row>
    <row r="7439" spans="1:12" ht="15" customHeight="1">
      <c r="A7439" s="90">
        <v>199</v>
      </c>
      <c r="B7439" s="92" t="s">
        <v>8002</v>
      </c>
      <c r="C7439" s="90" t="s">
        <v>82</v>
      </c>
      <c r="D7439" s="90">
        <v>1</v>
      </c>
      <c r="E7439" s="90">
        <v>1</v>
      </c>
      <c r="F7439" s="90" t="s">
        <v>566</v>
      </c>
      <c r="H7439" s="97">
        <v>0</v>
      </c>
      <c r="I7439" s="97">
        <v>0</v>
      </c>
      <c r="J7439" s="90" t="s">
        <v>8678</v>
      </c>
      <c r="K7439" s="95">
        <v>0</v>
      </c>
      <c r="L7439" s="110">
        <v>162</v>
      </c>
    </row>
    <row r="7440" spans="1:12" ht="15" customHeight="1">
      <c r="A7440" s="90">
        <v>199</v>
      </c>
      <c r="B7440" s="92" t="s">
        <v>8003</v>
      </c>
      <c r="C7440" s="90" t="s">
        <v>82</v>
      </c>
      <c r="D7440" s="90">
        <v>1</v>
      </c>
      <c r="E7440" s="90">
        <v>1</v>
      </c>
      <c r="F7440" s="90" t="s">
        <v>566</v>
      </c>
      <c r="G7440" s="95">
        <v>5.8728970280455602E-2</v>
      </c>
      <c r="H7440" s="97">
        <v>6.8573739642949272E-2</v>
      </c>
      <c r="I7440" s="97">
        <v>4.8884200917961924E-2</v>
      </c>
      <c r="J7440" s="90" t="s">
        <v>8678</v>
      </c>
      <c r="K7440" s="95">
        <v>6.2659576535224901E-2</v>
      </c>
      <c r="L7440" s="110">
        <v>171.62456607818604</v>
      </c>
    </row>
    <row r="7441" spans="1:12" ht="15" customHeight="1">
      <c r="A7441" s="90">
        <v>199</v>
      </c>
      <c r="B7441" s="92" t="s">
        <v>8004</v>
      </c>
      <c r="C7441" s="90" t="s">
        <v>82</v>
      </c>
      <c r="D7441" s="90">
        <v>1</v>
      </c>
      <c r="E7441" s="90">
        <v>1</v>
      </c>
      <c r="F7441" s="90" t="s">
        <v>566</v>
      </c>
      <c r="H7441" s="97">
        <v>0</v>
      </c>
      <c r="I7441" s="97">
        <v>0</v>
      </c>
      <c r="J7441" s="90" t="s">
        <v>8678</v>
      </c>
      <c r="K7441" s="95">
        <v>0</v>
      </c>
      <c r="L7441" s="110">
        <v>162</v>
      </c>
    </row>
    <row r="7442" spans="1:12" ht="15" customHeight="1">
      <c r="A7442" s="90">
        <v>199</v>
      </c>
      <c r="B7442" s="92" t="s">
        <v>8005</v>
      </c>
      <c r="C7442" s="90" t="s">
        <v>82</v>
      </c>
      <c r="D7442" s="90">
        <v>1</v>
      </c>
      <c r="E7442" s="90">
        <v>1</v>
      </c>
      <c r="F7442" s="90" t="s">
        <v>566</v>
      </c>
      <c r="H7442" s="97">
        <v>0</v>
      </c>
      <c r="I7442" s="97">
        <v>0</v>
      </c>
      <c r="J7442" s="90" t="s">
        <v>8678</v>
      </c>
      <c r="K7442" s="95">
        <v>0</v>
      </c>
      <c r="L7442" s="110">
        <v>162</v>
      </c>
    </row>
    <row r="7443" spans="1:12" ht="15" customHeight="1">
      <c r="A7443" s="90">
        <v>199</v>
      </c>
      <c r="B7443" s="92" t="s">
        <v>8006</v>
      </c>
      <c r="C7443" s="90" t="s">
        <v>82</v>
      </c>
      <c r="D7443" s="90">
        <v>1</v>
      </c>
      <c r="E7443" s="90">
        <v>1</v>
      </c>
      <c r="F7443" s="90" t="s">
        <v>566</v>
      </c>
      <c r="G7443" s="95">
        <v>9.9525690048750198E-2</v>
      </c>
      <c r="H7443" s="97">
        <v>0.11620923582682163</v>
      </c>
      <c r="I7443" s="97">
        <v>8.2842144270678764E-2</v>
      </c>
      <c r="J7443" s="90" t="s">
        <v>8678</v>
      </c>
      <c r="K7443" s="95">
        <v>5.0398200750350897E-2</v>
      </c>
      <c r="L7443" s="110">
        <v>175.23076820373529</v>
      </c>
    </row>
    <row r="7444" spans="1:12" ht="15" customHeight="1">
      <c r="A7444" s="90">
        <v>199</v>
      </c>
      <c r="B7444" s="92" t="s">
        <v>8007</v>
      </c>
      <c r="C7444" s="90" t="s">
        <v>82</v>
      </c>
      <c r="D7444" s="90">
        <v>1</v>
      </c>
      <c r="E7444" s="90">
        <v>1</v>
      </c>
      <c r="F7444" s="90" t="s">
        <v>566</v>
      </c>
      <c r="G7444" s="95">
        <v>0.86952801550367598</v>
      </c>
      <c r="H7444" s="97">
        <v>1.0152874716286764</v>
      </c>
      <c r="I7444" s="97">
        <v>0.72376855937867568</v>
      </c>
      <c r="J7444" s="90" t="s">
        <v>8678</v>
      </c>
      <c r="K7444" s="95">
        <v>0.33640658855438199</v>
      </c>
      <c r="L7444" s="110">
        <v>168.15862894058228</v>
      </c>
    </row>
    <row r="7445" spans="1:12" ht="15" customHeight="1">
      <c r="A7445" s="90">
        <v>199</v>
      </c>
      <c r="B7445" s="92" t="s">
        <v>8008</v>
      </c>
      <c r="C7445" s="90" t="s">
        <v>82</v>
      </c>
      <c r="D7445" s="90">
        <v>1</v>
      </c>
      <c r="E7445" s="90">
        <v>1</v>
      </c>
      <c r="F7445" s="90" t="s">
        <v>566</v>
      </c>
      <c r="G7445" s="95">
        <v>0.97019029933026402</v>
      </c>
      <c r="H7445" s="97">
        <v>1.1328238290690567</v>
      </c>
      <c r="I7445" s="97">
        <v>0.80755676959147127</v>
      </c>
      <c r="J7445" s="90" t="s">
        <v>8678</v>
      </c>
      <c r="K7445" s="95">
        <v>0.28558611869812001</v>
      </c>
      <c r="L7445" s="110">
        <v>154.14108276367097</v>
      </c>
    </row>
    <row r="7446" spans="1:12" ht="15" customHeight="1">
      <c r="A7446" s="90">
        <v>199</v>
      </c>
      <c r="B7446" s="92" t="s">
        <v>8009</v>
      </c>
      <c r="C7446" s="90" t="s">
        <v>82</v>
      </c>
      <c r="D7446" s="90">
        <v>1</v>
      </c>
      <c r="E7446" s="90">
        <v>1</v>
      </c>
      <c r="F7446" s="90" t="s">
        <v>566</v>
      </c>
      <c r="H7446" s="97">
        <v>0</v>
      </c>
      <c r="I7446" s="97">
        <v>0</v>
      </c>
      <c r="J7446" s="90" t="s">
        <v>8678</v>
      </c>
      <c r="K7446" s="95">
        <v>0</v>
      </c>
      <c r="L7446" s="110">
        <v>162</v>
      </c>
    </row>
    <row r="7447" spans="1:12" ht="15" customHeight="1">
      <c r="A7447" s="90">
        <v>199</v>
      </c>
      <c r="B7447" s="92" t="s">
        <v>8010</v>
      </c>
      <c r="C7447" s="90" t="s">
        <v>82</v>
      </c>
      <c r="D7447" s="90">
        <v>1</v>
      </c>
      <c r="E7447" s="90">
        <v>1</v>
      </c>
      <c r="F7447" s="90" t="s">
        <v>566</v>
      </c>
      <c r="H7447" s="97">
        <v>0</v>
      </c>
      <c r="I7447" s="97">
        <v>0</v>
      </c>
      <c r="J7447" s="90" t="s">
        <v>8678</v>
      </c>
      <c r="K7447" s="95">
        <v>0</v>
      </c>
      <c r="L7447" s="110">
        <v>162</v>
      </c>
    </row>
    <row r="7448" spans="1:12" ht="15" customHeight="1">
      <c r="A7448" s="90">
        <v>199</v>
      </c>
      <c r="B7448" s="92" t="s">
        <v>8011</v>
      </c>
      <c r="C7448" s="90" t="s">
        <v>82</v>
      </c>
      <c r="D7448" s="90">
        <v>1</v>
      </c>
      <c r="E7448" s="90">
        <v>1</v>
      </c>
      <c r="F7448" s="90" t="s">
        <v>566</v>
      </c>
      <c r="H7448" s="97">
        <v>0</v>
      </c>
      <c r="I7448" s="97">
        <v>0</v>
      </c>
      <c r="J7448" s="90" t="s">
        <v>8678</v>
      </c>
      <c r="K7448" s="95">
        <v>0</v>
      </c>
      <c r="L7448" s="110">
        <v>162</v>
      </c>
    </row>
    <row r="7449" spans="1:12" ht="15" customHeight="1">
      <c r="A7449" s="90">
        <v>199</v>
      </c>
      <c r="B7449" s="92" t="s">
        <v>8012</v>
      </c>
      <c r="C7449" s="90" t="s">
        <v>82</v>
      </c>
      <c r="D7449" s="90">
        <v>1</v>
      </c>
      <c r="E7449" s="90">
        <v>1</v>
      </c>
      <c r="F7449" s="90" t="s">
        <v>566</v>
      </c>
      <c r="G7449" s="95">
        <v>4.2942829451971601E-2</v>
      </c>
      <c r="H7449" s="97">
        <v>5.0141359405905632E-2</v>
      </c>
      <c r="I7449" s="97">
        <v>3.574429949803757E-2</v>
      </c>
      <c r="J7449" s="90" t="s">
        <v>8678</v>
      </c>
      <c r="K7449" s="95">
        <v>0.10026982426643299</v>
      </c>
      <c r="L7449" s="110">
        <v>147.4375</v>
      </c>
    </row>
    <row r="7450" spans="1:12" ht="15" customHeight="1">
      <c r="A7450" s="90">
        <v>199</v>
      </c>
      <c r="B7450" s="92" t="s">
        <v>8013</v>
      </c>
      <c r="C7450" s="90" t="s">
        <v>82</v>
      </c>
      <c r="D7450" s="90">
        <v>1</v>
      </c>
      <c r="E7450" s="90">
        <v>1</v>
      </c>
      <c r="F7450" s="90" t="s">
        <v>566</v>
      </c>
      <c r="G7450" s="95">
        <v>0.56493900397882402</v>
      </c>
      <c r="H7450" s="97">
        <v>0.659640037752939</v>
      </c>
      <c r="I7450" s="97">
        <v>0.47023797020470909</v>
      </c>
      <c r="J7450" s="90" t="s">
        <v>8678</v>
      </c>
      <c r="K7450" s="95">
        <v>0.24873320758342701</v>
      </c>
      <c r="L7450" s="110">
        <v>159.18466186523392</v>
      </c>
    </row>
    <row r="7451" spans="1:12" ht="15" customHeight="1">
      <c r="A7451" s="90">
        <v>199</v>
      </c>
      <c r="B7451" s="92" t="s">
        <v>8014</v>
      </c>
      <c r="C7451" s="90" t="s">
        <v>82</v>
      </c>
      <c r="D7451" s="90">
        <v>1</v>
      </c>
      <c r="E7451" s="90">
        <v>1</v>
      </c>
      <c r="F7451" s="90" t="s">
        <v>566</v>
      </c>
      <c r="H7451" s="97">
        <v>0</v>
      </c>
      <c r="I7451" s="97">
        <v>0</v>
      </c>
      <c r="J7451" s="90" t="s">
        <v>8678</v>
      </c>
      <c r="K7451" s="95">
        <v>0</v>
      </c>
      <c r="L7451" s="110">
        <v>162</v>
      </c>
    </row>
    <row r="7452" spans="1:12" ht="15" customHeight="1">
      <c r="A7452" s="90">
        <v>199</v>
      </c>
      <c r="B7452" s="92" t="s">
        <v>8015</v>
      </c>
      <c r="C7452" s="90" t="s">
        <v>82</v>
      </c>
      <c r="D7452" s="90">
        <v>1</v>
      </c>
      <c r="E7452" s="90">
        <v>1</v>
      </c>
      <c r="F7452" s="90" t="s">
        <v>566</v>
      </c>
      <c r="G7452" s="95">
        <v>0.13953489824648499</v>
      </c>
      <c r="H7452" s="97">
        <v>0.16292520944546779</v>
      </c>
      <c r="I7452" s="97">
        <v>0.1161445870475022</v>
      </c>
      <c r="J7452" s="90" t="s">
        <v>8678</v>
      </c>
      <c r="K7452" s="95">
        <v>0.21867674589157099</v>
      </c>
      <c r="L7452" s="110">
        <v>174.4064760208129</v>
      </c>
    </row>
    <row r="7453" spans="1:12" ht="15" customHeight="1">
      <c r="A7453" s="90">
        <v>199</v>
      </c>
      <c r="B7453" s="92" t="s">
        <v>8016</v>
      </c>
      <c r="C7453" s="90" t="s">
        <v>82</v>
      </c>
      <c r="D7453" s="90">
        <v>1</v>
      </c>
      <c r="E7453" s="90">
        <v>1</v>
      </c>
      <c r="F7453" s="90" t="s">
        <v>566</v>
      </c>
      <c r="G7453" s="95">
        <v>1.0049936343041099</v>
      </c>
      <c r="H7453" s="97">
        <v>1.1734612660921455</v>
      </c>
      <c r="I7453" s="97">
        <v>0.83652600251607445</v>
      </c>
      <c r="J7453" s="90" t="s">
        <v>8678</v>
      </c>
      <c r="K7453" s="95">
        <v>0.473570466041564</v>
      </c>
      <c r="L7453" s="110">
        <v>161.27548217773392</v>
      </c>
    </row>
    <row r="7454" spans="1:12" ht="15" customHeight="1">
      <c r="A7454" s="90">
        <v>199</v>
      </c>
      <c r="B7454" s="92" t="s">
        <v>8017</v>
      </c>
      <c r="C7454" s="90" t="s">
        <v>82</v>
      </c>
      <c r="D7454" s="90">
        <v>1</v>
      </c>
      <c r="E7454" s="90">
        <v>1</v>
      </c>
      <c r="F7454" s="90" t="s">
        <v>566</v>
      </c>
      <c r="G7454" s="95">
        <v>9.5860392338863801E-2</v>
      </c>
      <c r="H7454" s="97">
        <v>0.11192952226005248</v>
      </c>
      <c r="I7454" s="97">
        <v>7.9791262417675118E-2</v>
      </c>
      <c r="J7454" s="90" t="s">
        <v>8678</v>
      </c>
      <c r="K7454" s="95">
        <v>0.24545477330684601</v>
      </c>
      <c r="L7454" s="110">
        <v>171.58902359008789</v>
      </c>
    </row>
    <row r="7455" spans="1:12" ht="15" customHeight="1">
      <c r="A7455" s="90">
        <v>199</v>
      </c>
      <c r="B7455" s="92" t="s">
        <v>8018</v>
      </c>
      <c r="C7455" s="90" t="s">
        <v>82</v>
      </c>
      <c r="D7455" s="90">
        <v>1</v>
      </c>
      <c r="E7455" s="90">
        <v>1</v>
      </c>
      <c r="F7455" s="90" t="s">
        <v>566</v>
      </c>
      <c r="G7455" s="95">
        <v>0.10040551037628601</v>
      </c>
      <c r="H7455" s="97">
        <v>0.11723654091636945</v>
      </c>
      <c r="I7455" s="97">
        <v>8.3574479836202559E-2</v>
      </c>
      <c r="J7455" s="90" t="s">
        <v>8678</v>
      </c>
      <c r="K7455" s="95">
        <v>0.31770384311675998</v>
      </c>
      <c r="L7455" s="110">
        <v>171.37600326538086</v>
      </c>
    </row>
    <row r="7456" spans="1:12" ht="15" customHeight="1">
      <c r="A7456" s="90">
        <v>199</v>
      </c>
      <c r="B7456" s="92" t="s">
        <v>8019</v>
      </c>
      <c r="C7456" s="90" t="s">
        <v>82</v>
      </c>
      <c r="D7456" s="90">
        <v>1</v>
      </c>
      <c r="E7456" s="90">
        <v>1</v>
      </c>
      <c r="F7456" s="90" t="s">
        <v>566</v>
      </c>
      <c r="G7456" s="95">
        <v>0.203122222206017</v>
      </c>
      <c r="H7456" s="97">
        <v>0.23717171124806999</v>
      </c>
      <c r="I7456" s="97">
        <v>0.16907273316396401</v>
      </c>
      <c r="J7456" s="90" t="s">
        <v>8678</v>
      </c>
      <c r="K7456" s="95">
        <v>0.178083971142768</v>
      </c>
      <c r="L7456" s="110">
        <v>164.92730712890625</v>
      </c>
    </row>
    <row r="7457" spans="1:12" ht="15" customHeight="1">
      <c r="A7457" s="90">
        <v>199</v>
      </c>
      <c r="B7457" s="92" t="s">
        <v>8020</v>
      </c>
      <c r="C7457" s="90" t="s">
        <v>82</v>
      </c>
      <c r="D7457" s="90">
        <v>1</v>
      </c>
      <c r="E7457" s="90">
        <v>1</v>
      </c>
      <c r="F7457" s="90" t="s">
        <v>566</v>
      </c>
      <c r="G7457" s="95">
        <v>0.124263571044695</v>
      </c>
      <c r="H7457" s="97">
        <v>0.14509394132452241</v>
      </c>
      <c r="I7457" s="97">
        <v>0.10343320076486759</v>
      </c>
      <c r="J7457" s="90" t="s">
        <v>8678</v>
      </c>
      <c r="K7457" s="95">
        <v>0.341111689805984</v>
      </c>
      <c r="L7457" s="110">
        <v>173.90302181243891</v>
      </c>
    </row>
    <row r="7458" spans="1:12" ht="15" customHeight="1">
      <c r="A7458" s="90">
        <v>199</v>
      </c>
      <c r="B7458" s="92" t="s">
        <v>8021</v>
      </c>
      <c r="C7458" s="90" t="s">
        <v>82</v>
      </c>
      <c r="D7458" s="90">
        <v>1</v>
      </c>
      <c r="E7458" s="90">
        <v>1</v>
      </c>
      <c r="F7458" s="90" t="s">
        <v>566</v>
      </c>
      <c r="G7458" s="95">
        <v>0.94849510239918899</v>
      </c>
      <c r="H7458" s="97">
        <v>1.1074918544277588</v>
      </c>
      <c r="I7458" s="97">
        <v>0.78949835037061933</v>
      </c>
      <c r="J7458" s="90" t="s">
        <v>8678</v>
      </c>
      <c r="K7458" s="95">
        <v>0.22679665684700001</v>
      </c>
      <c r="L7458" s="110">
        <v>161.851806640625</v>
      </c>
    </row>
    <row r="7459" spans="1:12" ht="15" customHeight="1">
      <c r="A7459" s="90">
        <v>199</v>
      </c>
      <c r="B7459" s="92" t="s">
        <v>8022</v>
      </c>
      <c r="C7459" s="90" t="s">
        <v>82</v>
      </c>
      <c r="D7459" s="90">
        <v>1</v>
      </c>
      <c r="E7459" s="90">
        <v>1</v>
      </c>
      <c r="F7459" s="90" t="s">
        <v>566</v>
      </c>
      <c r="G7459" s="95">
        <v>0.75108884250091701</v>
      </c>
      <c r="H7459" s="97">
        <v>0.87699427537081043</v>
      </c>
      <c r="I7459" s="97">
        <v>0.62518340963102359</v>
      </c>
      <c r="J7459" s="90" t="s">
        <v>8678</v>
      </c>
      <c r="K7459" s="95">
        <v>0.214094802737236</v>
      </c>
      <c r="L7459" s="110">
        <v>164.80520033836365</v>
      </c>
    </row>
    <row r="7460" spans="1:12" ht="15" customHeight="1">
      <c r="A7460" s="90">
        <v>199</v>
      </c>
      <c r="B7460" s="92" t="s">
        <v>8023</v>
      </c>
      <c r="C7460" s="90" t="s">
        <v>82</v>
      </c>
      <c r="D7460" s="90">
        <v>1</v>
      </c>
      <c r="E7460" s="90">
        <v>1</v>
      </c>
      <c r="F7460" s="90" t="s">
        <v>566</v>
      </c>
      <c r="G7460" s="95">
        <v>9.10316541872732E-2</v>
      </c>
      <c r="H7460" s="97">
        <v>0.10629134009493209</v>
      </c>
      <c r="I7460" s="97">
        <v>7.5771968279614313E-2</v>
      </c>
      <c r="J7460" s="90" t="s">
        <v>8678</v>
      </c>
      <c r="K7460" s="95">
        <v>6.4274340867996202E-2</v>
      </c>
      <c r="L7460" s="110">
        <v>145.80767822265602</v>
      </c>
    </row>
    <row r="7461" spans="1:12" ht="15" customHeight="1">
      <c r="A7461" s="90">
        <v>200</v>
      </c>
      <c r="B7461" s="92" t="s">
        <v>8024</v>
      </c>
      <c r="C7461" s="90" t="s">
        <v>82</v>
      </c>
      <c r="D7461" s="90">
        <v>1</v>
      </c>
      <c r="E7461" s="90">
        <v>1</v>
      </c>
      <c r="F7461" s="90" t="s">
        <v>566</v>
      </c>
      <c r="G7461" s="95">
        <v>1.0794516563299399</v>
      </c>
      <c r="H7461" s="97">
        <v>1.2604007270148483</v>
      </c>
      <c r="I7461" s="97">
        <v>0.89850258564503149</v>
      </c>
      <c r="J7461" s="90" t="s">
        <v>8678</v>
      </c>
      <c r="K7461" s="95">
        <v>0.31837117671966497</v>
      </c>
      <c r="L7461" s="110">
        <v>161.919677734375</v>
      </c>
    </row>
    <row r="7462" spans="1:12" ht="15" customHeight="1">
      <c r="A7462" s="90">
        <v>200</v>
      </c>
      <c r="B7462" s="92" t="s">
        <v>8025</v>
      </c>
      <c r="C7462" s="90" t="s">
        <v>82</v>
      </c>
      <c r="D7462" s="90">
        <v>1</v>
      </c>
      <c r="E7462" s="90">
        <v>1</v>
      </c>
      <c r="F7462" s="90" t="s">
        <v>566</v>
      </c>
      <c r="H7462" s="97">
        <v>0</v>
      </c>
      <c r="I7462" s="97">
        <v>0</v>
      </c>
      <c r="J7462" s="90" t="s">
        <v>8678</v>
      </c>
      <c r="K7462" s="95">
        <v>0</v>
      </c>
      <c r="L7462" s="110">
        <v>162</v>
      </c>
    </row>
    <row r="7463" spans="1:12" ht="15" customHeight="1">
      <c r="A7463" s="90">
        <v>200</v>
      </c>
      <c r="B7463" s="92" t="s">
        <v>8026</v>
      </c>
      <c r="C7463" s="90" t="s">
        <v>82</v>
      </c>
      <c r="D7463" s="90">
        <v>1</v>
      </c>
      <c r="E7463" s="90">
        <v>1</v>
      </c>
      <c r="F7463" s="90" t="s">
        <v>566</v>
      </c>
      <c r="G7463" s="95">
        <v>0.109961461436755</v>
      </c>
      <c r="H7463" s="97">
        <v>0.12839436127201492</v>
      </c>
      <c r="I7463" s="97">
        <v>9.152856160149507E-2</v>
      </c>
      <c r="J7463" s="90" t="s">
        <v>8678</v>
      </c>
      <c r="K7463" s="95">
        <v>3.7634424865245798E-2</v>
      </c>
      <c r="L7463" s="110">
        <v>186.2500019073486</v>
      </c>
    </row>
    <row r="7464" spans="1:12" ht="15" customHeight="1">
      <c r="A7464" s="90">
        <v>200</v>
      </c>
      <c r="B7464" s="92" t="s">
        <v>8027</v>
      </c>
      <c r="C7464" s="90" t="s">
        <v>82</v>
      </c>
      <c r="D7464" s="90">
        <v>1</v>
      </c>
      <c r="E7464" s="90">
        <v>1</v>
      </c>
      <c r="F7464" s="90" t="s">
        <v>566</v>
      </c>
      <c r="G7464" s="95">
        <v>1.9262271873417001</v>
      </c>
      <c r="H7464" s="97">
        <v>2.2491217027501325</v>
      </c>
      <c r="I7464" s="97">
        <v>1.6033326719332677</v>
      </c>
      <c r="J7464" s="90" t="s">
        <v>8678</v>
      </c>
      <c r="K7464" s="95">
        <v>0.28369602560996998</v>
      </c>
      <c r="L7464" s="110">
        <v>165.60360717773438</v>
      </c>
    </row>
    <row r="7465" spans="1:12" ht="15" customHeight="1">
      <c r="A7465" s="90">
        <v>200</v>
      </c>
      <c r="B7465" s="92" t="s">
        <v>8028</v>
      </c>
      <c r="C7465" s="90" t="s">
        <v>82</v>
      </c>
      <c r="D7465" s="90">
        <v>1</v>
      </c>
      <c r="E7465" s="90">
        <v>1</v>
      </c>
      <c r="F7465" s="90" t="s">
        <v>566</v>
      </c>
      <c r="H7465" s="97">
        <v>0</v>
      </c>
      <c r="I7465" s="97">
        <v>0</v>
      </c>
      <c r="J7465" s="90" t="s">
        <v>8678</v>
      </c>
      <c r="K7465" s="95">
        <v>0</v>
      </c>
      <c r="L7465" s="110">
        <v>162</v>
      </c>
    </row>
    <row r="7466" spans="1:12" ht="15" customHeight="1">
      <c r="A7466" s="90">
        <v>200</v>
      </c>
      <c r="B7466" s="92" t="s">
        <v>8029</v>
      </c>
      <c r="C7466" s="90" t="s">
        <v>82</v>
      </c>
      <c r="D7466" s="90">
        <v>1</v>
      </c>
      <c r="E7466" s="90">
        <v>1</v>
      </c>
      <c r="F7466" s="90" t="s">
        <v>566</v>
      </c>
      <c r="G7466" s="95">
        <v>6.2724203777277304E-2</v>
      </c>
      <c r="H7466" s="97">
        <v>7.3238696312809617E-2</v>
      </c>
      <c r="I7466" s="97">
        <v>5.2209711241744991E-2</v>
      </c>
      <c r="J7466" s="90" t="s">
        <v>8678</v>
      </c>
      <c r="K7466" s="95">
        <v>0.102480188012123</v>
      </c>
      <c r="L7466" s="110">
        <v>183.3175315856933</v>
      </c>
    </row>
    <row r="7467" spans="1:12" ht="15" customHeight="1">
      <c r="A7467" s="90">
        <v>200</v>
      </c>
      <c r="B7467" s="92" t="s">
        <v>8030</v>
      </c>
      <c r="C7467" s="90" t="s">
        <v>82</v>
      </c>
      <c r="D7467" s="90">
        <v>1</v>
      </c>
      <c r="E7467" s="90">
        <v>1</v>
      </c>
      <c r="F7467" s="90" t="s">
        <v>566</v>
      </c>
      <c r="G7467" s="95">
        <v>1.53330925940244E-2</v>
      </c>
      <c r="H7467" s="97">
        <v>1.7903387279612732E-2</v>
      </c>
      <c r="I7467" s="97">
        <v>1.2762797908436069E-2</v>
      </c>
      <c r="J7467" s="90" t="s">
        <v>8678</v>
      </c>
      <c r="K7467" s="95">
        <v>6.40067458152771E-2</v>
      </c>
      <c r="L7467" s="110">
        <v>163.92616319656372</v>
      </c>
    </row>
    <row r="7468" spans="1:12" ht="15" customHeight="1">
      <c r="A7468" s="90">
        <v>200</v>
      </c>
      <c r="B7468" s="92" t="s">
        <v>8031</v>
      </c>
      <c r="C7468" s="90" t="s">
        <v>82</v>
      </c>
      <c r="D7468" s="90">
        <v>1</v>
      </c>
      <c r="E7468" s="90">
        <v>1</v>
      </c>
      <c r="F7468" s="90" t="s">
        <v>566</v>
      </c>
      <c r="G7468" s="95">
        <v>5.1032086688532902E-2</v>
      </c>
      <c r="H7468" s="97">
        <v>5.9586623250918083E-2</v>
      </c>
      <c r="I7468" s="97">
        <v>4.247755012614772E-2</v>
      </c>
      <c r="J7468" s="90" t="s">
        <v>8678</v>
      </c>
      <c r="K7468" s="95">
        <v>7.5236216187477098E-2</v>
      </c>
      <c r="L7468" s="110">
        <v>168.8125</v>
      </c>
    </row>
    <row r="7469" spans="1:12" ht="15" customHeight="1">
      <c r="A7469" s="90">
        <v>200</v>
      </c>
      <c r="B7469" s="92" t="s">
        <v>8032</v>
      </c>
      <c r="C7469" s="90" t="s">
        <v>82</v>
      </c>
      <c r="D7469" s="90">
        <v>1</v>
      </c>
      <c r="E7469" s="90">
        <v>1</v>
      </c>
      <c r="F7469" s="90" t="s">
        <v>566</v>
      </c>
      <c r="G7469" s="95">
        <v>5.7738833511621901E-2</v>
      </c>
      <c r="H7469" s="97">
        <v>6.7417625706800308E-2</v>
      </c>
      <c r="I7469" s="97">
        <v>4.8060041316443494E-2</v>
      </c>
      <c r="J7469" s="90" t="s">
        <v>8678</v>
      </c>
      <c r="K7469" s="95">
        <v>0.130801782011985</v>
      </c>
      <c r="L7469" s="110">
        <v>176.91681003570551</v>
      </c>
    </row>
    <row r="7470" spans="1:12" ht="15" customHeight="1">
      <c r="A7470" s="90">
        <v>200</v>
      </c>
      <c r="B7470" s="92" t="s">
        <v>8033</v>
      </c>
      <c r="C7470" s="90" t="s">
        <v>82</v>
      </c>
      <c r="D7470" s="90">
        <v>1</v>
      </c>
      <c r="E7470" s="90">
        <v>1</v>
      </c>
      <c r="F7470" s="90" t="s">
        <v>566</v>
      </c>
      <c r="G7470" s="95">
        <v>8.5532341748925503E-2</v>
      </c>
      <c r="H7470" s="97">
        <v>9.9870174909136467E-2</v>
      </c>
      <c r="I7470" s="97">
        <v>7.1194508588714539E-2</v>
      </c>
      <c r="J7470" s="90" t="s">
        <v>8678</v>
      </c>
      <c r="K7470" s="95">
        <v>4.26525399088859E-2</v>
      </c>
      <c r="L7470" s="110">
        <v>144.55880737304602</v>
      </c>
    </row>
    <row r="7471" spans="1:12" ht="15" customHeight="1">
      <c r="A7471" s="90">
        <v>200</v>
      </c>
      <c r="B7471" s="92" t="s">
        <v>8034</v>
      </c>
      <c r="C7471" s="90" t="s">
        <v>82</v>
      </c>
      <c r="D7471" s="90">
        <v>1</v>
      </c>
      <c r="E7471" s="90">
        <v>1</v>
      </c>
      <c r="F7471" s="90" t="s">
        <v>566</v>
      </c>
      <c r="G7471" s="95">
        <v>0.115014095299094</v>
      </c>
      <c r="H7471" s="97">
        <v>0.1342939709081554</v>
      </c>
      <c r="I7471" s="97">
        <v>9.5734219690032582E-2</v>
      </c>
      <c r="J7471" s="90" t="s">
        <v>8678</v>
      </c>
      <c r="K7471" s="95">
        <v>0.36884871125221202</v>
      </c>
      <c r="L7471" s="110">
        <v>175.38857746124259</v>
      </c>
    </row>
    <row r="7472" spans="1:12" ht="15" customHeight="1">
      <c r="A7472" s="90">
        <v>200</v>
      </c>
      <c r="B7472" s="92" t="s">
        <v>8035</v>
      </c>
      <c r="C7472" s="90" t="s">
        <v>82</v>
      </c>
      <c r="D7472" s="90">
        <v>1</v>
      </c>
      <c r="E7472" s="90">
        <v>1</v>
      </c>
      <c r="F7472" s="90" t="s">
        <v>566</v>
      </c>
      <c r="G7472" s="95">
        <v>0.974020765851913</v>
      </c>
      <c r="H7472" s="97">
        <v>1.1372963987857099</v>
      </c>
      <c r="I7472" s="97">
        <v>0.81074513291811612</v>
      </c>
      <c r="J7472" s="90" t="s">
        <v>8678</v>
      </c>
      <c r="K7472" s="95">
        <v>0.83639466762542702</v>
      </c>
      <c r="L7472" s="110">
        <v>101.24130249023398</v>
      </c>
    </row>
    <row r="7473" spans="1:12" ht="15" customHeight="1">
      <c r="A7473" s="90">
        <v>200</v>
      </c>
      <c r="B7473" s="92" t="s">
        <v>8036</v>
      </c>
      <c r="C7473" s="90" t="s">
        <v>82</v>
      </c>
      <c r="D7473" s="90">
        <v>1</v>
      </c>
      <c r="E7473" s="90">
        <v>1</v>
      </c>
      <c r="F7473" s="90" t="s">
        <v>566</v>
      </c>
      <c r="G7473" s="95">
        <v>2.3747648149177598</v>
      </c>
      <c r="H7473" s="97">
        <v>2.7728479378021844</v>
      </c>
      <c r="I7473" s="97">
        <v>1.9766816920333352</v>
      </c>
      <c r="J7473" s="90" t="s">
        <v>8678</v>
      </c>
      <c r="K7473" s="95">
        <v>0.78192085027694702</v>
      </c>
      <c r="L7473" s="110">
        <v>91.688903808593011</v>
      </c>
    </row>
    <row r="7474" spans="1:12" ht="15" customHeight="1">
      <c r="A7474" s="90">
        <v>200</v>
      </c>
      <c r="B7474" s="92" t="s">
        <v>8037</v>
      </c>
      <c r="C7474" s="90" t="s">
        <v>82</v>
      </c>
      <c r="D7474" s="90">
        <v>1</v>
      </c>
      <c r="E7474" s="90">
        <v>1</v>
      </c>
      <c r="F7474" s="90" t="s">
        <v>566</v>
      </c>
      <c r="G7474" s="95">
        <v>0.44263865773414202</v>
      </c>
      <c r="H7474" s="97">
        <v>0.51683841767385608</v>
      </c>
      <c r="I7474" s="97">
        <v>0.36843889779442796</v>
      </c>
      <c r="J7474" s="90" t="s">
        <v>8678</v>
      </c>
      <c r="K7474" s="95">
        <v>0.70906078815460205</v>
      </c>
      <c r="L7474" s="110">
        <v>99.844665527343011</v>
      </c>
    </row>
    <row r="7475" spans="1:12" ht="15" customHeight="1">
      <c r="A7475" s="90">
        <v>200</v>
      </c>
      <c r="B7475" s="92" t="s">
        <v>8038</v>
      </c>
      <c r="C7475" s="90" t="s">
        <v>82</v>
      </c>
      <c r="D7475" s="90">
        <v>1</v>
      </c>
      <c r="E7475" s="90">
        <v>1</v>
      </c>
      <c r="F7475" s="90" t="s">
        <v>566</v>
      </c>
      <c r="G7475" s="95">
        <v>1.0799016975033799</v>
      </c>
      <c r="H7475" s="97">
        <v>1.2609262088359787</v>
      </c>
      <c r="I7475" s="97">
        <v>0.89887718617078127</v>
      </c>
      <c r="J7475" s="90" t="s">
        <v>8678</v>
      </c>
      <c r="K7475" s="95">
        <v>0.32164379954338002</v>
      </c>
      <c r="L7475" s="110">
        <v>95.641906738281023</v>
      </c>
    </row>
    <row r="7476" spans="1:12" ht="15" customHeight="1">
      <c r="A7476" s="90">
        <v>200</v>
      </c>
      <c r="B7476" s="92" t="s">
        <v>8039</v>
      </c>
      <c r="C7476" s="90" t="s">
        <v>82</v>
      </c>
      <c r="D7476" s="90">
        <v>1</v>
      </c>
      <c r="E7476" s="90">
        <v>1</v>
      </c>
      <c r="F7476" s="90" t="s">
        <v>566</v>
      </c>
      <c r="G7476" s="95">
        <v>1.0100124207041199</v>
      </c>
      <c r="H7476" s="97">
        <v>1.1793213543973611</v>
      </c>
      <c r="I7476" s="97">
        <v>0.84070348701087871</v>
      </c>
      <c r="J7476" s="90" t="s">
        <v>8678</v>
      </c>
      <c r="K7476" s="95">
        <v>0.71137750148773105</v>
      </c>
      <c r="L7476" s="110">
        <v>107.215728759765</v>
      </c>
    </row>
    <row r="7477" spans="1:12" ht="15" customHeight="1">
      <c r="A7477" s="90">
        <v>200</v>
      </c>
      <c r="B7477" s="92" t="s">
        <v>8040</v>
      </c>
      <c r="C7477" s="90" t="s">
        <v>82</v>
      </c>
      <c r="D7477" s="90">
        <v>1</v>
      </c>
      <c r="E7477" s="90">
        <v>1</v>
      </c>
      <c r="F7477" s="90" t="s">
        <v>566</v>
      </c>
      <c r="G7477" s="95">
        <v>0.83380900349475395</v>
      </c>
      <c r="H7477" s="97">
        <v>0.97358086212903161</v>
      </c>
      <c r="I7477" s="97">
        <v>0.6940371448604763</v>
      </c>
      <c r="J7477" s="90" t="s">
        <v>8678</v>
      </c>
      <c r="K7477" s="95">
        <v>0.56793415546417203</v>
      </c>
      <c r="L7477" s="110">
        <v>101.59442138671801</v>
      </c>
    </row>
    <row r="7478" spans="1:12" ht="15" customHeight="1">
      <c r="A7478" s="90">
        <v>200</v>
      </c>
      <c r="B7478" s="92" t="s">
        <v>8041</v>
      </c>
      <c r="C7478" s="90" t="s">
        <v>82</v>
      </c>
      <c r="D7478" s="90">
        <v>1</v>
      </c>
      <c r="E7478" s="90">
        <v>1</v>
      </c>
      <c r="F7478" s="90" t="s">
        <v>566</v>
      </c>
      <c r="G7478" s="95">
        <v>0.242843905434622</v>
      </c>
      <c r="H7478" s="97">
        <v>0.28355196192998156</v>
      </c>
      <c r="I7478" s="97">
        <v>0.20213584893926245</v>
      </c>
      <c r="J7478" s="90" t="s">
        <v>8678</v>
      </c>
      <c r="K7478" s="95">
        <v>0.332077115774154</v>
      </c>
      <c r="L7478" s="110">
        <v>97.331451416015</v>
      </c>
    </row>
    <row r="7479" spans="1:12" ht="15" customHeight="1">
      <c r="A7479" s="90">
        <v>200</v>
      </c>
      <c r="B7479" s="92" t="s">
        <v>8042</v>
      </c>
      <c r="C7479" s="90" t="s">
        <v>82</v>
      </c>
      <c r="D7479" s="90">
        <v>1</v>
      </c>
      <c r="E7479" s="90">
        <v>1</v>
      </c>
      <c r="F7479" s="90" t="s">
        <v>566</v>
      </c>
      <c r="G7479" s="95">
        <v>0.712950993977579</v>
      </c>
      <c r="H7479" s="97">
        <v>0.83246335847080899</v>
      </c>
      <c r="I7479" s="97">
        <v>0.593438629484349</v>
      </c>
      <c r="J7479" s="90" t="s">
        <v>8678</v>
      </c>
      <c r="K7479" s="95">
        <v>0.85455513000488204</v>
      </c>
      <c r="L7479" s="110">
        <v>91.88427734375</v>
      </c>
    </row>
    <row r="7480" spans="1:12" ht="15" customHeight="1">
      <c r="A7480" s="90">
        <v>200</v>
      </c>
      <c r="B7480" s="92" t="s">
        <v>8043</v>
      </c>
      <c r="C7480" s="90" t="s">
        <v>82</v>
      </c>
      <c r="D7480" s="90">
        <v>1</v>
      </c>
      <c r="E7480" s="90">
        <v>1</v>
      </c>
      <c r="F7480" s="90" t="s">
        <v>566</v>
      </c>
      <c r="G7480" s="95">
        <v>0.87473713058287605</v>
      </c>
      <c r="H7480" s="97">
        <v>1.0213697935135213</v>
      </c>
      <c r="I7480" s="97">
        <v>0.7281044676522308</v>
      </c>
      <c r="J7480" s="90" t="s">
        <v>8678</v>
      </c>
      <c r="K7480" s="95">
        <v>0.92280489206313998</v>
      </c>
      <c r="L7480" s="110">
        <v>107.670806884765</v>
      </c>
    </row>
    <row r="7481" spans="1:12" ht="15" customHeight="1">
      <c r="A7481" s="90">
        <v>200</v>
      </c>
      <c r="B7481" s="92" t="s">
        <v>8044</v>
      </c>
      <c r="C7481" s="90" t="s">
        <v>82</v>
      </c>
      <c r="D7481" s="90">
        <v>1</v>
      </c>
      <c r="E7481" s="90">
        <v>1</v>
      </c>
      <c r="F7481" s="90" t="s">
        <v>566</v>
      </c>
      <c r="G7481" s="95">
        <v>0.42333002946120002</v>
      </c>
      <c r="H7481" s="97">
        <v>0.49429307349826013</v>
      </c>
      <c r="I7481" s="97">
        <v>0.35236698542413991</v>
      </c>
      <c r="J7481" s="90" t="s">
        <v>8678</v>
      </c>
      <c r="K7481" s="95">
        <v>0.322519540786743</v>
      </c>
      <c r="L7481" s="110">
        <v>63.183349609375</v>
      </c>
    </row>
    <row r="7482" spans="1:12" ht="15" customHeight="1">
      <c r="A7482" s="90">
        <v>200</v>
      </c>
      <c r="B7482" s="92" t="s">
        <v>8045</v>
      </c>
      <c r="C7482" s="90" t="s">
        <v>82</v>
      </c>
      <c r="D7482" s="90">
        <v>1</v>
      </c>
      <c r="E7482" s="90">
        <v>1</v>
      </c>
      <c r="F7482" s="90" t="s">
        <v>566</v>
      </c>
      <c r="G7482" s="95">
        <v>0.21332521642761301</v>
      </c>
      <c r="H7482" s="97">
        <v>0.2490850389633199</v>
      </c>
      <c r="I7482" s="97">
        <v>0.17756539389190612</v>
      </c>
      <c r="J7482" s="90" t="s">
        <v>8678</v>
      </c>
      <c r="K7482" s="95">
        <v>0.117651842534542</v>
      </c>
      <c r="L7482" s="110">
        <v>88.538665771483977</v>
      </c>
    </row>
    <row r="7483" spans="1:12" ht="15" customHeight="1">
      <c r="A7483" s="90">
        <v>200</v>
      </c>
      <c r="B7483" s="92" t="s">
        <v>8046</v>
      </c>
      <c r="C7483" s="90" t="s">
        <v>82</v>
      </c>
      <c r="D7483" s="90">
        <v>1</v>
      </c>
      <c r="E7483" s="90">
        <v>1</v>
      </c>
      <c r="F7483" s="90" t="s">
        <v>566</v>
      </c>
      <c r="H7483" s="97">
        <v>0</v>
      </c>
      <c r="I7483" s="97">
        <v>0</v>
      </c>
      <c r="J7483" s="90" t="s">
        <v>8678</v>
      </c>
      <c r="K7483" s="95">
        <v>0</v>
      </c>
      <c r="L7483" s="110">
        <v>162</v>
      </c>
    </row>
    <row r="7484" spans="1:12" ht="15" customHeight="1">
      <c r="A7484" s="90">
        <v>200</v>
      </c>
      <c r="B7484" s="92" t="s">
        <v>8047</v>
      </c>
      <c r="C7484" s="90" t="s">
        <v>82</v>
      </c>
      <c r="D7484" s="90">
        <v>1</v>
      </c>
      <c r="E7484" s="90">
        <v>1</v>
      </c>
      <c r="F7484" s="90" t="s">
        <v>566</v>
      </c>
      <c r="H7484" s="97">
        <v>0</v>
      </c>
      <c r="I7484" s="97">
        <v>0</v>
      </c>
      <c r="J7484" s="90" t="s">
        <v>8678</v>
      </c>
      <c r="K7484" s="95">
        <v>0</v>
      </c>
      <c r="L7484" s="110">
        <v>162</v>
      </c>
    </row>
    <row r="7485" spans="1:12" ht="15" customHeight="1">
      <c r="A7485" s="90">
        <v>200</v>
      </c>
      <c r="B7485" s="92" t="s">
        <v>8048</v>
      </c>
      <c r="C7485" s="90" t="s">
        <v>82</v>
      </c>
      <c r="D7485" s="90">
        <v>1</v>
      </c>
      <c r="E7485" s="90">
        <v>1</v>
      </c>
      <c r="F7485" s="90" t="s">
        <v>566</v>
      </c>
      <c r="G7485" s="95">
        <v>0.41333032248212098</v>
      </c>
      <c r="H7485" s="97">
        <v>0.48261711017701414</v>
      </c>
      <c r="I7485" s="97">
        <v>0.34404353478722782</v>
      </c>
      <c r="J7485" s="90" t="s">
        <v>8678</v>
      </c>
      <c r="K7485" s="95">
        <v>0.148344546556472</v>
      </c>
      <c r="L7485" s="110">
        <v>79.503479003906023</v>
      </c>
    </row>
    <row r="7486" spans="1:12" ht="15" customHeight="1">
      <c r="A7486" s="90">
        <v>200</v>
      </c>
      <c r="B7486" s="92" t="s">
        <v>8049</v>
      </c>
      <c r="C7486" s="90" t="s">
        <v>82</v>
      </c>
      <c r="D7486" s="90">
        <v>1</v>
      </c>
      <c r="E7486" s="90">
        <v>1</v>
      </c>
      <c r="F7486" s="90" t="s">
        <v>566</v>
      </c>
      <c r="G7486" s="95">
        <v>0.36222026553298398</v>
      </c>
      <c r="H7486" s="97">
        <v>0.42293944646812398</v>
      </c>
      <c r="I7486" s="97">
        <v>0.30150108459784397</v>
      </c>
      <c r="J7486" s="90" t="s">
        <v>8678</v>
      </c>
      <c r="K7486" s="95">
        <v>8.9542940258979797E-2</v>
      </c>
      <c r="L7486" s="110">
        <v>60.056427001953011</v>
      </c>
    </row>
    <row r="7487" spans="1:12" ht="15" customHeight="1">
      <c r="A7487" s="90">
        <v>200</v>
      </c>
      <c r="B7487" s="92" t="s">
        <v>8050</v>
      </c>
      <c r="C7487" s="90" t="s">
        <v>82</v>
      </c>
      <c r="D7487" s="90">
        <v>1</v>
      </c>
      <c r="E7487" s="90">
        <v>1</v>
      </c>
      <c r="F7487" s="90" t="s">
        <v>566</v>
      </c>
      <c r="G7487" s="95">
        <v>0.199193016715598</v>
      </c>
      <c r="H7487" s="97">
        <v>0.23258385089538633</v>
      </c>
      <c r="I7487" s="97">
        <v>0.16580218253580967</v>
      </c>
      <c r="J7487" s="90" t="s">
        <v>8678</v>
      </c>
      <c r="K7487" s="95">
        <v>0.15087020397186199</v>
      </c>
      <c r="L7487" s="110">
        <v>74.578369140625</v>
      </c>
    </row>
    <row r="7488" spans="1:12" ht="15" customHeight="1">
      <c r="A7488" s="90">
        <v>200</v>
      </c>
      <c r="B7488" s="92" t="s">
        <v>8051</v>
      </c>
      <c r="C7488" s="90" t="s">
        <v>82</v>
      </c>
      <c r="D7488" s="90">
        <v>1</v>
      </c>
      <c r="E7488" s="90">
        <v>1</v>
      </c>
      <c r="F7488" s="90" t="s">
        <v>566</v>
      </c>
      <c r="G7488" s="95">
        <v>0.15681546397389701</v>
      </c>
      <c r="H7488" s="97">
        <v>0.18310252584341555</v>
      </c>
      <c r="I7488" s="97">
        <v>0.13052840210437847</v>
      </c>
      <c r="J7488" s="90" t="s">
        <v>8678</v>
      </c>
      <c r="K7488" s="95">
        <v>0.29783952236175498</v>
      </c>
      <c r="L7488" s="110">
        <v>69.18701171875</v>
      </c>
    </row>
    <row r="7489" spans="1:12" ht="15" customHeight="1">
      <c r="A7489" s="90">
        <v>200</v>
      </c>
      <c r="B7489" s="92" t="s">
        <v>8052</v>
      </c>
      <c r="C7489" s="90" t="s">
        <v>82</v>
      </c>
      <c r="D7489" s="90">
        <v>1</v>
      </c>
      <c r="E7489" s="90">
        <v>1</v>
      </c>
      <c r="F7489" s="90" t="s">
        <v>566</v>
      </c>
      <c r="G7489" s="95">
        <v>4.7763114896609803E-2</v>
      </c>
      <c r="H7489" s="97">
        <v>5.5769671932190804E-2</v>
      </c>
      <c r="I7489" s="97">
        <v>3.9756557861028802E-2</v>
      </c>
      <c r="J7489" s="90" t="s">
        <v>8678</v>
      </c>
      <c r="K7489" s="95">
        <v>0.75930953025817804</v>
      </c>
      <c r="L7489" s="110">
        <v>126.56112670898398</v>
      </c>
    </row>
    <row r="7490" spans="1:12" ht="15" customHeight="1">
      <c r="A7490" s="90">
        <v>200</v>
      </c>
      <c r="B7490" s="92" t="s">
        <v>8053</v>
      </c>
      <c r="C7490" s="90" t="s">
        <v>82</v>
      </c>
      <c r="D7490" s="90">
        <v>1</v>
      </c>
      <c r="E7490" s="90">
        <v>1</v>
      </c>
      <c r="F7490" s="90" t="s">
        <v>566</v>
      </c>
      <c r="G7490" s="95">
        <v>0.147071835802107</v>
      </c>
      <c r="H7490" s="97">
        <v>0.17172556795977989</v>
      </c>
      <c r="I7490" s="97">
        <v>0.12241810364443412</v>
      </c>
      <c r="J7490" s="90" t="s">
        <v>8678</v>
      </c>
      <c r="K7490" s="95">
        <v>1.1117790937423699</v>
      </c>
      <c r="L7490" s="110">
        <v>131.068267822265</v>
      </c>
    </row>
    <row r="7491" spans="1:12" ht="15" customHeight="1">
      <c r="A7491" s="90">
        <v>200</v>
      </c>
      <c r="B7491" s="92" t="s">
        <v>8054</v>
      </c>
      <c r="C7491" s="90" t="s">
        <v>82</v>
      </c>
      <c r="D7491" s="90">
        <v>1</v>
      </c>
      <c r="E7491" s="90">
        <v>1</v>
      </c>
      <c r="F7491" s="90" t="s">
        <v>566</v>
      </c>
      <c r="G7491" s="95">
        <v>0.20377232566741099</v>
      </c>
      <c r="H7491" s="97">
        <v>0.23793079190774652</v>
      </c>
      <c r="I7491" s="97">
        <v>0.16961385942707546</v>
      </c>
      <c r="J7491" s="90" t="s">
        <v>8678</v>
      </c>
      <c r="K7491" s="95">
        <v>0.758733570575714</v>
      </c>
      <c r="L7491" s="110">
        <v>124.08685302734301</v>
      </c>
    </row>
    <row r="7492" spans="1:12" ht="15" customHeight="1">
      <c r="A7492" s="90">
        <v>200</v>
      </c>
      <c r="B7492" s="92" t="s">
        <v>8055</v>
      </c>
      <c r="C7492" s="90" t="s">
        <v>82</v>
      </c>
      <c r="D7492" s="90">
        <v>1</v>
      </c>
      <c r="E7492" s="90">
        <v>1</v>
      </c>
      <c r="F7492" s="90" t="s">
        <v>566</v>
      </c>
      <c r="G7492" s="95">
        <v>0.28635894118397398</v>
      </c>
      <c r="H7492" s="97">
        <v>0.33436144688740355</v>
      </c>
      <c r="I7492" s="97">
        <v>0.23835643548054442</v>
      </c>
      <c r="J7492" s="90" t="s">
        <v>8678</v>
      </c>
      <c r="K7492" s="95">
        <v>0.41836234927177401</v>
      </c>
      <c r="L7492" s="110">
        <v>128.68518066406199</v>
      </c>
    </row>
    <row r="7493" spans="1:12" ht="15" customHeight="1">
      <c r="A7493" s="90">
        <v>200</v>
      </c>
      <c r="B7493" s="92" t="s">
        <v>8056</v>
      </c>
      <c r="C7493" s="90" t="s">
        <v>82</v>
      </c>
      <c r="D7493" s="90">
        <v>1</v>
      </c>
      <c r="E7493" s="90">
        <v>1</v>
      </c>
      <c r="F7493" s="90" t="s">
        <v>566</v>
      </c>
      <c r="G7493" s="95">
        <v>0.26902029074179201</v>
      </c>
      <c r="H7493" s="97">
        <v>0.31411630900222642</v>
      </c>
      <c r="I7493" s="97">
        <v>0.2239242724813576</v>
      </c>
      <c r="J7493" s="90" t="s">
        <v>8678</v>
      </c>
      <c r="K7493" s="95">
        <v>0.28101074695587103</v>
      </c>
      <c r="L7493" s="110">
        <v>144.69244384765602</v>
      </c>
    </row>
    <row r="7494" spans="1:12" ht="15" customHeight="1">
      <c r="A7494" s="90">
        <v>200</v>
      </c>
      <c r="B7494" s="92" t="s">
        <v>8057</v>
      </c>
      <c r="C7494" s="90" t="s">
        <v>82</v>
      </c>
      <c r="D7494" s="90">
        <v>1</v>
      </c>
      <c r="E7494" s="90">
        <v>1</v>
      </c>
      <c r="F7494" s="90" t="s">
        <v>566</v>
      </c>
      <c r="G7494" s="95">
        <v>1.7529815667959401</v>
      </c>
      <c r="H7494" s="97">
        <v>2.0468348242155074</v>
      </c>
      <c r="I7494" s="97">
        <v>1.4591283093763729</v>
      </c>
      <c r="J7494" s="90" t="s">
        <v>8678</v>
      </c>
      <c r="K7494" s="95">
        <v>0.75222873687744096</v>
      </c>
      <c r="L7494" s="110">
        <v>167.73952531814575</v>
      </c>
    </row>
    <row r="7495" spans="1:12" ht="15" customHeight="1">
      <c r="A7495" s="90">
        <v>200</v>
      </c>
      <c r="B7495" s="92" t="s">
        <v>8058</v>
      </c>
      <c r="C7495" s="90" t="s">
        <v>82</v>
      </c>
      <c r="D7495" s="90">
        <v>1</v>
      </c>
      <c r="E7495" s="90">
        <v>1</v>
      </c>
      <c r="F7495" s="90" t="s">
        <v>566</v>
      </c>
      <c r="G7495" s="95">
        <v>0</v>
      </c>
      <c r="H7495" s="97">
        <v>0</v>
      </c>
      <c r="I7495" s="97">
        <v>0</v>
      </c>
      <c r="J7495" s="90" t="s">
        <v>8678</v>
      </c>
      <c r="K7495" s="95">
        <v>0.28971129655838002</v>
      </c>
      <c r="L7495" s="110">
        <v>141.640625</v>
      </c>
    </row>
    <row r="7496" spans="1:12" ht="15" customHeight="1">
      <c r="A7496" s="90">
        <v>200</v>
      </c>
      <c r="B7496" s="92" t="s">
        <v>8059</v>
      </c>
      <c r="C7496" s="90" t="s">
        <v>82</v>
      </c>
      <c r="D7496" s="90">
        <v>1</v>
      </c>
      <c r="E7496" s="90">
        <v>1</v>
      </c>
      <c r="F7496" s="90" t="s">
        <v>566</v>
      </c>
      <c r="G7496" s="95">
        <v>0.85782778470064003</v>
      </c>
      <c r="H7496" s="97">
        <v>1.0016259247461352</v>
      </c>
      <c r="I7496" s="97">
        <v>0.71402964465514485</v>
      </c>
      <c r="J7496" s="90" t="s">
        <v>8678</v>
      </c>
      <c r="K7496" s="95">
        <v>0.37001681327819802</v>
      </c>
      <c r="L7496" s="110">
        <v>88.062408447265</v>
      </c>
    </row>
    <row r="7497" spans="1:12" ht="15" customHeight="1">
      <c r="A7497" s="90">
        <v>200</v>
      </c>
      <c r="B7497" s="92" t="s">
        <v>8060</v>
      </c>
      <c r="C7497" s="90" t="s">
        <v>82</v>
      </c>
      <c r="D7497" s="90">
        <v>1</v>
      </c>
      <c r="E7497" s="90">
        <v>1</v>
      </c>
      <c r="F7497" s="90" t="s">
        <v>566</v>
      </c>
      <c r="G7497" s="95">
        <v>0.759118454379764</v>
      </c>
      <c r="H7497" s="97">
        <v>0.88636989547421996</v>
      </c>
      <c r="I7497" s="97">
        <v>0.63186701328530803</v>
      </c>
      <c r="J7497" s="90" t="s">
        <v>8678</v>
      </c>
      <c r="K7497" s="95">
        <v>0.324541896581649</v>
      </c>
      <c r="L7497" s="110">
        <v>84.462310791015</v>
      </c>
    </row>
    <row r="7498" spans="1:12" ht="15" customHeight="1">
      <c r="A7498" s="90">
        <v>200</v>
      </c>
      <c r="B7498" s="92" t="s">
        <v>8061</v>
      </c>
      <c r="C7498" s="90" t="s">
        <v>82</v>
      </c>
      <c r="D7498" s="90">
        <v>1</v>
      </c>
      <c r="E7498" s="90">
        <v>1</v>
      </c>
      <c r="F7498" s="90" t="s">
        <v>566</v>
      </c>
      <c r="G7498" s="95">
        <v>0.69734340772498604</v>
      </c>
      <c r="H7498" s="97">
        <v>0.81423946401072922</v>
      </c>
      <c r="I7498" s="97">
        <v>0.58044735143924286</v>
      </c>
      <c r="J7498" s="90" t="s">
        <v>8678</v>
      </c>
      <c r="K7498" s="95">
        <v>0.25954174995422302</v>
      </c>
      <c r="L7498" s="110">
        <v>89.959838867186988</v>
      </c>
    </row>
    <row r="7499" spans="1:12" ht="15" customHeight="1">
      <c r="A7499" s="90">
        <v>200</v>
      </c>
      <c r="B7499" s="92" t="s">
        <v>8062</v>
      </c>
      <c r="C7499" s="90" t="s">
        <v>82</v>
      </c>
      <c r="D7499" s="90">
        <v>1</v>
      </c>
      <c r="E7499" s="90">
        <v>1</v>
      </c>
      <c r="F7499" s="90" t="s">
        <v>566</v>
      </c>
      <c r="H7499" s="97">
        <v>0</v>
      </c>
      <c r="I7499" s="97">
        <v>0</v>
      </c>
      <c r="J7499" s="90" t="s">
        <v>8678</v>
      </c>
      <c r="K7499" s="95">
        <v>0</v>
      </c>
      <c r="L7499" s="110">
        <v>162</v>
      </c>
    </row>
    <row r="7500" spans="1:12" ht="15" customHeight="1">
      <c r="A7500" s="90">
        <v>200</v>
      </c>
      <c r="B7500" s="92" t="s">
        <v>8063</v>
      </c>
      <c r="C7500" s="90" t="s">
        <v>82</v>
      </c>
      <c r="D7500" s="90">
        <v>1</v>
      </c>
      <c r="E7500" s="90">
        <v>1</v>
      </c>
      <c r="F7500" s="90" t="s">
        <v>566</v>
      </c>
      <c r="G7500" s="95">
        <v>0.11109468074753601</v>
      </c>
      <c r="H7500" s="97">
        <v>0.12971754275476127</v>
      </c>
      <c r="I7500" s="97">
        <v>9.2471818740310741E-2</v>
      </c>
      <c r="J7500" s="90" t="s">
        <v>8678</v>
      </c>
      <c r="K7500" s="95">
        <v>0.42420223355293202</v>
      </c>
      <c r="L7500" s="110">
        <v>116.85922241210898</v>
      </c>
    </row>
    <row r="7501" spans="1:12" ht="15" customHeight="1">
      <c r="A7501" s="90">
        <v>200</v>
      </c>
      <c r="B7501" s="92" t="s">
        <v>8064</v>
      </c>
      <c r="C7501" s="90" t="s">
        <v>82</v>
      </c>
      <c r="D7501" s="90">
        <v>1</v>
      </c>
      <c r="E7501" s="90">
        <v>1</v>
      </c>
      <c r="F7501" s="90" t="s">
        <v>566</v>
      </c>
      <c r="G7501" s="95">
        <v>1.2310055900537</v>
      </c>
      <c r="H7501" s="97">
        <v>1.4373597294187517</v>
      </c>
      <c r="I7501" s="97">
        <v>1.0246514506886484</v>
      </c>
      <c r="J7501" s="90" t="s">
        <v>8678</v>
      </c>
      <c r="K7501" s="95">
        <v>0.44832623004913302</v>
      </c>
      <c r="L7501" s="110">
        <v>112.86676025390602</v>
      </c>
    </row>
    <row r="7502" spans="1:12" ht="15" customHeight="1">
      <c r="A7502" s="90">
        <v>200</v>
      </c>
      <c r="B7502" s="92" t="s">
        <v>8065</v>
      </c>
      <c r="C7502" s="90" t="s">
        <v>82</v>
      </c>
      <c r="D7502" s="90">
        <v>1</v>
      </c>
      <c r="E7502" s="90">
        <v>1</v>
      </c>
      <c r="F7502" s="90" t="s">
        <v>566</v>
      </c>
      <c r="G7502" s="95">
        <v>0.473601326976963</v>
      </c>
      <c r="H7502" s="97">
        <v>0.55299137607187765</v>
      </c>
      <c r="I7502" s="97">
        <v>0.39421127788204835</v>
      </c>
      <c r="J7502" s="90" t="s">
        <v>8678</v>
      </c>
      <c r="K7502" s="95">
        <v>0.61500084400177002</v>
      </c>
      <c r="L7502" s="110">
        <v>134.00286865234301</v>
      </c>
    </row>
    <row r="7503" spans="1:12" ht="15" customHeight="1">
      <c r="A7503" s="90">
        <v>200</v>
      </c>
      <c r="B7503" s="92" t="s">
        <v>8066</v>
      </c>
      <c r="C7503" s="90" t="s">
        <v>82</v>
      </c>
      <c r="D7503" s="90">
        <v>1</v>
      </c>
      <c r="E7503" s="90">
        <v>1</v>
      </c>
      <c r="F7503" s="90" t="s">
        <v>566</v>
      </c>
      <c r="G7503" s="95">
        <v>0.16328478514271799</v>
      </c>
      <c r="H7503" s="97">
        <v>0.19065630285293661</v>
      </c>
      <c r="I7503" s="97">
        <v>0.13591326743249937</v>
      </c>
      <c r="J7503" s="90" t="s">
        <v>8678</v>
      </c>
      <c r="K7503" s="95">
        <v>1.22293412685394</v>
      </c>
      <c r="L7503" s="110">
        <v>141.13336181640602</v>
      </c>
    </row>
    <row r="7504" spans="1:12" ht="15" customHeight="1">
      <c r="A7504" s="90">
        <v>200</v>
      </c>
      <c r="B7504" s="92" t="s">
        <v>8067</v>
      </c>
      <c r="C7504" s="90" t="s">
        <v>82</v>
      </c>
      <c r="D7504" s="90">
        <v>1</v>
      </c>
      <c r="E7504" s="90">
        <v>1</v>
      </c>
      <c r="F7504" s="90" t="s">
        <v>566</v>
      </c>
      <c r="G7504" s="95">
        <v>0</v>
      </c>
      <c r="H7504" s="97">
        <v>0</v>
      </c>
      <c r="I7504" s="97">
        <v>0</v>
      </c>
      <c r="J7504" s="90" t="s">
        <v>8678</v>
      </c>
      <c r="K7504" s="95">
        <v>1.1008217334747299</v>
      </c>
      <c r="L7504" s="110">
        <v>141.72210693359301</v>
      </c>
    </row>
    <row r="7505" spans="1:12" ht="15" customHeight="1">
      <c r="A7505" s="90">
        <v>200</v>
      </c>
      <c r="B7505" s="92" t="s">
        <v>8068</v>
      </c>
      <c r="C7505" s="90" t="s">
        <v>82</v>
      </c>
      <c r="D7505" s="90">
        <v>1</v>
      </c>
      <c r="E7505" s="90">
        <v>1</v>
      </c>
      <c r="F7505" s="90" t="s">
        <v>566</v>
      </c>
      <c r="G7505" s="95">
        <v>0.20662514728411399</v>
      </c>
      <c r="H7505" s="97">
        <v>0.24126183357010428</v>
      </c>
      <c r="I7505" s="97">
        <v>0.1719884609981237</v>
      </c>
      <c r="J7505" s="90" t="s">
        <v>8678</v>
      </c>
      <c r="K7505" s="95">
        <v>1.04282581806182</v>
      </c>
      <c r="L7505" s="110">
        <v>149.11410522460898</v>
      </c>
    </row>
    <row r="7506" spans="1:12" ht="15" customHeight="1">
      <c r="A7506" s="90">
        <v>200</v>
      </c>
      <c r="B7506" s="92" t="s">
        <v>8069</v>
      </c>
      <c r="C7506" s="90" t="s">
        <v>82</v>
      </c>
      <c r="D7506" s="90">
        <v>1</v>
      </c>
      <c r="E7506" s="90">
        <v>1</v>
      </c>
      <c r="F7506" s="90" t="s">
        <v>566</v>
      </c>
      <c r="G7506" s="95">
        <v>6.7070783282771704E-2</v>
      </c>
      <c r="H7506" s="97">
        <v>7.8313895314661416E-2</v>
      </c>
      <c r="I7506" s="97">
        <v>5.5827671250881991E-2</v>
      </c>
      <c r="J7506" s="90" t="s">
        <v>8678</v>
      </c>
      <c r="K7506" s="95">
        <v>0.943586826324462</v>
      </c>
      <c r="L7506" s="110">
        <v>150.17507934570301</v>
      </c>
    </row>
    <row r="7507" spans="1:12" ht="15" customHeight="1">
      <c r="A7507" s="90">
        <v>200</v>
      </c>
      <c r="B7507" s="92" t="s">
        <v>8070</v>
      </c>
      <c r="C7507" s="90" t="s">
        <v>82</v>
      </c>
      <c r="D7507" s="90">
        <v>1</v>
      </c>
      <c r="E7507" s="90">
        <v>1</v>
      </c>
      <c r="F7507" s="90" t="s">
        <v>566</v>
      </c>
      <c r="G7507" s="95">
        <v>1.28806927228617</v>
      </c>
      <c r="H7507" s="97">
        <v>1.5039890278687471</v>
      </c>
      <c r="I7507" s="97">
        <v>1.0721495167035928</v>
      </c>
      <c r="J7507" s="90" t="s">
        <v>8678</v>
      </c>
      <c r="K7507" s="95">
        <v>0.90382850170135498</v>
      </c>
      <c r="L7507" s="110">
        <v>155.04739379882801</v>
      </c>
    </row>
    <row r="7508" spans="1:12" ht="15" customHeight="1">
      <c r="A7508" s="90">
        <v>200</v>
      </c>
      <c r="B7508" s="92" t="s">
        <v>8071</v>
      </c>
      <c r="C7508" s="90" t="s">
        <v>82</v>
      </c>
      <c r="D7508" s="90">
        <v>1</v>
      </c>
      <c r="E7508" s="90">
        <v>1</v>
      </c>
      <c r="F7508" s="90" t="s">
        <v>566</v>
      </c>
      <c r="G7508" s="95">
        <v>0.119203016000283</v>
      </c>
      <c r="H7508" s="97">
        <v>0.13918508267423194</v>
      </c>
      <c r="I7508" s="97">
        <v>9.9220949326334074E-2</v>
      </c>
      <c r="J7508" s="90" t="s">
        <v>8678</v>
      </c>
      <c r="K7508" s="95">
        <v>0.65981262922286898</v>
      </c>
      <c r="L7508" s="110">
        <v>162.90002286434174</v>
      </c>
    </row>
    <row r="7509" spans="1:12" ht="15" customHeight="1">
      <c r="A7509" s="90">
        <v>201</v>
      </c>
      <c r="B7509" s="92" t="s">
        <v>8072</v>
      </c>
      <c r="C7509" s="90" t="s">
        <v>82</v>
      </c>
      <c r="D7509" s="90">
        <v>1</v>
      </c>
      <c r="E7509" s="90">
        <v>1</v>
      </c>
      <c r="F7509" s="90" t="s">
        <v>566</v>
      </c>
      <c r="G7509" s="95">
        <v>1.2695757119976601</v>
      </c>
      <c r="H7509" s="97">
        <v>1.4823953819689568</v>
      </c>
      <c r="I7509" s="97">
        <v>1.0567560420263633</v>
      </c>
      <c r="J7509" s="90" t="s">
        <v>8678</v>
      </c>
      <c r="K7509" s="95">
        <v>2.5091633200645402E-2</v>
      </c>
      <c r="L7509" s="110">
        <v>73.187194824218011</v>
      </c>
    </row>
    <row r="7510" spans="1:12" ht="15" customHeight="1">
      <c r="A7510" s="90">
        <v>201</v>
      </c>
      <c r="B7510" s="92" t="s">
        <v>8073</v>
      </c>
      <c r="C7510" s="90" t="s">
        <v>82</v>
      </c>
      <c r="D7510" s="90">
        <v>1</v>
      </c>
      <c r="E7510" s="90">
        <v>1</v>
      </c>
      <c r="F7510" s="90" t="s">
        <v>566</v>
      </c>
      <c r="H7510" s="97">
        <v>0</v>
      </c>
      <c r="I7510" s="97">
        <v>0</v>
      </c>
      <c r="J7510" s="90" t="s">
        <v>8678</v>
      </c>
      <c r="K7510" s="95">
        <v>0</v>
      </c>
      <c r="L7510" s="110">
        <v>162</v>
      </c>
    </row>
    <row r="7511" spans="1:12" ht="15" customHeight="1">
      <c r="A7511" s="90">
        <v>201</v>
      </c>
      <c r="B7511" s="92" t="s">
        <v>8074</v>
      </c>
      <c r="C7511" s="90" t="s">
        <v>82</v>
      </c>
      <c r="D7511" s="90">
        <v>1</v>
      </c>
      <c r="E7511" s="90">
        <v>1</v>
      </c>
      <c r="F7511" s="90" t="s">
        <v>566</v>
      </c>
      <c r="G7511" s="95">
        <v>9.0331265542966506</v>
      </c>
      <c r="H7511" s="97">
        <v>10.547354491966832</v>
      </c>
      <c r="I7511" s="97">
        <v>7.5188986166264682</v>
      </c>
      <c r="J7511" s="90" t="s">
        <v>8678</v>
      </c>
      <c r="K7511" s="95">
        <v>0.911598801612854</v>
      </c>
      <c r="L7511" s="110">
        <v>98.715057373046022</v>
      </c>
    </row>
    <row r="7512" spans="1:12" ht="15" customHeight="1">
      <c r="A7512" s="90">
        <v>201</v>
      </c>
      <c r="B7512" s="92" t="s">
        <v>8075</v>
      </c>
      <c r="C7512" s="90" t="s">
        <v>82</v>
      </c>
      <c r="D7512" s="90">
        <v>1</v>
      </c>
      <c r="E7512" s="90">
        <v>1</v>
      </c>
      <c r="F7512" s="90" t="s">
        <v>566</v>
      </c>
      <c r="G7512" s="95">
        <v>18.0778480612016</v>
      </c>
      <c r="H7512" s="97">
        <v>21.108247604780189</v>
      </c>
      <c r="I7512" s="97">
        <v>15.04744851762301</v>
      </c>
      <c r="J7512" s="90" t="s">
        <v>8678</v>
      </c>
      <c r="K7512" s="95">
        <v>0.65392374992370605</v>
      </c>
      <c r="L7512" s="110">
        <v>112.66683959960898</v>
      </c>
    </row>
    <row r="7513" spans="1:12" ht="15" customHeight="1">
      <c r="A7513" s="90">
        <v>201</v>
      </c>
      <c r="B7513" s="92" t="s">
        <v>8076</v>
      </c>
      <c r="C7513" s="90" t="s">
        <v>82</v>
      </c>
      <c r="D7513" s="90">
        <v>1</v>
      </c>
      <c r="E7513" s="90">
        <v>1</v>
      </c>
      <c r="F7513" s="90" t="s">
        <v>566</v>
      </c>
      <c r="G7513" s="95">
        <v>0</v>
      </c>
      <c r="H7513" s="97">
        <v>0</v>
      </c>
      <c r="I7513" s="97">
        <v>0</v>
      </c>
      <c r="J7513" s="90" t="s">
        <v>8678</v>
      </c>
      <c r="K7513" s="95">
        <v>0.40056857466697599</v>
      </c>
      <c r="L7513" s="110">
        <v>124.21710205078102</v>
      </c>
    </row>
    <row r="7514" spans="1:12" ht="15" customHeight="1">
      <c r="A7514" s="90">
        <v>201</v>
      </c>
      <c r="B7514" s="92" t="s">
        <v>8077</v>
      </c>
      <c r="C7514" s="90" t="s">
        <v>82</v>
      </c>
      <c r="D7514" s="90">
        <v>1</v>
      </c>
      <c r="E7514" s="90">
        <v>1</v>
      </c>
      <c r="F7514" s="90" t="s">
        <v>566</v>
      </c>
      <c r="G7514" s="95">
        <v>10.029279644975899</v>
      </c>
      <c r="H7514" s="97">
        <v>11.710493269278086</v>
      </c>
      <c r="I7514" s="97">
        <v>8.3480660206737127</v>
      </c>
      <c r="J7514" s="90" t="s">
        <v>8678</v>
      </c>
      <c r="K7514" s="95">
        <v>0.60643261671066195</v>
      </c>
      <c r="L7514" s="110">
        <v>126.74755859375</v>
      </c>
    </row>
    <row r="7515" spans="1:12" ht="15" customHeight="1">
      <c r="A7515" s="90">
        <v>201</v>
      </c>
      <c r="B7515" s="92" t="s">
        <v>8078</v>
      </c>
      <c r="C7515" s="90" t="s">
        <v>82</v>
      </c>
      <c r="D7515" s="90">
        <v>1</v>
      </c>
      <c r="E7515" s="90">
        <v>1</v>
      </c>
      <c r="F7515" s="90" t="s">
        <v>566</v>
      </c>
      <c r="G7515" s="95">
        <v>10.1433812965254</v>
      </c>
      <c r="H7515" s="97">
        <v>11.843721842992579</v>
      </c>
      <c r="I7515" s="97">
        <v>8.4430407500582199</v>
      </c>
      <c r="J7515" s="90" t="s">
        <v>8678</v>
      </c>
      <c r="K7515" s="95">
        <v>0.55938190221786499</v>
      </c>
      <c r="L7515" s="110">
        <v>127.99328613281199</v>
      </c>
    </row>
    <row r="7516" spans="1:12" ht="15" customHeight="1">
      <c r="A7516" s="90">
        <v>201</v>
      </c>
      <c r="B7516" s="92" t="s">
        <v>8079</v>
      </c>
      <c r="C7516" s="90" t="s">
        <v>82</v>
      </c>
      <c r="D7516" s="90">
        <v>1</v>
      </c>
      <c r="E7516" s="90">
        <v>1</v>
      </c>
      <c r="F7516" s="90" t="s">
        <v>566</v>
      </c>
      <c r="G7516" s="95">
        <v>13.986147576932799</v>
      </c>
      <c r="H7516" s="97">
        <v>16.330653133682279</v>
      </c>
      <c r="I7516" s="97">
        <v>11.641642020183319</v>
      </c>
      <c r="J7516" s="90" t="s">
        <v>8678</v>
      </c>
      <c r="K7516" s="95">
        <v>0.69426333904266302</v>
      </c>
      <c r="L7516" s="110">
        <v>123.34677124023398</v>
      </c>
    </row>
    <row r="7517" spans="1:12" ht="15" customHeight="1">
      <c r="A7517" s="90">
        <v>201</v>
      </c>
      <c r="B7517" s="92" t="s">
        <v>8080</v>
      </c>
      <c r="C7517" s="90" t="s">
        <v>82</v>
      </c>
      <c r="D7517" s="90">
        <v>1</v>
      </c>
      <c r="E7517" s="90">
        <v>1</v>
      </c>
      <c r="F7517" s="90" t="s">
        <v>566</v>
      </c>
      <c r="G7517" s="95">
        <v>8.7471798038355306</v>
      </c>
      <c r="H7517" s="97">
        <v>10.21347433155827</v>
      </c>
      <c r="I7517" s="97">
        <v>7.2808852761127909</v>
      </c>
      <c r="J7517" s="90" t="s">
        <v>8678</v>
      </c>
      <c r="K7517" s="95">
        <v>0.59554970264434803</v>
      </c>
      <c r="L7517" s="110">
        <v>122.22952270507801</v>
      </c>
    </row>
    <row r="7518" spans="1:12" ht="15" customHeight="1">
      <c r="A7518" s="90">
        <v>201</v>
      </c>
      <c r="B7518" s="92" t="s">
        <v>8081</v>
      </c>
      <c r="C7518" s="90" t="s">
        <v>82</v>
      </c>
      <c r="D7518" s="90">
        <v>1</v>
      </c>
      <c r="E7518" s="90">
        <v>1</v>
      </c>
      <c r="F7518" s="90" t="s">
        <v>566</v>
      </c>
      <c r="G7518" s="95">
        <v>9.7785918910215202</v>
      </c>
      <c r="H7518" s="97">
        <v>11.417782590217122</v>
      </c>
      <c r="I7518" s="97">
        <v>8.1394011918259181</v>
      </c>
      <c r="J7518" s="90" t="s">
        <v>8678</v>
      </c>
      <c r="K7518" s="95">
        <v>0.49029490351676902</v>
      </c>
      <c r="L7518" s="110">
        <v>112.296875</v>
      </c>
    </row>
    <row r="7519" spans="1:12" ht="15" customHeight="1">
      <c r="A7519" s="90">
        <v>201</v>
      </c>
      <c r="B7519" s="92" t="s">
        <v>8082</v>
      </c>
      <c r="C7519" s="90" t="s">
        <v>82</v>
      </c>
      <c r="D7519" s="90">
        <v>1</v>
      </c>
      <c r="E7519" s="90">
        <v>1</v>
      </c>
      <c r="F7519" s="90" t="s">
        <v>566</v>
      </c>
      <c r="G7519" s="95">
        <v>1.0926536423061199</v>
      </c>
      <c r="H7519" s="97">
        <v>1.2758157691103797</v>
      </c>
      <c r="I7519" s="97">
        <v>0.90949151550186014</v>
      </c>
      <c r="J7519" s="90" t="s">
        <v>8678</v>
      </c>
      <c r="K7519" s="95">
        <v>0.12526477873325301</v>
      </c>
      <c r="L7519" s="110">
        <v>128.43719482421801</v>
      </c>
    </row>
    <row r="7520" spans="1:12" ht="15" customHeight="1">
      <c r="A7520" s="90">
        <v>201</v>
      </c>
      <c r="B7520" s="92" t="s">
        <v>8083</v>
      </c>
      <c r="C7520" s="90" t="s">
        <v>82</v>
      </c>
      <c r="D7520" s="90">
        <v>1</v>
      </c>
      <c r="E7520" s="90">
        <v>1</v>
      </c>
      <c r="F7520" s="90" t="s">
        <v>566</v>
      </c>
      <c r="H7520" s="97">
        <v>0</v>
      </c>
      <c r="I7520" s="97">
        <v>0</v>
      </c>
      <c r="J7520" s="90" t="s">
        <v>8678</v>
      </c>
      <c r="K7520" s="95">
        <v>0</v>
      </c>
      <c r="L7520" s="110">
        <v>162</v>
      </c>
    </row>
    <row r="7521" spans="1:12" ht="15" customHeight="1">
      <c r="A7521" s="90">
        <v>201</v>
      </c>
      <c r="B7521" s="92" t="s">
        <v>8084</v>
      </c>
      <c r="C7521" s="90" t="s">
        <v>82</v>
      </c>
      <c r="D7521" s="90">
        <v>1</v>
      </c>
      <c r="E7521" s="90">
        <v>1</v>
      </c>
      <c r="F7521" s="90" t="s">
        <v>566</v>
      </c>
      <c r="H7521" s="97">
        <v>0</v>
      </c>
      <c r="I7521" s="97">
        <v>0</v>
      </c>
      <c r="J7521" s="90" t="s">
        <v>8678</v>
      </c>
      <c r="K7521" s="95">
        <v>0</v>
      </c>
      <c r="L7521" s="110">
        <v>162</v>
      </c>
    </row>
    <row r="7522" spans="1:12" ht="15" customHeight="1">
      <c r="A7522" s="90">
        <v>201</v>
      </c>
      <c r="B7522" s="92" t="s">
        <v>8085</v>
      </c>
      <c r="C7522" s="90" t="s">
        <v>82</v>
      </c>
      <c r="D7522" s="90">
        <v>1</v>
      </c>
      <c r="E7522" s="90">
        <v>1</v>
      </c>
      <c r="F7522" s="90" t="s">
        <v>566</v>
      </c>
      <c r="G7522" s="95">
        <v>1.32603466097414</v>
      </c>
      <c r="H7522" s="97">
        <v>1.5483185753969901</v>
      </c>
      <c r="I7522" s="97">
        <v>1.1037507465512899</v>
      </c>
      <c r="J7522" s="90" t="s">
        <v>8678</v>
      </c>
      <c r="K7522" s="95">
        <v>8.5269220173358903E-2</v>
      </c>
      <c r="L7522" s="110">
        <v>137.569580078125</v>
      </c>
    </row>
    <row r="7523" spans="1:12" ht="15" customHeight="1">
      <c r="A7523" s="90">
        <v>201</v>
      </c>
      <c r="B7523" s="92" t="s">
        <v>8086</v>
      </c>
      <c r="C7523" s="90" t="s">
        <v>82</v>
      </c>
      <c r="D7523" s="90">
        <v>1</v>
      </c>
      <c r="E7523" s="90">
        <v>1</v>
      </c>
      <c r="F7523" s="90" t="s">
        <v>566</v>
      </c>
      <c r="G7523" s="95">
        <v>5.0133832937000502</v>
      </c>
      <c r="H7523" s="97">
        <v>5.8537794732441846</v>
      </c>
      <c r="I7523" s="97">
        <v>4.1729871141559158</v>
      </c>
      <c r="J7523" s="90" t="s">
        <v>8678</v>
      </c>
      <c r="K7523" s="95">
        <v>0.465387493371963</v>
      </c>
      <c r="L7523" s="110">
        <v>116.04360961914</v>
      </c>
    </row>
    <row r="7524" spans="1:12" ht="15" customHeight="1">
      <c r="A7524" s="90">
        <v>201</v>
      </c>
      <c r="B7524" s="92" t="s">
        <v>8087</v>
      </c>
      <c r="C7524" s="90" t="s">
        <v>82</v>
      </c>
      <c r="D7524" s="90">
        <v>1</v>
      </c>
      <c r="E7524" s="90">
        <v>1</v>
      </c>
      <c r="F7524" s="90" t="s">
        <v>566</v>
      </c>
      <c r="G7524" s="95">
        <v>9.1622523822795596</v>
      </c>
      <c r="H7524" s="97">
        <v>10.698125753015606</v>
      </c>
      <c r="I7524" s="97">
        <v>7.6263790115435119</v>
      </c>
      <c r="J7524" s="90" t="s">
        <v>8678</v>
      </c>
      <c r="K7524" s="95">
        <v>0.65335518121719305</v>
      </c>
      <c r="L7524" s="110">
        <v>119.85943603515602</v>
      </c>
    </row>
    <row r="7525" spans="1:12" ht="15" customHeight="1">
      <c r="A7525" s="90">
        <v>201</v>
      </c>
      <c r="B7525" s="92" t="s">
        <v>8088</v>
      </c>
      <c r="C7525" s="90" t="s">
        <v>82</v>
      </c>
      <c r="D7525" s="90">
        <v>1</v>
      </c>
      <c r="E7525" s="90">
        <v>1</v>
      </c>
      <c r="F7525" s="90" t="s">
        <v>566</v>
      </c>
      <c r="G7525" s="95">
        <v>26.732511897642802</v>
      </c>
      <c r="H7525" s="97">
        <v>31.213697466802927</v>
      </c>
      <c r="I7525" s="97">
        <v>22.251326328482676</v>
      </c>
      <c r="J7525" s="90" t="s">
        <v>8678</v>
      </c>
      <c r="K7525" s="95">
        <v>0.81911653280258101</v>
      </c>
      <c r="L7525" s="110">
        <v>77.863464355468011</v>
      </c>
    </row>
    <row r="7526" spans="1:12" ht="15" customHeight="1">
      <c r="A7526" s="90">
        <v>201</v>
      </c>
      <c r="B7526" s="92" t="s">
        <v>8089</v>
      </c>
      <c r="C7526" s="90" t="s">
        <v>82</v>
      </c>
      <c r="D7526" s="90">
        <v>1</v>
      </c>
      <c r="E7526" s="90">
        <v>1</v>
      </c>
      <c r="F7526" s="90" t="s">
        <v>566</v>
      </c>
      <c r="G7526" s="95">
        <v>32.080621202616001</v>
      </c>
      <c r="H7526" s="97">
        <v>37.458313255398046</v>
      </c>
      <c r="I7526" s="97">
        <v>26.702929149833956</v>
      </c>
      <c r="J7526" s="90" t="s">
        <v>8678</v>
      </c>
      <c r="K7526" s="95">
        <v>0.91077578067779497</v>
      </c>
      <c r="L7526" s="110">
        <v>74.863037109375</v>
      </c>
    </row>
    <row r="7527" spans="1:12" ht="15" customHeight="1">
      <c r="A7527" s="90">
        <v>201</v>
      </c>
      <c r="B7527" s="92" t="s">
        <v>8090</v>
      </c>
      <c r="C7527" s="90" t="s">
        <v>82</v>
      </c>
      <c r="D7527" s="90">
        <v>1</v>
      </c>
      <c r="E7527" s="90">
        <v>1</v>
      </c>
      <c r="F7527" s="90" t="s">
        <v>566</v>
      </c>
      <c r="G7527" s="95">
        <v>26.446802049442599</v>
      </c>
      <c r="H7527" s="97">
        <v>30.880093920710664</v>
      </c>
      <c r="I7527" s="97">
        <v>22.013510178174535</v>
      </c>
      <c r="J7527" s="90" t="s">
        <v>8678</v>
      </c>
      <c r="K7527" s="95">
        <v>0.81980890035629195</v>
      </c>
      <c r="L7527" s="110">
        <v>75.226257324218011</v>
      </c>
    </row>
    <row r="7528" spans="1:12" ht="15" customHeight="1">
      <c r="A7528" s="90">
        <v>201</v>
      </c>
      <c r="B7528" s="92" t="s">
        <v>8091</v>
      </c>
      <c r="C7528" s="90" t="s">
        <v>82</v>
      </c>
      <c r="D7528" s="90">
        <v>1</v>
      </c>
      <c r="E7528" s="90">
        <v>1</v>
      </c>
      <c r="F7528" s="90" t="s">
        <v>566</v>
      </c>
      <c r="G7528" s="95">
        <v>27.424893212288801</v>
      </c>
      <c r="H7528" s="97">
        <v>32.022143039361829</v>
      </c>
      <c r="I7528" s="97">
        <v>22.827643385215772</v>
      </c>
      <c r="J7528" s="90" t="s">
        <v>8678</v>
      </c>
      <c r="K7528" s="95">
        <v>0.74219948053359897</v>
      </c>
      <c r="L7528" s="110">
        <v>55.551147460936988</v>
      </c>
    </row>
    <row r="7529" spans="1:12" ht="15" customHeight="1">
      <c r="A7529" s="90">
        <v>201</v>
      </c>
      <c r="B7529" s="92" t="s">
        <v>8092</v>
      </c>
      <c r="C7529" s="90" t="s">
        <v>82</v>
      </c>
      <c r="D7529" s="90">
        <v>1</v>
      </c>
      <c r="E7529" s="90">
        <v>1</v>
      </c>
      <c r="F7529" s="90" t="s">
        <v>566</v>
      </c>
      <c r="G7529" s="95">
        <v>33.6455833919428</v>
      </c>
      <c r="H7529" s="97">
        <v>39.285610911213908</v>
      </c>
      <c r="I7529" s="97">
        <v>28.005555872671692</v>
      </c>
      <c r="J7529" s="90" t="s">
        <v>8678</v>
      </c>
      <c r="K7529" s="95">
        <v>0.86620759963989202</v>
      </c>
      <c r="L7529" s="110">
        <v>45.707305908203011</v>
      </c>
    </row>
    <row r="7530" spans="1:12" ht="15" customHeight="1">
      <c r="A7530" s="90">
        <v>201</v>
      </c>
      <c r="B7530" s="92" t="s">
        <v>8093</v>
      </c>
      <c r="C7530" s="90" t="s">
        <v>82</v>
      </c>
      <c r="D7530" s="90">
        <v>1</v>
      </c>
      <c r="E7530" s="90">
        <v>1</v>
      </c>
      <c r="F7530" s="90" t="s">
        <v>566</v>
      </c>
      <c r="G7530" s="95">
        <v>11.6117481118543</v>
      </c>
      <c r="H7530" s="97">
        <v>13.558231789512444</v>
      </c>
      <c r="I7530" s="97">
        <v>9.6652644341961569</v>
      </c>
      <c r="J7530" s="90" t="s">
        <v>8678</v>
      </c>
      <c r="K7530" s="95">
        <v>1.02298200130462</v>
      </c>
      <c r="L7530" s="110">
        <v>74.156677246093011</v>
      </c>
    </row>
    <row r="7531" spans="1:12" ht="15" customHeight="1">
      <c r="A7531" s="90">
        <v>201</v>
      </c>
      <c r="B7531" s="92" t="s">
        <v>8094</v>
      </c>
      <c r="C7531" s="90" t="s">
        <v>82</v>
      </c>
      <c r="D7531" s="90">
        <v>1</v>
      </c>
      <c r="E7531" s="90">
        <v>1</v>
      </c>
      <c r="F7531" s="90" t="s">
        <v>566</v>
      </c>
      <c r="G7531" s="95">
        <v>30.483140189950099</v>
      </c>
      <c r="H7531" s="97">
        <v>35.593045628126845</v>
      </c>
      <c r="I7531" s="97">
        <v>25.373234751773357</v>
      </c>
      <c r="J7531" s="90" t="s">
        <v>8678</v>
      </c>
      <c r="K7531" s="95">
        <v>1.11004626750946</v>
      </c>
      <c r="L7531" s="110">
        <v>87.88101196289</v>
      </c>
    </row>
    <row r="7532" spans="1:12" ht="15" customHeight="1">
      <c r="A7532" s="90">
        <v>201</v>
      </c>
      <c r="B7532" s="92" t="s">
        <v>8095</v>
      </c>
      <c r="C7532" s="90" t="s">
        <v>82</v>
      </c>
      <c r="D7532" s="90">
        <v>1</v>
      </c>
      <c r="E7532" s="90">
        <v>1</v>
      </c>
      <c r="F7532" s="90" t="s">
        <v>566</v>
      </c>
      <c r="G7532" s="95">
        <v>25.7357566287677</v>
      </c>
      <c r="H7532" s="97">
        <v>30.049855567835976</v>
      </c>
      <c r="I7532" s="97">
        <v>21.421657689699423</v>
      </c>
      <c r="J7532" s="90" t="s">
        <v>8678</v>
      </c>
      <c r="K7532" s="95">
        <v>0.79850107431411699</v>
      </c>
      <c r="L7532" s="110">
        <v>91.543823242186988</v>
      </c>
    </row>
    <row r="7533" spans="1:12" ht="15" customHeight="1">
      <c r="A7533" s="90">
        <v>201</v>
      </c>
      <c r="B7533" s="92" t="s">
        <v>8096</v>
      </c>
      <c r="C7533" s="90" t="s">
        <v>82</v>
      </c>
      <c r="D7533" s="90">
        <v>1</v>
      </c>
      <c r="E7533" s="90">
        <v>1</v>
      </c>
      <c r="F7533" s="90" t="s">
        <v>566</v>
      </c>
      <c r="G7533" s="95">
        <v>29.198517335529999</v>
      </c>
      <c r="H7533" s="97">
        <v>34.093080743033291</v>
      </c>
      <c r="I7533" s="97">
        <v>24.303953928026708</v>
      </c>
      <c r="J7533" s="90" t="s">
        <v>8678</v>
      </c>
      <c r="K7533" s="95">
        <v>1.1933794021606401</v>
      </c>
      <c r="L7533" s="110">
        <v>90.581573486328011</v>
      </c>
    </row>
    <row r="7534" spans="1:12" ht="15" customHeight="1">
      <c r="A7534" s="90">
        <v>201</v>
      </c>
      <c r="B7534" s="92" t="s">
        <v>8097</v>
      </c>
      <c r="C7534" s="90" t="s">
        <v>82</v>
      </c>
      <c r="D7534" s="90">
        <v>1</v>
      </c>
      <c r="E7534" s="90">
        <v>1</v>
      </c>
      <c r="F7534" s="90" t="s">
        <v>566</v>
      </c>
      <c r="G7534" s="95">
        <v>27.331742587931402</v>
      </c>
      <c r="H7534" s="97">
        <v>31.913377524969892</v>
      </c>
      <c r="I7534" s="97">
        <v>22.750107650892911</v>
      </c>
      <c r="J7534" s="90" t="s">
        <v>8678</v>
      </c>
      <c r="K7534" s="95">
        <v>1.0293846130371</v>
      </c>
      <c r="L7534" s="110">
        <v>90.36587524414</v>
      </c>
    </row>
    <row r="7535" spans="1:12" ht="15" customHeight="1">
      <c r="A7535" s="90">
        <v>201</v>
      </c>
      <c r="B7535" s="92" t="s">
        <v>8098</v>
      </c>
      <c r="C7535" s="90" t="s">
        <v>82</v>
      </c>
      <c r="D7535" s="90">
        <v>1</v>
      </c>
      <c r="E7535" s="90">
        <v>1</v>
      </c>
      <c r="F7535" s="90" t="s">
        <v>566</v>
      </c>
      <c r="G7535" s="95">
        <v>31.960845282656699</v>
      </c>
      <c r="H7535" s="97">
        <v>37.31845923256126</v>
      </c>
      <c r="I7535" s="97">
        <v>26.603231332752141</v>
      </c>
      <c r="J7535" s="90" t="s">
        <v>8678</v>
      </c>
      <c r="K7535" s="95">
        <v>1.13095879554748</v>
      </c>
      <c r="L7535" s="110">
        <v>93.380798339843011</v>
      </c>
    </row>
    <row r="7536" spans="1:12" ht="15" customHeight="1">
      <c r="A7536" s="90">
        <v>201</v>
      </c>
      <c r="B7536" s="92" t="s">
        <v>8099</v>
      </c>
      <c r="C7536" s="90" t="s">
        <v>82</v>
      </c>
      <c r="D7536" s="90">
        <v>1</v>
      </c>
      <c r="E7536" s="90">
        <v>1</v>
      </c>
      <c r="F7536" s="90" t="s">
        <v>566</v>
      </c>
      <c r="G7536" s="95">
        <v>23.938241295133398</v>
      </c>
      <c r="H7536" s="97">
        <v>27.951021757125211</v>
      </c>
      <c r="I7536" s="97">
        <v>19.925460833141585</v>
      </c>
      <c r="J7536" s="90" t="s">
        <v>8678</v>
      </c>
      <c r="K7536" s="95">
        <v>0.81424170732498102</v>
      </c>
      <c r="L7536" s="110">
        <v>97.534271240233977</v>
      </c>
    </row>
    <row r="7537" spans="1:12" ht="15" customHeight="1">
      <c r="A7537" s="90">
        <v>201</v>
      </c>
      <c r="B7537" s="92" t="s">
        <v>8100</v>
      </c>
      <c r="C7537" s="90" t="s">
        <v>82</v>
      </c>
      <c r="D7537" s="90">
        <v>1</v>
      </c>
      <c r="E7537" s="90">
        <v>1</v>
      </c>
      <c r="F7537" s="90" t="s">
        <v>566</v>
      </c>
      <c r="G7537" s="95">
        <v>20.6583301591549</v>
      </c>
      <c r="H7537" s="97">
        <v>24.121297326124093</v>
      </c>
      <c r="I7537" s="97">
        <v>17.195362992185707</v>
      </c>
      <c r="J7537" s="90" t="s">
        <v>8678</v>
      </c>
      <c r="K7537" s="95">
        <v>0.68567025661468495</v>
      </c>
      <c r="L7537" s="110">
        <v>103.49670410156199</v>
      </c>
    </row>
    <row r="7538" spans="1:12" ht="15" customHeight="1">
      <c r="A7538" s="90">
        <v>201</v>
      </c>
      <c r="B7538" s="92" t="s">
        <v>8101</v>
      </c>
      <c r="C7538" s="90" t="s">
        <v>82</v>
      </c>
      <c r="D7538" s="90">
        <v>1</v>
      </c>
      <c r="E7538" s="90">
        <v>1</v>
      </c>
      <c r="F7538" s="90" t="s">
        <v>566</v>
      </c>
      <c r="G7538" s="95">
        <v>13.594278855352901</v>
      </c>
      <c r="H7538" s="97">
        <v>15.873095244287816</v>
      </c>
      <c r="I7538" s="97">
        <v>11.315462466417985</v>
      </c>
      <c r="J7538" s="90" t="s">
        <v>8678</v>
      </c>
      <c r="K7538" s="95">
        <v>0.57855582237243597</v>
      </c>
      <c r="L7538" s="110">
        <v>109.03268432617102</v>
      </c>
    </row>
    <row r="7539" spans="1:12" ht="15" customHeight="1">
      <c r="A7539" s="90">
        <v>201</v>
      </c>
      <c r="B7539" s="92" t="s">
        <v>8102</v>
      </c>
      <c r="C7539" s="90" t="s">
        <v>82</v>
      </c>
      <c r="D7539" s="90">
        <v>1</v>
      </c>
      <c r="E7539" s="90">
        <v>1</v>
      </c>
      <c r="F7539" s="90" t="s">
        <v>566</v>
      </c>
      <c r="G7539" s="95">
        <v>17.543502031637502</v>
      </c>
      <c r="H7539" s="97">
        <v>20.484328858451235</v>
      </c>
      <c r="I7539" s="97">
        <v>14.602675204823766</v>
      </c>
      <c r="J7539" s="90" t="s">
        <v>8678</v>
      </c>
      <c r="K7539" s="95">
        <v>0.48629024624824502</v>
      </c>
      <c r="L7539" s="110">
        <v>85.710327148436988</v>
      </c>
    </row>
    <row r="7540" spans="1:12" ht="15" customHeight="1">
      <c r="A7540" s="90">
        <v>201</v>
      </c>
      <c r="B7540" s="92" t="s">
        <v>8103</v>
      </c>
      <c r="C7540" s="90" t="s">
        <v>82</v>
      </c>
      <c r="D7540" s="90">
        <v>1</v>
      </c>
      <c r="E7540" s="90">
        <v>1</v>
      </c>
      <c r="F7540" s="90" t="s">
        <v>566</v>
      </c>
      <c r="G7540" s="95">
        <v>41.235400685530998</v>
      </c>
      <c r="H7540" s="97">
        <v>48.147713422847339</v>
      </c>
      <c r="I7540" s="97">
        <v>34.323087948214656</v>
      </c>
      <c r="J7540" s="90" t="s">
        <v>8678</v>
      </c>
      <c r="K7540" s="95">
        <v>0.91018432378768899</v>
      </c>
      <c r="L7540" s="110">
        <v>98.002777099608977</v>
      </c>
    </row>
    <row r="7541" spans="1:12" ht="15" customHeight="1">
      <c r="A7541" s="90">
        <v>202</v>
      </c>
      <c r="B7541" s="92" t="s">
        <v>8104</v>
      </c>
      <c r="C7541" s="90" t="s">
        <v>82</v>
      </c>
      <c r="D7541" s="90">
        <v>1</v>
      </c>
      <c r="E7541" s="90">
        <v>1</v>
      </c>
      <c r="F7541" s="90" t="s">
        <v>566</v>
      </c>
      <c r="G7541" s="95">
        <v>12.4784665705611</v>
      </c>
      <c r="H7541" s="97">
        <v>14.570238736803965</v>
      </c>
      <c r="I7541" s="97">
        <v>10.386694404318234</v>
      </c>
      <c r="J7541" s="90" t="s">
        <v>8678</v>
      </c>
      <c r="K7541" s="95">
        <v>0.43406793475151001</v>
      </c>
      <c r="L7541" s="110">
        <v>79.038208007811988</v>
      </c>
    </row>
    <row r="7542" spans="1:12" ht="15" customHeight="1">
      <c r="A7542" s="90">
        <v>202</v>
      </c>
      <c r="B7542" s="92" t="s">
        <v>8105</v>
      </c>
      <c r="C7542" s="90" t="s">
        <v>82</v>
      </c>
      <c r="D7542" s="90">
        <v>1</v>
      </c>
      <c r="E7542" s="90">
        <v>1</v>
      </c>
      <c r="F7542" s="90" t="s">
        <v>566</v>
      </c>
      <c r="G7542" s="95">
        <v>4.0192198411820996</v>
      </c>
      <c r="H7542" s="97">
        <v>4.6929638582258333</v>
      </c>
      <c r="I7542" s="97">
        <v>3.3454758241383655</v>
      </c>
      <c r="J7542" s="90" t="s">
        <v>8678</v>
      </c>
      <c r="K7542" s="95">
        <v>6.1735916882753303E-2</v>
      </c>
      <c r="L7542" s="110">
        <v>89.427856445311988</v>
      </c>
    </row>
    <row r="7543" spans="1:12" ht="15" customHeight="1">
      <c r="A7543" s="90">
        <v>202</v>
      </c>
      <c r="B7543" s="92" t="s">
        <v>8106</v>
      </c>
      <c r="C7543" s="90" t="s">
        <v>82</v>
      </c>
      <c r="D7543" s="90">
        <v>1</v>
      </c>
      <c r="E7543" s="90">
        <v>1</v>
      </c>
      <c r="F7543" s="90" t="s">
        <v>566</v>
      </c>
      <c r="G7543" s="95">
        <v>0</v>
      </c>
      <c r="H7543" s="97">
        <v>0</v>
      </c>
      <c r="I7543" s="97">
        <v>0</v>
      </c>
      <c r="J7543" s="90" t="s">
        <v>8678</v>
      </c>
      <c r="K7543" s="95">
        <v>0.47577247023582397</v>
      </c>
      <c r="L7543" s="110">
        <v>48.674743652343011</v>
      </c>
    </row>
    <row r="7544" spans="1:12" ht="15" customHeight="1">
      <c r="A7544" s="90">
        <v>202</v>
      </c>
      <c r="B7544" s="92" t="s">
        <v>8107</v>
      </c>
      <c r="C7544" s="90" t="s">
        <v>82</v>
      </c>
      <c r="D7544" s="90">
        <v>1</v>
      </c>
      <c r="E7544" s="90">
        <v>1</v>
      </c>
      <c r="F7544" s="90" t="s">
        <v>566</v>
      </c>
      <c r="G7544" s="95">
        <v>6.7785773054760599</v>
      </c>
      <c r="H7544" s="97">
        <v>7.9148739212615045</v>
      </c>
      <c r="I7544" s="97">
        <v>5.6422806896906152</v>
      </c>
      <c r="J7544" s="90" t="s">
        <v>8678</v>
      </c>
      <c r="K7544" s="95">
        <v>0.753631711006164</v>
      </c>
      <c r="L7544" s="110">
        <v>65.627471923828011</v>
      </c>
    </row>
    <row r="7545" spans="1:12" ht="15" customHeight="1">
      <c r="A7545" s="90">
        <v>202</v>
      </c>
      <c r="B7545" s="92" t="s">
        <v>8108</v>
      </c>
      <c r="C7545" s="90" t="s">
        <v>82</v>
      </c>
      <c r="D7545" s="90">
        <v>1</v>
      </c>
      <c r="E7545" s="90">
        <v>1</v>
      </c>
      <c r="F7545" s="90" t="s">
        <v>566</v>
      </c>
      <c r="G7545" s="95">
        <v>2.85067236536899</v>
      </c>
      <c r="H7545" s="97">
        <v>3.3285321308488469</v>
      </c>
      <c r="I7545" s="97">
        <v>2.3728125998891332</v>
      </c>
      <c r="J7545" s="90" t="s">
        <v>8678</v>
      </c>
      <c r="K7545" s="95">
        <v>6.7724235355854007E-2</v>
      </c>
      <c r="L7545" s="110">
        <v>42.874725341795966</v>
      </c>
    </row>
    <row r="7546" spans="1:12" ht="15" customHeight="1">
      <c r="A7546" s="90">
        <v>202</v>
      </c>
      <c r="B7546" s="92" t="s">
        <v>8109</v>
      </c>
      <c r="C7546" s="90" t="s">
        <v>82</v>
      </c>
      <c r="D7546" s="90">
        <v>1</v>
      </c>
      <c r="E7546" s="90">
        <v>1</v>
      </c>
      <c r="F7546" s="90" t="s">
        <v>566</v>
      </c>
      <c r="G7546" s="95">
        <v>3.0456968247341698</v>
      </c>
      <c r="H7546" s="97">
        <v>3.5562486468485388</v>
      </c>
      <c r="I7546" s="97">
        <v>2.5351450026198008</v>
      </c>
      <c r="J7546" s="90" t="s">
        <v>8678</v>
      </c>
      <c r="K7546" s="95">
        <v>0.13020657002925801</v>
      </c>
      <c r="L7546" s="110">
        <v>76.155242919921022</v>
      </c>
    </row>
    <row r="7547" spans="1:12" ht="15" customHeight="1">
      <c r="A7547" s="90">
        <v>202</v>
      </c>
      <c r="B7547" s="92" t="s">
        <v>8110</v>
      </c>
      <c r="C7547" s="90" t="s">
        <v>82</v>
      </c>
      <c r="D7547" s="90">
        <v>1</v>
      </c>
      <c r="E7547" s="90">
        <v>1</v>
      </c>
      <c r="F7547" s="90" t="s">
        <v>566</v>
      </c>
      <c r="G7547" s="95">
        <v>10.238782263761699</v>
      </c>
      <c r="H7547" s="97">
        <v>11.955114926469212</v>
      </c>
      <c r="I7547" s="97">
        <v>8.5224496010541859</v>
      </c>
      <c r="J7547" s="90" t="s">
        <v>8678</v>
      </c>
      <c r="K7547" s="95">
        <v>0.73783594369888295</v>
      </c>
      <c r="L7547" s="110">
        <v>79.003143310546022</v>
      </c>
    </row>
    <row r="7548" spans="1:12" ht="15" customHeight="1">
      <c r="A7548" s="90">
        <v>202</v>
      </c>
      <c r="B7548" s="92" t="s">
        <v>8111</v>
      </c>
      <c r="C7548" s="90" t="s">
        <v>82</v>
      </c>
      <c r="D7548" s="90">
        <v>1</v>
      </c>
      <c r="E7548" s="90">
        <v>1</v>
      </c>
      <c r="F7548" s="90" t="s">
        <v>566</v>
      </c>
      <c r="G7548" s="95">
        <v>4.2255974774838698</v>
      </c>
      <c r="H7548" s="97">
        <v>4.9339366904124473</v>
      </c>
      <c r="I7548" s="97">
        <v>3.5172582645552919</v>
      </c>
      <c r="J7548" s="90" t="s">
        <v>8678</v>
      </c>
      <c r="K7548" s="95">
        <v>0.83469593524932795</v>
      </c>
      <c r="L7548" s="110">
        <v>48.741790771484034</v>
      </c>
    </row>
    <row r="7549" spans="1:12" ht="15" customHeight="1">
      <c r="A7549" s="90">
        <v>202</v>
      </c>
      <c r="B7549" s="92" t="s">
        <v>8112</v>
      </c>
      <c r="C7549" s="90" t="s">
        <v>82</v>
      </c>
      <c r="D7549" s="90">
        <v>1</v>
      </c>
      <c r="E7549" s="90">
        <v>1</v>
      </c>
      <c r="F7549" s="90" t="s">
        <v>566</v>
      </c>
      <c r="G7549" s="95">
        <v>24.708855296528299</v>
      </c>
      <c r="H7549" s="97">
        <v>28.850814204438922</v>
      </c>
      <c r="I7549" s="97">
        <v>20.566896388617675</v>
      </c>
      <c r="J7549" s="90" t="s">
        <v>8678</v>
      </c>
      <c r="K7549" s="95">
        <v>0.98196172714233398</v>
      </c>
      <c r="L7549" s="110">
        <v>99.763977050781023</v>
      </c>
    </row>
    <row r="7550" spans="1:12" ht="15" customHeight="1">
      <c r="A7550" s="90">
        <v>202</v>
      </c>
      <c r="B7550" s="92" t="s">
        <v>8113</v>
      </c>
      <c r="C7550" s="90" t="s">
        <v>82</v>
      </c>
      <c r="D7550" s="90">
        <v>1</v>
      </c>
      <c r="E7550" s="90">
        <v>1</v>
      </c>
      <c r="F7550" s="90" t="s">
        <v>566</v>
      </c>
      <c r="G7550" s="95">
        <v>0</v>
      </c>
      <c r="H7550" s="97">
        <v>0</v>
      </c>
      <c r="I7550" s="97">
        <v>0</v>
      </c>
      <c r="J7550" s="90" t="s">
        <v>8678</v>
      </c>
      <c r="K7550" s="95">
        <v>0.78061825037002497</v>
      </c>
      <c r="L7550" s="110">
        <v>104.535552978515</v>
      </c>
    </row>
    <row r="7551" spans="1:12" ht="15" customHeight="1">
      <c r="A7551" s="90">
        <v>202</v>
      </c>
      <c r="B7551" s="92" t="s">
        <v>8114</v>
      </c>
      <c r="C7551" s="90" t="s">
        <v>82</v>
      </c>
      <c r="D7551" s="90">
        <v>1</v>
      </c>
      <c r="E7551" s="90">
        <v>1</v>
      </c>
      <c r="F7551" s="90" t="s">
        <v>566</v>
      </c>
      <c r="G7551" s="95">
        <v>59.9049872037127</v>
      </c>
      <c r="H7551" s="97">
        <v>69.946892925324676</v>
      </c>
      <c r="I7551" s="97">
        <v>49.863081482100732</v>
      </c>
      <c r="J7551" s="90" t="s">
        <v>8678</v>
      </c>
      <c r="K7551" s="95">
        <v>1.30772769451141</v>
      </c>
      <c r="L7551" s="110">
        <v>86.077880859375</v>
      </c>
    </row>
    <row r="7552" spans="1:12" ht="15" customHeight="1">
      <c r="A7552" s="90">
        <v>202</v>
      </c>
      <c r="B7552" s="92" t="s">
        <v>8115</v>
      </c>
      <c r="C7552" s="90" t="s">
        <v>82</v>
      </c>
      <c r="D7552" s="90">
        <v>1</v>
      </c>
      <c r="E7552" s="90">
        <v>1</v>
      </c>
      <c r="F7552" s="90" t="s">
        <v>566</v>
      </c>
      <c r="G7552" s="95">
        <v>38.878717902296302</v>
      </c>
      <c r="H7552" s="97">
        <v>45.395978617574613</v>
      </c>
      <c r="I7552" s="97">
        <v>32.36145718701799</v>
      </c>
      <c r="J7552" s="90" t="s">
        <v>8678</v>
      </c>
      <c r="K7552" s="95">
        <v>1.8033026456832799</v>
      </c>
      <c r="L7552" s="110">
        <v>85.331237792968011</v>
      </c>
    </row>
    <row r="7553" spans="1:12" ht="15" customHeight="1">
      <c r="A7553" s="90">
        <v>202</v>
      </c>
      <c r="B7553" s="92" t="s">
        <v>8116</v>
      </c>
      <c r="C7553" s="90" t="s">
        <v>82</v>
      </c>
      <c r="D7553" s="90">
        <v>1</v>
      </c>
      <c r="E7553" s="90">
        <v>1</v>
      </c>
      <c r="F7553" s="90" t="s">
        <v>566</v>
      </c>
      <c r="G7553" s="95">
        <v>0</v>
      </c>
      <c r="H7553" s="97">
        <v>0</v>
      </c>
      <c r="I7553" s="97">
        <v>0</v>
      </c>
      <c r="J7553" s="90" t="s">
        <v>8678</v>
      </c>
      <c r="K7553" s="95">
        <v>1.7423677444457999</v>
      </c>
      <c r="L7553" s="110">
        <v>95.193450927733977</v>
      </c>
    </row>
    <row r="7554" spans="1:12" ht="15" customHeight="1">
      <c r="A7554" s="90">
        <v>202</v>
      </c>
      <c r="B7554" s="92" t="s">
        <v>8117</v>
      </c>
      <c r="C7554" s="90" t="s">
        <v>82</v>
      </c>
      <c r="D7554" s="90">
        <v>1</v>
      </c>
      <c r="E7554" s="90">
        <v>1</v>
      </c>
      <c r="F7554" s="90" t="s">
        <v>566</v>
      </c>
      <c r="G7554" s="95">
        <v>0</v>
      </c>
      <c r="H7554" s="97">
        <v>0</v>
      </c>
      <c r="I7554" s="97">
        <v>0</v>
      </c>
      <c r="J7554" s="90" t="s">
        <v>8678</v>
      </c>
      <c r="K7554" s="95">
        <v>1.3947736024856501</v>
      </c>
      <c r="L7554" s="110">
        <v>113.27410888671801</v>
      </c>
    </row>
    <row r="7555" spans="1:12" ht="15" customHeight="1">
      <c r="A7555" s="90">
        <v>202</v>
      </c>
      <c r="B7555" s="92" t="s">
        <v>8118</v>
      </c>
      <c r="C7555" s="90" t="s">
        <v>82</v>
      </c>
      <c r="D7555" s="90">
        <v>1</v>
      </c>
      <c r="E7555" s="90">
        <v>1</v>
      </c>
      <c r="F7555" s="90" t="s">
        <v>566</v>
      </c>
      <c r="G7555" s="95">
        <v>0</v>
      </c>
      <c r="H7555" s="97">
        <v>0</v>
      </c>
      <c r="I7555" s="97">
        <v>0</v>
      </c>
      <c r="J7555" s="90" t="s">
        <v>8678</v>
      </c>
      <c r="K7555" s="95">
        <v>1.1713535785675</v>
      </c>
      <c r="L7555" s="110">
        <v>147.69610595703102</v>
      </c>
    </row>
    <row r="7556" spans="1:12" ht="15" customHeight="1">
      <c r="A7556" s="90">
        <v>202</v>
      </c>
      <c r="B7556" s="92" t="s">
        <v>8119</v>
      </c>
      <c r="C7556" s="90" t="s">
        <v>82</v>
      </c>
      <c r="D7556" s="90">
        <v>1</v>
      </c>
      <c r="E7556" s="90">
        <v>1</v>
      </c>
      <c r="F7556" s="90" t="s">
        <v>566</v>
      </c>
      <c r="G7556" s="95">
        <v>0.50652539744186198</v>
      </c>
      <c r="H7556" s="97">
        <v>0.59143452645003858</v>
      </c>
      <c r="I7556" s="97">
        <v>0.42161626843368538</v>
      </c>
      <c r="J7556" s="90" t="s">
        <v>8678</v>
      </c>
      <c r="K7556" s="95">
        <v>0.78452044725418002</v>
      </c>
      <c r="L7556" s="110">
        <v>116.46374511718699</v>
      </c>
    </row>
    <row r="7557" spans="1:12" ht="15" customHeight="1">
      <c r="A7557" s="90">
        <v>202</v>
      </c>
      <c r="B7557" s="92" t="s">
        <v>8120</v>
      </c>
      <c r="C7557" s="90" t="s">
        <v>82</v>
      </c>
      <c r="D7557" s="90">
        <v>1</v>
      </c>
      <c r="E7557" s="90">
        <v>1</v>
      </c>
      <c r="F7557" s="90" t="s">
        <v>566</v>
      </c>
      <c r="G7557" s="95">
        <v>30.8541656324801</v>
      </c>
      <c r="H7557" s="97">
        <v>36.026266268220873</v>
      </c>
      <c r="I7557" s="97">
        <v>25.682064996739328</v>
      </c>
      <c r="J7557" s="90" t="s">
        <v>8678</v>
      </c>
      <c r="K7557" s="95">
        <v>0.68197834491729703</v>
      </c>
      <c r="L7557" s="110">
        <v>96.544708251953011</v>
      </c>
    </row>
    <row r="7558" spans="1:12" ht="15" customHeight="1">
      <c r="A7558" s="90">
        <v>202</v>
      </c>
      <c r="B7558" s="92" t="s">
        <v>8121</v>
      </c>
      <c r="C7558" s="90" t="s">
        <v>82</v>
      </c>
      <c r="D7558" s="90">
        <v>1</v>
      </c>
      <c r="E7558" s="90">
        <v>1</v>
      </c>
      <c r="F7558" s="90" t="s">
        <v>566</v>
      </c>
      <c r="G7558" s="95">
        <v>60.804153202014703</v>
      </c>
      <c r="H7558" s="97">
        <v>70.996786610994718</v>
      </c>
      <c r="I7558" s="97">
        <v>50.611519793034688</v>
      </c>
      <c r="J7558" s="90" t="s">
        <v>8678</v>
      </c>
      <c r="K7558" s="95">
        <v>1.3944227695464999</v>
      </c>
      <c r="L7558" s="110">
        <v>58.740295410156023</v>
      </c>
    </row>
    <row r="7559" spans="1:12" ht="15" customHeight="1">
      <c r="A7559" s="90">
        <v>202</v>
      </c>
      <c r="B7559" s="92" t="s">
        <v>8122</v>
      </c>
      <c r="C7559" s="90" t="s">
        <v>82</v>
      </c>
      <c r="D7559" s="90">
        <v>1</v>
      </c>
      <c r="E7559" s="90">
        <v>1</v>
      </c>
      <c r="F7559" s="90" t="s">
        <v>566</v>
      </c>
      <c r="G7559" s="95">
        <v>52.487435093689299</v>
      </c>
      <c r="H7559" s="97">
        <v>61.285932504058323</v>
      </c>
      <c r="I7559" s="97">
        <v>43.688937683320276</v>
      </c>
      <c r="J7559" s="90" t="s">
        <v>8678</v>
      </c>
      <c r="K7559" s="95">
        <v>1.14190101623535</v>
      </c>
      <c r="L7559" s="110">
        <v>65.175750732421022</v>
      </c>
    </row>
    <row r="7560" spans="1:12" ht="15" customHeight="1">
      <c r="A7560" s="90">
        <v>202</v>
      </c>
      <c r="B7560" s="92" t="s">
        <v>8123</v>
      </c>
      <c r="C7560" s="90" t="s">
        <v>82</v>
      </c>
      <c r="D7560" s="90">
        <v>1</v>
      </c>
      <c r="E7560" s="90">
        <v>1</v>
      </c>
      <c r="F7560" s="90" t="s">
        <v>566</v>
      </c>
      <c r="G7560" s="95">
        <v>40.496531938985399</v>
      </c>
      <c r="H7560" s="97">
        <v>47.284987704790751</v>
      </c>
      <c r="I7560" s="97">
        <v>33.708076173180046</v>
      </c>
      <c r="J7560" s="90" t="s">
        <v>8678</v>
      </c>
      <c r="K7560" s="95">
        <v>1.1364932060241699</v>
      </c>
      <c r="L7560" s="110">
        <v>40.22671508789</v>
      </c>
    </row>
    <row r="7561" spans="1:12" ht="15" customHeight="1">
      <c r="A7561" s="90">
        <v>202</v>
      </c>
      <c r="B7561" s="92" t="s">
        <v>8124</v>
      </c>
      <c r="C7561" s="90" t="s">
        <v>82</v>
      </c>
      <c r="D7561" s="90">
        <v>1</v>
      </c>
      <c r="E7561" s="90">
        <v>1</v>
      </c>
      <c r="F7561" s="90" t="s">
        <v>566</v>
      </c>
      <c r="G7561" s="95">
        <v>28.4962212878151</v>
      </c>
      <c r="H7561" s="97">
        <v>33.273058425286294</v>
      </c>
      <c r="I7561" s="97">
        <v>23.71938415034391</v>
      </c>
      <c r="J7561" s="90" t="s">
        <v>8678</v>
      </c>
      <c r="K7561" s="95">
        <v>1.10596311092376</v>
      </c>
      <c r="L7561" s="110">
        <v>20.565505981444971</v>
      </c>
    </row>
    <row r="7562" spans="1:12" ht="15" customHeight="1">
      <c r="A7562" s="90">
        <v>202</v>
      </c>
      <c r="B7562" s="92" t="s">
        <v>8125</v>
      </c>
      <c r="C7562" s="90" t="s">
        <v>82</v>
      </c>
      <c r="D7562" s="90">
        <v>1</v>
      </c>
      <c r="E7562" s="90">
        <v>1</v>
      </c>
      <c r="F7562" s="90" t="s">
        <v>566</v>
      </c>
      <c r="G7562" s="95">
        <v>56.499918890526097</v>
      </c>
      <c r="H7562" s="97">
        <v>65.971031151146406</v>
      </c>
      <c r="I7562" s="97">
        <v>47.028806629905787</v>
      </c>
      <c r="J7562" s="90" t="s">
        <v>8678</v>
      </c>
      <c r="K7562" s="95">
        <v>1.4034405946731501</v>
      </c>
      <c r="L7562" s="110">
        <v>31.822738647460028</v>
      </c>
    </row>
    <row r="7563" spans="1:12" ht="15" customHeight="1">
      <c r="A7563" s="90">
        <v>202</v>
      </c>
      <c r="B7563" s="92" t="s">
        <v>8126</v>
      </c>
      <c r="C7563" s="90" t="s">
        <v>82</v>
      </c>
      <c r="D7563" s="90">
        <v>1</v>
      </c>
      <c r="E7563" s="90">
        <v>1</v>
      </c>
      <c r="F7563" s="90" t="s">
        <v>566</v>
      </c>
      <c r="G7563" s="95">
        <v>38.957223473591903</v>
      </c>
      <c r="H7563" s="97">
        <v>45.48764412066172</v>
      </c>
      <c r="I7563" s="97">
        <v>32.426802826522085</v>
      </c>
      <c r="J7563" s="90" t="s">
        <v>8678</v>
      </c>
      <c r="K7563" s="95">
        <v>1.4501268863677901</v>
      </c>
      <c r="L7563" s="110">
        <v>37.625823974609034</v>
      </c>
    </row>
    <row r="7564" spans="1:12" ht="15" customHeight="1">
      <c r="A7564" s="90">
        <v>202</v>
      </c>
      <c r="B7564" s="92" t="s">
        <v>8127</v>
      </c>
      <c r="C7564" s="90" t="s">
        <v>82</v>
      </c>
      <c r="D7564" s="90">
        <v>1</v>
      </c>
      <c r="E7564" s="90">
        <v>1</v>
      </c>
      <c r="F7564" s="90" t="s">
        <v>566</v>
      </c>
      <c r="G7564" s="95">
        <v>32.935605573205798</v>
      </c>
      <c r="H7564" s="97">
        <v>38.456619122973031</v>
      </c>
      <c r="I7564" s="97">
        <v>27.414592023438566</v>
      </c>
      <c r="J7564" s="90" t="s">
        <v>8678</v>
      </c>
      <c r="K7564" s="95">
        <v>0.84765189886093095</v>
      </c>
      <c r="L7564" s="110">
        <v>40.484222412109034</v>
      </c>
    </row>
    <row r="7565" spans="1:12" ht="15" customHeight="1">
      <c r="A7565" s="90">
        <v>202</v>
      </c>
      <c r="B7565" s="92" t="s">
        <v>8128</v>
      </c>
      <c r="C7565" s="90" t="s">
        <v>82</v>
      </c>
      <c r="D7565" s="90">
        <v>1</v>
      </c>
      <c r="E7565" s="90">
        <v>1</v>
      </c>
      <c r="F7565" s="90" t="s">
        <v>566</v>
      </c>
      <c r="G7565" s="95">
        <v>20.819436727092199</v>
      </c>
      <c r="H7565" s="97">
        <v>24.309410276031848</v>
      </c>
      <c r="I7565" s="97">
        <v>17.329463178152551</v>
      </c>
      <c r="J7565" s="90" t="s">
        <v>8678</v>
      </c>
      <c r="K7565" s="95">
        <v>0.756738901138305</v>
      </c>
      <c r="L7565" s="110">
        <v>47.044143676757017</v>
      </c>
    </row>
    <row r="7566" spans="1:12" ht="15" customHeight="1">
      <c r="A7566" s="90">
        <v>202</v>
      </c>
      <c r="B7566" s="92" t="s">
        <v>8129</v>
      </c>
      <c r="C7566" s="90" t="s">
        <v>82</v>
      </c>
      <c r="D7566" s="90">
        <v>1</v>
      </c>
      <c r="E7566" s="90">
        <v>1</v>
      </c>
      <c r="F7566" s="90" t="s">
        <v>566</v>
      </c>
      <c r="G7566" s="95">
        <v>42.526638207595397</v>
      </c>
      <c r="H7566" s="97">
        <v>49.655401795934957</v>
      </c>
      <c r="I7566" s="97">
        <v>35.397874619255838</v>
      </c>
      <c r="J7566" s="90" t="s">
        <v>8678</v>
      </c>
      <c r="K7566" s="95">
        <v>1.2528436183929399</v>
      </c>
      <c r="L7566" s="110">
        <v>74.9453125</v>
      </c>
    </row>
    <row r="7567" spans="1:12" ht="15" customHeight="1">
      <c r="A7567" s="90">
        <v>202</v>
      </c>
      <c r="B7567" s="92" t="s">
        <v>8130</v>
      </c>
      <c r="C7567" s="90" t="s">
        <v>82</v>
      </c>
      <c r="D7567" s="90">
        <v>1</v>
      </c>
      <c r="E7567" s="90">
        <v>1</v>
      </c>
      <c r="F7567" s="90" t="s">
        <v>566</v>
      </c>
      <c r="G7567" s="95">
        <v>34.436274169727398</v>
      </c>
      <c r="H7567" s="97">
        <v>40.208845615908295</v>
      </c>
      <c r="I7567" s="97">
        <v>28.6637027235465</v>
      </c>
      <c r="J7567" s="90" t="s">
        <v>8678</v>
      </c>
      <c r="K7567" s="95">
        <v>0.98464757204055697</v>
      </c>
      <c r="L7567" s="110">
        <v>79.529571533203011</v>
      </c>
    </row>
    <row r="7568" spans="1:12" ht="15" customHeight="1">
      <c r="A7568" s="90">
        <v>202</v>
      </c>
      <c r="B7568" s="92" t="s">
        <v>8131</v>
      </c>
      <c r="C7568" s="90" t="s">
        <v>82</v>
      </c>
      <c r="D7568" s="90">
        <v>1</v>
      </c>
      <c r="E7568" s="90">
        <v>1</v>
      </c>
      <c r="F7568" s="90" t="s">
        <v>566</v>
      </c>
      <c r="G7568" s="95">
        <v>37.944183847546398</v>
      </c>
      <c r="H7568" s="97">
        <v>44.304788108838316</v>
      </c>
      <c r="I7568" s="97">
        <v>31.583579586254483</v>
      </c>
      <c r="J7568" s="90" t="s">
        <v>8678</v>
      </c>
      <c r="K7568" s="95">
        <v>1.1032077074050901</v>
      </c>
      <c r="L7568" s="110">
        <v>72.062286376953011</v>
      </c>
    </row>
    <row r="7569" spans="1:12" ht="15" customHeight="1">
      <c r="A7569" s="90">
        <v>202</v>
      </c>
      <c r="B7569" s="92" t="s">
        <v>8132</v>
      </c>
      <c r="C7569" s="90" t="s">
        <v>82</v>
      </c>
      <c r="D7569" s="90">
        <v>1</v>
      </c>
      <c r="E7569" s="90">
        <v>1</v>
      </c>
      <c r="F7569" s="90" t="s">
        <v>566</v>
      </c>
      <c r="G7569" s="95">
        <v>46.779387381403801</v>
      </c>
      <c r="H7569" s="97">
        <v>54.621041636355514</v>
      </c>
      <c r="I7569" s="97">
        <v>38.937733126452088</v>
      </c>
      <c r="J7569" s="90" t="s">
        <v>8678</v>
      </c>
      <c r="K7569" s="95">
        <v>1.53376996517181</v>
      </c>
      <c r="L7569" s="110">
        <v>99.215026855468011</v>
      </c>
    </row>
    <row r="7570" spans="1:12" ht="15" customHeight="1">
      <c r="A7570" s="90">
        <v>202</v>
      </c>
      <c r="B7570" s="92" t="s">
        <v>8133</v>
      </c>
      <c r="C7570" s="90" t="s">
        <v>82</v>
      </c>
      <c r="D7570" s="90">
        <v>1</v>
      </c>
      <c r="E7570" s="90">
        <v>1</v>
      </c>
      <c r="F7570" s="90" t="s">
        <v>566</v>
      </c>
      <c r="G7570" s="95">
        <v>37.506397894853897</v>
      </c>
      <c r="H7570" s="97">
        <v>43.7936158578025</v>
      </c>
      <c r="I7570" s="97">
        <v>31.219179931905298</v>
      </c>
      <c r="J7570" s="90" t="s">
        <v>8678</v>
      </c>
      <c r="K7570" s="95">
        <v>1.0911116600036599</v>
      </c>
      <c r="L7570" s="110">
        <v>93.432678222656023</v>
      </c>
    </row>
    <row r="7571" spans="1:12" ht="15" customHeight="1">
      <c r="A7571" s="90">
        <v>202</v>
      </c>
      <c r="B7571" s="92" t="s">
        <v>8134</v>
      </c>
      <c r="C7571" s="90" t="s">
        <v>82</v>
      </c>
      <c r="D7571" s="90">
        <v>1</v>
      </c>
      <c r="E7571" s="90">
        <v>1</v>
      </c>
      <c r="F7571" s="90" t="s">
        <v>566</v>
      </c>
      <c r="G7571" s="95">
        <v>51.180222178253899</v>
      </c>
      <c r="H7571" s="97">
        <v>59.759590773684081</v>
      </c>
      <c r="I7571" s="97">
        <v>42.600853582823717</v>
      </c>
      <c r="J7571" s="90" t="s">
        <v>8678</v>
      </c>
      <c r="K7571" s="95">
        <v>1.3182970285415601</v>
      </c>
      <c r="L7571" s="110">
        <v>104.59619140625</v>
      </c>
    </row>
    <row r="7572" spans="1:12" ht="15" customHeight="1">
      <c r="A7572" s="90">
        <v>202</v>
      </c>
      <c r="B7572" s="92" t="s">
        <v>8135</v>
      </c>
      <c r="C7572" s="90" t="s">
        <v>82</v>
      </c>
      <c r="D7572" s="90">
        <v>1</v>
      </c>
      <c r="E7572" s="90">
        <v>1</v>
      </c>
      <c r="F7572" s="90" t="s">
        <v>566</v>
      </c>
      <c r="G7572" s="95">
        <v>12.7859549133297</v>
      </c>
      <c r="H7572" s="97">
        <v>14.929271518403286</v>
      </c>
      <c r="I7572" s="97">
        <v>10.642638308256114</v>
      </c>
      <c r="J7572" s="90" t="s">
        <v>8678</v>
      </c>
      <c r="K7572" s="95">
        <v>0.460252225399017</v>
      </c>
      <c r="L7572" s="110">
        <v>123.86978149414</v>
      </c>
    </row>
    <row r="7573" spans="1:12" ht="15" customHeight="1">
      <c r="A7573" s="90">
        <v>202</v>
      </c>
      <c r="B7573" s="92" t="s">
        <v>8136</v>
      </c>
      <c r="C7573" s="90" t="s">
        <v>82</v>
      </c>
      <c r="D7573" s="90">
        <v>1</v>
      </c>
      <c r="E7573" s="90">
        <v>1</v>
      </c>
      <c r="F7573" s="90" t="s">
        <v>566</v>
      </c>
      <c r="G7573" s="95">
        <v>0</v>
      </c>
      <c r="H7573" s="97">
        <v>0</v>
      </c>
      <c r="I7573" s="97">
        <v>0</v>
      </c>
      <c r="J7573" s="90" t="s">
        <v>8678</v>
      </c>
      <c r="K7573" s="95">
        <v>0.75623458623886097</v>
      </c>
      <c r="L7573" s="110">
        <v>74.457397460936988</v>
      </c>
    </row>
    <row r="7574" spans="1:12" ht="15" customHeight="1">
      <c r="A7574" s="90">
        <v>203</v>
      </c>
      <c r="B7574" s="92" t="s">
        <v>8137</v>
      </c>
      <c r="C7574" s="90" t="s">
        <v>82</v>
      </c>
      <c r="D7574" s="90">
        <v>1</v>
      </c>
      <c r="E7574" s="90">
        <v>1</v>
      </c>
      <c r="F7574" s="90" t="s">
        <v>565</v>
      </c>
      <c r="G7574" s="95">
        <v>0</v>
      </c>
      <c r="H7574" s="97">
        <v>0</v>
      </c>
      <c r="I7574" s="97">
        <v>0</v>
      </c>
      <c r="J7574" s="90" t="s">
        <v>8678</v>
      </c>
      <c r="K7574" s="95">
        <v>2.1665585041046098</v>
      </c>
      <c r="L7574" s="110">
        <v>72.553436279296022</v>
      </c>
    </row>
    <row r="7575" spans="1:12" ht="15" customHeight="1">
      <c r="A7575" s="90">
        <v>203</v>
      </c>
      <c r="B7575" s="92" t="s">
        <v>8138</v>
      </c>
      <c r="C7575" s="90" t="s">
        <v>82</v>
      </c>
      <c r="D7575" s="90">
        <v>1</v>
      </c>
      <c r="E7575" s="90">
        <v>1</v>
      </c>
      <c r="F7575" s="90" t="s">
        <v>565</v>
      </c>
      <c r="G7575" s="95">
        <v>1.3148432642582999</v>
      </c>
      <c r="H7575" s="97">
        <v>1.5352511587375774</v>
      </c>
      <c r="I7575" s="97">
        <v>1.0944353697790223</v>
      </c>
      <c r="J7575" s="90" t="s">
        <v>8678</v>
      </c>
      <c r="K7575" s="95">
        <v>2.1737599372863698</v>
      </c>
      <c r="L7575" s="110">
        <v>66.707702636718011</v>
      </c>
    </row>
    <row r="7576" spans="1:12" ht="15" customHeight="1">
      <c r="A7576" s="90">
        <v>203</v>
      </c>
      <c r="B7576" s="92" t="s">
        <v>8139</v>
      </c>
      <c r="C7576" s="90" t="s">
        <v>82</v>
      </c>
      <c r="D7576" s="90">
        <v>1</v>
      </c>
      <c r="E7576" s="90">
        <v>1</v>
      </c>
      <c r="F7576" s="90" t="s">
        <v>565</v>
      </c>
      <c r="G7576" s="95">
        <v>0.371762127092224</v>
      </c>
      <c r="H7576" s="97">
        <v>0.43408081549175459</v>
      </c>
      <c r="I7576" s="97">
        <v>0.30944343869269342</v>
      </c>
      <c r="J7576" s="90" t="s">
        <v>8678</v>
      </c>
      <c r="K7576" s="95">
        <v>2.54126572608947</v>
      </c>
      <c r="L7576" s="110">
        <v>90.238372802733977</v>
      </c>
    </row>
    <row r="7577" spans="1:12" ht="15" customHeight="1">
      <c r="A7577" s="90">
        <v>203</v>
      </c>
      <c r="B7577" s="92" t="s">
        <v>8140</v>
      </c>
      <c r="C7577" s="90" t="s">
        <v>82</v>
      </c>
      <c r="D7577" s="90">
        <v>1</v>
      </c>
      <c r="E7577" s="90">
        <v>1</v>
      </c>
      <c r="F7577" s="90" t="s">
        <v>565</v>
      </c>
      <c r="G7577" s="95">
        <v>1.27532840095708</v>
      </c>
      <c r="H7577" s="97">
        <v>1.4891123973204317</v>
      </c>
      <c r="I7577" s="97">
        <v>1.0615444045937283</v>
      </c>
      <c r="J7577" s="90" t="s">
        <v>8678</v>
      </c>
      <c r="K7577" s="95">
        <v>1.57836318016052</v>
      </c>
      <c r="L7577" s="110">
        <v>96.314208984375</v>
      </c>
    </row>
    <row r="7578" spans="1:12" ht="15" customHeight="1">
      <c r="A7578" s="90">
        <v>203</v>
      </c>
      <c r="B7578" s="92" t="s">
        <v>8141</v>
      </c>
      <c r="C7578" s="90" t="s">
        <v>82</v>
      </c>
      <c r="D7578" s="90">
        <v>1</v>
      </c>
      <c r="E7578" s="90">
        <v>1</v>
      </c>
      <c r="F7578" s="90" t="s">
        <v>565</v>
      </c>
      <c r="G7578" s="95">
        <v>0.87454367750811601</v>
      </c>
      <c r="H7578" s="97">
        <v>1.0211439117941863</v>
      </c>
      <c r="I7578" s="97">
        <v>0.72794344322204574</v>
      </c>
      <c r="J7578" s="90" t="s">
        <v>8678</v>
      </c>
      <c r="K7578" s="95">
        <v>1.5568640232086099</v>
      </c>
      <c r="L7578" s="110">
        <v>80.063507080078011</v>
      </c>
    </row>
    <row r="7579" spans="1:12" ht="15" customHeight="1">
      <c r="A7579" s="90">
        <v>203</v>
      </c>
      <c r="B7579" s="92" t="s">
        <v>8142</v>
      </c>
      <c r="C7579" s="90" t="s">
        <v>82</v>
      </c>
      <c r="D7579" s="90">
        <v>1</v>
      </c>
      <c r="E7579" s="90">
        <v>1</v>
      </c>
      <c r="F7579" s="90" t="s">
        <v>565</v>
      </c>
      <c r="G7579" s="95">
        <v>0.124915555043321</v>
      </c>
      <c r="H7579" s="97">
        <v>0.14585521775691418</v>
      </c>
      <c r="I7579" s="97">
        <v>0.10397589232972781</v>
      </c>
      <c r="J7579" s="90" t="s">
        <v>8678</v>
      </c>
      <c r="K7579" s="95">
        <v>1.68758797645568</v>
      </c>
      <c r="L7579" s="110">
        <v>81.229339599608977</v>
      </c>
    </row>
    <row r="7580" spans="1:12" ht="15" customHeight="1">
      <c r="A7580" s="90">
        <v>203</v>
      </c>
      <c r="B7580" s="92" t="s">
        <v>8143</v>
      </c>
      <c r="C7580" s="90" t="s">
        <v>82</v>
      </c>
      <c r="D7580" s="90">
        <v>1</v>
      </c>
      <c r="E7580" s="90">
        <v>1</v>
      </c>
      <c r="F7580" s="90" t="s">
        <v>565</v>
      </c>
      <c r="G7580" s="95">
        <v>0.43483361894710199</v>
      </c>
      <c r="H7580" s="97">
        <v>0.50772501597228181</v>
      </c>
      <c r="I7580" s="97">
        <v>0.3619422219219221</v>
      </c>
      <c r="J7580" s="90" t="s">
        <v>8678</v>
      </c>
      <c r="K7580" s="95">
        <v>1.87967228889465</v>
      </c>
      <c r="L7580" s="110">
        <v>91.509979248046022</v>
      </c>
    </row>
    <row r="7581" spans="1:12" ht="15" customHeight="1">
      <c r="A7581" s="90">
        <v>203</v>
      </c>
      <c r="B7581" s="92" t="s">
        <v>8144</v>
      </c>
      <c r="C7581" s="90" t="s">
        <v>82</v>
      </c>
      <c r="D7581" s="90">
        <v>1</v>
      </c>
      <c r="E7581" s="90">
        <v>1</v>
      </c>
      <c r="F7581" s="90" t="s">
        <v>565</v>
      </c>
      <c r="G7581" s="95">
        <v>0.81251762704818997</v>
      </c>
      <c r="H7581" s="97">
        <v>0.9487204006206067</v>
      </c>
      <c r="I7581" s="97">
        <v>0.67631485347577325</v>
      </c>
      <c r="J7581" s="90" t="s">
        <v>8678</v>
      </c>
      <c r="K7581" s="95">
        <v>2.6623437404632502</v>
      </c>
      <c r="L7581" s="110">
        <v>82.363342285156023</v>
      </c>
    </row>
    <row r="7582" spans="1:12" ht="15" customHeight="1">
      <c r="A7582" s="90">
        <v>203</v>
      </c>
      <c r="B7582" s="92" t="s">
        <v>8145</v>
      </c>
      <c r="C7582" s="90" t="s">
        <v>82</v>
      </c>
      <c r="D7582" s="90">
        <v>1</v>
      </c>
      <c r="E7582" s="90">
        <v>1</v>
      </c>
      <c r="F7582" s="90" t="s">
        <v>565</v>
      </c>
      <c r="G7582" s="95">
        <v>0.78327948050623097</v>
      </c>
      <c r="H7582" s="97">
        <v>0.91458104760562753</v>
      </c>
      <c r="I7582" s="97">
        <v>0.65197791340683442</v>
      </c>
      <c r="J7582" s="90" t="s">
        <v>8678</v>
      </c>
      <c r="K7582" s="95">
        <v>2.8378615379333398</v>
      </c>
      <c r="L7582" s="110">
        <v>80.300628662108977</v>
      </c>
    </row>
    <row r="7583" spans="1:12" ht="15" customHeight="1">
      <c r="A7583" s="90">
        <v>203</v>
      </c>
      <c r="B7583" s="92" t="s">
        <v>8146</v>
      </c>
      <c r="C7583" s="90" t="s">
        <v>82</v>
      </c>
      <c r="D7583" s="90">
        <v>1</v>
      </c>
      <c r="E7583" s="90">
        <v>1</v>
      </c>
      <c r="F7583" s="90" t="s">
        <v>565</v>
      </c>
      <c r="G7583" s="95">
        <v>0.23526596340339001</v>
      </c>
      <c r="H7583" s="97">
        <v>0.27470372533741866</v>
      </c>
      <c r="I7583" s="97">
        <v>0.19582820146936136</v>
      </c>
      <c r="J7583" s="90" t="s">
        <v>8678</v>
      </c>
      <c r="K7583" s="95">
        <v>3.1369786262512198</v>
      </c>
      <c r="L7583" s="110">
        <v>73.918151855468011</v>
      </c>
    </row>
    <row r="7584" spans="1:12" ht="15" customHeight="1">
      <c r="A7584" s="90">
        <v>203</v>
      </c>
      <c r="B7584" s="92" t="s">
        <v>8147</v>
      </c>
      <c r="C7584" s="90" t="s">
        <v>82</v>
      </c>
      <c r="D7584" s="90">
        <v>1</v>
      </c>
      <c r="E7584" s="90">
        <v>1</v>
      </c>
      <c r="F7584" s="90" t="s">
        <v>565</v>
      </c>
      <c r="G7584" s="95">
        <v>0.99824553805114602</v>
      </c>
      <c r="H7584" s="97">
        <v>1.1655819827788756</v>
      </c>
      <c r="I7584" s="97">
        <v>0.83090909332341634</v>
      </c>
      <c r="J7584" s="90" t="s">
        <v>8678</v>
      </c>
      <c r="K7584" s="95">
        <v>2.5850241184234601</v>
      </c>
      <c r="L7584" s="110">
        <v>71.555358886718011</v>
      </c>
    </row>
    <row r="7585" spans="1:12" ht="15" customHeight="1">
      <c r="A7585" s="90">
        <v>203</v>
      </c>
      <c r="B7585" s="92" t="s">
        <v>8148</v>
      </c>
      <c r="C7585" s="90" t="s">
        <v>82</v>
      </c>
      <c r="D7585" s="90">
        <v>1</v>
      </c>
      <c r="E7585" s="90">
        <v>1</v>
      </c>
      <c r="F7585" s="90" t="s">
        <v>565</v>
      </c>
      <c r="G7585" s="95">
        <v>1.8373424534357599E-3</v>
      </c>
      <c r="H7585" s="97">
        <v>2.1453371723558173E-3</v>
      </c>
      <c r="I7585" s="97">
        <v>1.5293477345157025E-3</v>
      </c>
      <c r="J7585" s="90" t="s">
        <v>8678</v>
      </c>
      <c r="K7585" s="95">
        <v>2.33599853515625</v>
      </c>
      <c r="L7585" s="110">
        <v>76.308380126953011</v>
      </c>
    </row>
    <row r="7586" spans="1:12" ht="15" customHeight="1">
      <c r="A7586" s="90">
        <v>203</v>
      </c>
      <c r="B7586" s="92" t="s">
        <v>8149</v>
      </c>
      <c r="C7586" s="90" t="s">
        <v>82</v>
      </c>
      <c r="D7586" s="90">
        <v>1</v>
      </c>
      <c r="E7586" s="90">
        <v>1</v>
      </c>
      <c r="F7586" s="90" t="s">
        <v>565</v>
      </c>
      <c r="G7586" s="95">
        <v>0.87099608518891003</v>
      </c>
      <c r="H7586" s="97">
        <v>1.0170016346370212</v>
      </c>
      <c r="I7586" s="97">
        <v>0.72499053574079886</v>
      </c>
      <c r="J7586" s="90" t="s">
        <v>8678</v>
      </c>
      <c r="K7586" s="95">
        <v>2.3167030811309801</v>
      </c>
      <c r="L7586" s="110">
        <v>67.788696289061988</v>
      </c>
    </row>
    <row r="7587" spans="1:12" ht="15" customHeight="1">
      <c r="A7587" s="90">
        <v>203</v>
      </c>
      <c r="B7587" s="92" t="s">
        <v>8150</v>
      </c>
      <c r="C7587" s="90" t="s">
        <v>82</v>
      </c>
      <c r="D7587" s="90">
        <v>1</v>
      </c>
      <c r="E7587" s="90">
        <v>1</v>
      </c>
      <c r="F7587" s="90" t="s">
        <v>565</v>
      </c>
      <c r="G7587" s="95">
        <v>3.8858929192420497E-2</v>
      </c>
      <c r="H7587" s="97">
        <v>4.5372872715454877E-2</v>
      </c>
      <c r="I7587" s="97">
        <v>3.2344985669386116E-2</v>
      </c>
      <c r="J7587" s="90" t="s">
        <v>8678</v>
      </c>
      <c r="K7587" s="95">
        <v>1.9345474243164</v>
      </c>
      <c r="L7587" s="110">
        <v>71.537536621093011</v>
      </c>
    </row>
    <row r="7588" spans="1:12" ht="15" customHeight="1">
      <c r="A7588" s="90">
        <v>203</v>
      </c>
      <c r="B7588" s="92" t="s">
        <v>8151</v>
      </c>
      <c r="C7588" s="90" t="s">
        <v>82</v>
      </c>
      <c r="D7588" s="90">
        <v>1</v>
      </c>
      <c r="E7588" s="90">
        <v>1</v>
      </c>
      <c r="F7588" s="90" t="s">
        <v>565</v>
      </c>
      <c r="G7588" s="95">
        <v>2.1346703176267599E-2</v>
      </c>
      <c r="H7588" s="97">
        <v>2.4925062688045087E-2</v>
      </c>
      <c r="I7588" s="97">
        <v>1.7768343664490111E-2</v>
      </c>
      <c r="J7588" s="90" t="s">
        <v>8678</v>
      </c>
      <c r="K7588" s="95">
        <v>1.2799929380416799</v>
      </c>
      <c r="L7588" s="110">
        <v>99.41323852539</v>
      </c>
    </row>
    <row r="7589" spans="1:12" ht="15" customHeight="1">
      <c r="A7589" s="90">
        <v>203</v>
      </c>
      <c r="B7589" s="92" t="s">
        <v>8152</v>
      </c>
      <c r="C7589" s="90" t="s">
        <v>82</v>
      </c>
      <c r="D7589" s="90">
        <v>1</v>
      </c>
      <c r="E7589" s="90">
        <v>1</v>
      </c>
      <c r="F7589" s="90" t="s">
        <v>565</v>
      </c>
      <c r="G7589" s="95">
        <v>2.1182087456899702E-3</v>
      </c>
      <c r="H7589" s="97">
        <v>2.4732852345735923E-3</v>
      </c>
      <c r="I7589" s="97">
        <v>1.763132256806348E-3</v>
      </c>
      <c r="J7589" s="90" t="s">
        <v>8678</v>
      </c>
      <c r="K7589" s="95">
        <v>1.8269900083541799</v>
      </c>
      <c r="L7589" s="110">
        <v>95.002655029296022</v>
      </c>
    </row>
    <row r="7590" spans="1:12" ht="15" customHeight="1">
      <c r="A7590" s="90">
        <v>203</v>
      </c>
      <c r="B7590" s="92" t="s">
        <v>8153</v>
      </c>
      <c r="C7590" s="90" t="s">
        <v>82</v>
      </c>
      <c r="D7590" s="90">
        <v>1</v>
      </c>
      <c r="E7590" s="90">
        <v>1</v>
      </c>
      <c r="F7590" s="90" t="s">
        <v>565</v>
      </c>
      <c r="G7590" s="95">
        <v>0.37317143727589502</v>
      </c>
      <c r="H7590" s="97">
        <v>0.43572636911119844</v>
      </c>
      <c r="I7590" s="97">
        <v>0.31061650544059161</v>
      </c>
      <c r="J7590" s="90" t="s">
        <v>8678</v>
      </c>
      <c r="K7590" s="95">
        <v>2.1437618732452299</v>
      </c>
      <c r="L7590" s="110">
        <v>97.265075683593011</v>
      </c>
    </row>
    <row r="7591" spans="1:12" ht="15" customHeight="1">
      <c r="A7591" s="90">
        <v>203</v>
      </c>
      <c r="B7591" s="92" t="s">
        <v>8154</v>
      </c>
      <c r="C7591" s="90" t="s">
        <v>82</v>
      </c>
      <c r="D7591" s="90">
        <v>1</v>
      </c>
      <c r="E7591" s="90">
        <v>1</v>
      </c>
      <c r="F7591" s="90" t="s">
        <v>565</v>
      </c>
      <c r="G7591" s="95">
        <v>2.1138170699933002E-2</v>
      </c>
      <c r="H7591" s="97">
        <v>2.4681573798814093E-2</v>
      </c>
      <c r="I7591" s="97">
        <v>1.759476760105191E-2</v>
      </c>
      <c r="J7591" s="90" t="s">
        <v>8678</v>
      </c>
      <c r="K7591" s="95">
        <v>1.28584551811218</v>
      </c>
      <c r="L7591" s="110">
        <v>93.452819824218011</v>
      </c>
    </row>
    <row r="7592" spans="1:12" ht="15" customHeight="1">
      <c r="A7592" s="90">
        <v>203</v>
      </c>
      <c r="B7592" s="92" t="s">
        <v>8155</v>
      </c>
      <c r="C7592" s="90" t="s">
        <v>82</v>
      </c>
      <c r="D7592" s="90">
        <v>1</v>
      </c>
      <c r="E7592" s="90">
        <v>1</v>
      </c>
      <c r="F7592" s="90" t="s">
        <v>565</v>
      </c>
      <c r="G7592" s="95">
        <v>0.645418227262196</v>
      </c>
      <c r="H7592" s="97">
        <v>0.7536100371884189</v>
      </c>
      <c r="I7592" s="97">
        <v>0.53722641733597309</v>
      </c>
      <c r="J7592" s="90" t="s">
        <v>8678</v>
      </c>
      <c r="K7592" s="95">
        <v>1.35149109363555</v>
      </c>
      <c r="L7592" s="110">
        <v>88.643371582031023</v>
      </c>
    </row>
    <row r="7593" spans="1:12" ht="15" customHeight="1">
      <c r="A7593" s="90">
        <v>203</v>
      </c>
      <c r="B7593" s="92" t="s">
        <v>8156</v>
      </c>
      <c r="C7593" s="90" t="s">
        <v>82</v>
      </c>
      <c r="D7593" s="90">
        <v>1</v>
      </c>
      <c r="E7593" s="90">
        <v>1</v>
      </c>
      <c r="F7593" s="90" t="s">
        <v>565</v>
      </c>
      <c r="G7593" s="95">
        <v>0.49656371368195501</v>
      </c>
      <c r="H7593" s="97">
        <v>0.57980296020096056</v>
      </c>
      <c r="I7593" s="97">
        <v>0.41332446716294952</v>
      </c>
      <c r="J7593" s="90" t="s">
        <v>8678</v>
      </c>
      <c r="K7593" s="95">
        <v>2.0196292400360099</v>
      </c>
      <c r="L7593" s="110">
        <v>79.452911376953011</v>
      </c>
    </row>
    <row r="7594" spans="1:12" ht="15" customHeight="1">
      <c r="A7594" s="90">
        <v>204</v>
      </c>
      <c r="B7594" s="92" t="s">
        <v>8157</v>
      </c>
      <c r="C7594" s="90" t="s">
        <v>82</v>
      </c>
      <c r="D7594" s="90">
        <v>1</v>
      </c>
      <c r="E7594" s="90">
        <v>1</v>
      </c>
      <c r="F7594" s="90" t="s">
        <v>565</v>
      </c>
      <c r="G7594" s="95">
        <v>0.16135556562928</v>
      </c>
      <c r="H7594" s="97">
        <v>0.18840368721883241</v>
      </c>
      <c r="I7594" s="97">
        <v>0.13430744403972758</v>
      </c>
      <c r="J7594" s="90" t="s">
        <v>8678</v>
      </c>
      <c r="K7594" s="95">
        <v>2.79966139793396</v>
      </c>
      <c r="L7594" s="110">
        <v>90.702392578125</v>
      </c>
    </row>
    <row r="7595" spans="1:12" ht="15" customHeight="1">
      <c r="A7595" s="90">
        <v>204</v>
      </c>
      <c r="B7595" s="92" t="s">
        <v>8158</v>
      </c>
      <c r="C7595" s="90" t="s">
        <v>82</v>
      </c>
      <c r="D7595" s="90">
        <v>1</v>
      </c>
      <c r="E7595" s="90">
        <v>1</v>
      </c>
      <c r="F7595" s="90" t="s">
        <v>565</v>
      </c>
      <c r="G7595" s="95">
        <v>9.8926235107776803E-2</v>
      </c>
      <c r="H7595" s="97">
        <v>0.1155092939267051</v>
      </c>
      <c r="I7595" s="97">
        <v>8.2343176288848505E-2</v>
      </c>
      <c r="J7595" s="90" t="s">
        <v>8678</v>
      </c>
      <c r="K7595" s="95">
        <v>2.5296387672424299</v>
      </c>
      <c r="L7595" s="110">
        <v>90.428405761718011</v>
      </c>
    </row>
    <row r="7596" spans="1:12" ht="15" customHeight="1">
      <c r="A7596" s="90">
        <v>204</v>
      </c>
      <c r="B7596" s="92" t="s">
        <v>8159</v>
      </c>
      <c r="C7596" s="90" t="s">
        <v>82</v>
      </c>
      <c r="D7596" s="90">
        <v>1</v>
      </c>
      <c r="E7596" s="90">
        <v>1</v>
      </c>
      <c r="F7596" s="90" t="s">
        <v>565</v>
      </c>
      <c r="G7596" s="95">
        <v>0.53880725812388797</v>
      </c>
      <c r="H7596" s="97">
        <v>0.62912781306868548</v>
      </c>
      <c r="I7596" s="97">
        <v>0.4484867031790904</v>
      </c>
      <c r="J7596" s="90" t="s">
        <v>8678</v>
      </c>
      <c r="K7596" s="95">
        <v>1.4977166652679399</v>
      </c>
      <c r="L7596" s="110">
        <v>99.081359863281023</v>
      </c>
    </row>
    <row r="7597" spans="1:12" ht="15" customHeight="1">
      <c r="A7597" s="90">
        <v>204</v>
      </c>
      <c r="B7597" s="92" t="s">
        <v>8160</v>
      </c>
      <c r="C7597" s="90" t="s">
        <v>82</v>
      </c>
      <c r="D7597" s="90">
        <v>1</v>
      </c>
      <c r="E7597" s="90">
        <v>1</v>
      </c>
      <c r="F7597" s="90" t="s">
        <v>565</v>
      </c>
      <c r="G7597" s="95">
        <v>0.37465691102471699</v>
      </c>
      <c r="H7597" s="97">
        <v>0.43746085363581566</v>
      </c>
      <c r="I7597" s="97">
        <v>0.31185296841361831</v>
      </c>
      <c r="J7597" s="90" t="s">
        <v>8678</v>
      </c>
      <c r="K7597" s="95">
        <v>1.7126766443252499</v>
      </c>
      <c r="L7597" s="110">
        <v>108.31072998046801</v>
      </c>
    </row>
    <row r="7598" spans="1:12" ht="15" customHeight="1">
      <c r="A7598" s="90">
        <v>204</v>
      </c>
      <c r="B7598" s="92" t="s">
        <v>8161</v>
      </c>
      <c r="C7598" s="90" t="s">
        <v>82</v>
      </c>
      <c r="D7598" s="90">
        <v>1</v>
      </c>
      <c r="E7598" s="90">
        <v>1</v>
      </c>
      <c r="F7598" s="90" t="s">
        <v>565</v>
      </c>
      <c r="G7598" s="95">
        <v>0.27771942851238102</v>
      </c>
      <c r="H7598" s="97">
        <v>0.32427368798826722</v>
      </c>
      <c r="I7598" s="97">
        <v>0.23116516903649478</v>
      </c>
      <c r="J7598" s="90" t="s">
        <v>8678</v>
      </c>
      <c r="K7598" s="95">
        <v>1.6168347597122099</v>
      </c>
      <c r="L7598" s="110">
        <v>83.980407714843011</v>
      </c>
    </row>
    <row r="7599" spans="1:12" ht="15" customHeight="1">
      <c r="A7599" s="90">
        <v>204</v>
      </c>
      <c r="B7599" s="92" t="s">
        <v>8162</v>
      </c>
      <c r="C7599" s="90" t="s">
        <v>82</v>
      </c>
      <c r="D7599" s="90">
        <v>1</v>
      </c>
      <c r="E7599" s="90">
        <v>1</v>
      </c>
      <c r="F7599" s="90" t="s">
        <v>565</v>
      </c>
      <c r="G7599" s="95">
        <v>0.36659140704354798</v>
      </c>
      <c r="H7599" s="97">
        <v>0.42804332481736956</v>
      </c>
      <c r="I7599" s="97">
        <v>0.30513948926972639</v>
      </c>
      <c r="J7599" s="90" t="s">
        <v>8678</v>
      </c>
      <c r="K7599" s="95">
        <v>0.86559683084487904</v>
      </c>
      <c r="L7599" s="110">
        <v>82.828033447265</v>
      </c>
    </row>
    <row r="7600" spans="1:12" ht="15" customHeight="1">
      <c r="A7600" s="90">
        <v>204</v>
      </c>
      <c r="B7600" s="92" t="s">
        <v>8163</v>
      </c>
      <c r="C7600" s="90" t="s">
        <v>82</v>
      </c>
      <c r="D7600" s="90">
        <v>1</v>
      </c>
      <c r="E7600" s="90">
        <v>1</v>
      </c>
      <c r="F7600" s="90" t="s">
        <v>565</v>
      </c>
      <c r="G7600" s="95">
        <v>0.96535775365171195</v>
      </c>
      <c r="H7600" s="97">
        <v>1.1271812011191509</v>
      </c>
      <c r="I7600" s="97">
        <v>0.80353430618427302</v>
      </c>
      <c r="J7600" s="90" t="s">
        <v>8678</v>
      </c>
      <c r="K7600" s="95">
        <v>0.69309401512145996</v>
      </c>
      <c r="L7600" s="110">
        <v>87.535491943358977</v>
      </c>
    </row>
    <row r="7601" spans="1:12" ht="15" customHeight="1">
      <c r="A7601" s="90">
        <v>204</v>
      </c>
      <c r="B7601" s="92" t="s">
        <v>8164</v>
      </c>
      <c r="C7601" s="90" t="s">
        <v>82</v>
      </c>
      <c r="D7601" s="90">
        <v>1</v>
      </c>
      <c r="E7601" s="90">
        <v>1</v>
      </c>
      <c r="F7601" s="90" t="s">
        <v>565</v>
      </c>
      <c r="G7601" s="95">
        <v>0.76475491630771497</v>
      </c>
      <c r="H7601" s="97">
        <v>0.89295120059346422</v>
      </c>
      <c r="I7601" s="97">
        <v>0.63655863202196572</v>
      </c>
      <c r="J7601" s="90" t="s">
        <v>8678</v>
      </c>
      <c r="K7601" s="95">
        <v>1.11846387386322</v>
      </c>
      <c r="L7601" s="110">
        <v>28.602325439453011</v>
      </c>
    </row>
    <row r="7602" spans="1:12" ht="15" customHeight="1">
      <c r="A7602" s="90">
        <v>204</v>
      </c>
      <c r="B7602" s="92" t="s">
        <v>8165</v>
      </c>
      <c r="C7602" s="90" t="s">
        <v>82</v>
      </c>
      <c r="D7602" s="90">
        <v>1</v>
      </c>
      <c r="E7602" s="90">
        <v>1</v>
      </c>
      <c r="F7602" s="90" t="s">
        <v>565</v>
      </c>
      <c r="G7602" s="95">
        <v>0</v>
      </c>
      <c r="H7602" s="97">
        <v>0</v>
      </c>
      <c r="I7602" s="97">
        <v>0</v>
      </c>
      <c r="J7602" s="90" t="s">
        <v>8678</v>
      </c>
      <c r="K7602" s="95">
        <v>0.46964928507804798</v>
      </c>
      <c r="L7602" s="110">
        <v>38.644409179686988</v>
      </c>
    </row>
    <row r="7603" spans="1:12" ht="15" customHeight="1">
      <c r="A7603" s="90">
        <v>204</v>
      </c>
      <c r="B7603" s="92" t="s">
        <v>8166</v>
      </c>
      <c r="C7603" s="90" t="s">
        <v>82</v>
      </c>
      <c r="D7603" s="90">
        <v>1</v>
      </c>
      <c r="E7603" s="90">
        <v>1</v>
      </c>
      <c r="F7603" s="90" t="s">
        <v>565</v>
      </c>
      <c r="G7603" s="95">
        <v>0.29261059341559098</v>
      </c>
      <c r="H7603" s="97">
        <v>0.34166106699689885</v>
      </c>
      <c r="I7603" s="97">
        <v>0.24356011983428311</v>
      </c>
      <c r="J7603" s="90" t="s">
        <v>8678</v>
      </c>
      <c r="K7603" s="95">
        <v>1.50031554698944</v>
      </c>
      <c r="L7603" s="110">
        <v>68.814514160156023</v>
      </c>
    </row>
    <row r="7604" spans="1:12" ht="15" customHeight="1">
      <c r="A7604" s="90">
        <v>205</v>
      </c>
      <c r="B7604" s="92" t="s">
        <v>8167</v>
      </c>
      <c r="C7604" s="90" t="s">
        <v>82</v>
      </c>
      <c r="D7604" s="90">
        <v>1</v>
      </c>
      <c r="E7604" s="90">
        <v>1</v>
      </c>
      <c r="F7604" s="90" t="s">
        <v>566</v>
      </c>
      <c r="G7604" s="95">
        <v>0.57930755660572697</v>
      </c>
      <c r="H7604" s="97">
        <v>0.67641719870396555</v>
      </c>
      <c r="I7604" s="97">
        <v>0.48219791450748845</v>
      </c>
      <c r="J7604" s="90" t="s">
        <v>8678</v>
      </c>
      <c r="K7604" s="95">
        <v>1.19843208789825</v>
      </c>
      <c r="L7604" s="110">
        <v>77.540435791015</v>
      </c>
    </row>
    <row r="7605" spans="1:12" ht="15" customHeight="1">
      <c r="A7605" s="90">
        <v>205</v>
      </c>
      <c r="B7605" s="92" t="s">
        <v>8168</v>
      </c>
      <c r="C7605" s="90" t="s">
        <v>82</v>
      </c>
      <c r="D7605" s="90">
        <v>1</v>
      </c>
      <c r="E7605" s="90">
        <v>1</v>
      </c>
      <c r="F7605" s="90" t="s">
        <v>566</v>
      </c>
      <c r="G7605" s="95">
        <v>0.22060646832710201</v>
      </c>
      <c r="H7605" s="97">
        <v>0.25758685109532065</v>
      </c>
      <c r="I7605" s="97">
        <v>0.18362608555888338</v>
      </c>
      <c r="J7605" s="90" t="s">
        <v>8678</v>
      </c>
      <c r="K7605" s="95">
        <v>1.0380374193191499</v>
      </c>
      <c r="L7605" s="110">
        <v>93.175750732421022</v>
      </c>
    </row>
    <row r="7606" spans="1:12" ht="15" customHeight="1">
      <c r="A7606" s="90">
        <v>205</v>
      </c>
      <c r="B7606" s="92" t="s">
        <v>8169</v>
      </c>
      <c r="C7606" s="90" t="s">
        <v>82</v>
      </c>
      <c r="D7606" s="90">
        <v>1</v>
      </c>
      <c r="E7606" s="90">
        <v>1</v>
      </c>
      <c r="F7606" s="90" t="s">
        <v>566</v>
      </c>
      <c r="G7606" s="95">
        <v>0.15372028645345501</v>
      </c>
      <c r="H7606" s="97">
        <v>0.17948850202481417</v>
      </c>
      <c r="I7606" s="97">
        <v>0.12795207088209584</v>
      </c>
      <c r="J7606" s="90" t="s">
        <v>8678</v>
      </c>
      <c r="K7606" s="95">
        <v>0.47984492778777998</v>
      </c>
      <c r="L7606" s="110">
        <v>108.17547607421801</v>
      </c>
    </row>
    <row r="7607" spans="1:12" ht="15" customHeight="1">
      <c r="A7607" s="90">
        <v>205</v>
      </c>
      <c r="B7607" s="92" t="s">
        <v>8170</v>
      </c>
      <c r="C7607" s="90" t="s">
        <v>82</v>
      </c>
      <c r="D7607" s="90">
        <v>1</v>
      </c>
      <c r="E7607" s="90">
        <v>1</v>
      </c>
      <c r="F7607" s="90" t="s">
        <v>566</v>
      </c>
      <c r="G7607" s="95">
        <v>0.35860481049923798</v>
      </c>
      <c r="H7607" s="97">
        <v>0.41871793073251784</v>
      </c>
      <c r="I7607" s="97">
        <v>0.29849169026595812</v>
      </c>
      <c r="J7607" s="90" t="s">
        <v>8678</v>
      </c>
      <c r="K7607" s="95">
        <v>0.40509927272796598</v>
      </c>
      <c r="L7607" s="110">
        <v>115.30438232421801</v>
      </c>
    </row>
    <row r="7608" spans="1:12" ht="15" customHeight="1">
      <c r="A7608" s="90">
        <v>205</v>
      </c>
      <c r="B7608" s="92" t="s">
        <v>8171</v>
      </c>
      <c r="C7608" s="90" t="s">
        <v>82</v>
      </c>
      <c r="D7608" s="90">
        <v>1</v>
      </c>
      <c r="E7608" s="90">
        <v>1</v>
      </c>
      <c r="F7608" s="90" t="s">
        <v>566</v>
      </c>
      <c r="G7608" s="95">
        <v>0.98160332243325599</v>
      </c>
      <c r="H7608" s="97">
        <v>1.1461500234679391</v>
      </c>
      <c r="I7608" s="97">
        <v>0.81705662139857282</v>
      </c>
      <c r="J7608" s="90" t="s">
        <v>8678</v>
      </c>
      <c r="K7608" s="95">
        <v>1.18582463264465</v>
      </c>
      <c r="L7608" s="110">
        <v>118.14907836914</v>
      </c>
    </row>
    <row r="7609" spans="1:12" ht="15" customHeight="1">
      <c r="A7609" s="90">
        <v>205</v>
      </c>
      <c r="B7609" s="92" t="s">
        <v>8172</v>
      </c>
      <c r="C7609" s="90" t="s">
        <v>82</v>
      </c>
      <c r="D7609" s="90">
        <v>1</v>
      </c>
      <c r="E7609" s="90">
        <v>1</v>
      </c>
      <c r="F7609" s="90" t="s">
        <v>566</v>
      </c>
      <c r="G7609" s="95">
        <v>6.6444917190382299E-2</v>
      </c>
      <c r="H7609" s="97">
        <v>7.758311494739277E-2</v>
      </c>
      <c r="I7609" s="97">
        <v>5.5306719433371829E-2</v>
      </c>
      <c r="J7609" s="90" t="s">
        <v>8678</v>
      </c>
      <c r="K7609" s="95">
        <v>1.58829057216644</v>
      </c>
      <c r="L7609" s="110">
        <v>114.14340209960898</v>
      </c>
    </row>
    <row r="7610" spans="1:12" ht="15" customHeight="1">
      <c r="A7610" s="90">
        <v>205</v>
      </c>
      <c r="B7610" s="92" t="s">
        <v>8173</v>
      </c>
      <c r="C7610" s="90" t="s">
        <v>82</v>
      </c>
      <c r="D7610" s="90">
        <v>1</v>
      </c>
      <c r="E7610" s="90">
        <v>1</v>
      </c>
      <c r="F7610" s="90" t="s">
        <v>566</v>
      </c>
      <c r="G7610" s="95">
        <v>1.0757150803733599</v>
      </c>
      <c r="H7610" s="97">
        <v>1.2560377867899644</v>
      </c>
      <c r="I7610" s="97">
        <v>0.89539237395675564</v>
      </c>
      <c r="J7610" s="90" t="s">
        <v>8678</v>
      </c>
      <c r="K7610" s="95">
        <v>0.98650509119033802</v>
      </c>
      <c r="L7610" s="110">
        <v>124.76498413085898</v>
      </c>
    </row>
    <row r="7611" spans="1:12" ht="15" customHeight="1">
      <c r="A7611" s="90">
        <v>205</v>
      </c>
      <c r="B7611" s="92" t="s">
        <v>8174</v>
      </c>
      <c r="C7611" s="90" t="s">
        <v>82</v>
      </c>
      <c r="D7611" s="90">
        <v>1</v>
      </c>
      <c r="E7611" s="90">
        <v>1</v>
      </c>
      <c r="F7611" s="90" t="s">
        <v>566</v>
      </c>
      <c r="G7611" s="95">
        <v>0.399311710616992</v>
      </c>
      <c r="H7611" s="97">
        <v>0.46624855074877519</v>
      </c>
      <c r="I7611" s="97">
        <v>0.33237487048520881</v>
      </c>
      <c r="J7611" s="90" t="s">
        <v>8678</v>
      </c>
      <c r="K7611" s="95">
        <v>1.2062853574752801</v>
      </c>
      <c r="L7611" s="110">
        <v>101.87509155273398</v>
      </c>
    </row>
    <row r="7612" spans="1:12" ht="15" customHeight="1">
      <c r="A7612" s="90">
        <v>205</v>
      </c>
      <c r="B7612" s="92" t="s">
        <v>8175</v>
      </c>
      <c r="C7612" s="90" t="s">
        <v>82</v>
      </c>
      <c r="D7612" s="90">
        <v>1</v>
      </c>
      <c r="E7612" s="90">
        <v>1</v>
      </c>
      <c r="F7612" s="90" t="s">
        <v>566</v>
      </c>
      <c r="G7612" s="95">
        <v>3.3500224031156399E-2</v>
      </c>
      <c r="H7612" s="97">
        <v>3.911588488139197E-2</v>
      </c>
      <c r="I7612" s="97">
        <v>2.7884563180920828E-2</v>
      </c>
      <c r="J7612" s="90" t="s">
        <v>8678</v>
      </c>
      <c r="K7612" s="95">
        <v>1.7693717479705799</v>
      </c>
      <c r="L7612" s="110">
        <v>84.826446533203011</v>
      </c>
    </row>
    <row r="7613" spans="1:12" ht="15" customHeight="1">
      <c r="A7613" s="90">
        <v>205</v>
      </c>
      <c r="B7613" s="92" t="s">
        <v>8176</v>
      </c>
      <c r="C7613" s="90" t="s">
        <v>82</v>
      </c>
      <c r="D7613" s="90">
        <v>1</v>
      </c>
      <c r="E7613" s="90">
        <v>1</v>
      </c>
      <c r="F7613" s="90" t="s">
        <v>566</v>
      </c>
      <c r="G7613" s="95">
        <v>7.2205420181298899E-2</v>
      </c>
      <c r="H7613" s="97">
        <v>8.4309254200731654E-2</v>
      </c>
      <c r="I7613" s="97">
        <v>6.0101586161866144E-2</v>
      </c>
      <c r="J7613" s="90" t="s">
        <v>8678</v>
      </c>
      <c r="K7613" s="95">
        <v>1.74936866760253</v>
      </c>
      <c r="L7613" s="110">
        <v>79.217987060546022</v>
      </c>
    </row>
    <row r="7614" spans="1:12" ht="15" customHeight="1">
      <c r="A7614" s="90">
        <v>205</v>
      </c>
      <c r="B7614" s="92" t="s">
        <v>8177</v>
      </c>
      <c r="C7614" s="90" t="s">
        <v>82</v>
      </c>
      <c r="D7614" s="90">
        <v>1</v>
      </c>
      <c r="E7614" s="90">
        <v>1</v>
      </c>
      <c r="F7614" s="90" t="s">
        <v>566</v>
      </c>
      <c r="G7614" s="95">
        <v>0.602501104537564</v>
      </c>
      <c r="H7614" s="97">
        <v>0.70349869374259633</v>
      </c>
      <c r="I7614" s="97">
        <v>0.50150351533253168</v>
      </c>
      <c r="J7614" s="90" t="s">
        <v>8678</v>
      </c>
      <c r="K7614" s="95">
        <v>1.1474127769470199</v>
      </c>
      <c r="L7614" s="110">
        <v>82.31689453125</v>
      </c>
    </row>
    <row r="7615" spans="1:12" ht="15" customHeight="1">
      <c r="A7615" s="90">
        <v>205</v>
      </c>
      <c r="B7615" s="92" t="s">
        <v>8178</v>
      </c>
      <c r="C7615" s="90" t="s">
        <v>82</v>
      </c>
      <c r="D7615" s="90">
        <v>1</v>
      </c>
      <c r="E7615" s="90">
        <v>1</v>
      </c>
      <c r="F7615" s="90" t="s">
        <v>566</v>
      </c>
      <c r="G7615" s="95">
        <v>0.263359304030087</v>
      </c>
      <c r="H7615" s="97">
        <v>0.30750636799633341</v>
      </c>
      <c r="I7615" s="97">
        <v>0.2192122400638406</v>
      </c>
      <c r="J7615" s="90" t="s">
        <v>8678</v>
      </c>
      <c r="K7615" s="95">
        <v>1.92236912250518</v>
      </c>
      <c r="L7615" s="110">
        <v>95.565002441406023</v>
      </c>
    </row>
    <row r="7616" spans="1:12" ht="15" customHeight="1">
      <c r="A7616" s="90">
        <v>205</v>
      </c>
      <c r="B7616" s="92" t="s">
        <v>8179</v>
      </c>
      <c r="C7616" s="90" t="s">
        <v>82</v>
      </c>
      <c r="D7616" s="90">
        <v>1</v>
      </c>
      <c r="E7616" s="90">
        <v>1</v>
      </c>
      <c r="F7616" s="90" t="s">
        <v>566</v>
      </c>
      <c r="G7616" s="95">
        <v>1.3612215918158701</v>
      </c>
      <c r="H7616" s="97">
        <v>1.5894039106727944</v>
      </c>
      <c r="I7616" s="97">
        <v>1.1330392729589458</v>
      </c>
      <c r="J7616" s="90" t="s">
        <v>8678</v>
      </c>
      <c r="K7616" s="95">
        <v>1.1291911602020199</v>
      </c>
      <c r="L7616" s="110">
        <v>95.640930175781023</v>
      </c>
    </row>
    <row r="7617" spans="1:12" ht="15" customHeight="1">
      <c r="A7617" s="90">
        <v>205</v>
      </c>
      <c r="B7617" s="92" t="s">
        <v>8180</v>
      </c>
      <c r="C7617" s="90" t="s">
        <v>82</v>
      </c>
      <c r="D7617" s="90">
        <v>1</v>
      </c>
      <c r="E7617" s="90">
        <v>1</v>
      </c>
      <c r="F7617" s="90" t="s">
        <v>566</v>
      </c>
      <c r="G7617" s="95">
        <v>0.58544152104866598</v>
      </c>
      <c r="H7617" s="97">
        <v>0.68357940295649244</v>
      </c>
      <c r="I7617" s="97">
        <v>0.48730363914083952</v>
      </c>
      <c r="J7617" s="90" t="s">
        <v>8678</v>
      </c>
      <c r="K7617" s="95">
        <v>0.546359062194824</v>
      </c>
      <c r="L7617" s="110">
        <v>73.000091552733977</v>
      </c>
    </row>
    <row r="7618" spans="1:12" ht="15" customHeight="1">
      <c r="A7618" s="90">
        <v>205</v>
      </c>
      <c r="B7618" s="92" t="s">
        <v>8181</v>
      </c>
      <c r="C7618" s="90" t="s">
        <v>82</v>
      </c>
      <c r="D7618" s="90">
        <v>1</v>
      </c>
      <c r="E7618" s="90">
        <v>1</v>
      </c>
      <c r="F7618" s="90" t="s">
        <v>566</v>
      </c>
      <c r="G7618" s="95">
        <v>0.23806912651584899</v>
      </c>
      <c r="H7618" s="97">
        <v>0.27797678421334537</v>
      </c>
      <c r="I7618" s="97">
        <v>0.19816146881835262</v>
      </c>
      <c r="J7618" s="90" t="s">
        <v>8678</v>
      </c>
      <c r="K7618" s="95">
        <v>1.145636677742</v>
      </c>
      <c r="L7618" s="110">
        <v>98.023956298828011</v>
      </c>
    </row>
    <row r="7619" spans="1:12" ht="15" customHeight="1">
      <c r="A7619" s="90">
        <v>205</v>
      </c>
      <c r="B7619" s="92" t="s">
        <v>8182</v>
      </c>
      <c r="C7619" s="90" t="s">
        <v>82</v>
      </c>
      <c r="D7619" s="90">
        <v>1</v>
      </c>
      <c r="E7619" s="90">
        <v>1</v>
      </c>
      <c r="F7619" s="90" t="s">
        <v>566</v>
      </c>
      <c r="G7619" s="95">
        <v>1.28307216468592</v>
      </c>
      <c r="H7619" s="97">
        <v>1.4981542523923348</v>
      </c>
      <c r="I7619" s="97">
        <v>1.0679900769795052</v>
      </c>
      <c r="J7619" s="90" t="s">
        <v>8678</v>
      </c>
      <c r="K7619" s="95">
        <v>0.87284368276596003</v>
      </c>
      <c r="L7619" s="110">
        <v>102.32946777343699</v>
      </c>
    </row>
    <row r="7620" spans="1:12" ht="15" customHeight="1">
      <c r="A7620" s="90">
        <v>205</v>
      </c>
      <c r="B7620" s="92" t="s">
        <v>8183</v>
      </c>
      <c r="C7620" s="90" t="s">
        <v>82</v>
      </c>
      <c r="D7620" s="90">
        <v>1</v>
      </c>
      <c r="E7620" s="90">
        <v>1</v>
      </c>
      <c r="F7620" s="90" t="s">
        <v>566</v>
      </c>
      <c r="G7620" s="95">
        <v>0.69404152290226495</v>
      </c>
      <c r="H7620" s="97">
        <v>0.8103840824318761</v>
      </c>
      <c r="I7620" s="97">
        <v>0.57769896337265381</v>
      </c>
      <c r="J7620" s="90" t="s">
        <v>8678</v>
      </c>
      <c r="K7620" s="95">
        <v>1.26848852634429</v>
      </c>
      <c r="L7620" s="110">
        <v>96.229614257811988</v>
      </c>
    </row>
    <row r="7621" spans="1:12" ht="15" customHeight="1">
      <c r="A7621" s="90">
        <v>205</v>
      </c>
      <c r="B7621" s="92" t="s">
        <v>8184</v>
      </c>
      <c r="C7621" s="90" t="s">
        <v>82</v>
      </c>
      <c r="D7621" s="90">
        <v>1</v>
      </c>
      <c r="E7621" s="90">
        <v>1</v>
      </c>
      <c r="F7621" s="90" t="s">
        <v>566</v>
      </c>
      <c r="G7621" s="95">
        <v>0.45004724095598603</v>
      </c>
      <c r="H7621" s="97">
        <v>0.52548890574731921</v>
      </c>
      <c r="I7621" s="97">
        <v>0.37460557616465284</v>
      </c>
      <c r="J7621" s="90" t="s">
        <v>8678</v>
      </c>
      <c r="K7621" s="95">
        <v>1.44462978839874</v>
      </c>
      <c r="L7621" s="110">
        <v>87.703857421875</v>
      </c>
    </row>
    <row r="7622" spans="1:12" ht="15" customHeight="1">
      <c r="A7622" s="90">
        <v>205</v>
      </c>
      <c r="B7622" s="92" t="s">
        <v>8185</v>
      </c>
      <c r="C7622" s="90" t="s">
        <v>82</v>
      </c>
      <c r="D7622" s="90">
        <v>1</v>
      </c>
      <c r="E7622" s="90">
        <v>1</v>
      </c>
      <c r="F7622" s="90" t="s">
        <v>566</v>
      </c>
      <c r="G7622" s="95">
        <v>0.71531142426937699</v>
      </c>
      <c r="H7622" s="97">
        <v>0.83521946898155219</v>
      </c>
      <c r="I7622" s="97">
        <v>0.5954033795572018</v>
      </c>
      <c r="J7622" s="90" t="s">
        <v>8678</v>
      </c>
      <c r="K7622" s="95">
        <v>1.09808993339538</v>
      </c>
      <c r="L7622" s="110">
        <v>67.312042236328011</v>
      </c>
    </row>
    <row r="7623" spans="1:12" ht="15" customHeight="1">
      <c r="A7623" s="90">
        <v>205</v>
      </c>
      <c r="B7623" s="92" t="s">
        <v>8186</v>
      </c>
      <c r="C7623" s="90" t="s">
        <v>82</v>
      </c>
      <c r="D7623" s="90">
        <v>1</v>
      </c>
      <c r="E7623" s="90">
        <v>1</v>
      </c>
      <c r="F7623" s="90" t="s">
        <v>566</v>
      </c>
      <c r="G7623" s="95">
        <v>0.26720688290014399</v>
      </c>
      <c r="H7623" s="97">
        <v>0.31199891861370399</v>
      </c>
      <c r="I7623" s="97">
        <v>0.22241484718658397</v>
      </c>
      <c r="J7623" s="90" t="s">
        <v>8678</v>
      </c>
      <c r="K7623" s="95">
        <v>0.46784180402755698</v>
      </c>
      <c r="L7623" s="110">
        <v>17.265563964843011</v>
      </c>
    </row>
    <row r="7624" spans="1:12" ht="15" customHeight="1">
      <c r="A7624" s="90">
        <v>205</v>
      </c>
      <c r="B7624" s="92" t="s">
        <v>8187</v>
      </c>
      <c r="C7624" s="90" t="s">
        <v>82</v>
      </c>
      <c r="D7624" s="90">
        <v>1</v>
      </c>
      <c r="E7624" s="90">
        <v>1</v>
      </c>
      <c r="F7624" s="90" t="s">
        <v>566</v>
      </c>
      <c r="G7624" s="95">
        <v>2.56128391951236</v>
      </c>
      <c r="H7624" s="97">
        <v>2.9906333417659692</v>
      </c>
      <c r="I7624" s="97">
        <v>2.1319344972587508</v>
      </c>
      <c r="J7624" s="90" t="s">
        <v>8678</v>
      </c>
      <c r="K7624" s="95">
        <v>1.5943691730499201</v>
      </c>
      <c r="L7624" s="110">
        <v>67.195922851561988</v>
      </c>
    </row>
    <row r="7625" spans="1:12" ht="15" customHeight="1">
      <c r="A7625" s="90">
        <v>205</v>
      </c>
      <c r="B7625" s="92" t="s">
        <v>8188</v>
      </c>
      <c r="C7625" s="90" t="s">
        <v>82</v>
      </c>
      <c r="D7625" s="90">
        <v>1</v>
      </c>
      <c r="E7625" s="90">
        <v>1</v>
      </c>
      <c r="F7625" s="90" t="s">
        <v>566</v>
      </c>
      <c r="G7625" s="95">
        <v>0.48541843332075002</v>
      </c>
      <c r="H7625" s="97">
        <v>0.56678939040589649</v>
      </c>
      <c r="I7625" s="97">
        <v>0.4040474762356035</v>
      </c>
      <c r="J7625" s="90" t="s">
        <v>8678</v>
      </c>
      <c r="K7625" s="95">
        <v>2.2839264869689901</v>
      </c>
      <c r="L7625" s="110">
        <v>82.063232421875</v>
      </c>
    </row>
    <row r="7626" spans="1:12" ht="15" customHeight="1">
      <c r="A7626" s="90">
        <v>205</v>
      </c>
      <c r="B7626" s="92" t="s">
        <v>8189</v>
      </c>
      <c r="C7626" s="90" t="s">
        <v>82</v>
      </c>
      <c r="D7626" s="90">
        <v>1</v>
      </c>
      <c r="E7626" s="90">
        <v>1</v>
      </c>
      <c r="F7626" s="90" t="s">
        <v>566</v>
      </c>
      <c r="G7626" s="95">
        <v>1.0367982861779701</v>
      </c>
      <c r="H7626" s="97">
        <v>1.2105973491294897</v>
      </c>
      <c r="I7626" s="97">
        <v>0.86299922322645051</v>
      </c>
      <c r="J7626" s="90" t="s">
        <v>8678</v>
      </c>
      <c r="K7626" s="95">
        <v>2.4145619869232098</v>
      </c>
      <c r="L7626" s="110">
        <v>88.994598388671022</v>
      </c>
    </row>
    <row r="7627" spans="1:12" ht="15" customHeight="1">
      <c r="A7627" s="90">
        <v>205</v>
      </c>
      <c r="B7627" s="92" t="s">
        <v>8190</v>
      </c>
      <c r="C7627" s="90" t="s">
        <v>82</v>
      </c>
      <c r="D7627" s="90">
        <v>1</v>
      </c>
      <c r="E7627" s="90">
        <v>1</v>
      </c>
      <c r="F7627" s="90" t="s">
        <v>566</v>
      </c>
      <c r="G7627" s="95">
        <v>1.7509761825770302E-2</v>
      </c>
      <c r="H7627" s="97">
        <v>2.0444932763447561E-2</v>
      </c>
      <c r="I7627" s="97">
        <v>1.4574590888093042E-2</v>
      </c>
      <c r="J7627" s="90" t="s">
        <v>8678</v>
      </c>
      <c r="K7627" s="95">
        <v>1.6945171356201101</v>
      </c>
      <c r="L7627" s="110">
        <v>106.50689697265602</v>
      </c>
    </row>
    <row r="7628" spans="1:12" ht="15" customHeight="1">
      <c r="A7628" s="90">
        <v>205</v>
      </c>
      <c r="B7628" s="92" t="s">
        <v>8191</v>
      </c>
      <c r="C7628" s="90" t="s">
        <v>82</v>
      </c>
      <c r="D7628" s="90">
        <v>1</v>
      </c>
      <c r="E7628" s="90">
        <v>1</v>
      </c>
      <c r="F7628" s="90" t="s">
        <v>566</v>
      </c>
      <c r="G7628" s="95">
        <v>3.6400404293356801E-2</v>
      </c>
      <c r="H7628" s="97">
        <v>4.2502223944856442E-2</v>
      </c>
      <c r="I7628" s="97">
        <v>3.0298584641857161E-2</v>
      </c>
      <c r="J7628" s="90" t="s">
        <v>8678</v>
      </c>
      <c r="K7628" s="95">
        <v>1.6026523113250699</v>
      </c>
      <c r="L7628" s="110">
        <v>98.339172363281023</v>
      </c>
    </row>
    <row r="7629" spans="1:12" ht="15" customHeight="1">
      <c r="A7629" s="90">
        <v>205</v>
      </c>
      <c r="B7629" s="92" t="s">
        <v>8192</v>
      </c>
      <c r="C7629" s="90" t="s">
        <v>82</v>
      </c>
      <c r="D7629" s="90">
        <v>1</v>
      </c>
      <c r="E7629" s="90">
        <v>1</v>
      </c>
      <c r="F7629" s="90" t="s">
        <v>566</v>
      </c>
      <c r="G7629" s="95">
        <v>2.1043139059313699E-2</v>
      </c>
      <c r="H7629" s="97">
        <v>2.4570611952376968E-2</v>
      </c>
      <c r="I7629" s="97">
        <v>1.7515666166250429E-2</v>
      </c>
      <c r="J7629" s="90" t="s">
        <v>8678</v>
      </c>
      <c r="K7629" s="95">
        <v>2.0910797119140598</v>
      </c>
      <c r="L7629" s="110">
        <v>79.028991699218011</v>
      </c>
    </row>
    <row r="7630" spans="1:12" ht="15" customHeight="1">
      <c r="A7630" s="90">
        <v>206</v>
      </c>
      <c r="B7630" s="92" t="s">
        <v>8193</v>
      </c>
      <c r="C7630" s="90" t="s">
        <v>82</v>
      </c>
      <c r="D7630" s="90">
        <v>1</v>
      </c>
      <c r="E7630" s="90">
        <v>1</v>
      </c>
      <c r="F7630" s="90" t="s">
        <v>566</v>
      </c>
      <c r="G7630" s="95">
        <v>1.3960018252028399E-2</v>
      </c>
      <c r="H7630" s="97">
        <v>1.630014373577382E-2</v>
      </c>
      <c r="I7630" s="97">
        <v>1.1619892768282977E-2</v>
      </c>
      <c r="J7630" s="90" t="s">
        <v>8678</v>
      </c>
      <c r="K7630" s="95">
        <v>2.5242741107940598</v>
      </c>
      <c r="L7630" s="110">
        <v>176.5990486145019</v>
      </c>
    </row>
    <row r="7631" spans="1:12" ht="15" customHeight="1">
      <c r="A7631" s="90">
        <v>206</v>
      </c>
      <c r="B7631" s="92" t="s">
        <v>8194</v>
      </c>
      <c r="C7631" s="90" t="s">
        <v>82</v>
      </c>
      <c r="D7631" s="90">
        <v>1</v>
      </c>
      <c r="E7631" s="90">
        <v>1</v>
      </c>
      <c r="F7631" s="90" t="s">
        <v>566</v>
      </c>
      <c r="G7631" s="95">
        <v>1.01424182912246E-2</v>
      </c>
      <c r="H7631" s="97">
        <v>1.1842597408587268E-2</v>
      </c>
      <c r="I7631" s="97">
        <v>8.4422391738619325E-3</v>
      </c>
      <c r="J7631" s="90" t="s">
        <v>8678</v>
      </c>
      <c r="K7631" s="95">
        <v>1.8981671333312899</v>
      </c>
      <c r="L7631" s="110">
        <v>174.70878314971921</v>
      </c>
    </row>
    <row r="7632" spans="1:12" ht="15" customHeight="1">
      <c r="A7632" s="90">
        <v>206</v>
      </c>
      <c r="B7632" s="92" t="s">
        <v>8195</v>
      </c>
      <c r="C7632" s="90" t="s">
        <v>82</v>
      </c>
      <c r="D7632" s="90">
        <v>1</v>
      </c>
      <c r="E7632" s="90">
        <v>1</v>
      </c>
      <c r="F7632" s="90" t="s">
        <v>566</v>
      </c>
      <c r="G7632" s="95">
        <v>0.50547965466008005</v>
      </c>
      <c r="H7632" s="97">
        <v>0.59021348523462214</v>
      </c>
      <c r="I7632" s="97">
        <v>0.42074582408553801</v>
      </c>
      <c r="J7632" s="90" t="s">
        <v>8678</v>
      </c>
      <c r="K7632" s="95">
        <v>2.1805272102355899</v>
      </c>
      <c r="L7632" s="110">
        <v>118.84246826171801</v>
      </c>
    </row>
    <row r="7633" spans="1:12" ht="15" customHeight="1">
      <c r="A7633" s="90">
        <v>206</v>
      </c>
      <c r="B7633" s="92" t="s">
        <v>8196</v>
      </c>
      <c r="C7633" s="90" t="s">
        <v>82</v>
      </c>
      <c r="D7633" s="90">
        <v>1</v>
      </c>
      <c r="E7633" s="90">
        <v>1</v>
      </c>
      <c r="F7633" s="90" t="s">
        <v>566</v>
      </c>
      <c r="G7633" s="95">
        <v>1.9660071760220501</v>
      </c>
      <c r="H7633" s="97">
        <v>2.295570032658508</v>
      </c>
      <c r="I7633" s="97">
        <v>1.6364443193855922</v>
      </c>
      <c r="J7633" s="90" t="s">
        <v>8678</v>
      </c>
      <c r="K7633" s="95">
        <v>3.3714919090270898</v>
      </c>
      <c r="L7633" s="110">
        <v>94.947387695311988</v>
      </c>
    </row>
    <row r="7634" spans="1:12" ht="15" customHeight="1">
      <c r="A7634" s="90">
        <v>206</v>
      </c>
      <c r="B7634" s="92" t="s">
        <v>8197</v>
      </c>
      <c r="C7634" s="90" t="s">
        <v>82</v>
      </c>
      <c r="D7634" s="90">
        <v>1</v>
      </c>
      <c r="E7634" s="90">
        <v>1</v>
      </c>
      <c r="F7634" s="90" t="s">
        <v>566</v>
      </c>
      <c r="G7634" s="95">
        <v>0.40172929444674199</v>
      </c>
      <c r="H7634" s="97">
        <v>0.46907139547625121</v>
      </c>
      <c r="I7634" s="97">
        <v>0.33438719341723278</v>
      </c>
      <c r="J7634" s="90" t="s">
        <v>8678</v>
      </c>
      <c r="K7634" s="95">
        <v>3.2877752780914302</v>
      </c>
      <c r="L7634" s="110">
        <v>100.77520751953102</v>
      </c>
    </row>
    <row r="7635" spans="1:12" ht="15" customHeight="1">
      <c r="A7635" s="90">
        <v>206</v>
      </c>
      <c r="B7635" s="92" t="s">
        <v>8198</v>
      </c>
      <c r="C7635" s="90" t="s">
        <v>82</v>
      </c>
      <c r="D7635" s="90">
        <v>1</v>
      </c>
      <c r="E7635" s="90">
        <v>1</v>
      </c>
      <c r="F7635" s="90" t="s">
        <v>566</v>
      </c>
      <c r="G7635" s="95">
        <v>0.417576152999728</v>
      </c>
      <c r="H7635" s="97">
        <v>0.48757467158311568</v>
      </c>
      <c r="I7635" s="97">
        <v>0.34757763441634032</v>
      </c>
      <c r="J7635" s="90" t="s">
        <v>8678</v>
      </c>
      <c r="K7635" s="95">
        <v>2.6564443111419598</v>
      </c>
      <c r="L7635" s="110">
        <v>103.25323486328102</v>
      </c>
    </row>
    <row r="7636" spans="1:12" ht="15" customHeight="1">
      <c r="A7636" s="90">
        <v>206</v>
      </c>
      <c r="B7636" s="92" t="s">
        <v>8199</v>
      </c>
      <c r="C7636" s="90" t="s">
        <v>82</v>
      </c>
      <c r="D7636" s="90">
        <v>1</v>
      </c>
      <c r="E7636" s="90">
        <v>1</v>
      </c>
      <c r="F7636" s="90" t="s">
        <v>566</v>
      </c>
      <c r="G7636" s="95">
        <v>0.31947293772648599</v>
      </c>
      <c r="H7636" s="97">
        <v>0.37302636075529444</v>
      </c>
      <c r="I7636" s="97">
        <v>0.26591951469767755</v>
      </c>
      <c r="J7636" s="90" t="s">
        <v>8678</v>
      </c>
      <c r="K7636" s="95">
        <v>1.91259789466857</v>
      </c>
      <c r="L7636" s="110">
        <v>111.32400512695301</v>
      </c>
    </row>
    <row r="7637" spans="1:12" ht="15" customHeight="1">
      <c r="A7637" s="90">
        <v>206</v>
      </c>
      <c r="B7637" s="92" t="s">
        <v>8200</v>
      </c>
      <c r="C7637" s="90" t="s">
        <v>82</v>
      </c>
      <c r="D7637" s="90">
        <v>1</v>
      </c>
      <c r="E7637" s="90">
        <v>1</v>
      </c>
      <c r="F7637" s="90" t="s">
        <v>566</v>
      </c>
      <c r="G7637" s="95">
        <v>0.163480674989188</v>
      </c>
      <c r="H7637" s="97">
        <v>0.19088502982135414</v>
      </c>
      <c r="I7637" s="97">
        <v>0.13607632015702187</v>
      </c>
      <c r="J7637" s="90" t="s">
        <v>8678</v>
      </c>
      <c r="K7637" s="95">
        <v>1.0956673622131301</v>
      </c>
      <c r="L7637" s="110">
        <v>111.69461059570301</v>
      </c>
    </row>
    <row r="7638" spans="1:12" ht="15" customHeight="1">
      <c r="A7638" s="90">
        <v>206</v>
      </c>
      <c r="B7638" s="92" t="s">
        <v>8201</v>
      </c>
      <c r="C7638" s="90" t="s">
        <v>82</v>
      </c>
      <c r="D7638" s="90">
        <v>1</v>
      </c>
      <c r="E7638" s="90">
        <v>1</v>
      </c>
      <c r="F7638" s="90" t="s">
        <v>566</v>
      </c>
      <c r="G7638" s="95">
        <v>2.8148982342157298</v>
      </c>
      <c r="H7638" s="97">
        <v>3.2867611625525961</v>
      </c>
      <c r="I7638" s="97">
        <v>2.3430353058788636</v>
      </c>
      <c r="J7638" s="90" t="s">
        <v>8678</v>
      </c>
      <c r="K7638" s="95">
        <v>2.42953133583068</v>
      </c>
      <c r="L7638" s="110">
        <v>89.132446289061988</v>
      </c>
    </row>
    <row r="7639" spans="1:12" ht="15" customHeight="1">
      <c r="A7639" s="90">
        <v>206</v>
      </c>
      <c r="B7639" s="92" t="s">
        <v>8202</v>
      </c>
      <c r="C7639" s="90" t="s">
        <v>82</v>
      </c>
      <c r="D7639" s="90">
        <v>1</v>
      </c>
      <c r="E7639" s="90">
        <v>1</v>
      </c>
      <c r="F7639" s="90" t="s">
        <v>566</v>
      </c>
      <c r="G7639" s="95">
        <v>1.25938769355711</v>
      </c>
      <c r="H7639" s="97">
        <v>1.4704995404331085</v>
      </c>
      <c r="I7639" s="97">
        <v>1.0482758466811115</v>
      </c>
      <c r="J7639" s="90" t="s">
        <v>8678</v>
      </c>
      <c r="K7639" s="95">
        <v>2.3211393356323198</v>
      </c>
      <c r="L7639" s="110">
        <v>83.621124267578011</v>
      </c>
    </row>
    <row r="7640" spans="1:12" ht="15" customHeight="1">
      <c r="A7640" s="90">
        <v>206</v>
      </c>
      <c r="B7640" s="92" t="s">
        <v>8203</v>
      </c>
      <c r="C7640" s="90" t="s">
        <v>82</v>
      </c>
      <c r="D7640" s="90">
        <v>1</v>
      </c>
      <c r="E7640" s="90">
        <v>1</v>
      </c>
      <c r="F7640" s="90" t="s">
        <v>566</v>
      </c>
      <c r="G7640" s="95">
        <v>1.09083358249714</v>
      </c>
      <c r="H7640" s="97">
        <v>1.2736906116816087</v>
      </c>
      <c r="I7640" s="97">
        <v>0.90797655331267135</v>
      </c>
      <c r="J7640" s="90" t="s">
        <v>8678</v>
      </c>
      <c r="K7640" s="95">
        <v>2.37674832344055</v>
      </c>
      <c r="L7640" s="110">
        <v>98.265533447265</v>
      </c>
    </row>
    <row r="7641" spans="1:12" ht="15" customHeight="1">
      <c r="A7641" s="90">
        <v>206</v>
      </c>
      <c r="B7641" s="92" t="s">
        <v>8204</v>
      </c>
      <c r="C7641" s="90" t="s">
        <v>82</v>
      </c>
      <c r="D7641" s="90">
        <v>1</v>
      </c>
      <c r="E7641" s="90">
        <v>1</v>
      </c>
      <c r="F7641" s="90" t="s">
        <v>566</v>
      </c>
      <c r="G7641" s="95">
        <v>7.2788741472512797E-2</v>
      </c>
      <c r="H7641" s="97">
        <v>8.4990357958568227E-2</v>
      </c>
      <c r="I7641" s="97">
        <v>6.0587124986457366E-2</v>
      </c>
      <c r="J7641" s="90" t="s">
        <v>8678</v>
      </c>
      <c r="K7641" s="95">
        <v>2.8904404640197701</v>
      </c>
      <c r="L7641" s="110">
        <v>121.98001098632801</v>
      </c>
    </row>
    <row r="7642" spans="1:12" ht="15" customHeight="1">
      <c r="A7642" s="90">
        <v>206</v>
      </c>
      <c r="B7642" s="92" t="s">
        <v>8205</v>
      </c>
      <c r="C7642" s="90" t="s">
        <v>82</v>
      </c>
      <c r="D7642" s="90">
        <v>1</v>
      </c>
      <c r="E7642" s="90">
        <v>1</v>
      </c>
      <c r="F7642" s="90" t="s">
        <v>566</v>
      </c>
      <c r="G7642" s="95">
        <v>1.90391533123354E-2</v>
      </c>
      <c r="H7642" s="97">
        <v>2.2230696980171109E-2</v>
      </c>
      <c r="I7642" s="97">
        <v>1.5847609644499692E-2</v>
      </c>
      <c r="J7642" s="90" t="s">
        <v>8678</v>
      </c>
      <c r="K7642" s="95">
        <v>2.5306413173675502</v>
      </c>
      <c r="L7642" s="110">
        <v>122.75857543945301</v>
      </c>
    </row>
    <row r="7643" spans="1:12" ht="15" customHeight="1">
      <c r="A7643" s="90">
        <v>206</v>
      </c>
      <c r="B7643" s="92" t="s">
        <v>8206</v>
      </c>
      <c r="C7643" s="90" t="s">
        <v>82</v>
      </c>
      <c r="D7643" s="90">
        <v>1</v>
      </c>
      <c r="E7643" s="90">
        <v>1</v>
      </c>
      <c r="F7643" s="90" t="s">
        <v>566</v>
      </c>
      <c r="G7643" s="95">
        <v>0.16171431714362799</v>
      </c>
      <c r="H7643" s="97">
        <v>0.18882257644545997</v>
      </c>
      <c r="I7643" s="97">
        <v>0.13460605784179602</v>
      </c>
      <c r="J7643" s="90" t="s">
        <v>8678</v>
      </c>
      <c r="K7643" s="95">
        <v>2.5786886215209899</v>
      </c>
      <c r="L7643" s="110">
        <v>115.43765258789</v>
      </c>
    </row>
    <row r="7644" spans="1:12" ht="15" customHeight="1">
      <c r="A7644" s="90">
        <v>206</v>
      </c>
      <c r="B7644" s="92" t="s">
        <v>8207</v>
      </c>
      <c r="C7644" s="90" t="s">
        <v>82</v>
      </c>
      <c r="D7644" s="90">
        <v>1</v>
      </c>
      <c r="E7644" s="90">
        <v>1</v>
      </c>
      <c r="F7644" s="90" t="s">
        <v>566</v>
      </c>
      <c r="G7644" s="95">
        <v>0.27970436645459301</v>
      </c>
      <c r="H7644" s="97">
        <v>0.32659136216179102</v>
      </c>
      <c r="I7644" s="97">
        <v>0.232817370747395</v>
      </c>
      <c r="J7644" s="90" t="s">
        <v>8678</v>
      </c>
      <c r="K7644" s="95">
        <v>2.66362428665161</v>
      </c>
      <c r="L7644" s="110">
        <v>109.09759521484301</v>
      </c>
    </row>
    <row r="7645" spans="1:12" ht="15" customHeight="1">
      <c r="A7645" s="90">
        <v>206</v>
      </c>
      <c r="B7645" s="92" t="s">
        <v>8208</v>
      </c>
      <c r="C7645" s="90" t="s">
        <v>82</v>
      </c>
      <c r="D7645" s="90">
        <v>1</v>
      </c>
      <c r="E7645" s="90">
        <v>1</v>
      </c>
      <c r="F7645" s="90" t="s">
        <v>566</v>
      </c>
      <c r="G7645" s="95">
        <v>0.137633593811024</v>
      </c>
      <c r="H7645" s="97">
        <v>0.16070518830910749</v>
      </c>
      <c r="I7645" s="97">
        <v>0.1145619993129405</v>
      </c>
      <c r="J7645" s="90" t="s">
        <v>8678</v>
      </c>
      <c r="K7645" s="95">
        <v>2.9761946201324401</v>
      </c>
      <c r="L7645" s="110">
        <v>110.7841796875</v>
      </c>
    </row>
    <row r="7646" spans="1:12" ht="15" customHeight="1">
      <c r="A7646" s="90">
        <v>206</v>
      </c>
      <c r="B7646" s="92" t="s">
        <v>8209</v>
      </c>
      <c r="C7646" s="90" t="s">
        <v>82</v>
      </c>
      <c r="D7646" s="90">
        <v>1</v>
      </c>
      <c r="E7646" s="90">
        <v>1</v>
      </c>
      <c r="F7646" s="90" t="s">
        <v>566</v>
      </c>
      <c r="G7646" s="95">
        <v>0.43067276340039501</v>
      </c>
      <c r="H7646" s="97">
        <v>0.50286667393786078</v>
      </c>
      <c r="I7646" s="97">
        <v>0.35847885286292924</v>
      </c>
      <c r="J7646" s="90" t="s">
        <v>8678</v>
      </c>
      <c r="K7646" s="95">
        <v>3.1911487579345699</v>
      </c>
      <c r="L7646" s="110">
        <v>107.282135009765</v>
      </c>
    </row>
    <row r="7647" spans="1:12" ht="15" customHeight="1">
      <c r="A7647" s="90">
        <v>206</v>
      </c>
      <c r="B7647" s="92" t="s">
        <v>8210</v>
      </c>
      <c r="C7647" s="90" t="s">
        <v>82</v>
      </c>
      <c r="D7647" s="90">
        <v>1</v>
      </c>
      <c r="E7647" s="90">
        <v>1</v>
      </c>
      <c r="F7647" s="90" t="s">
        <v>566</v>
      </c>
      <c r="G7647" s="95">
        <v>1.56535088953706</v>
      </c>
      <c r="H7647" s="97">
        <v>1.8277515140546523</v>
      </c>
      <c r="I7647" s="97">
        <v>1.3029502650194678</v>
      </c>
      <c r="J7647" s="90" t="s">
        <v>8678</v>
      </c>
      <c r="K7647" s="95">
        <v>2.3864045143127401</v>
      </c>
      <c r="L7647" s="110">
        <v>104.20574951171801</v>
      </c>
    </row>
    <row r="7648" spans="1:12" ht="15" customHeight="1">
      <c r="A7648" s="90">
        <v>206</v>
      </c>
      <c r="B7648" s="92" t="s">
        <v>8211</v>
      </c>
      <c r="C7648" s="90" t="s">
        <v>82</v>
      </c>
      <c r="D7648" s="90">
        <v>1</v>
      </c>
      <c r="E7648" s="90">
        <v>1</v>
      </c>
      <c r="F7648" s="90" t="s">
        <v>566</v>
      </c>
      <c r="G7648" s="95">
        <v>0.63291334207836303</v>
      </c>
      <c r="H7648" s="97">
        <v>0.73900895127177202</v>
      </c>
      <c r="I7648" s="97">
        <v>0.52681773288495404</v>
      </c>
      <c r="J7648" s="90" t="s">
        <v>8678</v>
      </c>
      <c r="K7648" s="95">
        <v>2.1353502273559499</v>
      </c>
      <c r="L7648" s="110">
        <v>108.59841918945301</v>
      </c>
    </row>
    <row r="7649" spans="1:12" ht="15" customHeight="1">
      <c r="A7649" s="90">
        <v>206</v>
      </c>
      <c r="B7649" s="92" t="s">
        <v>8212</v>
      </c>
      <c r="C7649" s="90" t="s">
        <v>82</v>
      </c>
      <c r="D7649" s="90">
        <v>1</v>
      </c>
      <c r="E7649" s="90">
        <v>1</v>
      </c>
      <c r="F7649" s="90" t="s">
        <v>566</v>
      </c>
      <c r="G7649" s="95">
        <v>3.11265480005863</v>
      </c>
      <c r="H7649" s="97">
        <v>3.6344308241452277</v>
      </c>
      <c r="I7649" s="97">
        <v>2.5908787759720324</v>
      </c>
      <c r="J7649" s="90" t="s">
        <v>8678</v>
      </c>
      <c r="K7649" s="95">
        <v>1.7722599506378101</v>
      </c>
      <c r="L7649" s="110">
        <v>107.76794433593699</v>
      </c>
    </row>
    <row r="7650" spans="1:12" ht="15" customHeight="1">
      <c r="A7650" s="90">
        <v>206</v>
      </c>
      <c r="B7650" s="92" t="s">
        <v>8213</v>
      </c>
      <c r="C7650" s="90" t="s">
        <v>82</v>
      </c>
      <c r="D7650" s="90">
        <v>1</v>
      </c>
      <c r="E7650" s="90">
        <v>1</v>
      </c>
      <c r="F7650" s="90" t="s">
        <v>566</v>
      </c>
      <c r="G7650" s="95">
        <v>1.66693816493432</v>
      </c>
      <c r="H7650" s="97">
        <v>1.9463679199078736</v>
      </c>
      <c r="I7650" s="97">
        <v>1.3875084099607664</v>
      </c>
      <c r="J7650" s="90" t="s">
        <v>8678</v>
      </c>
      <c r="K7650" s="95">
        <v>0.60194063186645497</v>
      </c>
      <c r="L7650" s="110">
        <v>87.608245849608977</v>
      </c>
    </row>
    <row r="7651" spans="1:12" ht="15" customHeight="1">
      <c r="A7651" s="90">
        <v>206</v>
      </c>
      <c r="B7651" s="92" t="s">
        <v>8214</v>
      </c>
      <c r="C7651" s="90" t="s">
        <v>82</v>
      </c>
      <c r="D7651" s="90">
        <v>1</v>
      </c>
      <c r="E7651" s="90">
        <v>1</v>
      </c>
      <c r="F7651" s="90" t="s">
        <v>566</v>
      </c>
      <c r="G7651" s="95">
        <v>3.2903568299084598</v>
      </c>
      <c r="H7651" s="97">
        <v>3.8419211423093977</v>
      </c>
      <c r="I7651" s="97">
        <v>2.7387925175075218</v>
      </c>
      <c r="J7651" s="90" t="s">
        <v>8678</v>
      </c>
      <c r="K7651" s="95">
        <v>1.32236456871032</v>
      </c>
      <c r="L7651" s="110">
        <v>104.68597412109301</v>
      </c>
    </row>
    <row r="7652" spans="1:12" ht="15" customHeight="1">
      <c r="A7652" s="90">
        <v>206</v>
      </c>
      <c r="B7652" s="92" t="s">
        <v>8215</v>
      </c>
      <c r="C7652" s="90" t="s">
        <v>82</v>
      </c>
      <c r="D7652" s="90">
        <v>1</v>
      </c>
      <c r="E7652" s="90">
        <v>1</v>
      </c>
      <c r="F7652" s="90" t="s">
        <v>566</v>
      </c>
      <c r="G7652" s="95">
        <v>2.5254068788454001E-2</v>
      </c>
      <c r="H7652" s="97">
        <v>2.9487422131780336E-2</v>
      </c>
      <c r="I7652" s="97">
        <v>2.1020715445127666E-2</v>
      </c>
      <c r="J7652" s="90" t="s">
        <v>8678</v>
      </c>
      <c r="K7652" s="95">
        <v>1.55732882022857</v>
      </c>
      <c r="L7652" s="110">
        <v>148.39175415039</v>
      </c>
    </row>
    <row r="7653" spans="1:12" ht="15" customHeight="1">
      <c r="A7653" s="90">
        <v>206</v>
      </c>
      <c r="B7653" s="92" t="s">
        <v>8216</v>
      </c>
      <c r="C7653" s="90" t="s">
        <v>82</v>
      </c>
      <c r="D7653" s="90">
        <v>1</v>
      </c>
      <c r="E7653" s="90">
        <v>1</v>
      </c>
      <c r="F7653" s="90" t="s">
        <v>566</v>
      </c>
      <c r="G7653" s="95">
        <v>0.75233430550802305</v>
      </c>
      <c r="H7653" s="97">
        <v>0.87844851602199769</v>
      </c>
      <c r="I7653" s="97">
        <v>0.6262200949940484</v>
      </c>
      <c r="J7653" s="90" t="s">
        <v>8678</v>
      </c>
      <c r="K7653" s="95">
        <v>2.0393915176391602</v>
      </c>
      <c r="L7653" s="110">
        <v>126.19155883789</v>
      </c>
    </row>
    <row r="7654" spans="1:12" ht="15" customHeight="1">
      <c r="A7654" s="90">
        <v>206</v>
      </c>
      <c r="B7654" s="92" t="s">
        <v>8217</v>
      </c>
      <c r="C7654" s="90" t="s">
        <v>82</v>
      </c>
      <c r="D7654" s="90">
        <v>1</v>
      </c>
      <c r="E7654" s="90">
        <v>1</v>
      </c>
      <c r="F7654" s="90" t="s">
        <v>566</v>
      </c>
      <c r="G7654" s="95">
        <v>1.57057238757026</v>
      </c>
      <c r="H7654" s="97">
        <v>1.8338482946548391</v>
      </c>
      <c r="I7654" s="97">
        <v>1.3072964804856808</v>
      </c>
      <c r="J7654" s="90" t="s">
        <v>8678</v>
      </c>
      <c r="K7654" s="95">
        <v>1.47768211364746</v>
      </c>
      <c r="L7654" s="110">
        <v>113.90661621093699</v>
      </c>
    </row>
    <row r="7655" spans="1:12" ht="15" customHeight="1">
      <c r="A7655" s="90">
        <v>206</v>
      </c>
      <c r="B7655" s="92" t="s">
        <v>8218</v>
      </c>
      <c r="C7655" s="90" t="s">
        <v>82</v>
      </c>
      <c r="D7655" s="90">
        <v>1</v>
      </c>
      <c r="E7655" s="90">
        <v>1</v>
      </c>
      <c r="F7655" s="90" t="s">
        <v>566</v>
      </c>
      <c r="G7655" s="95">
        <v>2.9592688351994698</v>
      </c>
      <c r="H7655" s="97">
        <v>3.4553326862261473</v>
      </c>
      <c r="I7655" s="97">
        <v>2.4632049841727923</v>
      </c>
      <c r="J7655" s="90" t="s">
        <v>8678</v>
      </c>
      <c r="K7655" s="95">
        <v>1.70416367053985</v>
      </c>
      <c r="L7655" s="110">
        <v>111.99118041992102</v>
      </c>
    </row>
    <row r="7656" spans="1:12" ht="15" customHeight="1">
      <c r="A7656" s="90">
        <v>206</v>
      </c>
      <c r="B7656" s="92" t="s">
        <v>8219</v>
      </c>
      <c r="C7656" s="90" t="s">
        <v>82</v>
      </c>
      <c r="D7656" s="90">
        <v>1</v>
      </c>
      <c r="E7656" s="90">
        <v>1</v>
      </c>
      <c r="F7656" s="90" t="s">
        <v>566</v>
      </c>
      <c r="G7656" s="95">
        <v>2.7042031882101401</v>
      </c>
      <c r="H7656" s="97">
        <v>3.157510245529831</v>
      </c>
      <c r="I7656" s="97">
        <v>2.2508961308904492</v>
      </c>
      <c r="J7656" s="90" t="s">
        <v>8678</v>
      </c>
      <c r="K7656" s="95">
        <v>1.3143903017044001</v>
      </c>
      <c r="L7656" s="110">
        <v>121.89978027343699</v>
      </c>
    </row>
    <row r="7657" spans="1:12" ht="15" customHeight="1">
      <c r="A7657" s="90">
        <v>206</v>
      </c>
      <c r="B7657" s="92" t="s">
        <v>8220</v>
      </c>
      <c r="C7657" s="90" t="s">
        <v>82</v>
      </c>
      <c r="D7657" s="90">
        <v>1</v>
      </c>
      <c r="E7657" s="90">
        <v>1</v>
      </c>
      <c r="F7657" s="90" t="s">
        <v>566</v>
      </c>
      <c r="G7657" s="95">
        <v>2.8245720136466899E-2</v>
      </c>
      <c r="H7657" s="97">
        <v>3.2980565629128288E-2</v>
      </c>
      <c r="I7657" s="97">
        <v>2.351087464380551E-2</v>
      </c>
      <c r="J7657" s="90" t="s">
        <v>8678</v>
      </c>
      <c r="K7657" s="95">
        <v>1.1957933902740401</v>
      </c>
      <c r="L7657" s="110">
        <v>142.80746459960898</v>
      </c>
    </row>
    <row r="7658" spans="1:12" ht="15" customHeight="1">
      <c r="A7658" s="90">
        <v>206</v>
      </c>
      <c r="B7658" s="92" t="s">
        <v>8221</v>
      </c>
      <c r="C7658" s="90" t="s">
        <v>82</v>
      </c>
      <c r="D7658" s="90">
        <v>1</v>
      </c>
      <c r="E7658" s="90">
        <v>1</v>
      </c>
      <c r="F7658" s="90" t="s">
        <v>566</v>
      </c>
      <c r="G7658" s="95">
        <v>0.19269294960514399</v>
      </c>
      <c r="H7658" s="97">
        <v>0.22499417398524466</v>
      </c>
      <c r="I7658" s="97">
        <v>0.16039172522504333</v>
      </c>
      <c r="J7658" s="90" t="s">
        <v>8678</v>
      </c>
      <c r="K7658" s="95">
        <v>1.55563604831695</v>
      </c>
      <c r="L7658" s="110">
        <v>122.98355102539</v>
      </c>
    </row>
    <row r="7659" spans="1:12" ht="15" customHeight="1">
      <c r="A7659" s="90">
        <v>206</v>
      </c>
      <c r="B7659" s="92" t="s">
        <v>8222</v>
      </c>
      <c r="C7659" s="90" t="s">
        <v>82</v>
      </c>
      <c r="D7659" s="90">
        <v>1</v>
      </c>
      <c r="E7659" s="90">
        <v>1</v>
      </c>
      <c r="F7659" s="90" t="s">
        <v>566</v>
      </c>
      <c r="G7659" s="95">
        <v>0.60009260950020005</v>
      </c>
      <c r="H7659" s="97">
        <v>0.70068646136673784</v>
      </c>
      <c r="I7659" s="97">
        <v>0.49949875763366225</v>
      </c>
      <c r="J7659" s="90" t="s">
        <v>8678</v>
      </c>
      <c r="K7659" s="95">
        <v>1.79791152477264</v>
      </c>
      <c r="L7659" s="110">
        <v>110.03378295898398</v>
      </c>
    </row>
    <row r="7660" spans="1:12" ht="15" customHeight="1">
      <c r="A7660" s="90">
        <v>206</v>
      </c>
      <c r="B7660" s="92" t="s">
        <v>8223</v>
      </c>
      <c r="C7660" s="90" t="s">
        <v>82</v>
      </c>
      <c r="D7660" s="90">
        <v>1</v>
      </c>
      <c r="E7660" s="90">
        <v>1</v>
      </c>
      <c r="F7660" s="90" t="s">
        <v>566</v>
      </c>
      <c r="G7660" s="95">
        <v>0.59978507913281298</v>
      </c>
      <c r="H7660" s="97">
        <v>0.70032737951591029</v>
      </c>
      <c r="I7660" s="97">
        <v>0.49924277874971568</v>
      </c>
      <c r="J7660" s="90" t="s">
        <v>8678</v>
      </c>
      <c r="K7660" s="95">
        <v>1.9629426002502399</v>
      </c>
      <c r="L7660" s="110">
        <v>109.58306884765602</v>
      </c>
    </row>
    <row r="7661" spans="1:12" ht="15" customHeight="1">
      <c r="A7661" s="90">
        <v>206</v>
      </c>
      <c r="B7661" s="92" t="s">
        <v>8224</v>
      </c>
      <c r="C7661" s="90" t="s">
        <v>82</v>
      </c>
      <c r="D7661" s="90">
        <v>1</v>
      </c>
      <c r="E7661" s="90">
        <v>1</v>
      </c>
      <c r="F7661" s="90" t="s">
        <v>566</v>
      </c>
      <c r="G7661" s="95">
        <v>0.69650647944245303</v>
      </c>
      <c r="H7661" s="97">
        <v>0.81326224098311317</v>
      </c>
      <c r="I7661" s="97">
        <v>0.57975071790179289</v>
      </c>
      <c r="J7661" s="90" t="s">
        <v>8678</v>
      </c>
      <c r="K7661" s="95">
        <v>1.95365846157073</v>
      </c>
      <c r="L7661" s="110">
        <v>107.24673461914</v>
      </c>
    </row>
    <row r="7662" spans="1:12" ht="15" customHeight="1">
      <c r="A7662" s="90">
        <v>206</v>
      </c>
      <c r="B7662" s="92" t="s">
        <v>8225</v>
      </c>
      <c r="C7662" s="90" t="s">
        <v>82</v>
      </c>
      <c r="D7662" s="90">
        <v>1</v>
      </c>
      <c r="E7662" s="90">
        <v>1</v>
      </c>
      <c r="F7662" s="90" t="s">
        <v>566</v>
      </c>
      <c r="G7662" s="95">
        <v>2.4128104969805602</v>
      </c>
      <c r="H7662" s="97">
        <v>2.8172712383275322</v>
      </c>
      <c r="I7662" s="97">
        <v>2.0083497556335881</v>
      </c>
      <c r="J7662" s="90" t="s">
        <v>8678</v>
      </c>
      <c r="K7662" s="95">
        <v>1.28544056415557</v>
      </c>
      <c r="L7662" s="110">
        <v>107.92886352539</v>
      </c>
    </row>
    <row r="7663" spans="1:12" ht="15" customHeight="1">
      <c r="A7663" s="90">
        <v>206</v>
      </c>
      <c r="B7663" s="92" t="s">
        <v>8226</v>
      </c>
      <c r="C7663" s="90" t="s">
        <v>82</v>
      </c>
      <c r="D7663" s="90">
        <v>1</v>
      </c>
      <c r="E7663" s="90">
        <v>1</v>
      </c>
      <c r="F7663" s="90" t="s">
        <v>566</v>
      </c>
      <c r="G7663" s="95">
        <v>0.93234195949467702</v>
      </c>
      <c r="H7663" s="97">
        <v>1.0886309513562471</v>
      </c>
      <c r="I7663" s="97">
        <v>0.77605296763310694</v>
      </c>
      <c r="J7663" s="90" t="s">
        <v>8678</v>
      </c>
      <c r="K7663" s="95">
        <v>1.38356089591979</v>
      </c>
      <c r="L7663" s="110">
        <v>187.15216445922852</v>
      </c>
    </row>
    <row r="7664" spans="1:12" ht="15" customHeight="1">
      <c r="A7664" s="90">
        <v>206</v>
      </c>
      <c r="B7664" s="92" t="s">
        <v>8227</v>
      </c>
      <c r="C7664" s="90" t="s">
        <v>82</v>
      </c>
      <c r="D7664" s="90">
        <v>1</v>
      </c>
      <c r="E7664" s="90">
        <v>1</v>
      </c>
      <c r="F7664" s="90" t="s">
        <v>566</v>
      </c>
      <c r="G7664" s="95">
        <v>1.42320855072008</v>
      </c>
      <c r="H7664" s="97">
        <v>1.6617817773518235</v>
      </c>
      <c r="I7664" s="97">
        <v>1.1846353240883365</v>
      </c>
      <c r="J7664" s="90" t="s">
        <v>8678</v>
      </c>
      <c r="K7664" s="95">
        <v>2.31794929504394</v>
      </c>
      <c r="L7664" s="110">
        <v>124.44515991210898</v>
      </c>
    </row>
    <row r="7665" spans="1:12" ht="15" customHeight="1">
      <c r="A7665" s="90">
        <v>206</v>
      </c>
      <c r="B7665" s="92" t="s">
        <v>8228</v>
      </c>
      <c r="C7665" s="90" t="s">
        <v>82</v>
      </c>
      <c r="D7665" s="90">
        <v>1</v>
      </c>
      <c r="E7665" s="90">
        <v>1</v>
      </c>
      <c r="F7665" s="90" t="s">
        <v>566</v>
      </c>
      <c r="G7665" s="95">
        <v>8.9499132493062905E-2</v>
      </c>
      <c r="H7665" s="97">
        <v>0.10450192095214625</v>
      </c>
      <c r="I7665" s="97">
        <v>7.4496344033979561E-2</v>
      </c>
      <c r="J7665" s="90" t="s">
        <v>8678</v>
      </c>
      <c r="K7665" s="95">
        <v>3.5199093818664502</v>
      </c>
      <c r="L7665" s="110">
        <v>124.35354614257801</v>
      </c>
    </row>
    <row r="7666" spans="1:12" ht="15" customHeight="1">
      <c r="A7666" s="90">
        <v>206</v>
      </c>
      <c r="B7666" s="92" t="s">
        <v>8229</v>
      </c>
      <c r="C7666" s="90" t="s">
        <v>82</v>
      </c>
      <c r="D7666" s="90">
        <v>1</v>
      </c>
      <c r="E7666" s="90">
        <v>1</v>
      </c>
      <c r="F7666" s="90" t="s">
        <v>566</v>
      </c>
      <c r="G7666" s="95">
        <v>0</v>
      </c>
      <c r="H7666" s="97">
        <v>0</v>
      </c>
      <c r="I7666" s="97">
        <v>0</v>
      </c>
      <c r="J7666" s="90" t="s">
        <v>8678</v>
      </c>
      <c r="K7666" s="95">
        <v>3.0732152462005602</v>
      </c>
      <c r="L7666" s="110">
        <v>138.63162231445301</v>
      </c>
    </row>
    <row r="7667" spans="1:12" ht="15" customHeight="1">
      <c r="A7667" s="90">
        <v>206</v>
      </c>
      <c r="B7667" s="92" t="s">
        <v>8230</v>
      </c>
      <c r="C7667" s="90" t="s">
        <v>82</v>
      </c>
      <c r="D7667" s="90">
        <v>1</v>
      </c>
      <c r="E7667" s="90">
        <v>1</v>
      </c>
      <c r="F7667" s="90" t="s">
        <v>566</v>
      </c>
      <c r="G7667" s="95">
        <v>0</v>
      </c>
      <c r="H7667" s="97">
        <v>0</v>
      </c>
      <c r="I7667" s="97">
        <v>0</v>
      </c>
      <c r="J7667" s="90" t="s">
        <v>8678</v>
      </c>
      <c r="K7667" s="95">
        <v>3.6521027088165199</v>
      </c>
      <c r="L7667" s="110">
        <v>142.63726806640602</v>
      </c>
    </row>
    <row r="7668" spans="1:12" ht="15" customHeight="1">
      <c r="A7668" s="90">
        <v>206</v>
      </c>
      <c r="B7668" s="92" t="s">
        <v>8231</v>
      </c>
      <c r="C7668" s="90" t="s">
        <v>82</v>
      </c>
      <c r="D7668" s="90">
        <v>1</v>
      </c>
      <c r="E7668" s="90">
        <v>1</v>
      </c>
      <c r="F7668" s="90" t="s">
        <v>566</v>
      </c>
      <c r="G7668" s="95">
        <v>1.64177481581703</v>
      </c>
      <c r="H7668" s="97">
        <v>1.9169864248352804</v>
      </c>
      <c r="I7668" s="97">
        <v>1.3665632067987796</v>
      </c>
      <c r="J7668" s="90" t="s">
        <v>8678</v>
      </c>
      <c r="K7668" s="95">
        <v>2.93859362602233</v>
      </c>
      <c r="L7668" s="110">
        <v>120.51672363281199</v>
      </c>
    </row>
    <row r="7669" spans="1:12" ht="15" customHeight="1">
      <c r="A7669" s="90">
        <v>206</v>
      </c>
      <c r="B7669" s="92" t="s">
        <v>8232</v>
      </c>
      <c r="C7669" s="90" t="s">
        <v>82</v>
      </c>
      <c r="D7669" s="90">
        <v>1</v>
      </c>
      <c r="E7669" s="90">
        <v>1</v>
      </c>
      <c r="F7669" s="90" t="s">
        <v>566</v>
      </c>
      <c r="G7669" s="95">
        <v>0.17451178605986301</v>
      </c>
      <c r="H7669" s="97">
        <v>0.20376529206536387</v>
      </c>
      <c r="I7669" s="97">
        <v>0.14525828005436214</v>
      </c>
      <c r="J7669" s="90" t="s">
        <v>8678</v>
      </c>
      <c r="K7669" s="95">
        <v>2.7691848278045601</v>
      </c>
      <c r="L7669" s="110">
        <v>112.23321533203102</v>
      </c>
    </row>
    <row r="7670" spans="1:12" ht="15" customHeight="1">
      <c r="A7670" s="90">
        <v>206</v>
      </c>
      <c r="B7670" s="92" t="s">
        <v>8233</v>
      </c>
      <c r="C7670" s="90" t="s">
        <v>82</v>
      </c>
      <c r="D7670" s="90">
        <v>1</v>
      </c>
      <c r="E7670" s="90">
        <v>1</v>
      </c>
      <c r="F7670" s="90" t="s">
        <v>566</v>
      </c>
      <c r="G7670" s="95">
        <v>0.21263538337940499</v>
      </c>
      <c r="H7670" s="97">
        <v>0.2482795688244937</v>
      </c>
      <c r="I7670" s="97">
        <v>0.17699119793431628</v>
      </c>
      <c r="J7670" s="90" t="s">
        <v>8678</v>
      </c>
      <c r="K7670" s="95">
        <v>2.99397540092468</v>
      </c>
      <c r="L7670" s="110">
        <v>112.07208251953102</v>
      </c>
    </row>
    <row r="7671" spans="1:12" ht="15" customHeight="1">
      <c r="A7671" s="90">
        <v>206</v>
      </c>
      <c r="B7671" s="92" t="s">
        <v>8234</v>
      </c>
      <c r="C7671" s="90" t="s">
        <v>82</v>
      </c>
      <c r="D7671" s="90">
        <v>1</v>
      </c>
      <c r="E7671" s="90">
        <v>1</v>
      </c>
      <c r="F7671" s="90" t="s">
        <v>566</v>
      </c>
      <c r="G7671" s="95">
        <v>0.279821224926876</v>
      </c>
      <c r="H7671" s="97">
        <v>0.32672780968360415</v>
      </c>
      <c r="I7671" s="97">
        <v>0.23291464017014785</v>
      </c>
      <c r="J7671" s="90" t="s">
        <v>8678</v>
      </c>
      <c r="K7671" s="95">
        <v>2.5312728881835902</v>
      </c>
      <c r="L7671" s="110">
        <v>108.8330078125</v>
      </c>
    </row>
    <row r="7672" spans="1:12" ht="15" customHeight="1">
      <c r="A7672" s="90">
        <v>206</v>
      </c>
      <c r="B7672" s="92" t="s">
        <v>8235</v>
      </c>
      <c r="C7672" s="90" t="s">
        <v>82</v>
      </c>
      <c r="D7672" s="90">
        <v>1</v>
      </c>
      <c r="E7672" s="90">
        <v>1</v>
      </c>
      <c r="F7672" s="90" t="s">
        <v>566</v>
      </c>
      <c r="G7672" s="95">
        <v>1.76670708012966</v>
      </c>
      <c r="H7672" s="97">
        <v>2.0628611528454437</v>
      </c>
      <c r="I7672" s="97">
        <v>1.4705530074138766</v>
      </c>
      <c r="J7672" s="90" t="s">
        <v>8678</v>
      </c>
      <c r="K7672" s="95">
        <v>2.17386698722839</v>
      </c>
      <c r="L7672" s="110">
        <v>90.730926513671022</v>
      </c>
    </row>
    <row r="7673" spans="1:12" ht="15" customHeight="1">
      <c r="A7673" s="90">
        <v>206</v>
      </c>
      <c r="B7673" s="92" t="s">
        <v>8236</v>
      </c>
      <c r="C7673" s="90" t="s">
        <v>82</v>
      </c>
      <c r="D7673" s="90">
        <v>1</v>
      </c>
      <c r="E7673" s="90">
        <v>1</v>
      </c>
      <c r="F7673" s="90" t="s">
        <v>566</v>
      </c>
      <c r="G7673" s="95">
        <v>2.4748321042433901</v>
      </c>
      <c r="H7673" s="97">
        <v>2.8896895614884599</v>
      </c>
      <c r="I7673" s="97">
        <v>2.0599746469983202</v>
      </c>
      <c r="J7673" s="90" t="s">
        <v>8678</v>
      </c>
      <c r="K7673" s="95">
        <v>2.4806995391845699</v>
      </c>
      <c r="L7673" s="110">
        <v>113.02581787109301</v>
      </c>
    </row>
    <row r="7674" spans="1:12" ht="15" customHeight="1">
      <c r="A7674" s="90">
        <v>206</v>
      </c>
      <c r="B7674" s="92" t="s">
        <v>8237</v>
      </c>
      <c r="C7674" s="90" t="s">
        <v>82</v>
      </c>
      <c r="D7674" s="90">
        <v>1</v>
      </c>
      <c r="E7674" s="90">
        <v>1</v>
      </c>
      <c r="F7674" s="90" t="s">
        <v>566</v>
      </c>
      <c r="G7674" s="95">
        <v>0.650916984528082</v>
      </c>
      <c r="H7674" s="97">
        <v>0.76003055413788989</v>
      </c>
      <c r="I7674" s="97">
        <v>0.54180341491827411</v>
      </c>
      <c r="J7674" s="90" t="s">
        <v>8678</v>
      </c>
      <c r="K7674" s="95">
        <v>1.8562097549438401</v>
      </c>
      <c r="L7674" s="110">
        <v>111.51239013671801</v>
      </c>
    </row>
    <row r="7675" spans="1:12" ht="15" customHeight="1">
      <c r="A7675" s="90">
        <v>206</v>
      </c>
      <c r="B7675" s="92" t="s">
        <v>8238</v>
      </c>
      <c r="C7675" s="90" t="s">
        <v>82</v>
      </c>
      <c r="D7675" s="90">
        <v>1</v>
      </c>
      <c r="E7675" s="90">
        <v>1</v>
      </c>
      <c r="F7675" s="90" t="s">
        <v>566</v>
      </c>
      <c r="G7675" s="95">
        <v>0</v>
      </c>
      <c r="H7675" s="97">
        <v>0</v>
      </c>
      <c r="I7675" s="97">
        <v>0</v>
      </c>
      <c r="J7675" s="90" t="s">
        <v>8678</v>
      </c>
      <c r="K7675" s="95">
        <v>2.4335412979125901</v>
      </c>
      <c r="L7675" s="110">
        <v>151.87277221679602</v>
      </c>
    </row>
    <row r="7676" spans="1:12" ht="15" customHeight="1">
      <c r="A7676" s="90">
        <v>206</v>
      </c>
      <c r="B7676" s="92" t="s">
        <v>8239</v>
      </c>
      <c r="C7676" s="90" t="s">
        <v>82</v>
      </c>
      <c r="D7676" s="90">
        <v>1</v>
      </c>
      <c r="E7676" s="90">
        <v>1</v>
      </c>
      <c r="F7676" s="90" t="s">
        <v>566</v>
      </c>
      <c r="G7676" s="95">
        <v>0.67273401892649198</v>
      </c>
      <c r="H7676" s="97">
        <v>0.78550478992771289</v>
      </c>
      <c r="I7676" s="97">
        <v>0.55996324792527108</v>
      </c>
      <c r="J7676" s="90" t="s">
        <v>8678</v>
      </c>
      <c r="K7676" s="95">
        <v>1.73084497451782</v>
      </c>
      <c r="L7676" s="110">
        <v>141.75897216796801</v>
      </c>
    </row>
    <row r="7677" spans="1:12" ht="15" customHeight="1">
      <c r="A7677" s="90">
        <v>206</v>
      </c>
      <c r="B7677" s="92" t="s">
        <v>8240</v>
      </c>
      <c r="C7677" s="90" t="s">
        <v>82</v>
      </c>
      <c r="D7677" s="90">
        <v>1</v>
      </c>
      <c r="E7677" s="90">
        <v>1</v>
      </c>
      <c r="F7677" s="90" t="s">
        <v>566</v>
      </c>
      <c r="G7677" s="95">
        <v>0.47696516902611102</v>
      </c>
      <c r="H7677" s="97">
        <v>0.55691910080086116</v>
      </c>
      <c r="I7677" s="97">
        <v>0.39701123725136089</v>
      </c>
      <c r="J7677" s="90" t="s">
        <v>8678</v>
      </c>
      <c r="K7677" s="95">
        <v>0.61301523447036699</v>
      </c>
      <c r="L7677" s="110">
        <v>182.8671035766601</v>
      </c>
    </row>
    <row r="7678" spans="1:12" ht="15" customHeight="1">
      <c r="A7678" s="90">
        <v>206</v>
      </c>
      <c r="B7678" s="92" t="s">
        <v>8241</v>
      </c>
      <c r="C7678" s="90" t="s">
        <v>82</v>
      </c>
      <c r="D7678" s="90">
        <v>1</v>
      </c>
      <c r="E7678" s="90">
        <v>1</v>
      </c>
      <c r="F7678" s="90" t="s">
        <v>566</v>
      </c>
      <c r="G7678" s="95">
        <v>0.24256351307071999</v>
      </c>
      <c r="H7678" s="97">
        <v>0.28322456724098449</v>
      </c>
      <c r="I7678" s="97">
        <v>0.20190245890045549</v>
      </c>
      <c r="J7678" s="90" t="s">
        <v>8678</v>
      </c>
      <c r="K7678" s="95">
        <v>1.3386534452438299</v>
      </c>
      <c r="L7678" s="110">
        <v>170.28366279602051</v>
      </c>
    </row>
    <row r="7679" spans="1:12" ht="15" customHeight="1">
      <c r="A7679" s="90">
        <v>206</v>
      </c>
      <c r="B7679" s="92" t="s">
        <v>8242</v>
      </c>
      <c r="C7679" s="90" t="s">
        <v>82</v>
      </c>
      <c r="D7679" s="90">
        <v>1</v>
      </c>
      <c r="E7679" s="90">
        <v>1</v>
      </c>
      <c r="F7679" s="90" t="s">
        <v>566</v>
      </c>
      <c r="G7679" s="95">
        <v>1.50744941878635E-2</v>
      </c>
      <c r="H7679" s="97">
        <v>1.7601439881395526E-2</v>
      </c>
      <c r="I7679" s="97">
        <v>1.2547548494331475E-2</v>
      </c>
      <c r="J7679" s="90" t="s">
        <v>8678</v>
      </c>
      <c r="K7679" s="95">
        <v>1.87312376499176</v>
      </c>
      <c r="L7679" s="110">
        <v>159.971435546875</v>
      </c>
    </row>
    <row r="7680" spans="1:12" ht="15" customHeight="1">
      <c r="A7680" s="90">
        <v>206</v>
      </c>
      <c r="B7680" s="92" t="s">
        <v>8243</v>
      </c>
      <c r="C7680" s="90" t="s">
        <v>82</v>
      </c>
      <c r="D7680" s="90">
        <v>1</v>
      </c>
      <c r="E7680" s="90">
        <v>1</v>
      </c>
      <c r="F7680" s="90" t="s">
        <v>566</v>
      </c>
      <c r="G7680" s="95">
        <v>0.48898238129306398</v>
      </c>
      <c r="H7680" s="97">
        <v>0.5709507649232326</v>
      </c>
      <c r="I7680" s="97">
        <v>0.40701399766289537</v>
      </c>
      <c r="J7680" s="90" t="s">
        <v>8678</v>
      </c>
      <c r="K7680" s="95">
        <v>1.0966155529022199</v>
      </c>
      <c r="L7680" s="110">
        <v>149.38931274414</v>
      </c>
    </row>
    <row r="7681" spans="1:12" ht="15" customHeight="1">
      <c r="A7681" s="90">
        <v>206</v>
      </c>
      <c r="B7681" s="92" t="s">
        <v>8244</v>
      </c>
      <c r="C7681" s="90" t="s">
        <v>82</v>
      </c>
      <c r="D7681" s="90">
        <v>1</v>
      </c>
      <c r="E7681" s="90">
        <v>1</v>
      </c>
      <c r="F7681" s="90" t="s">
        <v>566</v>
      </c>
      <c r="G7681" s="95">
        <v>3.9697612387589198</v>
      </c>
      <c r="H7681" s="97">
        <v>4.6352144832670161</v>
      </c>
      <c r="I7681" s="97">
        <v>3.3043079942508236</v>
      </c>
      <c r="J7681" s="90" t="s">
        <v>8678</v>
      </c>
      <c r="K7681" s="95">
        <v>1.21647477149963</v>
      </c>
      <c r="L7681" s="110">
        <v>162.89498007297516</v>
      </c>
    </row>
    <row r="7682" spans="1:12" ht="15" customHeight="1">
      <c r="A7682" s="90">
        <v>206</v>
      </c>
      <c r="B7682" s="92" t="s">
        <v>8245</v>
      </c>
      <c r="C7682" s="90" t="s">
        <v>82</v>
      </c>
      <c r="D7682" s="90">
        <v>1</v>
      </c>
      <c r="E7682" s="90">
        <v>1</v>
      </c>
      <c r="F7682" s="90" t="s">
        <v>566</v>
      </c>
      <c r="G7682" s="95">
        <v>0.42355178769704699</v>
      </c>
      <c r="H7682" s="97">
        <v>0.49455200518829373</v>
      </c>
      <c r="I7682" s="97">
        <v>0.35255157020580025</v>
      </c>
      <c r="J7682" s="90" t="s">
        <v>8678</v>
      </c>
      <c r="K7682" s="95">
        <v>1.06396043300628</v>
      </c>
      <c r="L7682" s="110">
        <v>170.5158109664917</v>
      </c>
    </row>
    <row r="7683" spans="1:12" ht="15" customHeight="1">
      <c r="A7683" s="90">
        <v>206</v>
      </c>
      <c r="B7683" s="92" t="s">
        <v>8246</v>
      </c>
      <c r="C7683" s="90" t="s">
        <v>82</v>
      </c>
      <c r="D7683" s="90">
        <v>1</v>
      </c>
      <c r="E7683" s="90">
        <v>1</v>
      </c>
      <c r="F7683" s="90" t="s">
        <v>566</v>
      </c>
      <c r="G7683" s="95">
        <v>3.5823798920004699</v>
      </c>
      <c r="H7683" s="97">
        <v>4.1828961897860681</v>
      </c>
      <c r="I7683" s="97">
        <v>2.9818635942148717</v>
      </c>
      <c r="J7683" s="90" t="s">
        <v>8678</v>
      </c>
      <c r="K7683" s="95">
        <v>1.1980737447738601</v>
      </c>
      <c r="L7683" s="110">
        <v>168.14203262329102</v>
      </c>
    </row>
    <row r="7684" spans="1:12" ht="15" customHeight="1">
      <c r="A7684" s="90">
        <v>206</v>
      </c>
      <c r="B7684" s="92" t="s">
        <v>8247</v>
      </c>
      <c r="C7684" s="90" t="s">
        <v>82</v>
      </c>
      <c r="D7684" s="90">
        <v>1</v>
      </c>
      <c r="E7684" s="90">
        <v>1</v>
      </c>
      <c r="F7684" s="90" t="s">
        <v>566</v>
      </c>
      <c r="G7684" s="95">
        <v>0.17040461393342399</v>
      </c>
      <c r="H7684" s="97">
        <v>0.19896963243226903</v>
      </c>
      <c r="I7684" s="97">
        <v>0.14183959543457894</v>
      </c>
      <c r="J7684" s="90" t="s">
        <v>8678</v>
      </c>
      <c r="K7684" s="95">
        <v>1.69474005699157</v>
      </c>
      <c r="L7684" s="110">
        <v>149.77728271484301</v>
      </c>
    </row>
    <row r="7685" spans="1:12" ht="15" customHeight="1">
      <c r="A7685" s="90">
        <v>206</v>
      </c>
      <c r="B7685" s="92" t="s">
        <v>8248</v>
      </c>
      <c r="C7685" s="90" t="s">
        <v>82</v>
      </c>
      <c r="D7685" s="90">
        <v>1</v>
      </c>
      <c r="E7685" s="90">
        <v>1</v>
      </c>
      <c r="F7685" s="90" t="s">
        <v>566</v>
      </c>
      <c r="G7685" s="95">
        <v>0.47588574556783297</v>
      </c>
      <c r="H7685" s="97">
        <v>0.55565873299875301</v>
      </c>
      <c r="I7685" s="97">
        <v>0.39611275813691293</v>
      </c>
      <c r="J7685" s="90" t="s">
        <v>8678</v>
      </c>
      <c r="K7685" s="95">
        <v>2.2650020122528001</v>
      </c>
      <c r="L7685" s="110">
        <v>143.00851440429602</v>
      </c>
    </row>
    <row r="7686" spans="1:12" ht="15" customHeight="1">
      <c r="A7686" s="90">
        <v>206</v>
      </c>
      <c r="B7686" s="92" t="s">
        <v>8249</v>
      </c>
      <c r="C7686" s="90" t="s">
        <v>82</v>
      </c>
      <c r="D7686" s="90">
        <v>1</v>
      </c>
      <c r="E7686" s="90">
        <v>1</v>
      </c>
      <c r="F7686" s="90" t="s">
        <v>566</v>
      </c>
      <c r="G7686" s="95">
        <v>1.87112791550515E-3</v>
      </c>
      <c r="H7686" s="97">
        <v>2.1847861098835729E-3</v>
      </c>
      <c r="I7686" s="97">
        <v>1.5574697211267273E-3</v>
      </c>
      <c r="J7686" s="90" t="s">
        <v>8678</v>
      </c>
      <c r="K7686" s="95">
        <v>2.2493660449981601</v>
      </c>
      <c r="L7686" s="110">
        <v>141.9130859375</v>
      </c>
    </row>
    <row r="7687" spans="1:12" ht="15" customHeight="1">
      <c r="A7687" s="90">
        <v>206</v>
      </c>
      <c r="B7687" s="92" t="s">
        <v>8250</v>
      </c>
      <c r="C7687" s="90" t="s">
        <v>82</v>
      </c>
      <c r="D7687" s="90">
        <v>1</v>
      </c>
      <c r="E7687" s="90">
        <v>1</v>
      </c>
      <c r="F7687" s="90" t="s">
        <v>566</v>
      </c>
      <c r="G7687" s="95">
        <v>4.6978953936353998E-2</v>
      </c>
      <c r="H7687" s="97">
        <v>5.4854061641903769E-2</v>
      </c>
      <c r="I7687" s="97">
        <v>3.9103846230804228E-2</v>
      </c>
      <c r="J7687" s="90" t="s">
        <v>8678</v>
      </c>
      <c r="K7687" s="95">
        <v>3.4058096408843901</v>
      </c>
      <c r="L7687" s="110">
        <v>143.184814453125</v>
      </c>
    </row>
    <row r="7688" spans="1:12" ht="15" customHeight="1">
      <c r="A7688" s="90">
        <v>206</v>
      </c>
      <c r="B7688" s="92" t="s">
        <v>8251</v>
      </c>
      <c r="C7688" s="90" t="s">
        <v>82</v>
      </c>
      <c r="D7688" s="90">
        <v>1</v>
      </c>
      <c r="E7688" s="90">
        <v>1</v>
      </c>
      <c r="F7688" s="90" t="s">
        <v>566</v>
      </c>
      <c r="G7688" s="95">
        <v>0.113028151648841</v>
      </c>
      <c r="H7688" s="97">
        <v>0.13197512243920245</v>
      </c>
      <c r="I7688" s="97">
        <v>9.4081180858479538E-2</v>
      </c>
      <c r="J7688" s="90" t="s">
        <v>8678</v>
      </c>
      <c r="K7688" s="95">
        <v>3.5323607921600302</v>
      </c>
      <c r="L7688" s="110">
        <v>125.20816040039</v>
      </c>
    </row>
    <row r="7689" spans="1:12" ht="15" customHeight="1">
      <c r="A7689" s="90">
        <v>206</v>
      </c>
      <c r="B7689" s="92" t="s">
        <v>8252</v>
      </c>
      <c r="C7689" s="90" t="s">
        <v>82</v>
      </c>
      <c r="D7689" s="90">
        <v>1</v>
      </c>
      <c r="E7689" s="90">
        <v>1</v>
      </c>
      <c r="F7689" s="90" t="s">
        <v>566</v>
      </c>
      <c r="G7689" s="95">
        <v>0.222417057121716</v>
      </c>
      <c r="H7689" s="97">
        <v>0.25970094987841508</v>
      </c>
      <c r="I7689" s="97">
        <v>0.18513316436501689</v>
      </c>
      <c r="J7689" s="90" t="s">
        <v>8678</v>
      </c>
      <c r="K7689" s="95">
        <v>2.8132767677307098</v>
      </c>
      <c r="L7689" s="110">
        <v>121.459716796875</v>
      </c>
    </row>
    <row r="7690" spans="1:12" ht="15" customHeight="1">
      <c r="A7690" s="90">
        <v>206</v>
      </c>
      <c r="B7690" s="92" t="s">
        <v>8253</v>
      </c>
      <c r="C7690" s="90" t="s">
        <v>82</v>
      </c>
      <c r="D7690" s="90">
        <v>1</v>
      </c>
      <c r="E7690" s="90">
        <v>1</v>
      </c>
      <c r="F7690" s="90" t="s">
        <v>566</v>
      </c>
      <c r="G7690" s="95">
        <v>2.1375803863573402</v>
      </c>
      <c r="H7690" s="97">
        <v>2.4959041539457081</v>
      </c>
      <c r="I7690" s="97">
        <v>1.7792566187689722</v>
      </c>
      <c r="J7690" s="90" t="s">
        <v>8678</v>
      </c>
      <c r="K7690" s="95">
        <v>3.7337267398834202</v>
      </c>
      <c r="L7690" s="110">
        <v>100.02642822265602</v>
      </c>
    </row>
    <row r="7691" spans="1:12" ht="15" customHeight="1">
      <c r="A7691" s="90">
        <v>206</v>
      </c>
      <c r="B7691" s="92" t="s">
        <v>8254</v>
      </c>
      <c r="C7691" s="90" t="s">
        <v>82</v>
      </c>
      <c r="D7691" s="90">
        <v>1</v>
      </c>
      <c r="E7691" s="90">
        <v>1</v>
      </c>
      <c r="F7691" s="90" t="s">
        <v>566</v>
      </c>
      <c r="G7691" s="95">
        <v>1.0194722250458601</v>
      </c>
      <c r="H7691" s="97">
        <v>1.1903669109073074</v>
      </c>
      <c r="I7691" s="97">
        <v>0.8485775391844127</v>
      </c>
      <c r="J7691" s="90" t="s">
        <v>8678</v>
      </c>
      <c r="K7691" s="95">
        <v>3.17464923858642</v>
      </c>
      <c r="L7691" s="110">
        <v>87.258361816406023</v>
      </c>
    </row>
    <row r="7692" spans="1:12" ht="15" customHeight="1">
      <c r="A7692" s="90">
        <v>206</v>
      </c>
      <c r="B7692" s="92" t="s">
        <v>8255</v>
      </c>
      <c r="C7692" s="90" t="s">
        <v>82</v>
      </c>
      <c r="D7692" s="90">
        <v>1</v>
      </c>
      <c r="E7692" s="90">
        <v>1</v>
      </c>
      <c r="F7692" s="90" t="s">
        <v>566</v>
      </c>
      <c r="G7692" s="95">
        <v>1.38676942413877</v>
      </c>
      <c r="H7692" s="97">
        <v>1.6192343400807365</v>
      </c>
      <c r="I7692" s="97">
        <v>1.1543045081968035</v>
      </c>
      <c r="J7692" s="90" t="s">
        <v>8678</v>
      </c>
      <c r="K7692" s="95">
        <v>2.6960213184356601</v>
      </c>
      <c r="L7692" s="110">
        <v>103.79293823242102</v>
      </c>
    </row>
    <row r="7693" spans="1:12" ht="15" customHeight="1">
      <c r="A7693" s="90">
        <v>206</v>
      </c>
      <c r="B7693" s="92" t="s">
        <v>8256</v>
      </c>
      <c r="C7693" s="90" t="s">
        <v>82</v>
      </c>
      <c r="D7693" s="90">
        <v>1</v>
      </c>
      <c r="E7693" s="90">
        <v>1</v>
      </c>
      <c r="F7693" s="90" t="s">
        <v>566</v>
      </c>
      <c r="G7693" s="95">
        <v>5.2393763318245101</v>
      </c>
      <c r="H7693" s="97">
        <v>6.1176558477738281</v>
      </c>
      <c r="I7693" s="97">
        <v>4.3610968158751922</v>
      </c>
      <c r="J7693" s="90" t="s">
        <v>8678</v>
      </c>
      <c r="K7693" s="95">
        <v>3.16164994239807</v>
      </c>
      <c r="L7693" s="110">
        <v>102.13171386718699</v>
      </c>
    </row>
    <row r="7694" spans="1:12" ht="15" customHeight="1">
      <c r="A7694" s="90">
        <v>206</v>
      </c>
      <c r="B7694" s="92" t="s">
        <v>8257</v>
      </c>
      <c r="C7694" s="90" t="s">
        <v>82</v>
      </c>
      <c r="D7694" s="90">
        <v>1</v>
      </c>
      <c r="E7694" s="90">
        <v>1</v>
      </c>
      <c r="F7694" s="90" t="s">
        <v>566</v>
      </c>
      <c r="G7694" s="95">
        <v>1.31165776703194</v>
      </c>
      <c r="H7694" s="97">
        <v>1.5315316748714278</v>
      </c>
      <c r="I7694" s="97">
        <v>1.0917838591924522</v>
      </c>
      <c r="J7694" s="90" t="s">
        <v>8678</v>
      </c>
      <c r="K7694" s="95">
        <v>2.5083713531494101</v>
      </c>
      <c r="L7694" s="110">
        <v>101.84649658203102</v>
      </c>
    </row>
    <row r="7695" spans="1:12" ht="15" customHeight="1">
      <c r="A7695" s="90">
        <v>206</v>
      </c>
      <c r="B7695" s="92" t="s">
        <v>8258</v>
      </c>
      <c r="C7695" s="90" t="s">
        <v>82</v>
      </c>
      <c r="D7695" s="90">
        <v>1</v>
      </c>
      <c r="E7695" s="90">
        <v>1</v>
      </c>
      <c r="F7695" s="90" t="s">
        <v>566</v>
      </c>
      <c r="G7695" s="95">
        <v>23.068815416700101</v>
      </c>
      <c r="H7695" s="97">
        <v>26.935853543859803</v>
      </c>
      <c r="I7695" s="97">
        <v>19.201777289540399</v>
      </c>
      <c r="J7695" s="90" t="s">
        <v>8678</v>
      </c>
      <c r="K7695" s="95">
        <v>1.7305266857147199</v>
      </c>
      <c r="L7695" s="110">
        <v>88.883758544921022</v>
      </c>
    </row>
    <row r="7696" spans="1:12" ht="15" customHeight="1">
      <c r="A7696" s="90">
        <v>206</v>
      </c>
      <c r="B7696" s="92" t="s">
        <v>8259</v>
      </c>
      <c r="C7696" s="90" t="s">
        <v>82</v>
      </c>
      <c r="D7696" s="90">
        <v>1</v>
      </c>
      <c r="E7696" s="90">
        <v>1</v>
      </c>
      <c r="F7696" s="90" t="s">
        <v>566</v>
      </c>
      <c r="G7696" s="95">
        <v>0</v>
      </c>
      <c r="H7696" s="97">
        <v>0</v>
      </c>
      <c r="I7696" s="97">
        <v>0</v>
      </c>
      <c r="J7696" s="90" t="s">
        <v>8678</v>
      </c>
      <c r="K7696" s="95">
        <v>1.19684493541717</v>
      </c>
      <c r="L7696" s="110">
        <v>93.063995361328011</v>
      </c>
    </row>
    <row r="7697" spans="1:12" ht="15" customHeight="1">
      <c r="A7697" s="90">
        <v>206</v>
      </c>
      <c r="B7697" s="92" t="s">
        <v>8260</v>
      </c>
      <c r="C7697" s="90" t="s">
        <v>82</v>
      </c>
      <c r="D7697" s="90">
        <v>1</v>
      </c>
      <c r="E7697" s="90">
        <v>1</v>
      </c>
      <c r="F7697" s="90" t="s">
        <v>566</v>
      </c>
      <c r="G7697" s="95">
        <v>13.332680306725299</v>
      </c>
      <c r="H7697" s="97">
        <v>15.56764478808371</v>
      </c>
      <c r="I7697" s="97">
        <v>11.097715825366889</v>
      </c>
      <c r="J7697" s="90" t="s">
        <v>8678</v>
      </c>
      <c r="K7697" s="95">
        <v>0.96242380142211903</v>
      </c>
      <c r="L7697" s="110">
        <v>101.71127319335898</v>
      </c>
    </row>
    <row r="7698" spans="1:12" ht="15" customHeight="1">
      <c r="A7698" s="90">
        <v>206</v>
      </c>
      <c r="B7698" s="92" t="s">
        <v>8261</v>
      </c>
      <c r="C7698" s="90" t="s">
        <v>82</v>
      </c>
      <c r="D7698" s="90">
        <v>1</v>
      </c>
      <c r="E7698" s="90">
        <v>1</v>
      </c>
      <c r="F7698" s="90" t="s">
        <v>566</v>
      </c>
      <c r="G7698" s="95">
        <v>20.159108648029001</v>
      </c>
      <c r="H7698" s="97">
        <v>23.538391040442125</v>
      </c>
      <c r="I7698" s="97">
        <v>16.779826255615877</v>
      </c>
      <c r="J7698" s="90" t="s">
        <v>8678</v>
      </c>
      <c r="K7698" s="95">
        <v>1.70360851287841</v>
      </c>
      <c r="L7698" s="110">
        <v>80.133148193358977</v>
      </c>
    </row>
    <row r="7699" spans="1:12" ht="15" customHeight="1">
      <c r="A7699" s="90">
        <v>206</v>
      </c>
      <c r="B7699" s="92" t="s">
        <v>8262</v>
      </c>
      <c r="C7699" s="90" t="s">
        <v>82</v>
      </c>
      <c r="D7699" s="90">
        <v>1</v>
      </c>
      <c r="E7699" s="90">
        <v>1</v>
      </c>
      <c r="F7699" s="90" t="s">
        <v>566</v>
      </c>
      <c r="G7699" s="95">
        <v>8.0653607134138792</v>
      </c>
      <c r="H7699" s="97">
        <v>9.4173615346389212</v>
      </c>
      <c r="I7699" s="97">
        <v>6.7133598921888371</v>
      </c>
      <c r="J7699" s="90" t="s">
        <v>8678</v>
      </c>
      <c r="K7699" s="95">
        <v>2.4612565040588299</v>
      </c>
      <c r="L7699" s="110">
        <v>103.15878295898398</v>
      </c>
    </row>
    <row r="7700" spans="1:12" ht="15" customHeight="1">
      <c r="A7700" s="90">
        <v>206</v>
      </c>
      <c r="B7700" s="92" t="s">
        <v>8263</v>
      </c>
      <c r="C7700" s="90" t="s">
        <v>82</v>
      </c>
      <c r="D7700" s="90">
        <v>1</v>
      </c>
      <c r="E7700" s="90">
        <v>1</v>
      </c>
      <c r="F7700" s="90" t="s">
        <v>566</v>
      </c>
      <c r="G7700" s="95">
        <v>14.836680883857699</v>
      </c>
      <c r="H7700" s="97">
        <v>17.323761803359304</v>
      </c>
      <c r="I7700" s="97">
        <v>12.349599964356095</v>
      </c>
      <c r="J7700" s="90" t="s">
        <v>8678</v>
      </c>
      <c r="K7700" s="95">
        <v>2.8987667560577299</v>
      </c>
      <c r="L7700" s="110">
        <v>115.78591918945301</v>
      </c>
    </row>
    <row r="7701" spans="1:12" ht="15" customHeight="1">
      <c r="A7701" s="90">
        <v>206</v>
      </c>
      <c r="B7701" s="92" t="s">
        <v>8264</v>
      </c>
      <c r="C7701" s="90" t="s">
        <v>82</v>
      </c>
      <c r="D7701" s="90">
        <v>1</v>
      </c>
      <c r="E7701" s="90">
        <v>1</v>
      </c>
      <c r="F7701" s="90" t="s">
        <v>566</v>
      </c>
      <c r="G7701" s="95">
        <v>27.8211498057819</v>
      </c>
      <c r="H7701" s="97">
        <v>32.484824342034706</v>
      </c>
      <c r="I7701" s="97">
        <v>23.157475269529094</v>
      </c>
      <c r="J7701" s="90" t="s">
        <v>8678</v>
      </c>
      <c r="K7701" s="95">
        <v>1.9105954170227</v>
      </c>
      <c r="L7701" s="110">
        <v>114.03918457031199</v>
      </c>
    </row>
    <row r="7702" spans="1:12" ht="15" customHeight="1">
      <c r="A7702" s="90">
        <v>206</v>
      </c>
      <c r="B7702" s="92" t="s">
        <v>8265</v>
      </c>
      <c r="C7702" s="90" t="s">
        <v>82</v>
      </c>
      <c r="D7702" s="90">
        <v>1</v>
      </c>
      <c r="E7702" s="90">
        <v>1</v>
      </c>
      <c r="F7702" s="90" t="s">
        <v>566</v>
      </c>
      <c r="G7702" s="95">
        <v>14.5378701734695</v>
      </c>
      <c r="H7702" s="97">
        <v>16.97486129039553</v>
      </c>
      <c r="I7702" s="97">
        <v>12.100879056543469</v>
      </c>
      <c r="J7702" s="90" t="s">
        <v>8678</v>
      </c>
      <c r="K7702" s="95">
        <v>2.6987617015838601</v>
      </c>
      <c r="L7702" s="110">
        <v>110.11175537109301</v>
      </c>
    </row>
    <row r="7703" spans="1:12" ht="15" customHeight="1">
      <c r="A7703" s="90">
        <v>206</v>
      </c>
      <c r="B7703" s="92" t="s">
        <v>8266</v>
      </c>
      <c r="C7703" s="90" t="s">
        <v>82</v>
      </c>
      <c r="D7703" s="90">
        <v>1</v>
      </c>
      <c r="E7703" s="90">
        <v>1</v>
      </c>
      <c r="F7703" s="90" t="s">
        <v>566</v>
      </c>
      <c r="G7703" s="95">
        <v>23.7964499685094</v>
      </c>
      <c r="H7703" s="97">
        <v>27.785461872980978</v>
      </c>
      <c r="I7703" s="97">
        <v>19.807438064037822</v>
      </c>
      <c r="J7703" s="90" t="s">
        <v>8678</v>
      </c>
      <c r="K7703" s="95">
        <v>2.0327525138854901</v>
      </c>
      <c r="L7703" s="110">
        <v>110.06741333007801</v>
      </c>
    </row>
    <row r="7704" spans="1:12" ht="15" customHeight="1">
      <c r="A7704" s="90">
        <v>206</v>
      </c>
      <c r="B7704" s="92" t="s">
        <v>8267</v>
      </c>
      <c r="C7704" s="90" t="s">
        <v>82</v>
      </c>
      <c r="D7704" s="90">
        <v>1</v>
      </c>
      <c r="E7704" s="90">
        <v>1</v>
      </c>
      <c r="F7704" s="90" t="s">
        <v>566</v>
      </c>
      <c r="G7704" s="95">
        <v>6.7649466952794004</v>
      </c>
      <c r="H7704" s="97">
        <v>7.8989584044333245</v>
      </c>
      <c r="I7704" s="97">
        <v>5.6309349861254763</v>
      </c>
      <c r="J7704" s="90" t="s">
        <v>8678</v>
      </c>
      <c r="K7704" s="95">
        <v>2.5550692081451398</v>
      </c>
      <c r="L7704" s="110">
        <v>113.55838012695301</v>
      </c>
    </row>
    <row r="7705" spans="1:12" ht="15" customHeight="1">
      <c r="A7705" s="90">
        <v>206</v>
      </c>
      <c r="B7705" s="92" t="s">
        <v>8268</v>
      </c>
      <c r="C7705" s="90" t="s">
        <v>82</v>
      </c>
      <c r="D7705" s="90">
        <v>1</v>
      </c>
      <c r="E7705" s="90">
        <v>1</v>
      </c>
      <c r="F7705" s="90" t="s">
        <v>566</v>
      </c>
      <c r="G7705" s="95">
        <v>8.8965829702319308</v>
      </c>
      <c r="H7705" s="97">
        <v>10.387922032333103</v>
      </c>
      <c r="I7705" s="97">
        <v>7.4052439081307586</v>
      </c>
      <c r="J7705" s="90" t="s">
        <v>8678</v>
      </c>
      <c r="K7705" s="95">
        <v>2.9333612918853702</v>
      </c>
      <c r="L7705" s="110">
        <v>105.10467529296801</v>
      </c>
    </row>
    <row r="7706" spans="1:12" ht="15" customHeight="1">
      <c r="A7706" s="90">
        <v>206</v>
      </c>
      <c r="B7706" s="92" t="s">
        <v>8269</v>
      </c>
      <c r="C7706" s="90" t="s">
        <v>82</v>
      </c>
      <c r="D7706" s="90">
        <v>1</v>
      </c>
      <c r="E7706" s="90">
        <v>1</v>
      </c>
      <c r="F7706" s="90" t="s">
        <v>566</v>
      </c>
      <c r="G7706" s="95">
        <v>9.7785432164839996</v>
      </c>
      <c r="H7706" s="97">
        <v>11.417725756340294</v>
      </c>
      <c r="I7706" s="97">
        <v>8.1393606766277049</v>
      </c>
      <c r="J7706" s="90" t="s">
        <v>8678</v>
      </c>
      <c r="K7706" s="95">
        <v>3.5711894035339302</v>
      </c>
      <c r="L7706" s="110">
        <v>115.45147705078102</v>
      </c>
    </row>
    <row r="7707" spans="1:12" ht="15" customHeight="1">
      <c r="A7707" s="90">
        <v>206</v>
      </c>
      <c r="B7707" s="92" t="s">
        <v>8270</v>
      </c>
      <c r="C7707" s="90" t="s">
        <v>82</v>
      </c>
      <c r="D7707" s="90">
        <v>1</v>
      </c>
      <c r="E7707" s="90">
        <v>1</v>
      </c>
      <c r="F7707" s="90" t="s">
        <v>566</v>
      </c>
      <c r="G7707" s="95">
        <v>28.236249603650901</v>
      </c>
      <c r="H7707" s="97">
        <v>32.969507545724085</v>
      </c>
      <c r="I7707" s="97">
        <v>23.502991661577717</v>
      </c>
      <c r="J7707" s="90" t="s">
        <v>8678</v>
      </c>
      <c r="K7707" s="95">
        <v>4.0212230682373002</v>
      </c>
      <c r="L7707" s="110">
        <v>95.098510742186988</v>
      </c>
    </row>
    <row r="7708" spans="1:12" ht="15" customHeight="1">
      <c r="A7708" s="90">
        <v>206</v>
      </c>
      <c r="B7708" s="92" t="s">
        <v>8271</v>
      </c>
      <c r="C7708" s="90" t="s">
        <v>82</v>
      </c>
      <c r="D7708" s="90">
        <v>1</v>
      </c>
      <c r="E7708" s="90">
        <v>1</v>
      </c>
      <c r="F7708" s="90" t="s">
        <v>566</v>
      </c>
      <c r="G7708" s="95">
        <v>24.144252943748398</v>
      </c>
      <c r="H7708" s="97">
        <v>28.191567250909241</v>
      </c>
      <c r="I7708" s="97">
        <v>20.096938636587556</v>
      </c>
      <c r="J7708" s="90" t="s">
        <v>8678</v>
      </c>
      <c r="K7708" s="95">
        <v>2.8084471225738499</v>
      </c>
      <c r="L7708" s="110">
        <v>97.397003173828011</v>
      </c>
    </row>
    <row r="7709" spans="1:12" ht="15" customHeight="1">
      <c r="A7709" s="90">
        <v>206</v>
      </c>
      <c r="B7709" s="92" t="s">
        <v>8272</v>
      </c>
      <c r="C7709" s="90" t="s">
        <v>82</v>
      </c>
      <c r="D7709" s="90">
        <v>1</v>
      </c>
      <c r="E7709" s="90">
        <v>1</v>
      </c>
      <c r="F7709" s="90" t="s">
        <v>566</v>
      </c>
      <c r="G7709" s="95">
        <v>30.060643408330598</v>
      </c>
      <c r="H7709" s="97">
        <v>35.099725480261057</v>
      </c>
      <c r="I7709" s="97">
        <v>25.02156133640014</v>
      </c>
      <c r="J7709" s="90" t="s">
        <v>8678</v>
      </c>
      <c r="K7709" s="95">
        <v>3.4546537399291899</v>
      </c>
      <c r="L7709" s="110">
        <v>86.587524414061988</v>
      </c>
    </row>
    <row r="7710" spans="1:12" ht="15" customHeight="1">
      <c r="A7710" s="90">
        <v>206</v>
      </c>
      <c r="B7710" s="92" t="s">
        <v>8273</v>
      </c>
      <c r="C7710" s="90" t="s">
        <v>82</v>
      </c>
      <c r="D7710" s="90">
        <v>1</v>
      </c>
      <c r="E7710" s="90">
        <v>1</v>
      </c>
      <c r="F7710" s="90" t="s">
        <v>566</v>
      </c>
      <c r="G7710" s="95">
        <v>22.587569553138799</v>
      </c>
      <c r="H7710" s="97">
        <v>26.373936173360949</v>
      </c>
      <c r="I7710" s="97">
        <v>18.801202932916649</v>
      </c>
      <c r="J7710" s="90" t="s">
        <v>8678</v>
      </c>
      <c r="K7710" s="95">
        <v>4.2261404991149902</v>
      </c>
      <c r="L7710" s="110">
        <v>91.034790039061988</v>
      </c>
    </row>
    <row r="7711" spans="1:12" ht="15" customHeight="1">
      <c r="A7711" s="90">
        <v>206</v>
      </c>
      <c r="B7711" s="92" t="s">
        <v>8274</v>
      </c>
      <c r="C7711" s="90" t="s">
        <v>82</v>
      </c>
      <c r="D7711" s="90">
        <v>1</v>
      </c>
      <c r="E7711" s="90">
        <v>1</v>
      </c>
      <c r="F7711" s="90" t="s">
        <v>566</v>
      </c>
      <c r="G7711" s="95">
        <v>35.580583680188298</v>
      </c>
      <c r="H7711" s="97">
        <v>41.544976354563701</v>
      </c>
      <c r="I7711" s="97">
        <v>29.616191005812894</v>
      </c>
      <c r="J7711" s="90" t="s">
        <v>8678</v>
      </c>
      <c r="K7711" s="95">
        <v>3.5007660388946502</v>
      </c>
      <c r="L7711" s="110">
        <v>85.772979736328011</v>
      </c>
    </row>
    <row r="7712" spans="1:12" ht="15" customHeight="1">
      <c r="A7712" s="90">
        <v>206</v>
      </c>
      <c r="B7712" s="92" t="s">
        <v>8275</v>
      </c>
      <c r="C7712" s="90" t="s">
        <v>82</v>
      </c>
      <c r="D7712" s="90">
        <v>1</v>
      </c>
      <c r="E7712" s="90">
        <v>1</v>
      </c>
      <c r="F7712" s="90" t="s">
        <v>566</v>
      </c>
      <c r="G7712" s="95">
        <v>38.097567322127503</v>
      </c>
      <c r="H7712" s="97">
        <v>44.483883339032666</v>
      </c>
      <c r="I7712" s="97">
        <v>31.711251305222337</v>
      </c>
      <c r="J7712" s="90" t="s">
        <v>8678</v>
      </c>
      <c r="K7712" s="95">
        <v>2.7024888992309499</v>
      </c>
      <c r="L7712" s="110">
        <v>87.688018798828011</v>
      </c>
    </row>
    <row r="7713" spans="1:12" ht="15" customHeight="1">
      <c r="A7713" s="90">
        <v>206</v>
      </c>
      <c r="B7713" s="92" t="s">
        <v>8276</v>
      </c>
      <c r="C7713" s="90" t="s">
        <v>82</v>
      </c>
      <c r="D7713" s="90">
        <v>1</v>
      </c>
      <c r="E7713" s="90">
        <v>1</v>
      </c>
      <c r="F7713" s="90" t="s">
        <v>566</v>
      </c>
      <c r="G7713" s="95">
        <v>24.670027007888201</v>
      </c>
      <c r="H7713" s="97">
        <v>28.805477108568311</v>
      </c>
      <c r="I7713" s="97">
        <v>20.534576907208091</v>
      </c>
      <c r="J7713" s="90" t="s">
        <v>8678</v>
      </c>
      <c r="K7713" s="95">
        <v>2.1894400119781401</v>
      </c>
      <c r="L7713" s="110">
        <v>75.772521972656023</v>
      </c>
    </row>
    <row r="7714" spans="1:12" ht="15" customHeight="1">
      <c r="A7714" s="90">
        <v>206</v>
      </c>
      <c r="B7714" s="92" t="s">
        <v>8277</v>
      </c>
      <c r="C7714" s="90" t="s">
        <v>82</v>
      </c>
      <c r="D7714" s="90">
        <v>1</v>
      </c>
      <c r="E7714" s="90">
        <v>1</v>
      </c>
      <c r="F7714" s="90" t="s">
        <v>566</v>
      </c>
      <c r="G7714" s="95">
        <v>30.071655796205501</v>
      </c>
      <c r="H7714" s="97">
        <v>35.112583880729758</v>
      </c>
      <c r="I7714" s="97">
        <v>25.030727711681241</v>
      </c>
      <c r="J7714" s="90" t="s">
        <v>8678</v>
      </c>
      <c r="K7714" s="95">
        <v>1.9254008531570399</v>
      </c>
      <c r="L7714" s="110">
        <v>75.657592773436988</v>
      </c>
    </row>
    <row r="7715" spans="1:12" ht="15" customHeight="1">
      <c r="A7715" s="90">
        <v>206</v>
      </c>
      <c r="B7715" s="92" t="s">
        <v>8278</v>
      </c>
      <c r="C7715" s="90" t="s">
        <v>82</v>
      </c>
      <c r="D7715" s="90">
        <v>1</v>
      </c>
      <c r="E7715" s="90">
        <v>1</v>
      </c>
      <c r="F7715" s="90" t="s">
        <v>566</v>
      </c>
      <c r="G7715" s="95">
        <v>8.7402837677544696</v>
      </c>
      <c r="H7715" s="97">
        <v>10.205422309182723</v>
      </c>
      <c r="I7715" s="97">
        <v>7.2751452263262157</v>
      </c>
      <c r="J7715" s="90" t="s">
        <v>8678</v>
      </c>
      <c r="K7715" s="95">
        <v>1.852623462677</v>
      </c>
      <c r="L7715" s="110">
        <v>84.145751953125</v>
      </c>
    </row>
    <row r="7716" spans="1:12" ht="15" customHeight="1">
      <c r="A7716" s="90">
        <v>206</v>
      </c>
      <c r="B7716" s="92" t="s">
        <v>8279</v>
      </c>
      <c r="C7716" s="90" t="s">
        <v>82</v>
      </c>
      <c r="D7716" s="90">
        <v>1</v>
      </c>
      <c r="E7716" s="90">
        <v>1</v>
      </c>
      <c r="F7716" s="90" t="s">
        <v>566</v>
      </c>
      <c r="G7716" s="95">
        <v>18.892915162923</v>
      </c>
      <c r="H7716" s="97">
        <v>22.059944849905854</v>
      </c>
      <c r="I7716" s="97">
        <v>15.725885475940148</v>
      </c>
      <c r="J7716" s="90" t="s">
        <v>8678</v>
      </c>
      <c r="K7716" s="95">
        <v>2.0134036540985099</v>
      </c>
      <c r="L7716" s="110">
        <v>97.307037353515</v>
      </c>
    </row>
    <row r="7717" spans="1:12" ht="15" customHeight="1">
      <c r="A7717" s="90">
        <v>206</v>
      </c>
      <c r="B7717" s="92" t="s">
        <v>8280</v>
      </c>
      <c r="C7717" s="90" t="s">
        <v>82</v>
      </c>
      <c r="D7717" s="90">
        <v>1</v>
      </c>
      <c r="E7717" s="90">
        <v>1</v>
      </c>
      <c r="F7717" s="90" t="s">
        <v>566</v>
      </c>
      <c r="G7717" s="95">
        <v>26.2175293367367</v>
      </c>
      <c r="H7717" s="97">
        <v>30.612388097958323</v>
      </c>
      <c r="I7717" s="97">
        <v>21.822670575515076</v>
      </c>
      <c r="J7717" s="90" t="s">
        <v>8678</v>
      </c>
      <c r="K7717" s="95">
        <v>2.0852258205413801</v>
      </c>
      <c r="L7717" s="110">
        <v>83.875762939453011</v>
      </c>
    </row>
    <row r="7718" spans="1:12" ht="15" customHeight="1">
      <c r="A7718" s="90">
        <v>206</v>
      </c>
      <c r="B7718" s="92" t="s">
        <v>8281</v>
      </c>
      <c r="C7718" s="90" t="s">
        <v>82</v>
      </c>
      <c r="D7718" s="90">
        <v>1</v>
      </c>
      <c r="E7718" s="90">
        <v>1</v>
      </c>
      <c r="F7718" s="90" t="s">
        <v>566</v>
      </c>
      <c r="G7718" s="95">
        <v>21.579403283926801</v>
      </c>
      <c r="H7718" s="97">
        <v>25.196770441838595</v>
      </c>
      <c r="I7718" s="97">
        <v>17.962036126015008</v>
      </c>
      <c r="J7718" s="90" t="s">
        <v>8678</v>
      </c>
      <c r="K7718" s="95">
        <v>1.4762203693389799</v>
      </c>
      <c r="L7718" s="110">
        <v>100.25204467773398</v>
      </c>
    </row>
    <row r="7719" spans="1:12" ht="15" customHeight="1">
      <c r="A7719" s="90">
        <v>206</v>
      </c>
      <c r="B7719" s="92" t="s">
        <v>8282</v>
      </c>
      <c r="C7719" s="90" t="s">
        <v>82</v>
      </c>
      <c r="D7719" s="90">
        <v>1</v>
      </c>
      <c r="E7719" s="90">
        <v>1</v>
      </c>
      <c r="F7719" s="90" t="s">
        <v>566</v>
      </c>
      <c r="G7719" s="95">
        <v>30.711122262502201</v>
      </c>
      <c r="H7719" s="97">
        <v>35.859244460011531</v>
      </c>
      <c r="I7719" s="97">
        <v>25.563000064992874</v>
      </c>
      <c r="J7719" s="90" t="s">
        <v>8678</v>
      </c>
      <c r="K7719" s="95">
        <v>1.2745609283447199</v>
      </c>
      <c r="L7719" s="110">
        <v>71.451965332031023</v>
      </c>
    </row>
    <row r="7720" spans="1:12" ht="15" customHeight="1">
      <c r="A7720" s="90">
        <v>207</v>
      </c>
      <c r="B7720" s="92" t="s">
        <v>8283</v>
      </c>
      <c r="C7720" s="90" t="s">
        <v>82</v>
      </c>
      <c r="D7720" s="90">
        <v>1</v>
      </c>
      <c r="E7720" s="90">
        <v>1</v>
      </c>
      <c r="F7720" s="90" t="s">
        <v>565</v>
      </c>
      <c r="G7720" s="95">
        <v>4.1809062045131497E-2</v>
      </c>
      <c r="H7720" s="97">
        <v>4.8817537949458464E-2</v>
      </c>
      <c r="I7720" s="97">
        <v>3.4800586140804529E-2</v>
      </c>
      <c r="J7720" s="90" t="s">
        <v>8678</v>
      </c>
      <c r="K7720" s="95">
        <v>2.3223876953125</v>
      </c>
      <c r="L7720" s="110">
        <v>104.06994628906199</v>
      </c>
    </row>
    <row r="7721" spans="1:12" ht="15" customHeight="1">
      <c r="A7721" s="90">
        <v>207</v>
      </c>
      <c r="B7721" s="92" t="s">
        <v>8284</v>
      </c>
      <c r="C7721" s="90" t="s">
        <v>82</v>
      </c>
      <c r="D7721" s="90">
        <v>1</v>
      </c>
      <c r="E7721" s="90">
        <v>1</v>
      </c>
      <c r="F7721" s="90" t="s">
        <v>565</v>
      </c>
      <c r="G7721" s="95">
        <v>9.43166142769407E-2</v>
      </c>
      <c r="H7721" s="97">
        <v>0.11012695983848655</v>
      </c>
      <c r="I7721" s="97">
        <v>7.8506268715394845E-2</v>
      </c>
      <c r="J7721" s="90" t="s">
        <v>8678</v>
      </c>
      <c r="K7721" s="95">
        <v>1.3686283826828001</v>
      </c>
      <c r="L7721" s="110">
        <v>107.13824462890602</v>
      </c>
    </row>
    <row r="7722" spans="1:12" ht="15" customHeight="1">
      <c r="A7722" s="90">
        <v>208</v>
      </c>
      <c r="B7722" s="92" t="s">
        <v>8285</v>
      </c>
      <c r="C7722" s="90" t="s">
        <v>82</v>
      </c>
      <c r="D7722" s="90">
        <v>1</v>
      </c>
      <c r="E7722" s="90">
        <v>1</v>
      </c>
      <c r="F7722" s="90" t="s">
        <v>566</v>
      </c>
      <c r="G7722" s="95">
        <v>2.80112558600586E-2</v>
      </c>
      <c r="H7722" s="97">
        <v>3.2706797978014783E-2</v>
      </c>
      <c r="I7722" s="97">
        <v>2.3315713742102416E-2</v>
      </c>
      <c r="J7722" s="90" t="s">
        <v>8678</v>
      </c>
      <c r="K7722" s="95">
        <v>0.77164286375045699</v>
      </c>
      <c r="L7722" s="110">
        <v>256.28017425537109</v>
      </c>
    </row>
    <row r="7723" spans="1:12" ht="15" customHeight="1">
      <c r="A7723" s="90">
        <v>208</v>
      </c>
      <c r="B7723" s="92" t="s">
        <v>8286</v>
      </c>
      <c r="C7723" s="90" t="s">
        <v>82</v>
      </c>
      <c r="D7723" s="90">
        <v>1</v>
      </c>
      <c r="E7723" s="90">
        <v>1</v>
      </c>
      <c r="F7723" s="90" t="s">
        <v>566</v>
      </c>
      <c r="G7723" s="95">
        <v>0.87192605425298098</v>
      </c>
      <c r="H7723" s="97">
        <v>1.0180874949231979</v>
      </c>
      <c r="I7723" s="97">
        <v>0.72576461358276401</v>
      </c>
      <c r="J7723" s="90" t="s">
        <v>8678</v>
      </c>
      <c r="K7723" s="95">
        <v>1.43052017688751</v>
      </c>
      <c r="L7723" s="110">
        <v>262.50001525878901</v>
      </c>
    </row>
    <row r="7724" spans="1:12" ht="15" customHeight="1">
      <c r="A7724" s="90">
        <v>208</v>
      </c>
      <c r="B7724" s="92" t="s">
        <v>8287</v>
      </c>
      <c r="C7724" s="90" t="s">
        <v>82</v>
      </c>
      <c r="D7724" s="90">
        <v>1</v>
      </c>
      <c r="E7724" s="90">
        <v>1</v>
      </c>
      <c r="F7724" s="90" t="s">
        <v>566</v>
      </c>
      <c r="G7724" s="95">
        <v>1.3097236597725801</v>
      </c>
      <c r="H7724" s="97">
        <v>1.5292733521558834</v>
      </c>
      <c r="I7724" s="97">
        <v>1.0901739673892767</v>
      </c>
      <c r="J7724" s="90" t="s">
        <v>8678</v>
      </c>
      <c r="K7724" s="95">
        <v>1.2471882104873599</v>
      </c>
      <c r="L7724" s="110">
        <v>276.92108154296801</v>
      </c>
    </row>
    <row r="7725" spans="1:12" ht="15" customHeight="1">
      <c r="A7725" s="90">
        <v>208</v>
      </c>
      <c r="B7725" s="92" t="s">
        <v>8288</v>
      </c>
      <c r="C7725" s="90" t="s">
        <v>82</v>
      </c>
      <c r="D7725" s="90">
        <v>1</v>
      </c>
      <c r="E7725" s="90">
        <v>1</v>
      </c>
      <c r="F7725" s="90" t="s">
        <v>566</v>
      </c>
      <c r="G7725" s="95">
        <v>0.65636769417999996</v>
      </c>
      <c r="H7725" s="97">
        <v>0.76639496922562256</v>
      </c>
      <c r="I7725" s="97">
        <v>0.54634041913437736</v>
      </c>
      <c r="J7725" s="90" t="s">
        <v>8678</v>
      </c>
      <c r="K7725" s="95">
        <v>1.0704666376113801</v>
      </c>
      <c r="L7725" s="110">
        <v>254.6258926391601</v>
      </c>
    </row>
    <row r="7726" spans="1:12" ht="15" customHeight="1">
      <c r="A7726" s="90">
        <v>208</v>
      </c>
      <c r="B7726" s="92" t="s">
        <v>8289</v>
      </c>
      <c r="C7726" s="90" t="s">
        <v>82</v>
      </c>
      <c r="D7726" s="90">
        <v>1</v>
      </c>
      <c r="E7726" s="90">
        <v>1</v>
      </c>
      <c r="F7726" s="90" t="s">
        <v>566</v>
      </c>
      <c r="G7726" s="95">
        <v>1.2085477287581201</v>
      </c>
      <c r="H7726" s="97">
        <v>1.4111372445690034</v>
      </c>
      <c r="I7726" s="97">
        <v>1.0059582129472369</v>
      </c>
      <c r="J7726" s="90" t="s">
        <v>8678</v>
      </c>
      <c r="K7726" s="95">
        <v>1.42298603057861</v>
      </c>
      <c r="L7726" s="110">
        <v>246.3475723266601</v>
      </c>
    </row>
    <row r="7727" spans="1:12" ht="15" customHeight="1">
      <c r="A7727" s="90">
        <v>208</v>
      </c>
      <c r="B7727" s="92" t="s">
        <v>8290</v>
      </c>
      <c r="C7727" s="90" t="s">
        <v>82</v>
      </c>
      <c r="D7727" s="90">
        <v>1</v>
      </c>
      <c r="E7727" s="90">
        <v>1</v>
      </c>
      <c r="F7727" s="90" t="s">
        <v>566</v>
      </c>
      <c r="G7727" s="95">
        <v>0.37969645529613799</v>
      </c>
      <c r="H7727" s="97">
        <v>0.44334517946576379</v>
      </c>
      <c r="I7727" s="97">
        <v>0.31604773112651219</v>
      </c>
      <c r="J7727" s="90" t="s">
        <v>8678</v>
      </c>
      <c r="K7727" s="95">
        <v>1.02846443653106</v>
      </c>
      <c r="L7727" s="110">
        <v>238.56028747558588</v>
      </c>
    </row>
    <row r="7728" spans="1:12" ht="15" customHeight="1">
      <c r="A7728" s="90">
        <v>208</v>
      </c>
      <c r="B7728" s="92" t="s">
        <v>8291</v>
      </c>
      <c r="C7728" s="90" t="s">
        <v>82</v>
      </c>
      <c r="D7728" s="90">
        <v>1</v>
      </c>
      <c r="E7728" s="90">
        <v>1</v>
      </c>
      <c r="F7728" s="90" t="s">
        <v>566</v>
      </c>
      <c r="G7728" s="95">
        <v>0.73575795273563205</v>
      </c>
      <c r="H7728" s="97">
        <v>0.85909346018132171</v>
      </c>
      <c r="I7728" s="97">
        <v>0.61242244528994239</v>
      </c>
      <c r="J7728" s="90" t="s">
        <v>8678</v>
      </c>
      <c r="K7728" s="95">
        <v>0.95047700405120805</v>
      </c>
      <c r="L7728" s="110">
        <v>272.21314239501902</v>
      </c>
    </row>
    <row r="7729" spans="1:12" ht="15" customHeight="1">
      <c r="A7729" s="90">
        <v>208</v>
      </c>
      <c r="B7729" s="92" t="s">
        <v>8292</v>
      </c>
      <c r="C7729" s="90" t="s">
        <v>82</v>
      </c>
      <c r="D7729" s="90">
        <v>1</v>
      </c>
      <c r="E7729" s="90">
        <v>1</v>
      </c>
      <c r="F7729" s="90" t="s">
        <v>566</v>
      </c>
      <c r="G7729" s="95">
        <v>0.69589279643894297</v>
      </c>
      <c r="H7729" s="97">
        <v>0.81254568596256649</v>
      </c>
      <c r="I7729" s="97">
        <v>0.57923990691531946</v>
      </c>
      <c r="J7729" s="90" t="s">
        <v>8678</v>
      </c>
      <c r="K7729" s="95">
        <v>0.95576465129852295</v>
      </c>
      <c r="L7729" s="110">
        <v>283.49134826660099</v>
      </c>
    </row>
    <row r="7730" spans="1:12" ht="15" customHeight="1">
      <c r="A7730" s="90">
        <v>208</v>
      </c>
      <c r="B7730" s="92" t="s">
        <v>8293</v>
      </c>
      <c r="C7730" s="90" t="s">
        <v>82</v>
      </c>
      <c r="D7730" s="90">
        <v>1</v>
      </c>
      <c r="E7730" s="90">
        <v>1</v>
      </c>
      <c r="F7730" s="90" t="s">
        <v>566</v>
      </c>
      <c r="G7730" s="95">
        <v>0.70177478821299499</v>
      </c>
      <c r="H7730" s="97">
        <v>0.81941367923010788</v>
      </c>
      <c r="I7730" s="97">
        <v>0.5841358971958821</v>
      </c>
      <c r="J7730" s="90" t="s">
        <v>8678</v>
      </c>
      <c r="K7730" s="95">
        <v>0.79079973697662298</v>
      </c>
      <c r="L7730" s="110">
        <v>278.16156005859301</v>
      </c>
    </row>
    <row r="7731" spans="1:12" ht="15" customHeight="1">
      <c r="A7731" s="90">
        <v>208</v>
      </c>
      <c r="B7731" s="92" t="s">
        <v>8294</v>
      </c>
      <c r="C7731" s="90" t="s">
        <v>82</v>
      </c>
      <c r="D7731" s="90">
        <v>1</v>
      </c>
      <c r="E7731" s="90">
        <v>1</v>
      </c>
      <c r="F7731" s="90" t="s">
        <v>566</v>
      </c>
      <c r="G7731" s="95">
        <v>0.33157631060803</v>
      </c>
      <c r="H7731" s="97">
        <v>0.38715862864313683</v>
      </c>
      <c r="I7731" s="97">
        <v>0.27599399257292317</v>
      </c>
      <c r="J7731" s="90" t="s">
        <v>8678</v>
      </c>
      <c r="K7731" s="95">
        <v>0.40496584773063599</v>
      </c>
      <c r="L7731" s="110">
        <v>258.34669494628901</v>
      </c>
    </row>
    <row r="7732" spans="1:12" ht="15" customHeight="1">
      <c r="A7732" s="90">
        <v>208</v>
      </c>
      <c r="B7732" s="92" t="s">
        <v>8295</v>
      </c>
      <c r="C7732" s="90" t="s">
        <v>82</v>
      </c>
      <c r="D7732" s="90">
        <v>1</v>
      </c>
      <c r="E7732" s="90">
        <v>1</v>
      </c>
      <c r="F7732" s="90" t="s">
        <v>566</v>
      </c>
      <c r="G7732" s="95">
        <v>0.42396147703880199</v>
      </c>
      <c r="H7732" s="97">
        <v>0.49503037097815583</v>
      </c>
      <c r="I7732" s="97">
        <v>0.35289258309944815</v>
      </c>
      <c r="J7732" s="90" t="s">
        <v>8678</v>
      </c>
      <c r="K7732" s="95">
        <v>0.75256961584091098</v>
      </c>
      <c r="L7732" s="110">
        <v>284.90538024902298</v>
      </c>
    </row>
    <row r="7733" spans="1:12" ht="15" customHeight="1">
      <c r="A7733" s="90">
        <v>208</v>
      </c>
      <c r="B7733" s="92" t="s">
        <v>8296</v>
      </c>
      <c r="C7733" s="90" t="s">
        <v>82</v>
      </c>
      <c r="D7733" s="90">
        <v>1</v>
      </c>
      <c r="E7733" s="90">
        <v>1</v>
      </c>
      <c r="F7733" s="90" t="s">
        <v>566</v>
      </c>
      <c r="G7733" s="95">
        <v>0.86680710820578499</v>
      </c>
      <c r="H7733" s="97">
        <v>1.012110457154437</v>
      </c>
      <c r="I7733" s="97">
        <v>0.72150375925713295</v>
      </c>
      <c r="J7733" s="90" t="s">
        <v>8678</v>
      </c>
      <c r="K7733" s="95">
        <v>0.77040177583694402</v>
      </c>
      <c r="L7733" s="110">
        <v>253.66978454589838</v>
      </c>
    </row>
    <row r="7734" spans="1:12" ht="15" customHeight="1">
      <c r="A7734" s="90">
        <v>208</v>
      </c>
      <c r="B7734" s="92" t="s">
        <v>8297</v>
      </c>
      <c r="C7734" s="90" t="s">
        <v>82</v>
      </c>
      <c r="D7734" s="90">
        <v>1</v>
      </c>
      <c r="E7734" s="90">
        <v>1</v>
      </c>
      <c r="F7734" s="90" t="s">
        <v>566</v>
      </c>
      <c r="G7734" s="95">
        <v>0.56120799480063599</v>
      </c>
      <c r="H7734" s="97">
        <v>0.65528359746854892</v>
      </c>
      <c r="I7734" s="97">
        <v>0.46713239213272301</v>
      </c>
      <c r="J7734" s="90" t="s">
        <v>8678</v>
      </c>
      <c r="K7734" s="95">
        <v>0.44145181775093001</v>
      </c>
      <c r="L7734" s="110">
        <v>238.4030227661132</v>
      </c>
    </row>
    <row r="7735" spans="1:12" ht="15" customHeight="1">
      <c r="A7735" s="90">
        <v>208</v>
      </c>
      <c r="B7735" s="92" t="s">
        <v>8298</v>
      </c>
      <c r="C7735" s="90" t="s">
        <v>82</v>
      </c>
      <c r="D7735" s="90">
        <v>1</v>
      </c>
      <c r="E7735" s="90">
        <v>1</v>
      </c>
      <c r="F7735" s="90" t="s">
        <v>566</v>
      </c>
      <c r="G7735" s="95">
        <v>0.13268388594804401</v>
      </c>
      <c r="H7735" s="97">
        <v>0.15492575821381083</v>
      </c>
      <c r="I7735" s="97">
        <v>0.1104420136822772</v>
      </c>
      <c r="J7735" s="90" t="s">
        <v>8678</v>
      </c>
      <c r="K7735" s="95">
        <v>0.12981089949607799</v>
      </c>
      <c r="L7735" s="110">
        <v>262.643951416015</v>
      </c>
    </row>
    <row r="7736" spans="1:12" ht="15" customHeight="1">
      <c r="A7736" s="90">
        <v>208</v>
      </c>
      <c r="B7736" s="92" t="s">
        <v>8299</v>
      </c>
      <c r="C7736" s="90" t="s">
        <v>82</v>
      </c>
      <c r="D7736" s="90">
        <v>1</v>
      </c>
      <c r="E7736" s="90">
        <v>1</v>
      </c>
      <c r="F7736" s="90" t="s">
        <v>566</v>
      </c>
      <c r="G7736" s="95">
        <v>0.33790538644087997</v>
      </c>
      <c r="H7736" s="97">
        <v>0.39454865091442415</v>
      </c>
      <c r="I7736" s="97">
        <v>0.2812621219673358</v>
      </c>
      <c r="J7736" s="90" t="s">
        <v>8678</v>
      </c>
      <c r="K7736" s="95">
        <v>0.31519874930381703</v>
      </c>
      <c r="L7736" s="110">
        <v>247.44566345214838</v>
      </c>
    </row>
    <row r="7737" spans="1:12" ht="15" customHeight="1">
      <c r="A7737" s="90">
        <v>208</v>
      </c>
      <c r="B7737" s="92" t="s">
        <v>8300</v>
      </c>
      <c r="C7737" s="90" t="s">
        <v>82</v>
      </c>
      <c r="D7737" s="90">
        <v>1</v>
      </c>
      <c r="E7737" s="90">
        <v>1</v>
      </c>
      <c r="F7737" s="90" t="s">
        <v>566</v>
      </c>
      <c r="G7737" s="95">
        <v>0.42822406699861498</v>
      </c>
      <c r="H7737" s="97">
        <v>0.50000750122091342</v>
      </c>
      <c r="I7737" s="97">
        <v>0.35644063277631655</v>
      </c>
      <c r="J7737" s="90" t="s">
        <v>8678</v>
      </c>
      <c r="K7737" s="95">
        <v>0.32653522491455</v>
      </c>
      <c r="L7737" s="110">
        <v>242.50184631347651</v>
      </c>
    </row>
    <row r="7738" spans="1:12" ht="15" customHeight="1">
      <c r="A7738" s="90">
        <v>208</v>
      </c>
      <c r="B7738" s="92" t="s">
        <v>8301</v>
      </c>
      <c r="C7738" s="90" t="s">
        <v>82</v>
      </c>
      <c r="D7738" s="90">
        <v>1</v>
      </c>
      <c r="E7738" s="90">
        <v>1</v>
      </c>
      <c r="F7738" s="90" t="s">
        <v>566</v>
      </c>
      <c r="G7738" s="95">
        <v>0.34206252698690998</v>
      </c>
      <c r="H7738" s="97">
        <v>0.39940265520057583</v>
      </c>
      <c r="I7738" s="97">
        <v>0.28472239877324412</v>
      </c>
      <c r="J7738" s="90" t="s">
        <v>8678</v>
      </c>
      <c r="K7738" s="95">
        <v>0.25243991613388</v>
      </c>
      <c r="L7738" s="110">
        <v>235.0935134887695</v>
      </c>
    </row>
    <row r="7739" spans="1:12" ht="15" customHeight="1">
      <c r="A7739" s="90">
        <v>208</v>
      </c>
      <c r="B7739" s="92" t="s">
        <v>8302</v>
      </c>
      <c r="C7739" s="90" t="s">
        <v>82</v>
      </c>
      <c r="D7739" s="90">
        <v>1</v>
      </c>
      <c r="E7739" s="90">
        <v>1</v>
      </c>
      <c r="F7739" s="90" t="s">
        <v>566</v>
      </c>
      <c r="G7739" s="95">
        <v>0.70420857474947096</v>
      </c>
      <c r="H7739" s="97">
        <v>0.82225544273288742</v>
      </c>
      <c r="I7739" s="97">
        <v>0.5861617067660545</v>
      </c>
      <c r="J7739" s="90" t="s">
        <v>8678</v>
      </c>
      <c r="K7739" s="95">
        <v>0.240662336349487</v>
      </c>
      <c r="L7739" s="110">
        <v>247.8149871826171</v>
      </c>
    </row>
    <row r="7740" spans="1:12" ht="15" customHeight="1">
      <c r="A7740" s="90">
        <v>208</v>
      </c>
      <c r="B7740" s="92" t="s">
        <v>8303</v>
      </c>
      <c r="C7740" s="90" t="s">
        <v>82</v>
      </c>
      <c r="D7740" s="90">
        <v>1</v>
      </c>
      <c r="E7740" s="90">
        <v>1</v>
      </c>
      <c r="F7740" s="90" t="s">
        <v>566</v>
      </c>
      <c r="G7740" s="95">
        <v>0.85365021708347599</v>
      </c>
      <c r="H7740" s="97">
        <v>0.99674806918775916</v>
      </c>
      <c r="I7740" s="97">
        <v>0.71055236497919283</v>
      </c>
      <c r="J7740" s="90" t="s">
        <v>8678</v>
      </c>
      <c r="K7740" s="95">
        <v>0.28515487909317</v>
      </c>
      <c r="L7740" s="110">
        <v>240.2719192504882</v>
      </c>
    </row>
    <row r="7741" spans="1:12" ht="15" customHeight="1">
      <c r="A7741" s="90">
        <v>208</v>
      </c>
      <c r="B7741" s="92" t="s">
        <v>8304</v>
      </c>
      <c r="C7741" s="90" t="s">
        <v>82</v>
      </c>
      <c r="D7741" s="90">
        <v>1</v>
      </c>
      <c r="E7741" s="90">
        <v>1</v>
      </c>
      <c r="F7741" s="90" t="s">
        <v>566</v>
      </c>
      <c r="G7741" s="95">
        <v>0.81236784477827495</v>
      </c>
      <c r="H7741" s="97">
        <v>0.9485455102669833</v>
      </c>
      <c r="I7741" s="97">
        <v>0.6761901792895666</v>
      </c>
      <c r="J7741" s="90" t="s">
        <v>8678</v>
      </c>
      <c r="K7741" s="95">
        <v>0.37534275650978</v>
      </c>
      <c r="L7741" s="110">
        <v>247.6207580566406</v>
      </c>
    </row>
    <row r="7742" spans="1:12" ht="15" customHeight="1">
      <c r="A7742" s="90">
        <v>208</v>
      </c>
      <c r="B7742" s="92" t="s">
        <v>8305</v>
      </c>
      <c r="C7742" s="90" t="s">
        <v>82</v>
      </c>
      <c r="D7742" s="90">
        <v>1</v>
      </c>
      <c r="E7742" s="90">
        <v>1</v>
      </c>
      <c r="F7742" s="90" t="s">
        <v>566</v>
      </c>
      <c r="G7742" s="95">
        <v>0.34761026739113998</v>
      </c>
      <c r="H7742" s="97">
        <v>0.40588036635862323</v>
      </c>
      <c r="I7742" s="97">
        <v>0.28934016842365673</v>
      </c>
      <c r="J7742" s="90" t="s">
        <v>8678</v>
      </c>
      <c r="K7742" s="95">
        <v>0.20925544202327701</v>
      </c>
      <c r="L7742" s="110">
        <v>239.13360595703119</v>
      </c>
    </row>
    <row r="7743" spans="1:12" ht="15" customHeight="1">
      <c r="A7743" s="90">
        <v>208</v>
      </c>
      <c r="B7743" s="92" t="s">
        <v>8306</v>
      </c>
      <c r="C7743" s="90" t="s">
        <v>82</v>
      </c>
      <c r="D7743" s="90">
        <v>1</v>
      </c>
      <c r="E7743" s="90">
        <v>1</v>
      </c>
      <c r="F7743" s="90" t="s">
        <v>566</v>
      </c>
      <c r="G7743" s="95">
        <v>0.19417984596371199</v>
      </c>
      <c r="H7743" s="97">
        <v>0.22673031959245654</v>
      </c>
      <c r="I7743" s="97">
        <v>0.16162937233496744</v>
      </c>
      <c r="J7743" s="90" t="s">
        <v>8678</v>
      </c>
      <c r="K7743" s="95">
        <v>3.7627976387739098E-2</v>
      </c>
      <c r="L7743" s="110">
        <v>260.62505340576172</v>
      </c>
    </row>
    <row r="7744" spans="1:12" ht="15" customHeight="1">
      <c r="A7744" s="90">
        <v>208</v>
      </c>
      <c r="B7744" s="92" t="s">
        <v>8307</v>
      </c>
      <c r="C7744" s="90" t="s">
        <v>82</v>
      </c>
      <c r="D7744" s="90">
        <v>1</v>
      </c>
      <c r="E7744" s="90">
        <v>1</v>
      </c>
      <c r="F7744" s="90" t="s">
        <v>566</v>
      </c>
      <c r="H7744" s="97">
        <v>0</v>
      </c>
      <c r="I7744" s="97">
        <v>0</v>
      </c>
      <c r="J7744" s="90" t="s">
        <v>8678</v>
      </c>
      <c r="K7744" s="95">
        <v>0</v>
      </c>
      <c r="L7744" s="110">
        <v>162</v>
      </c>
    </row>
    <row r="7745" spans="1:12" ht="15" customHeight="1">
      <c r="A7745" s="90">
        <v>208</v>
      </c>
      <c r="B7745" s="92" t="s">
        <v>8308</v>
      </c>
      <c r="C7745" s="90" t="s">
        <v>82</v>
      </c>
      <c r="D7745" s="90">
        <v>1</v>
      </c>
      <c r="E7745" s="90">
        <v>1</v>
      </c>
      <c r="F7745" s="90" t="s">
        <v>566</v>
      </c>
      <c r="G7745" s="95">
        <v>0.15489962794805301</v>
      </c>
      <c r="H7745" s="97">
        <v>0.18086553717824003</v>
      </c>
      <c r="I7745" s="97">
        <v>0.12893371871786599</v>
      </c>
      <c r="J7745" s="90" t="s">
        <v>8678</v>
      </c>
      <c r="K7745" s="95">
        <v>1.2860082089900899E-2</v>
      </c>
      <c r="L7745" s="110">
        <v>237.80769348144531</v>
      </c>
    </row>
    <row r="7746" spans="1:12" ht="15" customHeight="1">
      <c r="A7746" s="90">
        <v>208</v>
      </c>
      <c r="B7746" s="92" t="s">
        <v>8309</v>
      </c>
      <c r="C7746" s="90" t="s">
        <v>82</v>
      </c>
      <c r="D7746" s="90">
        <v>1</v>
      </c>
      <c r="E7746" s="90">
        <v>1</v>
      </c>
      <c r="F7746" s="90" t="s">
        <v>566</v>
      </c>
      <c r="G7746" s="95">
        <v>0.17250541143104201</v>
      </c>
      <c r="H7746" s="97">
        <v>0.20142258776174735</v>
      </c>
      <c r="I7746" s="97">
        <v>0.14358823510033666</v>
      </c>
      <c r="J7746" s="90" t="s">
        <v>8678</v>
      </c>
      <c r="K7746" s="95">
        <v>2.5718860328197399E-2</v>
      </c>
      <c r="L7746" s="110">
        <v>247.6153869628906</v>
      </c>
    </row>
    <row r="7747" spans="1:12" ht="15" customHeight="1">
      <c r="A7747" s="90">
        <v>208</v>
      </c>
      <c r="B7747" s="92" t="s">
        <v>8310</v>
      </c>
      <c r="C7747" s="90" t="s">
        <v>82</v>
      </c>
      <c r="D7747" s="90">
        <v>1</v>
      </c>
      <c r="E7747" s="90">
        <v>1</v>
      </c>
      <c r="F7747" s="90" t="s">
        <v>566</v>
      </c>
      <c r="G7747" s="95">
        <v>0.14775907383944401</v>
      </c>
      <c r="H7747" s="97">
        <v>0.17252800808464552</v>
      </c>
      <c r="I7747" s="97">
        <v>0.12299013959424249</v>
      </c>
      <c r="J7747" s="90" t="s">
        <v>8678</v>
      </c>
      <c r="K7747" s="95">
        <v>2.50916313380002E-2</v>
      </c>
      <c r="L7747" s="110">
        <v>259.3125</v>
      </c>
    </row>
    <row r="7748" spans="1:12" ht="15" customHeight="1">
      <c r="A7748" s="90">
        <v>208</v>
      </c>
      <c r="B7748" s="92" t="s">
        <v>8311</v>
      </c>
      <c r="C7748" s="90" t="s">
        <v>82</v>
      </c>
      <c r="D7748" s="90">
        <v>1</v>
      </c>
      <c r="E7748" s="90">
        <v>1</v>
      </c>
      <c r="F7748" s="90" t="s">
        <v>566</v>
      </c>
      <c r="H7748" s="97">
        <v>0</v>
      </c>
      <c r="I7748" s="97">
        <v>0</v>
      </c>
      <c r="J7748" s="90" t="s">
        <v>8678</v>
      </c>
      <c r="K7748" s="95">
        <v>0</v>
      </c>
      <c r="L7748" s="110">
        <v>162</v>
      </c>
    </row>
    <row r="7749" spans="1:12" ht="15" customHeight="1">
      <c r="A7749" s="90">
        <v>208</v>
      </c>
      <c r="B7749" s="92" t="s">
        <v>8312</v>
      </c>
      <c r="C7749" s="90" t="s">
        <v>82</v>
      </c>
      <c r="D7749" s="90">
        <v>1</v>
      </c>
      <c r="E7749" s="90">
        <v>1</v>
      </c>
      <c r="F7749" s="90" t="s">
        <v>566</v>
      </c>
      <c r="G7749" s="95">
        <v>0.217998789980097</v>
      </c>
      <c r="H7749" s="97">
        <v>0.25454204620284349</v>
      </c>
      <c r="I7749" s="97">
        <v>0.18145553375735052</v>
      </c>
      <c r="J7749" s="90" t="s">
        <v>8678</v>
      </c>
      <c r="K7749" s="95">
        <v>8.6569681763648904E-2</v>
      </c>
      <c r="L7749" s="110">
        <v>253.5725173950195</v>
      </c>
    </row>
    <row r="7750" spans="1:12" ht="15" customHeight="1">
      <c r="A7750" s="90">
        <v>208</v>
      </c>
      <c r="B7750" s="92" t="s">
        <v>8313</v>
      </c>
      <c r="C7750" s="90" t="s">
        <v>82</v>
      </c>
      <c r="D7750" s="90">
        <v>1</v>
      </c>
      <c r="E7750" s="90">
        <v>1</v>
      </c>
      <c r="F7750" s="90" t="s">
        <v>566</v>
      </c>
      <c r="G7750" s="95">
        <v>0.25896070567162499</v>
      </c>
      <c r="H7750" s="97">
        <v>0.30237043019278131</v>
      </c>
      <c r="I7750" s="97">
        <v>0.21555098115046864</v>
      </c>
      <c r="J7750" s="90" t="s">
        <v>8678</v>
      </c>
      <c r="K7750" s="95">
        <v>2.5091633200645402E-2</v>
      </c>
      <c r="L7750" s="110">
        <v>233.4375</v>
      </c>
    </row>
    <row r="7751" spans="1:12" ht="15" customHeight="1">
      <c r="A7751" s="90">
        <v>208</v>
      </c>
      <c r="B7751" s="92" t="s">
        <v>8314</v>
      </c>
      <c r="C7751" s="90" t="s">
        <v>82</v>
      </c>
      <c r="D7751" s="90">
        <v>1</v>
      </c>
      <c r="E7751" s="90">
        <v>1</v>
      </c>
      <c r="F7751" s="90" t="s">
        <v>566</v>
      </c>
      <c r="G7751" s="95">
        <v>0.26809925941572299</v>
      </c>
      <c r="H7751" s="97">
        <v>0.31304088469195418</v>
      </c>
      <c r="I7751" s="97">
        <v>0.2231576341394918</v>
      </c>
      <c r="J7751" s="90" t="s">
        <v>8678</v>
      </c>
      <c r="K7751" s="95">
        <v>0.100204862654209</v>
      </c>
      <c r="L7751" s="110">
        <v>260.85969543457031</v>
      </c>
    </row>
    <row r="7752" spans="1:12" ht="15" customHeight="1">
      <c r="A7752" s="90">
        <v>208</v>
      </c>
      <c r="B7752" s="92" t="s">
        <v>8315</v>
      </c>
      <c r="C7752" s="90" t="s">
        <v>82</v>
      </c>
      <c r="D7752" s="90">
        <v>1</v>
      </c>
      <c r="E7752" s="90">
        <v>1</v>
      </c>
      <c r="F7752" s="90" t="s">
        <v>566</v>
      </c>
      <c r="G7752" s="95">
        <v>0.17297644843254101</v>
      </c>
      <c r="H7752" s="97">
        <v>0.20197258495306092</v>
      </c>
      <c r="I7752" s="97">
        <v>0.1439803119120211</v>
      </c>
      <c r="J7752" s="90" t="s">
        <v>8678</v>
      </c>
      <c r="K7752" s="95">
        <v>1.2546421959996199E-2</v>
      </c>
      <c r="L7752" s="110">
        <v>220.5</v>
      </c>
    </row>
    <row r="7753" spans="1:12" ht="15" customHeight="1">
      <c r="A7753" s="90">
        <v>208</v>
      </c>
      <c r="B7753" s="92" t="s">
        <v>8316</v>
      </c>
      <c r="C7753" s="90" t="s">
        <v>82</v>
      </c>
      <c r="D7753" s="90">
        <v>1</v>
      </c>
      <c r="E7753" s="90">
        <v>1</v>
      </c>
      <c r="F7753" s="90" t="s">
        <v>566</v>
      </c>
      <c r="G7753" s="95">
        <v>0.45185890780369498</v>
      </c>
      <c r="H7753" s="97">
        <v>0.5276042632981377</v>
      </c>
      <c r="I7753" s="97">
        <v>0.37611355230925225</v>
      </c>
      <c r="J7753" s="90" t="s">
        <v>8678</v>
      </c>
      <c r="K7753" s="95">
        <v>0.162737771868705</v>
      </c>
      <c r="L7753" s="110">
        <v>231.36947631835932</v>
      </c>
    </row>
    <row r="7754" spans="1:12" ht="15" customHeight="1">
      <c r="A7754" s="90">
        <v>208</v>
      </c>
      <c r="B7754" s="92" t="s">
        <v>8317</v>
      </c>
      <c r="C7754" s="90" t="s">
        <v>82</v>
      </c>
      <c r="D7754" s="90">
        <v>1</v>
      </c>
      <c r="E7754" s="90">
        <v>1</v>
      </c>
      <c r="F7754" s="90" t="s">
        <v>566</v>
      </c>
      <c r="G7754" s="95">
        <v>0.10290580303085201</v>
      </c>
      <c r="H7754" s="97">
        <v>0.12015595899413618</v>
      </c>
      <c r="I7754" s="97">
        <v>8.5655647067567828E-2</v>
      </c>
      <c r="J7754" s="90" t="s">
        <v>8678</v>
      </c>
      <c r="K7754" s="95">
        <v>5.1427286118268897E-2</v>
      </c>
      <c r="L7754" s="110">
        <v>256.84615325927729</v>
      </c>
    </row>
    <row r="7755" spans="1:12" ht="15" customHeight="1">
      <c r="A7755" s="90">
        <v>208</v>
      </c>
      <c r="B7755" s="92" t="s">
        <v>8318</v>
      </c>
      <c r="C7755" s="90" t="s">
        <v>82</v>
      </c>
      <c r="D7755" s="90">
        <v>1</v>
      </c>
      <c r="E7755" s="90">
        <v>1</v>
      </c>
      <c r="F7755" s="90" t="s">
        <v>566</v>
      </c>
      <c r="H7755" s="97">
        <v>0</v>
      </c>
      <c r="I7755" s="97">
        <v>0</v>
      </c>
      <c r="J7755" s="90" t="s">
        <v>8678</v>
      </c>
      <c r="K7755" s="95">
        <v>0</v>
      </c>
      <c r="L7755" s="110">
        <v>162</v>
      </c>
    </row>
    <row r="7756" spans="1:12" ht="15" customHeight="1">
      <c r="A7756" s="90">
        <v>208</v>
      </c>
      <c r="B7756" s="92" t="s">
        <v>8319</v>
      </c>
      <c r="C7756" s="90" t="s">
        <v>82</v>
      </c>
      <c r="D7756" s="90">
        <v>1</v>
      </c>
      <c r="E7756" s="90">
        <v>1</v>
      </c>
      <c r="F7756" s="90" t="s">
        <v>566</v>
      </c>
      <c r="H7756" s="97">
        <v>0</v>
      </c>
      <c r="I7756" s="97">
        <v>0</v>
      </c>
      <c r="J7756" s="90" t="s">
        <v>8678</v>
      </c>
      <c r="K7756" s="95">
        <v>0</v>
      </c>
      <c r="L7756" s="110">
        <v>162</v>
      </c>
    </row>
    <row r="7757" spans="1:12" ht="15" customHeight="1">
      <c r="A7757" s="90">
        <v>208</v>
      </c>
      <c r="B7757" s="92" t="s">
        <v>8320</v>
      </c>
      <c r="C7757" s="90" t="s">
        <v>82</v>
      </c>
      <c r="D7757" s="90">
        <v>1</v>
      </c>
      <c r="E7757" s="90">
        <v>1</v>
      </c>
      <c r="F7757" s="90" t="s">
        <v>566</v>
      </c>
      <c r="H7757" s="97">
        <v>0</v>
      </c>
      <c r="I7757" s="97">
        <v>0</v>
      </c>
      <c r="J7757" s="90" t="s">
        <v>8678</v>
      </c>
      <c r="K7757" s="95">
        <v>0</v>
      </c>
      <c r="L7757" s="110">
        <v>162</v>
      </c>
    </row>
    <row r="7758" spans="1:12" ht="15" customHeight="1">
      <c r="A7758" s="90">
        <v>208</v>
      </c>
      <c r="B7758" s="92" t="s">
        <v>8321</v>
      </c>
      <c r="C7758" s="90" t="s">
        <v>82</v>
      </c>
      <c r="D7758" s="90">
        <v>1</v>
      </c>
      <c r="E7758" s="90">
        <v>1</v>
      </c>
      <c r="F7758" s="90" t="s">
        <v>566</v>
      </c>
      <c r="G7758" s="95">
        <v>0.15712094945535801</v>
      </c>
      <c r="H7758" s="97">
        <v>0.18345922002297244</v>
      </c>
      <c r="I7758" s="97">
        <v>0.13078267888774359</v>
      </c>
      <c r="J7758" s="90" t="s">
        <v>8678</v>
      </c>
      <c r="K7758" s="95">
        <v>0.10272718966007199</v>
      </c>
      <c r="L7758" s="110">
        <v>248.33674621582031</v>
      </c>
    </row>
    <row r="7759" spans="1:12" ht="15" customHeight="1">
      <c r="A7759" s="90">
        <v>208</v>
      </c>
      <c r="B7759" s="92" t="s">
        <v>8322</v>
      </c>
      <c r="C7759" s="90" t="s">
        <v>82</v>
      </c>
      <c r="D7759" s="90">
        <v>1</v>
      </c>
      <c r="E7759" s="90">
        <v>1</v>
      </c>
      <c r="F7759" s="90" t="s">
        <v>566</v>
      </c>
      <c r="H7759" s="97">
        <v>0</v>
      </c>
      <c r="I7759" s="97">
        <v>0</v>
      </c>
      <c r="J7759" s="90" t="s">
        <v>8678</v>
      </c>
      <c r="K7759" s="95">
        <v>0</v>
      </c>
      <c r="L7759" s="110">
        <v>162</v>
      </c>
    </row>
    <row r="7760" spans="1:12" ht="15" customHeight="1">
      <c r="A7760" s="90">
        <v>208</v>
      </c>
      <c r="B7760" s="92" t="s">
        <v>8323</v>
      </c>
      <c r="C7760" s="90" t="s">
        <v>82</v>
      </c>
      <c r="D7760" s="90">
        <v>1</v>
      </c>
      <c r="E7760" s="90">
        <v>1</v>
      </c>
      <c r="F7760" s="90" t="s">
        <v>566</v>
      </c>
      <c r="H7760" s="97">
        <v>0</v>
      </c>
      <c r="I7760" s="97">
        <v>0</v>
      </c>
      <c r="J7760" s="90" t="s">
        <v>8678</v>
      </c>
      <c r="K7760" s="95">
        <v>0</v>
      </c>
      <c r="L7760" s="110">
        <v>162</v>
      </c>
    </row>
    <row r="7761" spans="1:12" ht="15" customHeight="1">
      <c r="A7761" s="90">
        <v>208</v>
      </c>
      <c r="B7761" s="92" t="s">
        <v>8324</v>
      </c>
      <c r="C7761" s="90" t="s">
        <v>82</v>
      </c>
      <c r="D7761" s="90">
        <v>1</v>
      </c>
      <c r="E7761" s="90">
        <v>1</v>
      </c>
      <c r="F7761" s="90" t="s">
        <v>566</v>
      </c>
      <c r="H7761" s="97">
        <v>0</v>
      </c>
      <c r="I7761" s="97">
        <v>0</v>
      </c>
      <c r="J7761" s="90" t="s">
        <v>8678</v>
      </c>
      <c r="K7761" s="95">
        <v>0</v>
      </c>
      <c r="L7761" s="110">
        <v>162</v>
      </c>
    </row>
    <row r="7762" spans="1:12" ht="15" customHeight="1">
      <c r="A7762" s="90">
        <v>208</v>
      </c>
      <c r="B7762" s="92" t="s">
        <v>8325</v>
      </c>
      <c r="C7762" s="90" t="s">
        <v>82</v>
      </c>
      <c r="D7762" s="90">
        <v>1</v>
      </c>
      <c r="E7762" s="90">
        <v>1</v>
      </c>
      <c r="F7762" s="90" t="s">
        <v>566</v>
      </c>
      <c r="H7762" s="97">
        <v>0</v>
      </c>
      <c r="I7762" s="97">
        <v>0</v>
      </c>
      <c r="J7762" s="90" t="s">
        <v>8678</v>
      </c>
      <c r="K7762" s="95">
        <v>0</v>
      </c>
      <c r="L7762" s="110">
        <v>162</v>
      </c>
    </row>
    <row r="7763" spans="1:12" ht="15" customHeight="1">
      <c r="A7763" s="90">
        <v>208</v>
      </c>
      <c r="B7763" s="92" t="s">
        <v>8326</v>
      </c>
      <c r="C7763" s="90" t="s">
        <v>82</v>
      </c>
      <c r="D7763" s="90">
        <v>1</v>
      </c>
      <c r="E7763" s="90">
        <v>1</v>
      </c>
      <c r="F7763" s="90" t="s">
        <v>566</v>
      </c>
      <c r="H7763" s="97">
        <v>0</v>
      </c>
      <c r="I7763" s="97">
        <v>0</v>
      </c>
      <c r="J7763" s="90" t="s">
        <v>8678</v>
      </c>
      <c r="K7763" s="95">
        <v>0</v>
      </c>
      <c r="L7763" s="110">
        <v>162</v>
      </c>
    </row>
    <row r="7764" spans="1:12" ht="15" customHeight="1">
      <c r="A7764" s="90">
        <v>208</v>
      </c>
      <c r="B7764" s="92" t="s">
        <v>8327</v>
      </c>
      <c r="C7764" s="90" t="s">
        <v>82</v>
      </c>
      <c r="D7764" s="90">
        <v>1</v>
      </c>
      <c r="E7764" s="90">
        <v>1</v>
      </c>
      <c r="F7764" s="90" t="s">
        <v>566</v>
      </c>
      <c r="G7764" s="95">
        <v>0.35973753609741699</v>
      </c>
      <c r="H7764" s="97">
        <v>0.42004053574134909</v>
      </c>
      <c r="I7764" s="97">
        <v>0.29943453645348489</v>
      </c>
      <c r="J7764" s="90" t="s">
        <v>8678</v>
      </c>
      <c r="K7764" s="95">
        <v>1.2860082089900899E-2</v>
      </c>
      <c r="L7764" s="110">
        <v>247.038459777832</v>
      </c>
    </row>
    <row r="7765" spans="1:12" ht="15" customHeight="1">
      <c r="A7765" s="90">
        <v>208</v>
      </c>
      <c r="B7765" s="92" t="s">
        <v>8328</v>
      </c>
      <c r="C7765" s="90" t="s">
        <v>82</v>
      </c>
      <c r="D7765" s="90">
        <v>1</v>
      </c>
      <c r="E7765" s="90">
        <v>1</v>
      </c>
      <c r="F7765" s="90" t="s">
        <v>566</v>
      </c>
      <c r="G7765" s="95">
        <v>0.108226263733703</v>
      </c>
      <c r="H7765" s="97">
        <v>0.12636829143033529</v>
      </c>
      <c r="I7765" s="97">
        <v>9.008423603707072E-2</v>
      </c>
      <c r="J7765" s="90" t="s">
        <v>8678</v>
      </c>
      <c r="K7765" s="95">
        <v>1.28600811585783E-2</v>
      </c>
      <c r="L7765" s="110">
        <v>228.57691955566401</v>
      </c>
    </row>
    <row r="7766" spans="1:12" ht="15" customHeight="1">
      <c r="A7766" s="90">
        <v>208</v>
      </c>
      <c r="B7766" s="92" t="s">
        <v>8329</v>
      </c>
      <c r="C7766" s="90" t="s">
        <v>82</v>
      </c>
      <c r="D7766" s="90">
        <v>1</v>
      </c>
      <c r="E7766" s="90">
        <v>1</v>
      </c>
      <c r="F7766" s="90" t="s">
        <v>566</v>
      </c>
      <c r="G7766" s="95">
        <v>0.16322208135935401</v>
      </c>
      <c r="H7766" s="97">
        <v>0.19058308800012211</v>
      </c>
      <c r="I7766" s="97">
        <v>0.13586107471858591</v>
      </c>
      <c r="J7766" s="90" t="s">
        <v>8678</v>
      </c>
      <c r="K7766" s="95">
        <v>1.2546421959996199E-2</v>
      </c>
      <c r="L7766" s="110">
        <v>257.625</v>
      </c>
    </row>
    <row r="7767" spans="1:12" ht="15" customHeight="1">
      <c r="A7767" s="90">
        <v>208</v>
      </c>
      <c r="B7767" s="92" t="s">
        <v>8330</v>
      </c>
      <c r="C7767" s="90" t="s">
        <v>82</v>
      </c>
      <c r="D7767" s="90">
        <v>1</v>
      </c>
      <c r="E7767" s="90">
        <v>1</v>
      </c>
      <c r="F7767" s="90" t="s">
        <v>566</v>
      </c>
      <c r="G7767" s="95">
        <v>9.2998131694421907E-2</v>
      </c>
      <c r="H7767" s="97">
        <v>0.10858745930058089</v>
      </c>
      <c r="I7767" s="97">
        <v>7.7408804088262922E-2</v>
      </c>
      <c r="J7767" s="90" t="s">
        <v>8678</v>
      </c>
      <c r="K7767" s="95">
        <v>6.0589760541915803E-2</v>
      </c>
      <c r="L7767" s="110">
        <v>232.8353271484375</v>
      </c>
    </row>
    <row r="7768" spans="1:12" ht="15" customHeight="1">
      <c r="A7768" s="90">
        <v>208</v>
      </c>
      <c r="B7768" s="92" t="s">
        <v>8331</v>
      </c>
      <c r="C7768" s="90" t="s">
        <v>82</v>
      </c>
      <c r="D7768" s="90">
        <v>1</v>
      </c>
      <c r="E7768" s="90">
        <v>1</v>
      </c>
      <c r="F7768" s="90" t="s">
        <v>566</v>
      </c>
      <c r="G7768" s="95">
        <v>0.14798921247859001</v>
      </c>
      <c r="H7768" s="97">
        <v>0.17279672498956006</v>
      </c>
      <c r="I7768" s="97">
        <v>0.12318169996761998</v>
      </c>
      <c r="J7768" s="90" t="s">
        <v>8678</v>
      </c>
      <c r="K7768" s="95">
        <v>0.22171513736248</v>
      </c>
      <c r="L7768" s="110">
        <v>239.63124084472651</v>
      </c>
    </row>
    <row r="7769" spans="1:12" ht="15" customHeight="1">
      <c r="A7769" s="90">
        <v>208</v>
      </c>
      <c r="B7769" s="92" t="s">
        <v>8332</v>
      </c>
      <c r="C7769" s="90" t="s">
        <v>82</v>
      </c>
      <c r="D7769" s="90">
        <v>1</v>
      </c>
      <c r="E7769" s="90">
        <v>1</v>
      </c>
      <c r="F7769" s="90" t="s">
        <v>566</v>
      </c>
      <c r="G7769" s="95">
        <v>0.42365156120321001</v>
      </c>
      <c r="H7769" s="97">
        <v>0.4946685037817854</v>
      </c>
      <c r="I7769" s="97">
        <v>0.35263461862463463</v>
      </c>
      <c r="J7769" s="90" t="s">
        <v>8678</v>
      </c>
      <c r="K7769" s="95">
        <v>0.32123377919196999</v>
      </c>
      <c r="L7769" s="110">
        <v>240.12742614746088</v>
      </c>
    </row>
    <row r="7770" spans="1:12" ht="15" customHeight="1">
      <c r="A7770" s="90">
        <v>208</v>
      </c>
      <c r="B7770" s="92" t="s">
        <v>8333</v>
      </c>
      <c r="C7770" s="90" t="s">
        <v>82</v>
      </c>
      <c r="D7770" s="90">
        <v>1</v>
      </c>
      <c r="E7770" s="90">
        <v>1</v>
      </c>
      <c r="F7770" s="90" t="s">
        <v>566</v>
      </c>
      <c r="G7770" s="95">
        <v>9.2250442412992004E-2</v>
      </c>
      <c r="H7770" s="97">
        <v>0.10771443445656007</v>
      </c>
      <c r="I7770" s="97">
        <v>7.6786450369423942E-2</v>
      </c>
      <c r="J7770" s="90" t="s">
        <v>8678</v>
      </c>
      <c r="K7770" s="95">
        <v>0.11531706899404499</v>
      </c>
      <c r="L7770" s="110">
        <v>225.5625</v>
      </c>
    </row>
    <row r="7771" spans="1:12" ht="15" customHeight="1">
      <c r="A7771" s="90">
        <v>208</v>
      </c>
      <c r="B7771" s="92" t="s">
        <v>8334</v>
      </c>
      <c r="C7771" s="90" t="s">
        <v>82</v>
      </c>
      <c r="D7771" s="90">
        <v>1</v>
      </c>
      <c r="E7771" s="90">
        <v>1</v>
      </c>
      <c r="F7771" s="90" t="s">
        <v>566</v>
      </c>
      <c r="G7771" s="95">
        <v>0.13431929087934599</v>
      </c>
      <c r="H7771" s="97">
        <v>0.15683530696691092</v>
      </c>
      <c r="I7771" s="97">
        <v>0.11180327479178105</v>
      </c>
      <c r="J7771" s="90" t="s">
        <v>8678</v>
      </c>
      <c r="K7771" s="95">
        <v>0.112772740423679</v>
      </c>
      <c r="L7771" s="110">
        <v>240.75</v>
      </c>
    </row>
    <row r="7772" spans="1:12" ht="15" customHeight="1">
      <c r="A7772" s="90">
        <v>208</v>
      </c>
      <c r="B7772" s="92" t="s">
        <v>8335</v>
      </c>
      <c r="C7772" s="90" t="s">
        <v>82</v>
      </c>
      <c r="D7772" s="90">
        <v>1</v>
      </c>
      <c r="E7772" s="90">
        <v>1</v>
      </c>
      <c r="F7772" s="90" t="s">
        <v>566</v>
      </c>
      <c r="G7772" s="95">
        <v>0.45388052564660902</v>
      </c>
      <c r="H7772" s="97">
        <v>0.52996476604415066</v>
      </c>
      <c r="I7772" s="97">
        <v>0.37779628524906739</v>
      </c>
      <c r="J7772" s="90" t="s">
        <v>8678</v>
      </c>
      <c r="K7772" s="95">
        <v>0.316006809473037</v>
      </c>
      <c r="L7772" s="110">
        <v>242.74401092529291</v>
      </c>
    </row>
    <row r="7773" spans="1:12" ht="15" customHeight="1">
      <c r="A7773" s="90">
        <v>208</v>
      </c>
      <c r="B7773" s="92" t="s">
        <v>8336</v>
      </c>
      <c r="C7773" s="90" t="s">
        <v>82</v>
      </c>
      <c r="D7773" s="90">
        <v>1</v>
      </c>
      <c r="E7773" s="90">
        <v>1</v>
      </c>
      <c r="F7773" s="90" t="s">
        <v>566</v>
      </c>
      <c r="G7773" s="95">
        <v>0.80741264820426895</v>
      </c>
      <c r="H7773" s="97">
        <v>0.94275967138503369</v>
      </c>
      <c r="I7773" s="97">
        <v>0.6720656250235042</v>
      </c>
      <c r="J7773" s="90" t="s">
        <v>8678</v>
      </c>
      <c r="K7773" s="95">
        <v>0.50592613220214799</v>
      </c>
      <c r="L7773" s="110">
        <v>249.55685424804682</v>
      </c>
    </row>
    <row r="7774" spans="1:12" ht="15" customHeight="1">
      <c r="A7774" s="90">
        <v>208</v>
      </c>
      <c r="B7774" s="92" t="s">
        <v>8337</v>
      </c>
      <c r="C7774" s="90" t="s">
        <v>82</v>
      </c>
      <c r="D7774" s="90">
        <v>1</v>
      </c>
      <c r="E7774" s="90">
        <v>1</v>
      </c>
      <c r="F7774" s="90" t="s">
        <v>566</v>
      </c>
      <c r="G7774" s="95">
        <v>0.72084563847545802</v>
      </c>
      <c r="H7774" s="97">
        <v>0.8416813865374676</v>
      </c>
      <c r="I7774" s="97">
        <v>0.60000989041344843</v>
      </c>
      <c r="J7774" s="90" t="s">
        <v>8678</v>
      </c>
      <c r="K7774" s="95">
        <v>0.59882330894470204</v>
      </c>
      <c r="L7774" s="110">
        <v>242.07238006591791</v>
      </c>
    </row>
    <row r="7775" spans="1:12" ht="15" customHeight="1">
      <c r="A7775" s="90">
        <v>208</v>
      </c>
      <c r="B7775" s="92" t="s">
        <v>8338</v>
      </c>
      <c r="C7775" s="90" t="s">
        <v>82</v>
      </c>
      <c r="D7775" s="90">
        <v>1</v>
      </c>
      <c r="E7775" s="90">
        <v>1</v>
      </c>
      <c r="F7775" s="90" t="s">
        <v>566</v>
      </c>
      <c r="G7775" s="95">
        <v>0.59250370025882704</v>
      </c>
      <c r="H7775" s="97">
        <v>0.69182541912460838</v>
      </c>
      <c r="I7775" s="97">
        <v>0.49318198139304575</v>
      </c>
      <c r="J7775" s="90" t="s">
        <v>8678</v>
      </c>
      <c r="K7775" s="95">
        <v>0.64841157197952204</v>
      </c>
      <c r="L7775" s="110">
        <v>245.3616180419921</v>
      </c>
    </row>
    <row r="7776" spans="1:12" ht="15" customHeight="1">
      <c r="A7776" s="90">
        <v>208</v>
      </c>
      <c r="B7776" s="92" t="s">
        <v>8339</v>
      </c>
      <c r="C7776" s="90" t="s">
        <v>82</v>
      </c>
      <c r="D7776" s="90">
        <v>1</v>
      </c>
      <c r="E7776" s="90">
        <v>1</v>
      </c>
      <c r="F7776" s="90" t="s">
        <v>566</v>
      </c>
      <c r="G7776" s="95">
        <v>0.51784568459235103</v>
      </c>
      <c r="H7776" s="97">
        <v>0.60465243951805292</v>
      </c>
      <c r="I7776" s="97">
        <v>0.43103892966664914</v>
      </c>
      <c r="J7776" s="90" t="s">
        <v>8678</v>
      </c>
      <c r="K7776" s="95">
        <v>0.40633353590965199</v>
      </c>
      <c r="L7776" s="110">
        <v>238.8564453125</v>
      </c>
    </row>
    <row r="7777" spans="1:12" ht="15" customHeight="1">
      <c r="A7777" s="90">
        <v>208</v>
      </c>
      <c r="B7777" s="92" t="s">
        <v>8340</v>
      </c>
      <c r="C7777" s="90" t="s">
        <v>82</v>
      </c>
      <c r="D7777" s="90">
        <v>1</v>
      </c>
      <c r="E7777" s="90">
        <v>1</v>
      </c>
      <c r="F7777" s="90" t="s">
        <v>566</v>
      </c>
      <c r="G7777" s="95">
        <v>0.210156609974081</v>
      </c>
      <c r="H7777" s="97">
        <v>0.24538527727947199</v>
      </c>
      <c r="I7777" s="97">
        <v>0.17492794266869002</v>
      </c>
      <c r="J7777" s="90" t="s">
        <v>8678</v>
      </c>
      <c r="K7777" s="95">
        <v>0.211052566766738</v>
      </c>
      <c r="L7777" s="110">
        <v>229.02742004394531</v>
      </c>
    </row>
    <row r="7778" spans="1:12" ht="15" customHeight="1">
      <c r="A7778" s="90">
        <v>208</v>
      </c>
      <c r="B7778" s="92" t="s">
        <v>8341</v>
      </c>
      <c r="C7778" s="90" t="s">
        <v>82</v>
      </c>
      <c r="D7778" s="90">
        <v>1</v>
      </c>
      <c r="E7778" s="90">
        <v>1</v>
      </c>
      <c r="F7778" s="90" t="s">
        <v>566</v>
      </c>
      <c r="G7778" s="95">
        <v>0.243911446170341</v>
      </c>
      <c r="H7778" s="97">
        <v>0.28479845510225837</v>
      </c>
      <c r="I7778" s="97">
        <v>0.20302443723842362</v>
      </c>
      <c r="J7778" s="90" t="s">
        <v>8678</v>
      </c>
      <c r="K7778" s="95">
        <v>0.82427787780761697</v>
      </c>
      <c r="L7778" s="110">
        <v>325.10047912597599</v>
      </c>
    </row>
    <row r="7779" spans="1:12" ht="15" customHeight="1">
      <c r="A7779" s="90">
        <v>208</v>
      </c>
      <c r="B7779" s="92" t="s">
        <v>8342</v>
      </c>
      <c r="C7779" s="90" t="s">
        <v>82</v>
      </c>
      <c r="D7779" s="90">
        <v>1</v>
      </c>
      <c r="E7779" s="90">
        <v>1</v>
      </c>
      <c r="F7779" s="90" t="s">
        <v>566</v>
      </c>
      <c r="G7779" s="95">
        <v>0.30610140065118802</v>
      </c>
      <c r="H7779" s="97">
        <v>0.35741334561730093</v>
      </c>
      <c r="I7779" s="97">
        <v>0.25478945568507511</v>
      </c>
      <c r="J7779" s="90" t="s">
        <v>8678</v>
      </c>
      <c r="K7779" s="95">
        <v>0.85561430454254095</v>
      </c>
      <c r="L7779" s="110">
        <v>331.38917541503901</v>
      </c>
    </row>
    <row r="7780" spans="1:12" ht="15" customHeight="1">
      <c r="A7780" s="90">
        <v>208</v>
      </c>
      <c r="B7780" s="92" t="s">
        <v>8343</v>
      </c>
      <c r="C7780" s="90" t="s">
        <v>82</v>
      </c>
      <c r="D7780" s="90">
        <v>1</v>
      </c>
      <c r="E7780" s="90">
        <v>1</v>
      </c>
      <c r="F7780" s="90" t="s">
        <v>566</v>
      </c>
      <c r="G7780" s="95">
        <v>0.322584700864674</v>
      </c>
      <c r="H7780" s="97">
        <v>0.3766597504478027</v>
      </c>
      <c r="I7780" s="97">
        <v>0.2685096512815453</v>
      </c>
      <c r="J7780" s="90" t="s">
        <v>8678</v>
      </c>
      <c r="K7780" s="95">
        <v>1.00488781929016</v>
      </c>
      <c r="L7780" s="110">
        <v>332.04266357421801</v>
      </c>
    </row>
    <row r="7781" spans="1:12" ht="15" customHeight="1">
      <c r="A7781" s="90">
        <v>208</v>
      </c>
      <c r="B7781" s="92" t="s">
        <v>8344</v>
      </c>
      <c r="C7781" s="90" t="s">
        <v>82</v>
      </c>
      <c r="D7781" s="90">
        <v>1</v>
      </c>
      <c r="E7781" s="90">
        <v>1</v>
      </c>
      <c r="F7781" s="90" t="s">
        <v>566</v>
      </c>
      <c r="G7781" s="95">
        <v>0.26661565710594398</v>
      </c>
      <c r="H7781" s="97">
        <v>0.31130858531672878</v>
      </c>
      <c r="I7781" s="97">
        <v>0.22192272889515918</v>
      </c>
      <c r="J7781" s="90" t="s">
        <v>8678</v>
      </c>
      <c r="K7781" s="95">
        <v>0.564289569854736</v>
      </c>
      <c r="L7781" s="110">
        <v>319.88554382324196</v>
      </c>
    </row>
    <row r="7782" spans="1:12" ht="15" customHeight="1">
      <c r="A7782" s="90">
        <v>208</v>
      </c>
      <c r="B7782" s="92" t="s">
        <v>8345</v>
      </c>
      <c r="C7782" s="90" t="s">
        <v>82</v>
      </c>
      <c r="D7782" s="90">
        <v>1</v>
      </c>
      <c r="E7782" s="90">
        <v>1</v>
      </c>
      <c r="F7782" s="90" t="s">
        <v>566</v>
      </c>
      <c r="G7782" s="95">
        <v>0.24157951269315001</v>
      </c>
      <c r="H7782" s="97">
        <v>0.2820756183427181</v>
      </c>
      <c r="I7782" s="97">
        <v>0.20108340704358191</v>
      </c>
      <c r="J7782" s="90" t="s">
        <v>8678</v>
      </c>
      <c r="K7782" s="95">
        <v>0.32673409581184298</v>
      </c>
      <c r="L7782" s="110">
        <v>317.06147766113202</v>
      </c>
    </row>
    <row r="7783" spans="1:12" ht="15" customHeight="1">
      <c r="A7783" s="90">
        <v>208</v>
      </c>
      <c r="B7783" s="92" t="s">
        <v>8346</v>
      </c>
      <c r="C7783" s="90" t="s">
        <v>82</v>
      </c>
      <c r="D7783" s="90">
        <v>1</v>
      </c>
      <c r="E7783" s="90">
        <v>1</v>
      </c>
      <c r="F7783" s="90" t="s">
        <v>566</v>
      </c>
      <c r="G7783" s="95">
        <v>0.14607883416153999</v>
      </c>
      <c r="H7783" s="97">
        <v>0.17056610891188434</v>
      </c>
      <c r="I7783" s="97">
        <v>0.12159155941119566</v>
      </c>
      <c r="J7783" s="90" t="s">
        <v>8678</v>
      </c>
      <c r="K7783" s="95">
        <v>6.2707930803298895E-2</v>
      </c>
      <c r="L7783" s="110">
        <v>302.125</v>
      </c>
    </row>
    <row r="7784" spans="1:12" ht="15" customHeight="1">
      <c r="A7784" s="90">
        <v>208</v>
      </c>
      <c r="B7784" s="92" t="s">
        <v>8347</v>
      </c>
      <c r="C7784" s="90" t="s">
        <v>82</v>
      </c>
      <c r="D7784" s="90">
        <v>1</v>
      </c>
      <c r="E7784" s="90">
        <v>1</v>
      </c>
      <c r="F7784" s="90" t="s">
        <v>566</v>
      </c>
      <c r="G7784" s="95">
        <v>1.66563899279489</v>
      </c>
      <c r="H7784" s="97">
        <v>1.9448509668331782</v>
      </c>
      <c r="I7784" s="97">
        <v>1.3864270187566019</v>
      </c>
      <c r="J7784" s="90" t="s">
        <v>8678</v>
      </c>
      <c r="K7784" s="95">
        <v>0.93753343820571899</v>
      </c>
      <c r="L7784" s="110">
        <v>298.0654296875</v>
      </c>
    </row>
    <row r="7785" spans="1:12" ht="15" customHeight="1">
      <c r="A7785" s="90">
        <v>208</v>
      </c>
      <c r="B7785" s="92" t="s">
        <v>8348</v>
      </c>
      <c r="C7785" s="90" t="s">
        <v>82</v>
      </c>
      <c r="D7785" s="90">
        <v>1</v>
      </c>
      <c r="E7785" s="90">
        <v>1</v>
      </c>
      <c r="F7785" s="90" t="s">
        <v>566</v>
      </c>
      <c r="G7785" s="95">
        <v>0.88344822718720395</v>
      </c>
      <c r="H7785" s="97">
        <v>1.0315411359991318</v>
      </c>
      <c r="I7785" s="97">
        <v>0.73535531837527601</v>
      </c>
      <c r="J7785" s="90" t="s">
        <v>8678</v>
      </c>
      <c r="K7785" s="95">
        <v>1.0224181413650499</v>
      </c>
      <c r="L7785" s="110">
        <v>310.72399902343699</v>
      </c>
    </row>
    <row r="7786" spans="1:12" ht="15" customHeight="1">
      <c r="A7786" s="90">
        <v>208</v>
      </c>
      <c r="B7786" s="92" t="s">
        <v>8349</v>
      </c>
      <c r="C7786" s="90" t="s">
        <v>82</v>
      </c>
      <c r="D7786" s="90">
        <v>1</v>
      </c>
      <c r="E7786" s="90">
        <v>1</v>
      </c>
      <c r="F7786" s="90" t="s">
        <v>566</v>
      </c>
      <c r="G7786" s="95">
        <v>0.825464996662437</v>
      </c>
      <c r="H7786" s="97">
        <v>0.96383814487439745</v>
      </c>
      <c r="I7786" s="97">
        <v>0.68709184845047655</v>
      </c>
      <c r="J7786" s="90" t="s">
        <v>8678</v>
      </c>
      <c r="K7786" s="95">
        <v>0.64615350961685103</v>
      </c>
      <c r="L7786" s="110">
        <v>288.58509063720703</v>
      </c>
    </row>
    <row r="7787" spans="1:12" ht="15" customHeight="1">
      <c r="A7787" s="90">
        <v>208</v>
      </c>
      <c r="B7787" s="92" t="s">
        <v>8350</v>
      </c>
      <c r="C7787" s="90" t="s">
        <v>82</v>
      </c>
      <c r="D7787" s="90">
        <v>1</v>
      </c>
      <c r="E7787" s="90">
        <v>1</v>
      </c>
      <c r="F7787" s="90" t="s">
        <v>566</v>
      </c>
      <c r="G7787" s="95">
        <v>0.23089919647315299</v>
      </c>
      <c r="H7787" s="97">
        <v>0.26960495488178943</v>
      </c>
      <c r="I7787" s="97">
        <v>0.19219343806451655</v>
      </c>
      <c r="J7787" s="90" t="s">
        <v>8678</v>
      </c>
      <c r="K7787" s="95">
        <v>0.181857004761695</v>
      </c>
      <c r="L7787" s="110">
        <v>283.50649261474598</v>
      </c>
    </row>
    <row r="7788" spans="1:12" ht="15" customHeight="1">
      <c r="A7788" s="90">
        <v>208</v>
      </c>
      <c r="B7788" s="92" t="s">
        <v>8351</v>
      </c>
      <c r="C7788" s="90" t="s">
        <v>82</v>
      </c>
      <c r="D7788" s="90">
        <v>1</v>
      </c>
      <c r="E7788" s="90">
        <v>1</v>
      </c>
      <c r="F7788" s="90" t="s">
        <v>566</v>
      </c>
      <c r="G7788" s="95">
        <v>0.34025371920108299</v>
      </c>
      <c r="H7788" s="97">
        <v>0.39729063597774406</v>
      </c>
      <c r="I7788" s="97">
        <v>0.28321680242442193</v>
      </c>
      <c r="J7788" s="90" t="s">
        <v>8678</v>
      </c>
      <c r="K7788" s="95">
        <v>0.72858572006225497</v>
      </c>
      <c r="L7788" s="110">
        <v>306.616607666015</v>
      </c>
    </row>
    <row r="7789" spans="1:12" ht="15" customHeight="1">
      <c r="A7789" s="90">
        <v>208</v>
      </c>
      <c r="B7789" s="92" t="s">
        <v>8352</v>
      </c>
      <c r="C7789" s="90" t="s">
        <v>82</v>
      </c>
      <c r="D7789" s="90">
        <v>1</v>
      </c>
      <c r="E7789" s="90">
        <v>1</v>
      </c>
      <c r="F7789" s="90" t="s">
        <v>566</v>
      </c>
      <c r="G7789" s="95">
        <v>0.45169118022647098</v>
      </c>
      <c r="H7789" s="97">
        <v>0.52740841945554051</v>
      </c>
      <c r="I7789" s="97">
        <v>0.37597394099740145</v>
      </c>
      <c r="J7789" s="90" t="s">
        <v>8678</v>
      </c>
      <c r="K7789" s="95">
        <v>0.79916232824325495</v>
      </c>
      <c r="L7789" s="110">
        <v>297.88546752929597</v>
      </c>
    </row>
    <row r="7790" spans="1:12" ht="15" customHeight="1">
      <c r="A7790" s="90">
        <v>208</v>
      </c>
      <c r="B7790" s="92" t="s">
        <v>8353</v>
      </c>
      <c r="C7790" s="90" t="s">
        <v>82</v>
      </c>
      <c r="D7790" s="90">
        <v>1</v>
      </c>
      <c r="E7790" s="90">
        <v>1</v>
      </c>
      <c r="F7790" s="90" t="s">
        <v>566</v>
      </c>
      <c r="G7790" s="95">
        <v>0.61441876256376404</v>
      </c>
      <c r="H7790" s="97">
        <v>0.71741411529246668</v>
      </c>
      <c r="I7790" s="97">
        <v>0.5114234098350614</v>
      </c>
      <c r="J7790" s="90" t="s">
        <v>8678</v>
      </c>
      <c r="K7790" s="95">
        <v>0.47389546036720198</v>
      </c>
      <c r="L7790" s="110">
        <v>279.103424072265</v>
      </c>
    </row>
    <row r="7791" spans="1:12" ht="15" customHeight="1">
      <c r="A7791" s="90">
        <v>208</v>
      </c>
      <c r="B7791" s="92" t="s">
        <v>8354</v>
      </c>
      <c r="C7791" s="90" t="s">
        <v>82</v>
      </c>
      <c r="D7791" s="90">
        <v>1</v>
      </c>
      <c r="E7791" s="90">
        <v>1</v>
      </c>
      <c r="F7791" s="90" t="s">
        <v>566</v>
      </c>
      <c r="G7791" s="95">
        <v>0.87605134162671605</v>
      </c>
      <c r="H7791" s="97">
        <v>1.0229043064723866</v>
      </c>
      <c r="I7791" s="97">
        <v>0.72919837678104549</v>
      </c>
      <c r="J7791" s="90" t="s">
        <v>8678</v>
      </c>
      <c r="K7791" s="95">
        <v>0.63588309288024902</v>
      </c>
      <c r="L7791" s="110">
        <v>303.38658142089798</v>
      </c>
    </row>
    <row r="7792" spans="1:12" ht="15" customHeight="1">
      <c r="A7792" s="90">
        <v>208</v>
      </c>
      <c r="B7792" s="92" t="s">
        <v>8355</v>
      </c>
      <c r="C7792" s="90" t="s">
        <v>82</v>
      </c>
      <c r="D7792" s="90">
        <v>1</v>
      </c>
      <c r="E7792" s="90">
        <v>1</v>
      </c>
      <c r="F7792" s="90" t="s">
        <v>566</v>
      </c>
      <c r="G7792" s="95">
        <v>0.55362571738435795</v>
      </c>
      <c r="H7792" s="97">
        <v>0.64643029874797708</v>
      </c>
      <c r="I7792" s="97">
        <v>0.46082113602073888</v>
      </c>
      <c r="J7792" s="90" t="s">
        <v>8678</v>
      </c>
      <c r="K7792" s="95">
        <v>0.25131443142890902</v>
      </c>
      <c r="L7792" s="110">
        <v>248.26766204833979</v>
      </c>
    </row>
    <row r="7793" spans="1:12" ht="15" customHeight="1">
      <c r="A7793" s="90">
        <v>208</v>
      </c>
      <c r="B7793" s="92" t="s">
        <v>8356</v>
      </c>
      <c r="C7793" s="90" t="s">
        <v>82</v>
      </c>
      <c r="D7793" s="90">
        <v>1</v>
      </c>
      <c r="E7793" s="90">
        <v>1</v>
      </c>
      <c r="F7793" s="90" t="s">
        <v>566</v>
      </c>
      <c r="G7793" s="95">
        <v>0.59409747812537295</v>
      </c>
      <c r="H7793" s="97">
        <v>0.69368636284535301</v>
      </c>
      <c r="I7793" s="97">
        <v>0.49450859340539288</v>
      </c>
      <c r="J7793" s="90" t="s">
        <v>8678</v>
      </c>
      <c r="K7793" s="95">
        <v>0.3537417948246</v>
      </c>
      <c r="L7793" s="110">
        <v>286.93997955322197</v>
      </c>
    </row>
    <row r="7794" spans="1:12" ht="15" customHeight="1">
      <c r="A7794" s="90">
        <v>208</v>
      </c>
      <c r="B7794" s="92" t="s">
        <v>8357</v>
      </c>
      <c r="C7794" s="90" t="s">
        <v>82</v>
      </c>
      <c r="D7794" s="90">
        <v>1</v>
      </c>
      <c r="E7794" s="90">
        <v>1</v>
      </c>
      <c r="F7794" s="90" t="s">
        <v>566</v>
      </c>
      <c r="G7794" s="95">
        <v>1.16072549364143</v>
      </c>
      <c r="H7794" s="97">
        <v>1.3552985420619521</v>
      </c>
      <c r="I7794" s="97">
        <v>0.96615244522090782</v>
      </c>
      <c r="J7794" s="90" t="s">
        <v>8678</v>
      </c>
      <c r="K7794" s="95">
        <v>0.72074031829833896</v>
      </c>
      <c r="L7794" s="110">
        <v>342.13081359863202</v>
      </c>
    </row>
    <row r="7795" spans="1:12" ht="15" customHeight="1">
      <c r="A7795" s="90">
        <v>208</v>
      </c>
      <c r="B7795" s="92" t="s">
        <v>8358</v>
      </c>
      <c r="C7795" s="90" t="s">
        <v>82</v>
      </c>
      <c r="D7795" s="90">
        <v>1</v>
      </c>
      <c r="E7795" s="90">
        <v>1</v>
      </c>
      <c r="F7795" s="90" t="s">
        <v>566</v>
      </c>
      <c r="G7795" s="95">
        <v>0.25955858750460697</v>
      </c>
      <c r="H7795" s="97">
        <v>0.30306853528395472</v>
      </c>
      <c r="I7795" s="97">
        <v>0.21604863972525923</v>
      </c>
      <c r="J7795" s="90" t="s">
        <v>8678</v>
      </c>
      <c r="K7795" s="95">
        <v>0.67068654298782304</v>
      </c>
      <c r="L7795" s="110">
        <v>331.42366027831997</v>
      </c>
    </row>
    <row r="7796" spans="1:12" ht="15" customHeight="1">
      <c r="A7796" s="90">
        <v>208</v>
      </c>
      <c r="B7796" s="92" t="s">
        <v>8359</v>
      </c>
      <c r="C7796" s="90" t="s">
        <v>82</v>
      </c>
      <c r="D7796" s="90">
        <v>1</v>
      </c>
      <c r="E7796" s="90">
        <v>1</v>
      </c>
      <c r="F7796" s="90" t="s">
        <v>566</v>
      </c>
      <c r="G7796" s="95">
        <v>0.30987560457121099</v>
      </c>
      <c r="H7796" s="97">
        <v>0.36182022140169012</v>
      </c>
      <c r="I7796" s="97">
        <v>0.25793098774073187</v>
      </c>
      <c r="J7796" s="90" t="s">
        <v>8678</v>
      </c>
      <c r="K7796" s="95">
        <v>0.15082433819770799</v>
      </c>
      <c r="L7796" s="110">
        <v>345.08041381835903</v>
      </c>
    </row>
    <row r="7797" spans="1:12" ht="15" customHeight="1">
      <c r="A7797" s="90">
        <v>208</v>
      </c>
      <c r="B7797" s="92" t="s">
        <v>8360</v>
      </c>
      <c r="C7797" s="90" t="s">
        <v>82</v>
      </c>
      <c r="D7797" s="90">
        <v>1</v>
      </c>
      <c r="E7797" s="90">
        <v>1</v>
      </c>
      <c r="F7797" s="90" t="s">
        <v>566</v>
      </c>
      <c r="G7797" s="95">
        <v>0.97163397691968101</v>
      </c>
      <c r="H7797" s="97">
        <v>1.1345095111212413</v>
      </c>
      <c r="I7797" s="97">
        <v>0.8087584427181207</v>
      </c>
      <c r="J7797" s="90" t="s">
        <v>8678</v>
      </c>
      <c r="K7797" s="95">
        <v>0.24154913425445501</v>
      </c>
      <c r="L7797" s="110">
        <v>337.12229919433503</v>
      </c>
    </row>
    <row r="7798" spans="1:12" ht="15" customHeight="1">
      <c r="A7798" s="90">
        <v>208</v>
      </c>
      <c r="B7798" s="92" t="s">
        <v>8361</v>
      </c>
      <c r="C7798" s="90" t="s">
        <v>82</v>
      </c>
      <c r="D7798" s="90">
        <v>1</v>
      </c>
      <c r="E7798" s="90">
        <v>1</v>
      </c>
      <c r="F7798" s="90" t="s">
        <v>566</v>
      </c>
      <c r="G7798" s="95">
        <v>2.4639439602841899</v>
      </c>
      <c r="H7798" s="97">
        <v>2.876976232010902</v>
      </c>
      <c r="I7798" s="97">
        <v>2.0509116885574779</v>
      </c>
      <c r="J7798" s="90" t="s">
        <v>8678</v>
      </c>
      <c r="K7798" s="95">
        <v>0.63438171148300104</v>
      </c>
      <c r="L7798" s="110">
        <v>335.54147338867097</v>
      </c>
    </row>
    <row r="7799" spans="1:12" ht="15" customHeight="1">
      <c r="A7799" s="90">
        <v>208</v>
      </c>
      <c r="B7799" s="92" t="s">
        <v>8362</v>
      </c>
      <c r="C7799" s="90" t="s">
        <v>82</v>
      </c>
      <c r="D7799" s="90">
        <v>1</v>
      </c>
      <c r="E7799" s="90">
        <v>1</v>
      </c>
      <c r="F7799" s="90" t="s">
        <v>566</v>
      </c>
      <c r="G7799" s="95">
        <v>0.80811009925530697</v>
      </c>
      <c r="H7799" s="97">
        <v>0.94357403653666483</v>
      </c>
      <c r="I7799" s="97">
        <v>0.67264616197394911</v>
      </c>
      <c r="J7799" s="90" t="s">
        <v>8678</v>
      </c>
      <c r="K7799" s="95">
        <v>0.51884812116622903</v>
      </c>
      <c r="L7799" s="110">
        <v>339.82846069335903</v>
      </c>
    </row>
    <row r="7800" spans="1:12" ht="15" customHeight="1">
      <c r="A7800" s="90">
        <v>208</v>
      </c>
      <c r="B7800" s="92" t="s">
        <v>8363</v>
      </c>
      <c r="C7800" s="90" t="s">
        <v>82</v>
      </c>
      <c r="D7800" s="90">
        <v>1</v>
      </c>
      <c r="E7800" s="90">
        <v>1</v>
      </c>
      <c r="F7800" s="90" t="s">
        <v>566</v>
      </c>
      <c r="G7800" s="95">
        <v>0.112000009368946</v>
      </c>
      <c r="H7800" s="97">
        <v>0.13077463210741658</v>
      </c>
      <c r="I7800" s="97">
        <v>9.3225386630475429E-2</v>
      </c>
      <c r="J7800" s="90" t="s">
        <v>8678</v>
      </c>
      <c r="K7800" s="95">
        <v>0.23547822237014701</v>
      </c>
      <c r="L7800" s="110">
        <v>326.85148620605401</v>
      </c>
    </row>
    <row r="7801" spans="1:12" ht="15" customHeight="1">
      <c r="A7801" s="90">
        <v>208</v>
      </c>
      <c r="B7801" s="92" t="s">
        <v>8364</v>
      </c>
      <c r="C7801" s="90" t="s">
        <v>82</v>
      </c>
      <c r="D7801" s="90">
        <v>1</v>
      </c>
      <c r="E7801" s="90">
        <v>1</v>
      </c>
      <c r="F7801" s="90" t="s">
        <v>566</v>
      </c>
      <c r="G7801" s="95">
        <v>6.9629268679731002E-2</v>
      </c>
      <c r="H7801" s="97">
        <v>8.1301261016010359E-2</v>
      </c>
      <c r="I7801" s="97">
        <v>5.7957276343451644E-2</v>
      </c>
      <c r="J7801" s="90" t="s">
        <v>8678</v>
      </c>
      <c r="K7801" s="95">
        <v>0.113056622445583</v>
      </c>
      <c r="L7801" s="110">
        <v>315.69230651855401</v>
      </c>
    </row>
    <row r="7802" spans="1:12" ht="15" customHeight="1">
      <c r="A7802" s="90">
        <v>208</v>
      </c>
      <c r="B7802" s="92" t="s">
        <v>8365</v>
      </c>
      <c r="C7802" s="90" t="s">
        <v>82</v>
      </c>
      <c r="D7802" s="90">
        <v>1</v>
      </c>
      <c r="E7802" s="90">
        <v>1</v>
      </c>
      <c r="F7802" s="90" t="s">
        <v>566</v>
      </c>
      <c r="H7802" s="97">
        <v>0</v>
      </c>
      <c r="I7802" s="97">
        <v>0</v>
      </c>
      <c r="J7802" s="90" t="s">
        <v>8678</v>
      </c>
      <c r="K7802" s="95">
        <v>0</v>
      </c>
      <c r="L7802" s="110">
        <v>162</v>
      </c>
    </row>
    <row r="7803" spans="1:12" ht="15" customHeight="1">
      <c r="A7803" s="90">
        <v>208</v>
      </c>
      <c r="B7803" s="92" t="s">
        <v>8366</v>
      </c>
      <c r="C7803" s="90" t="s">
        <v>82</v>
      </c>
      <c r="D7803" s="90">
        <v>1</v>
      </c>
      <c r="E7803" s="90">
        <v>1</v>
      </c>
      <c r="F7803" s="90" t="s">
        <v>566</v>
      </c>
      <c r="G7803" s="95">
        <v>5.53307245582625E-3</v>
      </c>
      <c r="H7803" s="97">
        <v>6.4605844134418867E-3</v>
      </c>
      <c r="I7803" s="97">
        <v>4.6055604982106133E-3</v>
      </c>
      <c r="J7803" s="90" t="s">
        <v>8678</v>
      </c>
      <c r="K7803" s="95">
        <v>3.8575030863285002E-2</v>
      </c>
      <c r="L7803" s="110">
        <v>343.96124267578102</v>
      </c>
    </row>
    <row r="7804" spans="1:12" ht="15" customHeight="1">
      <c r="A7804" s="90">
        <v>208</v>
      </c>
      <c r="B7804" s="92" t="s">
        <v>8367</v>
      </c>
      <c r="C7804" s="90" t="s">
        <v>82</v>
      </c>
      <c r="D7804" s="90">
        <v>1</v>
      </c>
      <c r="E7804" s="90">
        <v>1</v>
      </c>
      <c r="F7804" s="90" t="s">
        <v>566</v>
      </c>
      <c r="G7804" s="95">
        <v>0.34053986121920299</v>
      </c>
      <c r="H7804" s="97">
        <v>0.3976247441386358</v>
      </c>
      <c r="I7804" s="97">
        <v>0.28345497829977018</v>
      </c>
      <c r="J7804" s="90" t="s">
        <v>8678</v>
      </c>
      <c r="K7804" s="95">
        <v>0.16373682022094699</v>
      </c>
      <c r="L7804" s="110">
        <v>337.34111022949196</v>
      </c>
    </row>
    <row r="7805" spans="1:12" ht="15" customHeight="1">
      <c r="A7805" s="90">
        <v>208</v>
      </c>
      <c r="B7805" s="92" t="s">
        <v>8368</v>
      </c>
      <c r="C7805" s="90" t="s">
        <v>82</v>
      </c>
      <c r="D7805" s="90">
        <v>1</v>
      </c>
      <c r="E7805" s="90">
        <v>1</v>
      </c>
      <c r="F7805" s="90" t="s">
        <v>566</v>
      </c>
      <c r="G7805" s="95">
        <v>1.96381676539622</v>
      </c>
      <c r="H7805" s="97">
        <v>2.2930124423031941</v>
      </c>
      <c r="I7805" s="97">
        <v>1.634621088489246</v>
      </c>
      <c r="J7805" s="90" t="s">
        <v>8678</v>
      </c>
      <c r="K7805" s="95">
        <v>0.73762214183807295</v>
      </c>
      <c r="L7805" s="110">
        <v>334.12672424316401</v>
      </c>
    </row>
    <row r="7806" spans="1:12" ht="15" customHeight="1">
      <c r="A7806" s="90">
        <v>208</v>
      </c>
      <c r="B7806" s="92" t="s">
        <v>8369</v>
      </c>
      <c r="C7806" s="90" t="s">
        <v>82</v>
      </c>
      <c r="D7806" s="90">
        <v>1</v>
      </c>
      <c r="E7806" s="90">
        <v>1</v>
      </c>
      <c r="F7806" s="90" t="s">
        <v>566</v>
      </c>
      <c r="G7806" s="95">
        <v>0.10641957045898701</v>
      </c>
      <c r="H7806" s="97">
        <v>0.12425874117526683</v>
      </c>
      <c r="I7806" s="97">
        <v>8.8580399742707178E-2</v>
      </c>
      <c r="J7806" s="90" t="s">
        <v>8678</v>
      </c>
      <c r="K7806" s="95">
        <v>0.56854009628295898</v>
      </c>
      <c r="L7806" s="110">
        <v>330.17768859863202</v>
      </c>
    </row>
    <row r="7807" spans="1:12" ht="15" customHeight="1">
      <c r="A7807" s="90">
        <v>208</v>
      </c>
      <c r="B7807" s="92" t="s">
        <v>8370</v>
      </c>
      <c r="C7807" s="90" t="s">
        <v>82</v>
      </c>
      <c r="D7807" s="90">
        <v>1</v>
      </c>
      <c r="E7807" s="90">
        <v>1</v>
      </c>
      <c r="F7807" s="90" t="s">
        <v>566</v>
      </c>
      <c r="G7807" s="95">
        <v>0.89387131413612997</v>
      </c>
      <c r="H7807" s="97">
        <v>1.0437114507057961</v>
      </c>
      <c r="I7807" s="97">
        <v>0.74403117756646386</v>
      </c>
      <c r="J7807" s="90" t="s">
        <v>8678</v>
      </c>
      <c r="K7807" s="95">
        <v>0.70721846818923895</v>
      </c>
      <c r="L7807" s="110">
        <v>334.983642578125</v>
      </c>
    </row>
    <row r="7808" spans="1:12" ht="15" customHeight="1">
      <c r="A7808" s="90">
        <v>208</v>
      </c>
      <c r="B7808" s="92" t="s">
        <v>8371</v>
      </c>
      <c r="C7808" s="90" t="s">
        <v>82</v>
      </c>
      <c r="D7808" s="90">
        <v>1</v>
      </c>
      <c r="E7808" s="90">
        <v>1</v>
      </c>
      <c r="F7808" s="90" t="s">
        <v>566</v>
      </c>
      <c r="G7808" s="95">
        <v>6.3301269037299601E-2</v>
      </c>
      <c r="H7808" s="97">
        <v>7.3912495337529263E-2</v>
      </c>
      <c r="I7808" s="97">
        <v>5.2690042737069939E-2</v>
      </c>
      <c r="J7808" s="90" t="s">
        <v>8678</v>
      </c>
      <c r="K7808" s="95">
        <v>8.7741598486900302E-2</v>
      </c>
      <c r="L7808" s="110">
        <v>317.42439270019497</v>
      </c>
    </row>
    <row r="7809" spans="1:12" ht="15" customHeight="1">
      <c r="A7809" s="90">
        <v>208</v>
      </c>
      <c r="B7809" s="92" t="s">
        <v>8372</v>
      </c>
      <c r="C7809" s="90" t="s">
        <v>82</v>
      </c>
      <c r="D7809" s="90">
        <v>1</v>
      </c>
      <c r="E7809" s="90">
        <v>1</v>
      </c>
      <c r="F7809" s="90" t="s">
        <v>566</v>
      </c>
      <c r="G7809" s="95">
        <v>3.2860523487044699E-2</v>
      </c>
      <c r="H7809" s="97">
        <v>3.8368950985703233E-2</v>
      </c>
      <c r="I7809" s="97">
        <v>2.7352095988386164E-2</v>
      </c>
      <c r="J7809" s="90" t="s">
        <v>8678</v>
      </c>
      <c r="K7809" s="95">
        <v>6.2707923352718298E-2</v>
      </c>
      <c r="L7809" s="110">
        <v>326.875</v>
      </c>
    </row>
    <row r="7810" spans="1:12" ht="15" customHeight="1">
      <c r="A7810" s="90">
        <v>208</v>
      </c>
      <c r="B7810" s="92" t="s">
        <v>8373</v>
      </c>
      <c r="C7810" s="90" t="s">
        <v>82</v>
      </c>
      <c r="D7810" s="90">
        <v>1</v>
      </c>
      <c r="E7810" s="90">
        <v>1</v>
      </c>
      <c r="F7810" s="90" t="s">
        <v>566</v>
      </c>
      <c r="H7810" s="97">
        <v>0</v>
      </c>
      <c r="I7810" s="97">
        <v>0</v>
      </c>
      <c r="J7810" s="90" t="s">
        <v>8678</v>
      </c>
      <c r="K7810" s="95">
        <v>0</v>
      </c>
      <c r="L7810" s="110">
        <v>162</v>
      </c>
    </row>
    <row r="7811" spans="1:12" ht="15" customHeight="1">
      <c r="A7811" s="90">
        <v>208</v>
      </c>
      <c r="B7811" s="92" t="s">
        <v>8374</v>
      </c>
      <c r="C7811" s="90" t="s">
        <v>82</v>
      </c>
      <c r="D7811" s="90">
        <v>1</v>
      </c>
      <c r="E7811" s="90">
        <v>1</v>
      </c>
      <c r="F7811" s="90" t="s">
        <v>566</v>
      </c>
      <c r="H7811" s="97">
        <v>0</v>
      </c>
      <c r="I7811" s="97">
        <v>0</v>
      </c>
      <c r="J7811" s="90" t="s">
        <v>8678</v>
      </c>
      <c r="K7811" s="95">
        <v>0</v>
      </c>
      <c r="L7811" s="110">
        <v>162</v>
      </c>
    </row>
    <row r="7812" spans="1:12" ht="15" customHeight="1">
      <c r="A7812" s="90">
        <v>208</v>
      </c>
      <c r="B7812" s="92" t="s">
        <v>8375</v>
      </c>
      <c r="C7812" s="90" t="s">
        <v>82</v>
      </c>
      <c r="D7812" s="90">
        <v>1</v>
      </c>
      <c r="E7812" s="90">
        <v>1</v>
      </c>
      <c r="F7812" s="90" t="s">
        <v>566</v>
      </c>
      <c r="G7812" s="95">
        <v>1.40628703803103E-2</v>
      </c>
      <c r="H7812" s="97">
        <v>1.6420237022491527E-2</v>
      </c>
      <c r="I7812" s="97">
        <v>1.1705503738129074E-2</v>
      </c>
      <c r="J7812" s="90" t="s">
        <v>8678</v>
      </c>
      <c r="K7812" s="95">
        <v>3.8575030863285002E-2</v>
      </c>
      <c r="L7812" s="110">
        <v>358.34585571289</v>
      </c>
    </row>
    <row r="7813" spans="1:12" ht="15" customHeight="1">
      <c r="A7813" s="90">
        <v>208</v>
      </c>
      <c r="B7813" s="92" t="s">
        <v>8376</v>
      </c>
      <c r="C7813" s="90" t="s">
        <v>82</v>
      </c>
      <c r="D7813" s="90">
        <v>1</v>
      </c>
      <c r="E7813" s="90">
        <v>1</v>
      </c>
      <c r="F7813" s="90" t="s">
        <v>566</v>
      </c>
      <c r="G7813" s="95">
        <v>0.111611049334106</v>
      </c>
      <c r="H7813" s="97">
        <v>0.13032047048950876</v>
      </c>
      <c r="I7813" s="97">
        <v>9.2901628178703219E-2</v>
      </c>
      <c r="J7813" s="90" t="s">
        <v>8678</v>
      </c>
      <c r="K7813" s="95">
        <v>0.122584693133831</v>
      </c>
      <c r="L7813" s="110">
        <v>337.805084228515</v>
      </c>
    </row>
    <row r="7814" spans="1:12" ht="15" customHeight="1">
      <c r="A7814" s="90">
        <v>208</v>
      </c>
      <c r="B7814" s="92" t="s">
        <v>8377</v>
      </c>
      <c r="C7814" s="90" t="s">
        <v>82</v>
      </c>
      <c r="D7814" s="90">
        <v>1</v>
      </c>
      <c r="E7814" s="90">
        <v>1</v>
      </c>
      <c r="F7814" s="90" t="s">
        <v>566</v>
      </c>
      <c r="G7814" s="95">
        <v>0.51048103702464498</v>
      </c>
      <c r="H7814" s="97">
        <v>0.59605325205642601</v>
      </c>
      <c r="I7814" s="97">
        <v>0.42490882199286395</v>
      </c>
      <c r="J7814" s="90" t="s">
        <v>8678</v>
      </c>
      <c r="K7814" s="95">
        <v>0.24318517744541099</v>
      </c>
      <c r="L7814" s="110">
        <v>334.59477233886696</v>
      </c>
    </row>
    <row r="7815" spans="1:12" ht="15" customHeight="1">
      <c r="A7815" s="90">
        <v>208</v>
      </c>
      <c r="B7815" s="92" t="s">
        <v>8378</v>
      </c>
      <c r="C7815" s="90" t="s">
        <v>82</v>
      </c>
      <c r="D7815" s="90">
        <v>1</v>
      </c>
      <c r="E7815" s="90">
        <v>1</v>
      </c>
      <c r="F7815" s="90" t="s">
        <v>566</v>
      </c>
      <c r="G7815" s="95">
        <v>0.47216271466190701</v>
      </c>
      <c r="H7815" s="97">
        <v>0.5513116083887617</v>
      </c>
      <c r="I7815" s="97">
        <v>0.39301382093505238</v>
      </c>
      <c r="J7815" s="90" t="s">
        <v>8678</v>
      </c>
      <c r="K7815" s="95">
        <v>0.176999911665916</v>
      </c>
      <c r="L7815" s="110">
        <v>335.03565979003901</v>
      </c>
    </row>
    <row r="7816" spans="1:12" ht="15" customHeight="1">
      <c r="A7816" s="90">
        <v>208</v>
      </c>
      <c r="B7816" s="92" t="s">
        <v>8379</v>
      </c>
      <c r="C7816" s="90" t="s">
        <v>82</v>
      </c>
      <c r="D7816" s="90">
        <v>1</v>
      </c>
      <c r="E7816" s="90">
        <v>1</v>
      </c>
      <c r="F7816" s="90" t="s">
        <v>566</v>
      </c>
      <c r="G7816" s="95">
        <v>0.111947111643692</v>
      </c>
      <c r="H7816" s="97">
        <v>0.13071286710758856</v>
      </c>
      <c r="I7816" s="97">
        <v>9.3181356179795449E-2</v>
      </c>
      <c r="J7816" s="90" t="s">
        <v>8678</v>
      </c>
      <c r="K7816" s="95">
        <v>0.230772614479064</v>
      </c>
      <c r="L7816" s="110">
        <v>321.51203918456997</v>
      </c>
    </row>
    <row r="7817" spans="1:12" ht="15" customHeight="1">
      <c r="A7817" s="90">
        <v>208</v>
      </c>
      <c r="B7817" s="92" t="s">
        <v>8380</v>
      </c>
      <c r="C7817" s="90" t="s">
        <v>82</v>
      </c>
      <c r="D7817" s="90">
        <v>1</v>
      </c>
      <c r="E7817" s="90">
        <v>1</v>
      </c>
      <c r="F7817" s="90" t="s">
        <v>566</v>
      </c>
      <c r="H7817" s="97">
        <v>0</v>
      </c>
      <c r="I7817" s="97">
        <v>0</v>
      </c>
      <c r="J7817" s="90" t="s">
        <v>8678</v>
      </c>
      <c r="K7817" s="95">
        <v>0</v>
      </c>
      <c r="L7817" s="110">
        <v>162</v>
      </c>
    </row>
    <row r="7818" spans="1:12" ht="15" customHeight="1">
      <c r="A7818" s="90">
        <v>208</v>
      </c>
      <c r="B7818" s="92" t="s">
        <v>8381</v>
      </c>
      <c r="C7818" s="90" t="s">
        <v>82</v>
      </c>
      <c r="D7818" s="90">
        <v>1</v>
      </c>
      <c r="E7818" s="90">
        <v>1</v>
      </c>
      <c r="F7818" s="90" t="s">
        <v>566</v>
      </c>
      <c r="G7818" s="95">
        <v>0.60340614598463005</v>
      </c>
      <c r="H7818" s="97">
        <v>0.70455544778171564</v>
      </c>
      <c r="I7818" s="97">
        <v>0.50225684418754446</v>
      </c>
      <c r="J7818" s="90" t="s">
        <v>8678</v>
      </c>
      <c r="K7818" s="95">
        <v>0.300138920545578</v>
      </c>
      <c r="L7818" s="110">
        <v>342.53103637695301</v>
      </c>
    </row>
    <row r="7819" spans="1:12" ht="15" customHeight="1">
      <c r="A7819" s="90">
        <v>208</v>
      </c>
      <c r="B7819" s="92" t="s">
        <v>8382</v>
      </c>
      <c r="C7819" s="90" t="s">
        <v>82</v>
      </c>
      <c r="D7819" s="90">
        <v>1</v>
      </c>
      <c r="E7819" s="90">
        <v>1</v>
      </c>
      <c r="F7819" s="90" t="s">
        <v>566</v>
      </c>
      <c r="G7819" s="95">
        <v>0.14146522115923801</v>
      </c>
      <c r="H7819" s="97">
        <v>0.16517911344231678</v>
      </c>
      <c r="I7819" s="97">
        <v>0.11775132887615924</v>
      </c>
      <c r="J7819" s="90" t="s">
        <v>8678</v>
      </c>
      <c r="K7819" s="95">
        <v>0.48800572752952498</v>
      </c>
      <c r="L7819" s="110">
        <v>136.23080444335898</v>
      </c>
    </row>
    <row r="7820" spans="1:12" ht="15" customHeight="1">
      <c r="A7820" s="90">
        <v>208</v>
      </c>
      <c r="B7820" s="92" t="s">
        <v>8383</v>
      </c>
      <c r="C7820" s="90" t="s">
        <v>82</v>
      </c>
      <c r="D7820" s="90">
        <v>1</v>
      </c>
      <c r="E7820" s="90">
        <v>1</v>
      </c>
      <c r="F7820" s="90" t="s">
        <v>566</v>
      </c>
      <c r="G7820" s="95">
        <v>0.86304099792997702</v>
      </c>
      <c r="H7820" s="97">
        <v>1.0077130317562628</v>
      </c>
      <c r="I7820" s="97">
        <v>0.71836896410369122</v>
      </c>
      <c r="J7820" s="90" t="s">
        <v>8678</v>
      </c>
      <c r="K7820" s="95">
        <v>0.52387911081313998</v>
      </c>
      <c r="L7820" s="110">
        <v>114.56658935546801</v>
      </c>
    </row>
    <row r="7821" spans="1:12" ht="15" customHeight="1">
      <c r="A7821" s="90">
        <v>208</v>
      </c>
      <c r="B7821" s="92" t="s">
        <v>8384</v>
      </c>
      <c r="C7821" s="90" t="s">
        <v>82</v>
      </c>
      <c r="D7821" s="90">
        <v>1</v>
      </c>
      <c r="E7821" s="90">
        <v>1</v>
      </c>
      <c r="F7821" s="90" t="s">
        <v>566</v>
      </c>
      <c r="G7821" s="95">
        <v>0.139597429163003</v>
      </c>
      <c r="H7821" s="97">
        <v>0.16299822245367249</v>
      </c>
      <c r="I7821" s="97">
        <v>0.1161966358723335</v>
      </c>
      <c r="J7821" s="90" t="s">
        <v>8678</v>
      </c>
      <c r="K7821" s="95">
        <v>0.99774825572967496</v>
      </c>
      <c r="L7821" s="110">
        <v>147.13543701171801</v>
      </c>
    </row>
    <row r="7822" spans="1:12" ht="15" customHeight="1">
      <c r="A7822" s="90">
        <v>208</v>
      </c>
      <c r="B7822" s="92" t="s">
        <v>8385</v>
      </c>
      <c r="C7822" s="90" t="s">
        <v>82</v>
      </c>
      <c r="D7822" s="90">
        <v>1</v>
      </c>
      <c r="E7822" s="90">
        <v>1</v>
      </c>
      <c r="F7822" s="90" t="s">
        <v>566</v>
      </c>
      <c r="G7822" s="95">
        <v>0.42356974642082101</v>
      </c>
      <c r="H7822" s="97">
        <v>0.494572974342742</v>
      </c>
      <c r="I7822" s="97">
        <v>0.35256651849890003</v>
      </c>
      <c r="J7822" s="90" t="s">
        <v>8678</v>
      </c>
      <c r="K7822" s="95">
        <v>0.87114024162292403</v>
      </c>
      <c r="L7822" s="110">
        <v>142.15081787109301</v>
      </c>
    </row>
    <row r="7823" spans="1:12" ht="15" customHeight="1">
      <c r="A7823" s="90">
        <v>208</v>
      </c>
      <c r="B7823" s="92" t="s">
        <v>8386</v>
      </c>
      <c r="C7823" s="90" t="s">
        <v>82</v>
      </c>
      <c r="D7823" s="90">
        <v>1</v>
      </c>
      <c r="E7823" s="90">
        <v>1</v>
      </c>
      <c r="F7823" s="90" t="s">
        <v>566</v>
      </c>
      <c r="G7823" s="95">
        <v>0.41110761184054201</v>
      </c>
      <c r="H7823" s="97">
        <v>0.48002180533667071</v>
      </c>
      <c r="I7823" s="97">
        <v>0.3421934183444133</v>
      </c>
      <c r="J7823" s="90" t="s">
        <v>8678</v>
      </c>
      <c r="K7823" s="95">
        <v>0.66110736131668002</v>
      </c>
      <c r="L7823" s="110">
        <v>140.61544799804602</v>
      </c>
    </row>
    <row r="7824" spans="1:12" ht="15" customHeight="1">
      <c r="A7824" s="90">
        <v>208</v>
      </c>
      <c r="B7824" s="92" t="s">
        <v>8387</v>
      </c>
      <c r="C7824" s="90" t="s">
        <v>82</v>
      </c>
      <c r="D7824" s="90">
        <v>1</v>
      </c>
      <c r="E7824" s="90">
        <v>1</v>
      </c>
      <c r="F7824" s="90" t="s">
        <v>566</v>
      </c>
      <c r="G7824" s="95">
        <v>0.54703775081736805</v>
      </c>
      <c r="H7824" s="97">
        <v>0.63873798774739476</v>
      </c>
      <c r="I7824" s="97">
        <v>0.45533751388734134</v>
      </c>
      <c r="J7824" s="90" t="s">
        <v>8678</v>
      </c>
      <c r="K7824" s="95">
        <v>0.79181367158889704</v>
      </c>
      <c r="L7824" s="110">
        <v>124.79165649414</v>
      </c>
    </row>
    <row r="7825" spans="1:12" ht="15" customHeight="1">
      <c r="A7825" s="90">
        <v>208</v>
      </c>
      <c r="B7825" s="92" t="s">
        <v>8388</v>
      </c>
      <c r="C7825" s="90" t="s">
        <v>82</v>
      </c>
      <c r="D7825" s="90">
        <v>1</v>
      </c>
      <c r="E7825" s="90">
        <v>1</v>
      </c>
      <c r="F7825" s="90" t="s">
        <v>566</v>
      </c>
      <c r="G7825" s="95">
        <v>0.292712068482398</v>
      </c>
      <c r="H7825" s="97">
        <v>0.34177955238457458</v>
      </c>
      <c r="I7825" s="97">
        <v>0.24364458458022142</v>
      </c>
      <c r="J7825" s="90" t="s">
        <v>8678</v>
      </c>
      <c r="K7825" s="95">
        <v>0.72116023302078203</v>
      </c>
      <c r="L7825" s="110">
        <v>175.66195297241211</v>
      </c>
    </row>
    <row r="7826" spans="1:12" ht="15" customHeight="1">
      <c r="A7826" s="90">
        <v>208</v>
      </c>
      <c r="B7826" s="92" t="s">
        <v>8389</v>
      </c>
      <c r="C7826" s="90" t="s">
        <v>82</v>
      </c>
      <c r="D7826" s="90">
        <v>1</v>
      </c>
      <c r="E7826" s="90">
        <v>1</v>
      </c>
      <c r="F7826" s="90" t="s">
        <v>566</v>
      </c>
      <c r="G7826" s="95">
        <v>9.058464006276E-2</v>
      </c>
      <c r="H7826" s="97">
        <v>0.10576939274859337</v>
      </c>
      <c r="I7826" s="97">
        <v>7.5399887376926628E-2</v>
      </c>
      <c r="J7826" s="90" t="s">
        <v>8678</v>
      </c>
      <c r="K7826" s="95">
        <v>0.15920974314212799</v>
      </c>
      <c r="L7826" s="110">
        <v>178.43896102905271</v>
      </c>
    </row>
    <row r="7827" spans="1:12" ht="15" customHeight="1">
      <c r="A7827" s="90">
        <v>208</v>
      </c>
      <c r="B7827" s="92" t="s">
        <v>8390</v>
      </c>
      <c r="C7827" s="90" t="s">
        <v>82</v>
      </c>
      <c r="D7827" s="90">
        <v>1</v>
      </c>
      <c r="E7827" s="90">
        <v>1</v>
      </c>
      <c r="F7827" s="90" t="s">
        <v>566</v>
      </c>
      <c r="G7827" s="95">
        <v>0.228134939945042</v>
      </c>
      <c r="H7827" s="97">
        <v>0.26637732452219348</v>
      </c>
      <c r="I7827" s="97">
        <v>0.18989255536789051</v>
      </c>
      <c r="J7827" s="90" t="s">
        <v>8678</v>
      </c>
      <c r="K7827" s="95">
        <v>0.122549630701541</v>
      </c>
      <c r="L7827" s="110">
        <v>168.72240781784058</v>
      </c>
    </row>
    <row r="7828" spans="1:12" ht="15" customHeight="1">
      <c r="A7828" s="90">
        <v>208</v>
      </c>
      <c r="B7828" s="92" t="s">
        <v>8391</v>
      </c>
      <c r="C7828" s="90" t="s">
        <v>82</v>
      </c>
      <c r="D7828" s="90">
        <v>1</v>
      </c>
      <c r="E7828" s="90">
        <v>1</v>
      </c>
      <c r="F7828" s="90" t="s">
        <v>566</v>
      </c>
      <c r="G7828" s="95">
        <v>3.70032805336604E-2</v>
      </c>
      <c r="H7828" s="97">
        <v>4.3206160658578407E-2</v>
      </c>
      <c r="I7828" s="97">
        <v>3.0800400408742393E-2</v>
      </c>
      <c r="J7828" s="90" t="s">
        <v>8678</v>
      </c>
      <c r="K7828" s="95">
        <v>9.1315694153308799E-2</v>
      </c>
      <c r="L7828" s="110">
        <v>176.44550228118891</v>
      </c>
    </row>
    <row r="7829" spans="1:12" ht="15" customHeight="1">
      <c r="A7829" s="90">
        <v>208</v>
      </c>
      <c r="B7829" s="92" t="s">
        <v>8392</v>
      </c>
      <c r="C7829" s="90" t="s">
        <v>82</v>
      </c>
      <c r="D7829" s="90">
        <v>1</v>
      </c>
      <c r="E7829" s="90">
        <v>1</v>
      </c>
      <c r="F7829" s="90" t="s">
        <v>566</v>
      </c>
      <c r="H7829" s="97">
        <v>0</v>
      </c>
      <c r="I7829" s="97">
        <v>0</v>
      </c>
      <c r="J7829" s="90" t="s">
        <v>8678</v>
      </c>
      <c r="K7829" s="95">
        <v>0</v>
      </c>
      <c r="L7829" s="110">
        <v>162</v>
      </c>
    </row>
    <row r="7830" spans="1:12" ht="15" customHeight="1">
      <c r="A7830" s="90">
        <v>208</v>
      </c>
      <c r="B7830" s="92" t="s">
        <v>8393</v>
      </c>
      <c r="C7830" s="90" t="s">
        <v>82</v>
      </c>
      <c r="D7830" s="90">
        <v>1</v>
      </c>
      <c r="E7830" s="90">
        <v>1</v>
      </c>
      <c r="F7830" s="90" t="s">
        <v>566</v>
      </c>
      <c r="H7830" s="97">
        <v>0</v>
      </c>
      <c r="I7830" s="97">
        <v>0</v>
      </c>
      <c r="J7830" s="90" t="s">
        <v>8678</v>
      </c>
      <c r="K7830" s="95">
        <v>0</v>
      </c>
      <c r="L7830" s="110">
        <v>162</v>
      </c>
    </row>
    <row r="7831" spans="1:12" ht="15" customHeight="1">
      <c r="A7831" s="90">
        <v>208</v>
      </c>
      <c r="B7831" s="92" t="s">
        <v>8394</v>
      </c>
      <c r="C7831" s="90" t="s">
        <v>82</v>
      </c>
      <c r="D7831" s="90">
        <v>1</v>
      </c>
      <c r="E7831" s="90">
        <v>1</v>
      </c>
      <c r="F7831" s="90" t="s">
        <v>566</v>
      </c>
      <c r="G7831" s="95">
        <v>0.17666483270713501</v>
      </c>
      <c r="H7831" s="97">
        <v>0.20627925509798817</v>
      </c>
      <c r="I7831" s="97">
        <v>0.14705041031628185</v>
      </c>
      <c r="J7831" s="90" t="s">
        <v>8678</v>
      </c>
      <c r="K7831" s="95">
        <v>0.47928613424301098</v>
      </c>
      <c r="L7831" s="110">
        <v>182.13231086730951</v>
      </c>
    </row>
    <row r="7832" spans="1:12" ht="15" customHeight="1">
      <c r="A7832" s="90">
        <v>208</v>
      </c>
      <c r="B7832" s="92" t="s">
        <v>8395</v>
      </c>
      <c r="C7832" s="90" t="s">
        <v>82</v>
      </c>
      <c r="D7832" s="90">
        <v>1</v>
      </c>
      <c r="E7832" s="90">
        <v>1</v>
      </c>
      <c r="F7832" s="90" t="s">
        <v>566</v>
      </c>
      <c r="G7832" s="95">
        <v>0</v>
      </c>
      <c r="H7832" s="97">
        <v>0</v>
      </c>
      <c r="I7832" s="97">
        <v>0</v>
      </c>
      <c r="J7832" s="90" t="s">
        <v>8678</v>
      </c>
      <c r="K7832" s="95">
        <v>0.51105201244354204</v>
      </c>
      <c r="L7832" s="110">
        <v>167.93035507202148</v>
      </c>
    </row>
    <row r="7833" spans="1:12" ht="15" customHeight="1">
      <c r="A7833" s="90">
        <v>208</v>
      </c>
      <c r="B7833" s="92" t="s">
        <v>8396</v>
      </c>
      <c r="C7833" s="90" t="s">
        <v>82</v>
      </c>
      <c r="D7833" s="90">
        <v>1</v>
      </c>
      <c r="E7833" s="90">
        <v>1</v>
      </c>
      <c r="F7833" s="90" t="s">
        <v>566</v>
      </c>
      <c r="G7833" s="95">
        <v>0.35827946081447098</v>
      </c>
      <c r="H7833" s="97">
        <v>0.41833804250240614</v>
      </c>
      <c r="I7833" s="97">
        <v>0.29822087912653583</v>
      </c>
      <c r="J7833" s="90" t="s">
        <v>8678</v>
      </c>
      <c r="K7833" s="95">
        <v>1.1461416482925399</v>
      </c>
      <c r="L7833" s="110">
        <v>183.51081657409659</v>
      </c>
    </row>
    <row r="7834" spans="1:12" ht="15" customHeight="1">
      <c r="A7834" s="90">
        <v>208</v>
      </c>
      <c r="B7834" s="92" t="s">
        <v>8397</v>
      </c>
      <c r="C7834" s="90" t="s">
        <v>82</v>
      </c>
      <c r="D7834" s="90">
        <v>1</v>
      </c>
      <c r="E7834" s="90">
        <v>1</v>
      </c>
      <c r="F7834" s="90" t="s">
        <v>566</v>
      </c>
      <c r="G7834" s="95">
        <v>0.33712254145701598</v>
      </c>
      <c r="H7834" s="97">
        <v>0.39363457719837014</v>
      </c>
      <c r="I7834" s="97">
        <v>0.28061050571566182</v>
      </c>
      <c r="J7834" s="90" t="s">
        <v>8678</v>
      </c>
      <c r="K7834" s="95">
        <v>0.61218482255935602</v>
      </c>
      <c r="L7834" s="110">
        <v>201.87754058837891</v>
      </c>
    </row>
    <row r="7835" spans="1:12" ht="15" customHeight="1">
      <c r="A7835" s="90">
        <v>208</v>
      </c>
      <c r="B7835" s="92" t="s">
        <v>8398</v>
      </c>
      <c r="C7835" s="90" t="s">
        <v>82</v>
      </c>
      <c r="D7835" s="90">
        <v>1</v>
      </c>
      <c r="E7835" s="90">
        <v>1</v>
      </c>
      <c r="F7835" s="90" t="s">
        <v>566</v>
      </c>
      <c r="G7835" s="95">
        <v>2.1089408386216601E-2</v>
      </c>
      <c r="H7835" s="97">
        <v>2.4624637431818246E-2</v>
      </c>
      <c r="I7835" s="97">
        <v>1.7554179340614956E-2</v>
      </c>
      <c r="J7835" s="90" t="s">
        <v>8678</v>
      </c>
      <c r="K7835" s="95">
        <v>0.27010950446128801</v>
      </c>
      <c r="L7835" s="110">
        <v>148.28396606445301</v>
      </c>
    </row>
    <row r="7836" spans="1:12" ht="15" customHeight="1">
      <c r="A7836" s="90">
        <v>208</v>
      </c>
      <c r="B7836" s="92" t="s">
        <v>8399</v>
      </c>
      <c r="C7836" s="90" t="s">
        <v>82</v>
      </c>
      <c r="D7836" s="90">
        <v>1</v>
      </c>
      <c r="E7836" s="90">
        <v>1</v>
      </c>
      <c r="F7836" s="90" t="s">
        <v>566</v>
      </c>
      <c r="G7836" s="95">
        <v>4.5566807328123397E-2</v>
      </c>
      <c r="H7836" s="97">
        <v>5.3205196126502333E-2</v>
      </c>
      <c r="I7836" s="97">
        <v>3.7928418529744462E-2</v>
      </c>
      <c r="J7836" s="90" t="s">
        <v>8678</v>
      </c>
      <c r="K7836" s="95">
        <v>0.26892977952957098</v>
      </c>
      <c r="L7836" s="110">
        <v>159.16714477538994</v>
      </c>
    </row>
    <row r="7837" spans="1:12" ht="15" customHeight="1">
      <c r="A7837" s="90">
        <v>208</v>
      </c>
      <c r="B7837" s="92" t="s">
        <v>8400</v>
      </c>
      <c r="C7837" s="90" t="s">
        <v>82</v>
      </c>
      <c r="D7837" s="90">
        <v>1</v>
      </c>
      <c r="E7837" s="90">
        <v>1</v>
      </c>
      <c r="F7837" s="90" t="s">
        <v>566</v>
      </c>
      <c r="G7837" s="95">
        <v>0.30641083111797601</v>
      </c>
      <c r="H7837" s="97">
        <v>0.35777464608222964</v>
      </c>
      <c r="I7837" s="97">
        <v>0.25504701615372238</v>
      </c>
      <c r="J7837" s="90" t="s">
        <v>8678</v>
      </c>
      <c r="K7837" s="95">
        <v>1.09208452701568</v>
      </c>
      <c r="L7837" s="110">
        <v>146.91226196289</v>
      </c>
    </row>
    <row r="7838" spans="1:12" ht="15" customHeight="1">
      <c r="A7838" s="90">
        <v>208</v>
      </c>
      <c r="B7838" s="92" t="s">
        <v>8401</v>
      </c>
      <c r="C7838" s="90" t="s">
        <v>82</v>
      </c>
      <c r="D7838" s="90">
        <v>1</v>
      </c>
      <c r="E7838" s="90">
        <v>1</v>
      </c>
      <c r="F7838" s="90" t="s">
        <v>566</v>
      </c>
      <c r="G7838" s="95">
        <v>0.39402174914921101</v>
      </c>
      <c r="H7838" s="97">
        <v>0.46007183015107783</v>
      </c>
      <c r="I7838" s="97">
        <v>0.32797166814734419</v>
      </c>
      <c r="J7838" s="90" t="s">
        <v>8678</v>
      </c>
      <c r="K7838" s="95">
        <v>0.95185136795043901</v>
      </c>
      <c r="L7838" s="110">
        <v>139.84954833984301</v>
      </c>
    </row>
    <row r="7839" spans="1:12" ht="15" customHeight="1">
      <c r="A7839" s="90">
        <v>208</v>
      </c>
      <c r="B7839" s="92" t="s">
        <v>8402</v>
      </c>
      <c r="C7839" s="90" t="s">
        <v>82</v>
      </c>
      <c r="D7839" s="90">
        <v>1</v>
      </c>
      <c r="E7839" s="90">
        <v>1</v>
      </c>
      <c r="F7839" s="90" t="s">
        <v>566</v>
      </c>
      <c r="G7839" s="95">
        <v>0.14339336463916599</v>
      </c>
      <c r="H7839" s="97">
        <v>0.16743047266682601</v>
      </c>
      <c r="I7839" s="97">
        <v>0.11935625661150598</v>
      </c>
      <c r="J7839" s="90" t="s">
        <v>8678</v>
      </c>
      <c r="K7839" s="95">
        <v>0.87698960304260198</v>
      </c>
      <c r="L7839" s="110">
        <v>144.12942504882801</v>
      </c>
    </row>
    <row r="7840" spans="1:12" ht="15" customHeight="1">
      <c r="A7840" s="90">
        <v>208</v>
      </c>
      <c r="B7840" s="92" t="s">
        <v>8403</v>
      </c>
      <c r="C7840" s="90" t="s">
        <v>82</v>
      </c>
      <c r="D7840" s="90">
        <v>1</v>
      </c>
      <c r="E7840" s="90">
        <v>1</v>
      </c>
      <c r="F7840" s="90" t="s">
        <v>566</v>
      </c>
      <c r="G7840" s="95">
        <v>0.71806679250704797</v>
      </c>
      <c r="H7840" s="97">
        <v>0.8384367211017274</v>
      </c>
      <c r="I7840" s="97">
        <v>0.59769686391236854</v>
      </c>
      <c r="J7840" s="90" t="s">
        <v>8678</v>
      </c>
      <c r="K7840" s="95">
        <v>0.74164944887161199</v>
      </c>
      <c r="L7840" s="110">
        <v>125.22927856445301</v>
      </c>
    </row>
    <row r="7841" spans="1:12" ht="15" customHeight="1">
      <c r="A7841" s="90">
        <v>208</v>
      </c>
      <c r="B7841" s="92" t="s">
        <v>8404</v>
      </c>
      <c r="C7841" s="90" t="s">
        <v>82</v>
      </c>
      <c r="D7841" s="90">
        <v>1</v>
      </c>
      <c r="E7841" s="90">
        <v>1</v>
      </c>
      <c r="F7841" s="90" t="s">
        <v>566</v>
      </c>
      <c r="G7841" s="95">
        <v>0.134703337726332</v>
      </c>
      <c r="H7841" s="97">
        <v>0.15728373179660146</v>
      </c>
      <c r="I7841" s="97">
        <v>0.11212294365606253</v>
      </c>
      <c r="J7841" s="90" t="s">
        <v>8678</v>
      </c>
      <c r="K7841" s="95">
        <v>0.624059557914733</v>
      </c>
      <c r="L7841" s="110">
        <v>146.48776245117102</v>
      </c>
    </row>
    <row r="7842" spans="1:12" ht="15" customHeight="1">
      <c r="A7842" s="90">
        <v>208</v>
      </c>
      <c r="B7842" s="92" t="s">
        <v>8405</v>
      </c>
      <c r="C7842" s="90" t="s">
        <v>82</v>
      </c>
      <c r="D7842" s="90">
        <v>1</v>
      </c>
      <c r="E7842" s="90">
        <v>1</v>
      </c>
      <c r="F7842" s="90" t="s">
        <v>566</v>
      </c>
      <c r="G7842" s="95">
        <v>0.268752230734085</v>
      </c>
      <c r="H7842" s="97">
        <v>0.31380331394902855</v>
      </c>
      <c r="I7842" s="97">
        <v>0.22370114751914147</v>
      </c>
      <c r="J7842" s="90" t="s">
        <v>8678</v>
      </c>
      <c r="K7842" s="95">
        <v>0.55054020881652799</v>
      </c>
      <c r="L7842" s="110">
        <v>124.303466796875</v>
      </c>
    </row>
    <row r="7843" spans="1:12" ht="15" customHeight="1">
      <c r="A7843" s="90">
        <v>208</v>
      </c>
      <c r="B7843" s="92" t="s">
        <v>8406</v>
      </c>
      <c r="C7843" s="90" t="s">
        <v>82</v>
      </c>
      <c r="D7843" s="90">
        <v>1</v>
      </c>
      <c r="E7843" s="90">
        <v>1</v>
      </c>
      <c r="F7843" s="90" t="s">
        <v>566</v>
      </c>
      <c r="G7843" s="95">
        <v>6.6242438185056098E-3</v>
      </c>
      <c r="H7843" s="97">
        <v>7.7346694275821359E-3</v>
      </c>
      <c r="I7843" s="97">
        <v>5.5138182094290836E-3</v>
      </c>
      <c r="J7843" s="90" t="s">
        <v>8678</v>
      </c>
      <c r="K7843" s="95">
        <v>0.63250076770782404</v>
      </c>
      <c r="L7843" s="110">
        <v>139.80072021484301</v>
      </c>
    </row>
    <row r="7844" spans="1:12" ht="15" customHeight="1">
      <c r="A7844" s="90">
        <v>208</v>
      </c>
      <c r="B7844" s="92" t="s">
        <v>8407</v>
      </c>
      <c r="C7844" s="90" t="s">
        <v>82</v>
      </c>
      <c r="D7844" s="90">
        <v>1</v>
      </c>
      <c r="E7844" s="90">
        <v>1</v>
      </c>
      <c r="F7844" s="90" t="s">
        <v>566</v>
      </c>
      <c r="G7844" s="95">
        <v>0.10573124366454099</v>
      </c>
      <c r="H7844" s="97">
        <v>0.12345502978434339</v>
      </c>
      <c r="I7844" s="97">
        <v>8.8007457544738599E-2</v>
      </c>
      <c r="J7844" s="90" t="s">
        <v>8678</v>
      </c>
      <c r="K7844" s="95">
        <v>0.16855238378047899</v>
      </c>
      <c r="L7844" s="110">
        <v>154.43542480468705</v>
      </c>
    </row>
    <row r="7845" spans="1:12" ht="15" customHeight="1">
      <c r="A7845" s="90">
        <v>208</v>
      </c>
      <c r="B7845" s="92" t="s">
        <v>8408</v>
      </c>
      <c r="C7845" s="90" t="s">
        <v>82</v>
      </c>
      <c r="D7845" s="90">
        <v>1</v>
      </c>
      <c r="E7845" s="90">
        <v>1</v>
      </c>
      <c r="F7845" s="90" t="s">
        <v>566</v>
      </c>
      <c r="G7845" s="95">
        <v>2.1145015773560601E-2</v>
      </c>
      <c r="H7845" s="97">
        <v>2.4689566315872272E-2</v>
      </c>
      <c r="I7845" s="97">
        <v>1.7600465231248929E-2</v>
      </c>
      <c r="J7845" s="90" t="s">
        <v>8678</v>
      </c>
      <c r="K7845" s="95">
        <v>0.49160647392272899</v>
      </c>
      <c r="L7845" s="110">
        <v>172.35463714599601</v>
      </c>
    </row>
    <row r="7846" spans="1:12" ht="15" customHeight="1">
      <c r="A7846" s="90">
        <v>208</v>
      </c>
      <c r="B7846" s="92" t="s">
        <v>8409</v>
      </c>
      <c r="C7846" s="90" t="s">
        <v>82</v>
      </c>
      <c r="D7846" s="90">
        <v>1</v>
      </c>
      <c r="E7846" s="90">
        <v>1</v>
      </c>
      <c r="F7846" s="90" t="s">
        <v>566</v>
      </c>
      <c r="G7846" s="95">
        <v>0.27830440008193902</v>
      </c>
      <c r="H7846" s="97">
        <v>0.32495671866150805</v>
      </c>
      <c r="I7846" s="97">
        <v>0.23165208150236999</v>
      </c>
      <c r="J7846" s="90" t="s">
        <v>8678</v>
      </c>
      <c r="K7846" s="95">
        <v>1.08554422855377</v>
      </c>
      <c r="L7846" s="110">
        <v>143.80694580078102</v>
      </c>
    </row>
    <row r="7847" spans="1:12" ht="15" customHeight="1">
      <c r="A7847" s="90">
        <v>208</v>
      </c>
      <c r="B7847" s="92" t="s">
        <v>8410</v>
      </c>
      <c r="C7847" s="90" t="s">
        <v>82</v>
      </c>
      <c r="D7847" s="90">
        <v>1</v>
      </c>
      <c r="E7847" s="90">
        <v>1</v>
      </c>
      <c r="F7847" s="90" t="s">
        <v>566</v>
      </c>
      <c r="G7847" s="95">
        <v>0</v>
      </c>
      <c r="H7847" s="97">
        <v>0</v>
      </c>
      <c r="I7847" s="97">
        <v>0</v>
      </c>
      <c r="J7847" s="90" t="s">
        <v>8678</v>
      </c>
      <c r="K7847" s="95">
        <v>0.63593673706054599</v>
      </c>
      <c r="L7847" s="110">
        <v>131.16046142578102</v>
      </c>
    </row>
    <row r="7848" spans="1:12" ht="15" customHeight="1">
      <c r="A7848" s="90">
        <v>208</v>
      </c>
      <c r="B7848" s="92" t="s">
        <v>8411</v>
      </c>
      <c r="C7848" s="90" t="s">
        <v>82</v>
      </c>
      <c r="D7848" s="90">
        <v>1</v>
      </c>
      <c r="E7848" s="90">
        <v>1</v>
      </c>
      <c r="F7848" s="90" t="s">
        <v>566</v>
      </c>
      <c r="G7848" s="95">
        <v>0.31593108615484</v>
      </c>
      <c r="H7848" s="97">
        <v>0.36889078667033814</v>
      </c>
      <c r="I7848" s="97">
        <v>0.26297138563934186</v>
      </c>
      <c r="J7848" s="90" t="s">
        <v>8678</v>
      </c>
      <c r="K7848" s="95">
        <v>0.77185750007629395</v>
      </c>
      <c r="L7848" s="110">
        <v>131.18884277343699</v>
      </c>
    </row>
    <row r="7849" spans="1:12" ht="15" customHeight="1">
      <c r="A7849" s="90">
        <v>208</v>
      </c>
      <c r="B7849" s="92" t="s">
        <v>8412</v>
      </c>
      <c r="C7849" s="90" t="s">
        <v>82</v>
      </c>
      <c r="D7849" s="90">
        <v>1</v>
      </c>
      <c r="E7849" s="90">
        <v>1</v>
      </c>
      <c r="F7849" s="90" t="s">
        <v>566</v>
      </c>
      <c r="G7849" s="95">
        <v>1.65782992324217</v>
      </c>
      <c r="H7849" s="97">
        <v>1.9357328586864715</v>
      </c>
      <c r="I7849" s="97">
        <v>1.3799269877978686</v>
      </c>
      <c r="J7849" s="90" t="s">
        <v>8678</v>
      </c>
      <c r="K7849" s="95">
        <v>1.0684162378311099</v>
      </c>
      <c r="L7849" s="110">
        <v>162.91263175010681</v>
      </c>
    </row>
    <row r="7850" spans="1:12" ht="15" customHeight="1">
      <c r="A7850" s="90">
        <v>208</v>
      </c>
      <c r="B7850" s="92" t="s">
        <v>8413</v>
      </c>
      <c r="C7850" s="90" t="s">
        <v>82</v>
      </c>
      <c r="D7850" s="90">
        <v>1</v>
      </c>
      <c r="E7850" s="90">
        <v>1</v>
      </c>
      <c r="F7850" s="90" t="s">
        <v>566</v>
      </c>
      <c r="G7850" s="95">
        <v>1.5645021219684601</v>
      </c>
      <c r="H7850" s="97">
        <v>1.82676046711498</v>
      </c>
      <c r="I7850" s="97">
        <v>1.3022437768219401</v>
      </c>
      <c r="J7850" s="90" t="s">
        <v>8678</v>
      </c>
      <c r="K7850" s="95">
        <v>0.77258902788162198</v>
      </c>
      <c r="L7850" s="110">
        <v>155.66635131835892</v>
      </c>
    </row>
    <row r="7851" spans="1:12" ht="15" customHeight="1">
      <c r="A7851" s="90">
        <v>208</v>
      </c>
      <c r="B7851" s="92" t="s">
        <v>8414</v>
      </c>
      <c r="C7851" s="90" t="s">
        <v>82</v>
      </c>
      <c r="D7851" s="90">
        <v>1</v>
      </c>
      <c r="E7851" s="90">
        <v>1</v>
      </c>
      <c r="F7851" s="90" t="s">
        <v>566</v>
      </c>
      <c r="G7851" s="95">
        <v>0.39316623050042498</v>
      </c>
      <c r="H7851" s="97">
        <v>0.45907290044396076</v>
      </c>
      <c r="I7851" s="97">
        <v>0.32725956055688921</v>
      </c>
      <c r="J7851" s="90" t="s">
        <v>8678</v>
      </c>
      <c r="K7851" s="95">
        <v>0.91690206527709905</v>
      </c>
      <c r="L7851" s="110">
        <v>181.9698734283447</v>
      </c>
    </row>
    <row r="7852" spans="1:12" ht="15" customHeight="1">
      <c r="A7852" s="90">
        <v>208</v>
      </c>
      <c r="B7852" s="92" t="s">
        <v>8415</v>
      </c>
      <c r="C7852" s="90" t="s">
        <v>82</v>
      </c>
      <c r="D7852" s="90">
        <v>1</v>
      </c>
      <c r="E7852" s="90">
        <v>1</v>
      </c>
      <c r="F7852" s="90" t="s">
        <v>566</v>
      </c>
      <c r="G7852" s="95">
        <v>0.33361263522724099</v>
      </c>
      <c r="H7852" s="97">
        <v>0.38953630347038937</v>
      </c>
      <c r="I7852" s="97">
        <v>0.27768896698409262</v>
      </c>
      <c r="J7852" s="90" t="s">
        <v>8678</v>
      </c>
      <c r="K7852" s="95">
        <v>0.603346288204193</v>
      </c>
      <c r="L7852" s="110">
        <v>180.33423805236811</v>
      </c>
    </row>
    <row r="7853" spans="1:12" ht="15" customHeight="1">
      <c r="A7853" s="90">
        <v>208</v>
      </c>
      <c r="B7853" s="92" t="s">
        <v>8416</v>
      </c>
      <c r="C7853" s="90" t="s">
        <v>82</v>
      </c>
      <c r="D7853" s="90">
        <v>1</v>
      </c>
      <c r="E7853" s="90">
        <v>1</v>
      </c>
      <c r="F7853" s="90" t="s">
        <v>566</v>
      </c>
      <c r="G7853" s="95">
        <v>0.31290352346154798</v>
      </c>
      <c r="H7853" s="97">
        <v>0.36535571198928918</v>
      </c>
      <c r="I7853" s="97">
        <v>0.26045133493380679</v>
      </c>
      <c r="J7853" s="90" t="s">
        <v>8678</v>
      </c>
      <c r="K7853" s="95">
        <v>0.50174087285995395</v>
      </c>
      <c r="L7853" s="110">
        <v>187.39653968811029</v>
      </c>
    </row>
    <row r="7854" spans="1:12" ht="15" customHeight="1">
      <c r="A7854" s="90">
        <v>208</v>
      </c>
      <c r="B7854" s="92" t="s">
        <v>8417</v>
      </c>
      <c r="C7854" s="90" t="s">
        <v>82</v>
      </c>
      <c r="D7854" s="90">
        <v>1</v>
      </c>
      <c r="E7854" s="90">
        <v>1</v>
      </c>
      <c r="F7854" s="90" t="s">
        <v>566</v>
      </c>
      <c r="G7854" s="95">
        <v>0.30978821947757401</v>
      </c>
      <c r="H7854" s="97">
        <v>0.3617181878970821</v>
      </c>
      <c r="I7854" s="97">
        <v>0.25785825105806592</v>
      </c>
      <c r="J7854" s="90" t="s">
        <v>8678</v>
      </c>
      <c r="K7854" s="95">
        <v>0.42154288291931102</v>
      </c>
      <c r="L7854" s="110">
        <v>190.8976345062255</v>
      </c>
    </row>
    <row r="7855" spans="1:12" ht="15" customHeight="1">
      <c r="A7855" s="90">
        <v>208</v>
      </c>
      <c r="B7855" s="92" t="s">
        <v>8418</v>
      </c>
      <c r="C7855" s="90" t="s">
        <v>82</v>
      </c>
      <c r="D7855" s="90">
        <v>1</v>
      </c>
      <c r="E7855" s="90">
        <v>1</v>
      </c>
      <c r="F7855" s="90" t="s">
        <v>566</v>
      </c>
      <c r="G7855" s="95">
        <v>0.70938799212487402</v>
      </c>
      <c r="H7855" s="97">
        <v>0.82830308867162872</v>
      </c>
      <c r="I7855" s="97">
        <v>0.59047289557811933</v>
      </c>
      <c r="J7855" s="90" t="s">
        <v>8678</v>
      </c>
      <c r="K7855" s="95">
        <v>0.70554316043853704</v>
      </c>
      <c r="L7855" s="110">
        <v>194.7160530090332</v>
      </c>
    </row>
    <row r="7856" spans="1:12" ht="15" customHeight="1">
      <c r="A7856" s="90">
        <v>208</v>
      </c>
      <c r="B7856" s="92" t="s">
        <v>8419</v>
      </c>
      <c r="C7856" s="90" t="s">
        <v>82</v>
      </c>
      <c r="D7856" s="90">
        <v>1</v>
      </c>
      <c r="E7856" s="90">
        <v>1</v>
      </c>
      <c r="F7856" s="90" t="s">
        <v>566</v>
      </c>
      <c r="G7856" s="95">
        <v>0.56725832799282705</v>
      </c>
      <c r="H7856" s="97">
        <v>0.66234815131809055</v>
      </c>
      <c r="I7856" s="97">
        <v>0.4721685046675636</v>
      </c>
      <c r="J7856" s="90" t="s">
        <v>8678</v>
      </c>
      <c r="K7856" s="95">
        <v>0.61176067590713501</v>
      </c>
      <c r="L7856" s="110">
        <v>190.214765548706</v>
      </c>
    </row>
    <row r="7857" spans="1:12" ht="15" customHeight="1">
      <c r="A7857" s="90">
        <v>208</v>
      </c>
      <c r="B7857" s="92" t="s">
        <v>8420</v>
      </c>
      <c r="C7857" s="90" t="s">
        <v>82</v>
      </c>
      <c r="D7857" s="90">
        <v>1</v>
      </c>
      <c r="E7857" s="90">
        <v>1</v>
      </c>
      <c r="F7857" s="90" t="s">
        <v>566</v>
      </c>
      <c r="G7857" s="95">
        <v>0.123757097045645</v>
      </c>
      <c r="H7857" s="97">
        <v>0.14450256681240473</v>
      </c>
      <c r="I7857" s="97">
        <v>0.10301162727888527</v>
      </c>
      <c r="J7857" s="90" t="s">
        <v>8678</v>
      </c>
      <c r="K7857" s="95">
        <v>0.31816765666007901</v>
      </c>
      <c r="L7857" s="110">
        <v>179.33429527282709</v>
      </c>
    </row>
    <row r="7858" spans="1:12" ht="15" customHeight="1">
      <c r="A7858" s="90">
        <v>208</v>
      </c>
      <c r="B7858" s="92" t="s">
        <v>8421</v>
      </c>
      <c r="C7858" s="90" t="s">
        <v>82</v>
      </c>
      <c r="D7858" s="90">
        <v>1</v>
      </c>
      <c r="E7858" s="90">
        <v>1</v>
      </c>
      <c r="F7858" s="90" t="s">
        <v>566</v>
      </c>
      <c r="G7858" s="95">
        <v>6.28389156236831E-2</v>
      </c>
      <c r="H7858" s="97">
        <v>7.3372637368677426E-2</v>
      </c>
      <c r="I7858" s="97">
        <v>5.2305193878688774E-2</v>
      </c>
      <c r="J7858" s="90" t="s">
        <v>8678</v>
      </c>
      <c r="K7858" s="95">
        <v>0.31907400488853399</v>
      </c>
      <c r="L7858" s="110">
        <v>174.83515548706049</v>
      </c>
    </row>
    <row r="7859" spans="1:12" ht="15" customHeight="1">
      <c r="A7859" s="90">
        <v>209</v>
      </c>
      <c r="B7859" s="92" t="s">
        <v>8422</v>
      </c>
      <c r="C7859" s="90" t="s">
        <v>82</v>
      </c>
      <c r="D7859" s="90">
        <v>1</v>
      </c>
      <c r="E7859" s="90">
        <v>1</v>
      </c>
      <c r="F7859" s="90" t="s">
        <v>566</v>
      </c>
      <c r="G7859" s="95">
        <v>2.9558608506020598</v>
      </c>
      <c r="H7859" s="97">
        <v>3.4513534193094282</v>
      </c>
      <c r="I7859" s="97">
        <v>2.4603682818946915</v>
      </c>
      <c r="J7859" s="90" t="s">
        <v>8678</v>
      </c>
      <c r="K7859" s="95">
        <v>0.87020242214202803</v>
      </c>
      <c r="L7859" s="110">
        <v>145.49151611328102</v>
      </c>
    </row>
    <row r="7860" spans="1:12" ht="15" customHeight="1">
      <c r="A7860" s="90">
        <v>209</v>
      </c>
      <c r="B7860" s="92" t="s">
        <v>8423</v>
      </c>
      <c r="C7860" s="90" t="s">
        <v>82</v>
      </c>
      <c r="D7860" s="90">
        <v>1</v>
      </c>
      <c r="E7860" s="90">
        <v>1</v>
      </c>
      <c r="F7860" s="90" t="s">
        <v>566</v>
      </c>
      <c r="G7860" s="95">
        <v>9.2811707798272494</v>
      </c>
      <c r="H7860" s="97">
        <v>10.836978506490595</v>
      </c>
      <c r="I7860" s="97">
        <v>7.7253630531639033</v>
      </c>
      <c r="J7860" s="90" t="s">
        <v>8678</v>
      </c>
      <c r="K7860" s="95">
        <v>0.98762738704681396</v>
      </c>
      <c r="L7860" s="110">
        <v>122.29165649414</v>
      </c>
    </row>
    <row r="7861" spans="1:12" ht="15" customHeight="1">
      <c r="A7861" s="90">
        <v>209</v>
      </c>
      <c r="B7861" s="92" t="s">
        <v>8424</v>
      </c>
      <c r="C7861" s="90" t="s">
        <v>82</v>
      </c>
      <c r="D7861" s="90">
        <v>1</v>
      </c>
      <c r="E7861" s="90">
        <v>1</v>
      </c>
      <c r="F7861" s="90" t="s">
        <v>566</v>
      </c>
      <c r="G7861" s="95">
        <v>5.3100050886473902</v>
      </c>
      <c r="H7861" s="97">
        <v>6.2001241416762864</v>
      </c>
      <c r="I7861" s="97">
        <v>4.4198860356184939</v>
      </c>
      <c r="J7861" s="90" t="s">
        <v>8678</v>
      </c>
      <c r="K7861" s="95">
        <v>0.67677211761474598</v>
      </c>
      <c r="L7861" s="110">
        <v>122.31115722656199</v>
      </c>
    </row>
    <row r="7862" spans="1:12" ht="15" customHeight="1">
      <c r="A7862" s="90">
        <v>209</v>
      </c>
      <c r="B7862" s="92" t="s">
        <v>8425</v>
      </c>
      <c r="C7862" s="90" t="s">
        <v>82</v>
      </c>
      <c r="D7862" s="90">
        <v>1</v>
      </c>
      <c r="E7862" s="90">
        <v>1</v>
      </c>
      <c r="F7862" s="90" t="s">
        <v>566</v>
      </c>
      <c r="G7862" s="95">
        <v>1.9699227394452501</v>
      </c>
      <c r="H7862" s="97">
        <v>2.3001419641167944</v>
      </c>
      <c r="I7862" s="97">
        <v>1.6397035147737058</v>
      </c>
      <c r="J7862" s="90" t="s">
        <v>8678</v>
      </c>
      <c r="K7862" s="95">
        <v>0.50477439165115301</v>
      </c>
      <c r="L7862" s="110">
        <v>134.81237792968699</v>
      </c>
    </row>
    <row r="7863" spans="1:12" ht="15" customHeight="1">
      <c r="A7863" s="90">
        <v>209</v>
      </c>
      <c r="B7863" s="92" t="s">
        <v>8426</v>
      </c>
      <c r="C7863" s="90" t="s">
        <v>82</v>
      </c>
      <c r="D7863" s="90">
        <v>1</v>
      </c>
      <c r="E7863" s="90">
        <v>1</v>
      </c>
      <c r="F7863" s="90" t="s">
        <v>566</v>
      </c>
      <c r="G7863" s="95">
        <v>16.476793095466</v>
      </c>
      <c r="H7863" s="97">
        <v>19.238806920734326</v>
      </c>
      <c r="I7863" s="97">
        <v>13.714779270197674</v>
      </c>
      <c r="J7863" s="90" t="s">
        <v>8678</v>
      </c>
      <c r="K7863" s="95">
        <v>1.1668902635574301</v>
      </c>
      <c r="L7863" s="110">
        <v>102.02209472656199</v>
      </c>
    </row>
    <row r="7864" spans="1:12" ht="15" customHeight="1">
      <c r="A7864" s="90">
        <v>209</v>
      </c>
      <c r="B7864" s="92" t="s">
        <v>8427</v>
      </c>
      <c r="C7864" s="90" t="s">
        <v>82</v>
      </c>
      <c r="D7864" s="90">
        <v>1</v>
      </c>
      <c r="E7864" s="90">
        <v>1</v>
      </c>
      <c r="F7864" s="90" t="s">
        <v>566</v>
      </c>
      <c r="G7864" s="95">
        <v>11.5776268488756</v>
      </c>
      <c r="H7864" s="97">
        <v>13.518390760585554</v>
      </c>
      <c r="I7864" s="97">
        <v>9.6368629371656453</v>
      </c>
      <c r="J7864" s="90" t="s">
        <v>8678</v>
      </c>
      <c r="K7864" s="95">
        <v>1.2368360757827701</v>
      </c>
      <c r="L7864" s="110">
        <v>104.69888305664</v>
      </c>
    </row>
    <row r="7865" spans="1:12" ht="15" customHeight="1">
      <c r="A7865" s="90">
        <v>209</v>
      </c>
      <c r="B7865" s="92" t="s">
        <v>8428</v>
      </c>
      <c r="C7865" s="90" t="s">
        <v>82</v>
      </c>
      <c r="D7865" s="90">
        <v>1</v>
      </c>
      <c r="E7865" s="90">
        <v>1</v>
      </c>
      <c r="F7865" s="90" t="s">
        <v>566</v>
      </c>
      <c r="G7865" s="95">
        <v>5.5234725591130402</v>
      </c>
      <c r="H7865" s="97">
        <v>6.4493752807997309</v>
      </c>
      <c r="I7865" s="97">
        <v>4.5975698374263496</v>
      </c>
      <c r="J7865" s="90" t="s">
        <v>8678</v>
      </c>
      <c r="K7865" s="95">
        <v>1.00519883632659</v>
      </c>
      <c r="L7865" s="110">
        <v>106.66241455078102</v>
      </c>
    </row>
    <row r="7866" spans="1:12" ht="15" customHeight="1">
      <c r="A7866" s="90">
        <v>209</v>
      </c>
      <c r="B7866" s="92" t="s">
        <v>8429</v>
      </c>
      <c r="C7866" s="90" t="s">
        <v>82</v>
      </c>
      <c r="D7866" s="90">
        <v>1</v>
      </c>
      <c r="E7866" s="90">
        <v>1</v>
      </c>
      <c r="F7866" s="90" t="s">
        <v>566</v>
      </c>
      <c r="G7866" s="95">
        <v>6.82901737744971</v>
      </c>
      <c r="H7866" s="97">
        <v>7.9737692900475592</v>
      </c>
      <c r="I7866" s="97">
        <v>5.6842654648518609</v>
      </c>
      <c r="J7866" s="90" t="s">
        <v>8678</v>
      </c>
      <c r="K7866" s="95">
        <v>0.88627922534942605</v>
      </c>
      <c r="L7866" s="110">
        <v>109.410888671875</v>
      </c>
    </row>
    <row r="7867" spans="1:12" ht="15" customHeight="1">
      <c r="A7867" s="90">
        <v>209</v>
      </c>
      <c r="B7867" s="92" t="s">
        <v>8430</v>
      </c>
      <c r="C7867" s="90" t="s">
        <v>82</v>
      </c>
      <c r="D7867" s="90">
        <v>1</v>
      </c>
      <c r="E7867" s="90">
        <v>1</v>
      </c>
      <c r="F7867" s="90" t="s">
        <v>566</v>
      </c>
      <c r="G7867" s="95">
        <v>3.50326273426306</v>
      </c>
      <c r="H7867" s="97">
        <v>4.0905165796879022</v>
      </c>
      <c r="I7867" s="97">
        <v>2.9160088888382183</v>
      </c>
      <c r="J7867" s="90" t="s">
        <v>8678</v>
      </c>
      <c r="K7867" s="95">
        <v>0.27330487966537398</v>
      </c>
      <c r="L7867" s="110">
        <v>112.053619384765</v>
      </c>
    </row>
    <row r="7868" spans="1:12" ht="15" customHeight="1">
      <c r="A7868" s="90">
        <v>209</v>
      </c>
      <c r="B7868" s="92" t="s">
        <v>8431</v>
      </c>
      <c r="C7868" s="90" t="s">
        <v>82</v>
      </c>
      <c r="D7868" s="90">
        <v>1</v>
      </c>
      <c r="E7868" s="90">
        <v>1</v>
      </c>
      <c r="F7868" s="90" t="s">
        <v>566</v>
      </c>
      <c r="G7868" s="95">
        <v>11.3393969636798</v>
      </c>
      <c r="H7868" s="97">
        <v>13.240226269626941</v>
      </c>
      <c r="I7868" s="97">
        <v>9.4385676577326585</v>
      </c>
      <c r="J7868" s="90" t="s">
        <v>8678</v>
      </c>
      <c r="K7868" s="95">
        <v>1.0125991106033301</v>
      </c>
      <c r="L7868" s="110">
        <v>108.33880615234301</v>
      </c>
    </row>
    <row r="7869" spans="1:12" ht="15" customHeight="1">
      <c r="A7869" s="90">
        <v>209</v>
      </c>
      <c r="B7869" s="92" t="s">
        <v>8432</v>
      </c>
      <c r="C7869" s="90" t="s">
        <v>82</v>
      </c>
      <c r="D7869" s="90">
        <v>1</v>
      </c>
      <c r="E7869" s="90">
        <v>1</v>
      </c>
      <c r="F7869" s="90" t="s">
        <v>566</v>
      </c>
      <c r="G7869" s="95">
        <v>7.0375868345953601</v>
      </c>
      <c r="H7869" s="97">
        <v>8.2173013592031587</v>
      </c>
      <c r="I7869" s="97">
        <v>5.8578723099875614</v>
      </c>
      <c r="J7869" s="90" t="s">
        <v>8678</v>
      </c>
      <c r="K7869" s="95">
        <v>0.75269716978073098</v>
      </c>
      <c r="L7869" s="110">
        <v>113.41973876953102</v>
      </c>
    </row>
    <row r="7870" spans="1:12" ht="15" customHeight="1">
      <c r="A7870" s="90">
        <v>209</v>
      </c>
      <c r="B7870" s="92" t="s">
        <v>8433</v>
      </c>
      <c r="C7870" s="90" t="s">
        <v>82</v>
      </c>
      <c r="D7870" s="90">
        <v>1</v>
      </c>
      <c r="E7870" s="90">
        <v>1</v>
      </c>
      <c r="F7870" s="90" t="s">
        <v>566</v>
      </c>
      <c r="G7870" s="95">
        <v>7.4583539432385697</v>
      </c>
      <c r="H7870" s="97">
        <v>8.7086018880669904</v>
      </c>
      <c r="I7870" s="97">
        <v>6.2081059984101499</v>
      </c>
      <c r="J7870" s="90" t="s">
        <v>8678</v>
      </c>
      <c r="K7870" s="95">
        <v>0.48418688774108798</v>
      </c>
      <c r="L7870" s="110">
        <v>112.16955566406199</v>
      </c>
    </row>
    <row r="7871" spans="1:12" ht="15" customHeight="1">
      <c r="A7871" s="90">
        <v>209</v>
      </c>
      <c r="B7871" s="92" t="s">
        <v>8434</v>
      </c>
      <c r="C7871" s="90" t="s">
        <v>82</v>
      </c>
      <c r="D7871" s="90">
        <v>1</v>
      </c>
      <c r="E7871" s="90">
        <v>1</v>
      </c>
      <c r="F7871" s="90" t="s">
        <v>566</v>
      </c>
      <c r="G7871" s="95">
        <v>0</v>
      </c>
      <c r="H7871" s="97">
        <v>0</v>
      </c>
      <c r="I7871" s="97">
        <v>0</v>
      </c>
      <c r="J7871" s="90" t="s">
        <v>8678</v>
      </c>
      <c r="K7871" s="95">
        <v>0.39551264047622597</v>
      </c>
      <c r="L7871" s="110">
        <v>116.08630371093699</v>
      </c>
    </row>
    <row r="7872" spans="1:12" ht="15" customHeight="1">
      <c r="A7872" s="90">
        <v>209</v>
      </c>
      <c r="B7872" s="92" t="s">
        <v>8435</v>
      </c>
      <c r="C7872" s="90" t="s">
        <v>82</v>
      </c>
      <c r="D7872" s="90">
        <v>1</v>
      </c>
      <c r="E7872" s="90">
        <v>1</v>
      </c>
      <c r="F7872" s="90" t="s">
        <v>566</v>
      </c>
      <c r="G7872" s="95">
        <v>0</v>
      </c>
      <c r="H7872" s="97">
        <v>0</v>
      </c>
      <c r="I7872" s="97">
        <v>0</v>
      </c>
      <c r="J7872" s="90" t="s">
        <v>8678</v>
      </c>
      <c r="K7872" s="95">
        <v>0.67308223247527998</v>
      </c>
      <c r="L7872" s="110">
        <v>127.28561401367102</v>
      </c>
    </row>
    <row r="7873" spans="1:12" ht="15" customHeight="1">
      <c r="A7873" s="90">
        <v>209</v>
      </c>
      <c r="B7873" s="92" t="s">
        <v>8436</v>
      </c>
      <c r="C7873" s="90" t="s">
        <v>82</v>
      </c>
      <c r="D7873" s="90">
        <v>1</v>
      </c>
      <c r="E7873" s="90">
        <v>1</v>
      </c>
      <c r="F7873" s="90" t="s">
        <v>566</v>
      </c>
      <c r="G7873" s="95">
        <v>3.2954046833447301</v>
      </c>
      <c r="H7873" s="97">
        <v>3.8478151701740368</v>
      </c>
      <c r="I7873" s="97">
        <v>2.7429941965154234</v>
      </c>
      <c r="J7873" s="90" t="s">
        <v>8678</v>
      </c>
      <c r="K7873" s="95">
        <v>0.38847157359123202</v>
      </c>
      <c r="L7873" s="110">
        <v>130.19964599609301</v>
      </c>
    </row>
    <row r="7874" spans="1:12" ht="15" customHeight="1">
      <c r="A7874" s="90">
        <v>209</v>
      </c>
      <c r="B7874" s="92" t="s">
        <v>8437</v>
      </c>
      <c r="C7874" s="90" t="s">
        <v>82</v>
      </c>
      <c r="D7874" s="90">
        <v>1</v>
      </c>
      <c r="E7874" s="90">
        <v>1</v>
      </c>
      <c r="F7874" s="90" t="s">
        <v>566</v>
      </c>
      <c r="G7874" s="95">
        <v>0.417409873563653</v>
      </c>
      <c r="H7874" s="97">
        <v>0.48738051863435916</v>
      </c>
      <c r="I7874" s="97">
        <v>0.34743922849294684</v>
      </c>
      <c r="J7874" s="90" t="s">
        <v>8678</v>
      </c>
      <c r="K7874" s="95">
        <v>0.31565320491790699</v>
      </c>
      <c r="L7874" s="110">
        <v>132.33380126953102</v>
      </c>
    </row>
    <row r="7875" spans="1:12" ht="15" customHeight="1">
      <c r="A7875" s="90">
        <v>209</v>
      </c>
      <c r="B7875" s="92" t="s">
        <v>8438</v>
      </c>
      <c r="C7875" s="90" t="s">
        <v>82</v>
      </c>
      <c r="D7875" s="90">
        <v>1</v>
      </c>
      <c r="E7875" s="90">
        <v>1</v>
      </c>
      <c r="F7875" s="90" t="s">
        <v>566</v>
      </c>
      <c r="G7875" s="95">
        <v>3.08199031980149</v>
      </c>
      <c r="H7875" s="97">
        <v>3.59862604031541</v>
      </c>
      <c r="I7875" s="97">
        <v>2.5653545992875699</v>
      </c>
      <c r="J7875" s="90" t="s">
        <v>8678</v>
      </c>
      <c r="K7875" s="95">
        <v>1.1237689256668</v>
      </c>
      <c r="L7875" s="110">
        <v>136.59768676757801</v>
      </c>
    </row>
    <row r="7876" spans="1:12" ht="15" customHeight="1">
      <c r="A7876" s="90">
        <v>209</v>
      </c>
      <c r="B7876" s="92" t="s">
        <v>8439</v>
      </c>
      <c r="C7876" s="90" t="s">
        <v>82</v>
      </c>
      <c r="D7876" s="90">
        <v>1</v>
      </c>
      <c r="E7876" s="90">
        <v>1</v>
      </c>
      <c r="F7876" s="90" t="s">
        <v>566</v>
      </c>
      <c r="G7876" s="95">
        <v>0</v>
      </c>
      <c r="H7876" s="97">
        <v>0</v>
      </c>
      <c r="I7876" s="97">
        <v>0</v>
      </c>
      <c r="J7876" s="90" t="s">
        <v>8678</v>
      </c>
      <c r="K7876" s="95">
        <v>1.33119368553161</v>
      </c>
      <c r="L7876" s="110">
        <v>124.50192260742102</v>
      </c>
    </row>
    <row r="7877" spans="1:12" ht="15" customHeight="1">
      <c r="A7877" s="90">
        <v>209</v>
      </c>
      <c r="B7877" s="92" t="s">
        <v>8440</v>
      </c>
      <c r="C7877" s="90" t="s">
        <v>82</v>
      </c>
      <c r="D7877" s="90">
        <v>1</v>
      </c>
      <c r="E7877" s="90">
        <v>1</v>
      </c>
      <c r="F7877" s="90" t="s">
        <v>566</v>
      </c>
      <c r="G7877" s="95">
        <v>0</v>
      </c>
      <c r="H7877" s="97">
        <v>0</v>
      </c>
      <c r="I7877" s="97">
        <v>0</v>
      </c>
      <c r="J7877" s="90" t="s">
        <v>8678</v>
      </c>
      <c r="K7877" s="95">
        <v>0.94098341464996305</v>
      </c>
      <c r="L7877" s="110">
        <v>124.39831542968699</v>
      </c>
    </row>
    <row r="7878" spans="1:12" ht="15" customHeight="1">
      <c r="A7878" s="90">
        <v>209</v>
      </c>
      <c r="B7878" s="92" t="s">
        <v>8441</v>
      </c>
      <c r="C7878" s="90" t="s">
        <v>82</v>
      </c>
      <c r="D7878" s="90">
        <v>1</v>
      </c>
      <c r="E7878" s="90">
        <v>1</v>
      </c>
      <c r="F7878" s="90" t="s">
        <v>566</v>
      </c>
      <c r="G7878" s="95">
        <v>12.670277632089901</v>
      </c>
      <c r="H7878" s="97">
        <v>14.794203191332993</v>
      </c>
      <c r="I7878" s="97">
        <v>10.546352072846808</v>
      </c>
      <c r="J7878" s="90" t="s">
        <v>8678</v>
      </c>
      <c r="K7878" s="95">
        <v>1.6623575687408401</v>
      </c>
      <c r="L7878" s="110">
        <v>120.36999511718699</v>
      </c>
    </row>
    <row r="7879" spans="1:12" ht="15" customHeight="1">
      <c r="A7879" s="90">
        <v>209</v>
      </c>
      <c r="B7879" s="92" t="s">
        <v>8442</v>
      </c>
      <c r="C7879" s="90" t="s">
        <v>82</v>
      </c>
      <c r="D7879" s="90">
        <v>1</v>
      </c>
      <c r="E7879" s="90">
        <v>1</v>
      </c>
      <c r="F7879" s="90" t="s">
        <v>566</v>
      </c>
      <c r="G7879" s="95">
        <v>7.8038596017130297</v>
      </c>
      <c r="H7879" s="97">
        <v>9.1120248487668132</v>
      </c>
      <c r="I7879" s="97">
        <v>6.4956943546592463</v>
      </c>
      <c r="J7879" s="90" t="s">
        <v>8678</v>
      </c>
      <c r="K7879" s="95">
        <v>0.871992588043212</v>
      </c>
      <c r="L7879" s="110">
        <v>123.94503784179602</v>
      </c>
    </row>
    <row r="7880" spans="1:12" ht="15" customHeight="1">
      <c r="A7880" s="90">
        <v>209</v>
      </c>
      <c r="B7880" s="92" t="s">
        <v>8443</v>
      </c>
      <c r="C7880" s="90" t="s">
        <v>82</v>
      </c>
      <c r="D7880" s="90">
        <v>1</v>
      </c>
      <c r="E7880" s="90">
        <v>1</v>
      </c>
      <c r="F7880" s="90" t="s">
        <v>566</v>
      </c>
      <c r="G7880" s="95">
        <v>3.98276692505191</v>
      </c>
      <c r="H7880" s="97">
        <v>4.6504003198562573</v>
      </c>
      <c r="I7880" s="97">
        <v>3.3151335302475626</v>
      </c>
      <c r="J7880" s="90" t="s">
        <v>8678</v>
      </c>
      <c r="K7880" s="95">
        <v>0.27626240253448398</v>
      </c>
      <c r="L7880" s="110">
        <v>112.43927001953102</v>
      </c>
    </row>
    <row r="7881" spans="1:12" ht="15" customHeight="1">
      <c r="A7881" s="90">
        <v>209</v>
      </c>
      <c r="B7881" s="92" t="s">
        <v>8444</v>
      </c>
      <c r="C7881" s="90" t="s">
        <v>82</v>
      </c>
      <c r="D7881" s="90">
        <v>1</v>
      </c>
      <c r="E7881" s="90">
        <v>1</v>
      </c>
      <c r="F7881" s="90" t="s">
        <v>566</v>
      </c>
      <c r="G7881" s="95">
        <v>3.8695596825191698</v>
      </c>
      <c r="H7881" s="97">
        <v>4.5182160854304785</v>
      </c>
      <c r="I7881" s="97">
        <v>3.2209032796078612</v>
      </c>
      <c r="J7881" s="90" t="s">
        <v>8678</v>
      </c>
      <c r="K7881" s="95">
        <v>0.28617492318153298</v>
      </c>
      <c r="L7881" s="110">
        <v>114.09359741210898</v>
      </c>
    </row>
    <row r="7882" spans="1:12" ht="15" customHeight="1">
      <c r="A7882" s="90">
        <v>209</v>
      </c>
      <c r="B7882" s="92" t="s">
        <v>8445</v>
      </c>
      <c r="C7882" s="90" t="s">
        <v>82</v>
      </c>
      <c r="D7882" s="90">
        <v>1</v>
      </c>
      <c r="E7882" s="90">
        <v>1</v>
      </c>
      <c r="F7882" s="90" t="s">
        <v>566</v>
      </c>
      <c r="G7882" s="95">
        <v>3.87722748579225</v>
      </c>
      <c r="H7882" s="97">
        <v>4.5271692467539371</v>
      </c>
      <c r="I7882" s="97">
        <v>3.2272857248305624</v>
      </c>
      <c r="J7882" s="90" t="s">
        <v>8678</v>
      </c>
      <c r="K7882" s="95">
        <v>0.58112871646881104</v>
      </c>
      <c r="L7882" s="110">
        <v>128.77520751953102</v>
      </c>
    </row>
    <row r="7883" spans="1:12" ht="15" customHeight="1">
      <c r="A7883" s="90">
        <v>209</v>
      </c>
      <c r="B7883" s="92" t="s">
        <v>8446</v>
      </c>
      <c r="C7883" s="90" t="s">
        <v>82</v>
      </c>
      <c r="D7883" s="90">
        <v>1</v>
      </c>
      <c r="E7883" s="90">
        <v>1</v>
      </c>
      <c r="F7883" s="90" t="s">
        <v>566</v>
      </c>
      <c r="G7883" s="95">
        <v>0</v>
      </c>
      <c r="H7883" s="97">
        <v>0</v>
      </c>
      <c r="I7883" s="97">
        <v>0</v>
      </c>
      <c r="J7883" s="90" t="s">
        <v>8678</v>
      </c>
      <c r="K7883" s="95">
        <v>0.81858783960342396</v>
      </c>
      <c r="L7883" s="110">
        <v>139.13546752929602</v>
      </c>
    </row>
    <row r="7884" spans="1:12" ht="15" customHeight="1">
      <c r="A7884" s="90">
        <v>209</v>
      </c>
      <c r="B7884" s="92" t="s">
        <v>8447</v>
      </c>
      <c r="C7884" s="90" t="s">
        <v>82</v>
      </c>
      <c r="D7884" s="90">
        <v>1</v>
      </c>
      <c r="E7884" s="90">
        <v>1</v>
      </c>
      <c r="F7884" s="90" t="s">
        <v>566</v>
      </c>
      <c r="G7884" s="95">
        <v>0</v>
      </c>
      <c r="H7884" s="97">
        <v>0</v>
      </c>
      <c r="I7884" s="97">
        <v>0</v>
      </c>
      <c r="J7884" s="90" t="s">
        <v>8678</v>
      </c>
      <c r="K7884" s="95">
        <v>1.1173839569091699</v>
      </c>
      <c r="L7884" s="110">
        <v>130.03689575195301</v>
      </c>
    </row>
    <row r="7885" spans="1:12" ht="15" customHeight="1">
      <c r="A7885" s="90">
        <v>210</v>
      </c>
      <c r="B7885" s="92" t="s">
        <v>8448</v>
      </c>
      <c r="C7885" s="90" t="s">
        <v>82</v>
      </c>
      <c r="D7885" s="90">
        <v>1</v>
      </c>
      <c r="E7885" s="90">
        <v>1</v>
      </c>
      <c r="F7885" s="90" t="s">
        <v>566</v>
      </c>
      <c r="G7885" s="95">
        <v>3.20574113963684</v>
      </c>
      <c r="H7885" s="97">
        <v>3.7431212776653302</v>
      </c>
      <c r="I7885" s="97">
        <v>2.6683610016083499</v>
      </c>
      <c r="J7885" s="90" t="s">
        <v>8678</v>
      </c>
      <c r="K7885" s="95">
        <v>1.5379791259765601</v>
      </c>
      <c r="L7885" s="110">
        <v>124.00729370117102</v>
      </c>
    </row>
    <row r="7886" spans="1:12" ht="15" customHeight="1">
      <c r="A7886" s="90">
        <v>210</v>
      </c>
      <c r="B7886" s="92" t="s">
        <v>8449</v>
      </c>
      <c r="C7886" s="90" t="s">
        <v>82</v>
      </c>
      <c r="D7886" s="90">
        <v>1</v>
      </c>
      <c r="E7886" s="90">
        <v>1</v>
      </c>
      <c r="F7886" s="90" t="s">
        <v>566</v>
      </c>
      <c r="G7886" s="95">
        <v>8.6921331585739896</v>
      </c>
      <c r="H7886" s="97">
        <v>10.14920018708823</v>
      </c>
      <c r="I7886" s="97">
        <v>7.2350661300597494</v>
      </c>
      <c r="J7886" s="90" t="s">
        <v>8678</v>
      </c>
      <c r="K7886" s="95">
        <v>1.0459403991699201</v>
      </c>
      <c r="L7886" s="110">
        <v>114.57830810546801</v>
      </c>
    </row>
    <row r="7887" spans="1:12" ht="15" customHeight="1">
      <c r="A7887" s="90">
        <v>210</v>
      </c>
      <c r="B7887" s="92" t="s">
        <v>8450</v>
      </c>
      <c r="C7887" s="90" t="s">
        <v>82</v>
      </c>
      <c r="D7887" s="90">
        <v>1</v>
      </c>
      <c r="E7887" s="90">
        <v>1</v>
      </c>
      <c r="F7887" s="90" t="s">
        <v>566</v>
      </c>
      <c r="G7887" s="95">
        <v>0</v>
      </c>
      <c r="H7887" s="97">
        <v>0</v>
      </c>
      <c r="I7887" s="97">
        <v>0</v>
      </c>
      <c r="J7887" s="90" t="s">
        <v>8678</v>
      </c>
      <c r="K7887" s="95">
        <v>1.0586973428726101</v>
      </c>
      <c r="L7887" s="110">
        <v>133.77243041992102</v>
      </c>
    </row>
    <row r="7888" spans="1:12" ht="15" customHeight="1">
      <c r="A7888" s="90">
        <v>210</v>
      </c>
      <c r="B7888" s="92" t="s">
        <v>8451</v>
      </c>
      <c r="C7888" s="90" t="s">
        <v>82</v>
      </c>
      <c r="D7888" s="90">
        <v>1</v>
      </c>
      <c r="E7888" s="90">
        <v>1</v>
      </c>
      <c r="F7888" s="90" t="s">
        <v>566</v>
      </c>
      <c r="G7888" s="95">
        <v>6.1821277566264197</v>
      </c>
      <c r="H7888" s="97">
        <v>7.2184412087918091</v>
      </c>
      <c r="I7888" s="97">
        <v>5.1458143044610303</v>
      </c>
      <c r="J7888" s="90" t="s">
        <v>8678</v>
      </c>
      <c r="K7888" s="95">
        <v>0.831609487533569</v>
      </c>
      <c r="L7888" s="110">
        <v>123.27340698242102</v>
      </c>
    </row>
    <row r="7889" spans="1:12" ht="15" customHeight="1">
      <c r="A7889" s="90">
        <v>210</v>
      </c>
      <c r="B7889" s="92" t="s">
        <v>8452</v>
      </c>
      <c r="C7889" s="90" t="s">
        <v>82</v>
      </c>
      <c r="D7889" s="90">
        <v>1</v>
      </c>
      <c r="E7889" s="90">
        <v>1</v>
      </c>
      <c r="F7889" s="90" t="s">
        <v>566</v>
      </c>
      <c r="G7889" s="95">
        <v>0.84162630074727296</v>
      </c>
      <c r="H7889" s="97">
        <v>0.9827085771893479</v>
      </c>
      <c r="I7889" s="97">
        <v>0.70054402430519802</v>
      </c>
      <c r="J7889" s="90" t="s">
        <v>8678</v>
      </c>
      <c r="K7889" s="95">
        <v>0.55985736846923795</v>
      </c>
      <c r="L7889" s="110">
        <v>119.30673217773398</v>
      </c>
    </row>
    <row r="7890" spans="1:12" ht="15" customHeight="1">
      <c r="A7890" s="90">
        <v>210</v>
      </c>
      <c r="B7890" s="92" t="s">
        <v>8453</v>
      </c>
      <c r="C7890" s="90" t="s">
        <v>82</v>
      </c>
      <c r="D7890" s="90">
        <v>1</v>
      </c>
      <c r="E7890" s="90">
        <v>1</v>
      </c>
      <c r="F7890" s="90" t="s">
        <v>566</v>
      </c>
      <c r="G7890" s="95">
        <v>0</v>
      </c>
      <c r="H7890" s="97">
        <v>0</v>
      </c>
      <c r="I7890" s="97">
        <v>0</v>
      </c>
      <c r="J7890" s="90" t="s">
        <v>8678</v>
      </c>
      <c r="K7890" s="95">
        <v>0.74529641866683904</v>
      </c>
      <c r="L7890" s="110">
        <v>139.11502075195301</v>
      </c>
    </row>
    <row r="7891" spans="1:12" ht="15" customHeight="1">
      <c r="A7891" s="90">
        <v>210</v>
      </c>
      <c r="B7891" s="92" t="s">
        <v>8454</v>
      </c>
      <c r="C7891" s="90" t="s">
        <v>82</v>
      </c>
      <c r="D7891" s="90">
        <v>1</v>
      </c>
      <c r="E7891" s="90">
        <v>1</v>
      </c>
      <c r="F7891" s="90" t="s">
        <v>566</v>
      </c>
      <c r="G7891" s="95">
        <v>0</v>
      </c>
      <c r="H7891" s="97">
        <v>0</v>
      </c>
      <c r="I7891" s="97">
        <v>0</v>
      </c>
      <c r="J7891" s="90" t="s">
        <v>8678</v>
      </c>
      <c r="K7891" s="95">
        <v>0.55828273296356201</v>
      </c>
      <c r="L7891" s="110">
        <v>156.58956909179597</v>
      </c>
    </row>
    <row r="7892" spans="1:12" ht="15" customHeight="1">
      <c r="A7892" s="90">
        <v>210</v>
      </c>
      <c r="B7892" s="92" t="s">
        <v>8455</v>
      </c>
      <c r="C7892" s="90" t="s">
        <v>82</v>
      </c>
      <c r="D7892" s="90">
        <v>1</v>
      </c>
      <c r="E7892" s="90">
        <v>1</v>
      </c>
      <c r="F7892" s="90" t="s">
        <v>566</v>
      </c>
      <c r="G7892" s="95">
        <v>0</v>
      </c>
      <c r="H7892" s="97">
        <v>0</v>
      </c>
      <c r="I7892" s="97">
        <v>0</v>
      </c>
      <c r="J7892" s="90" t="s">
        <v>8678</v>
      </c>
      <c r="K7892" s="95">
        <v>0.29424551129341098</v>
      </c>
      <c r="L7892" s="110">
        <v>156.70281982421807</v>
      </c>
    </row>
    <row r="7893" spans="1:12" ht="15" customHeight="1">
      <c r="A7893" s="90">
        <v>210</v>
      </c>
      <c r="B7893" s="92" t="s">
        <v>8456</v>
      </c>
      <c r="C7893" s="90" t="s">
        <v>82</v>
      </c>
      <c r="D7893" s="90">
        <v>1</v>
      </c>
      <c r="E7893" s="90">
        <v>1</v>
      </c>
      <c r="F7893" s="90" t="s">
        <v>566</v>
      </c>
      <c r="G7893" s="95">
        <v>0</v>
      </c>
      <c r="H7893" s="97">
        <v>0</v>
      </c>
      <c r="I7893" s="97">
        <v>0</v>
      </c>
      <c r="J7893" s="90" t="s">
        <v>8678</v>
      </c>
      <c r="K7893" s="95">
        <v>0.37129822373390198</v>
      </c>
      <c r="L7893" s="110">
        <v>153.553466796875</v>
      </c>
    </row>
    <row r="7894" spans="1:12" ht="15" customHeight="1">
      <c r="A7894" s="90">
        <v>210</v>
      </c>
      <c r="B7894" s="92" t="s">
        <v>8457</v>
      </c>
      <c r="C7894" s="90" t="s">
        <v>82</v>
      </c>
      <c r="D7894" s="90">
        <v>1</v>
      </c>
      <c r="E7894" s="90">
        <v>1</v>
      </c>
      <c r="F7894" s="90" t="s">
        <v>566</v>
      </c>
      <c r="G7894" s="95">
        <v>0</v>
      </c>
      <c r="H7894" s="97">
        <v>0</v>
      </c>
      <c r="I7894" s="97">
        <v>0</v>
      </c>
      <c r="J7894" s="90" t="s">
        <v>8678</v>
      </c>
      <c r="K7894" s="95">
        <v>0.47784423828125</v>
      </c>
      <c r="L7894" s="110">
        <v>154.18200683593705</v>
      </c>
    </row>
    <row r="7895" spans="1:12" ht="15" customHeight="1">
      <c r="A7895" s="90">
        <v>210</v>
      </c>
      <c r="B7895" s="92" t="s">
        <v>8458</v>
      </c>
      <c r="C7895" s="90" t="s">
        <v>82</v>
      </c>
      <c r="D7895" s="90">
        <v>1</v>
      </c>
      <c r="E7895" s="90">
        <v>1</v>
      </c>
      <c r="F7895" s="90" t="s">
        <v>566</v>
      </c>
      <c r="G7895" s="95">
        <v>1.1444775004643399</v>
      </c>
      <c r="H7895" s="97">
        <v>1.3363268889148685</v>
      </c>
      <c r="I7895" s="97">
        <v>0.95262811201381137</v>
      </c>
      <c r="J7895" s="90" t="s">
        <v>8678</v>
      </c>
      <c r="K7895" s="95">
        <v>0.32140597701072599</v>
      </c>
      <c r="L7895" s="110">
        <v>160.50085449218705</v>
      </c>
    </row>
    <row r="7896" spans="1:12" ht="15" customHeight="1">
      <c r="A7896" s="90">
        <v>210</v>
      </c>
      <c r="B7896" s="92" t="s">
        <v>8459</v>
      </c>
      <c r="C7896" s="90" t="s">
        <v>82</v>
      </c>
      <c r="D7896" s="90">
        <v>1</v>
      </c>
      <c r="E7896" s="90">
        <v>1</v>
      </c>
      <c r="F7896" s="90" t="s">
        <v>566</v>
      </c>
      <c r="G7896" s="95">
        <v>1.0477837882069501</v>
      </c>
      <c r="H7896" s="97">
        <v>1.2234243568632361</v>
      </c>
      <c r="I7896" s="97">
        <v>0.87214321955066398</v>
      </c>
      <c r="J7896" s="90" t="s">
        <v>8678</v>
      </c>
      <c r="K7896" s="95">
        <v>0.59532612562179499</v>
      </c>
      <c r="L7896" s="110">
        <v>176.20325565338129</v>
      </c>
    </row>
    <row r="7897" spans="1:12" ht="15" customHeight="1">
      <c r="A7897" s="90">
        <v>210</v>
      </c>
      <c r="B7897" s="92" t="s">
        <v>8460</v>
      </c>
      <c r="C7897" s="90" t="s">
        <v>82</v>
      </c>
      <c r="D7897" s="90">
        <v>1</v>
      </c>
      <c r="E7897" s="90">
        <v>1</v>
      </c>
      <c r="F7897" s="90" t="s">
        <v>566</v>
      </c>
      <c r="G7897" s="95">
        <v>0.61920330748188901</v>
      </c>
      <c r="H7897" s="97">
        <v>0.72300069608825979</v>
      </c>
      <c r="I7897" s="97">
        <v>0.51540591887551823</v>
      </c>
      <c r="J7897" s="90" t="s">
        <v>8678</v>
      </c>
      <c r="K7897" s="95">
        <v>0.155505910515785</v>
      </c>
      <c r="L7897" s="110">
        <v>192.45261383056641</v>
      </c>
    </row>
    <row r="7898" spans="1:12" ht="15" customHeight="1">
      <c r="A7898" s="90">
        <v>210</v>
      </c>
      <c r="B7898" s="92" t="s">
        <v>8461</v>
      </c>
      <c r="C7898" s="90" t="s">
        <v>82</v>
      </c>
      <c r="D7898" s="90">
        <v>1</v>
      </c>
      <c r="E7898" s="90">
        <v>1</v>
      </c>
      <c r="F7898" s="90" t="s">
        <v>566</v>
      </c>
      <c r="G7898" s="95">
        <v>1.2446752039604301</v>
      </c>
      <c r="H7898" s="97">
        <v>1.4533207881702226</v>
      </c>
      <c r="I7898" s="97">
        <v>1.0360296197506376</v>
      </c>
      <c r="J7898" s="90" t="s">
        <v>8678</v>
      </c>
      <c r="K7898" s="95">
        <v>0.27701562643051098</v>
      </c>
      <c r="L7898" s="110">
        <v>201.7702903747558</v>
      </c>
    </row>
    <row r="7899" spans="1:12" ht="15" customHeight="1">
      <c r="A7899" s="90">
        <v>210</v>
      </c>
      <c r="B7899" s="92" t="s">
        <v>8462</v>
      </c>
      <c r="C7899" s="90" t="s">
        <v>82</v>
      </c>
      <c r="D7899" s="90">
        <v>1</v>
      </c>
      <c r="E7899" s="90">
        <v>1</v>
      </c>
      <c r="F7899" s="90" t="s">
        <v>566</v>
      </c>
      <c r="G7899" s="95">
        <v>2.9170671001032402</v>
      </c>
      <c r="H7899" s="97">
        <v>3.4060566512275794</v>
      </c>
      <c r="I7899" s="97">
        <v>2.428077548978901</v>
      </c>
      <c r="J7899" s="90" t="s">
        <v>8678</v>
      </c>
      <c r="K7899" s="95">
        <v>0.61851674318313599</v>
      </c>
      <c r="L7899" s="110">
        <v>194.8149604797363</v>
      </c>
    </row>
    <row r="7900" spans="1:12" ht="15" customHeight="1">
      <c r="A7900" s="90">
        <v>210</v>
      </c>
      <c r="B7900" s="92" t="s">
        <v>8463</v>
      </c>
      <c r="C7900" s="90" t="s">
        <v>82</v>
      </c>
      <c r="D7900" s="90">
        <v>1</v>
      </c>
      <c r="E7900" s="90">
        <v>1</v>
      </c>
      <c r="F7900" s="90" t="s">
        <v>566</v>
      </c>
      <c r="G7900" s="95">
        <v>3.9331756616231401</v>
      </c>
      <c r="H7900" s="97">
        <v>4.5924960458550306</v>
      </c>
      <c r="I7900" s="97">
        <v>3.2738552773912493</v>
      </c>
      <c r="J7900" s="90" t="s">
        <v>8678</v>
      </c>
      <c r="K7900" s="95">
        <v>0.54954451322555498</v>
      </c>
      <c r="L7900" s="110">
        <v>220.7083625793457</v>
      </c>
    </row>
    <row r="7901" spans="1:12" ht="15" customHeight="1">
      <c r="A7901" s="90">
        <v>210</v>
      </c>
      <c r="B7901" s="92" t="s">
        <v>8464</v>
      </c>
      <c r="C7901" s="90" t="s">
        <v>82</v>
      </c>
      <c r="D7901" s="90">
        <v>1</v>
      </c>
      <c r="E7901" s="90">
        <v>1</v>
      </c>
      <c r="F7901" s="90" t="s">
        <v>566</v>
      </c>
      <c r="G7901" s="95">
        <v>3.13436270955245</v>
      </c>
      <c r="H7901" s="97">
        <v>3.6597776423631063</v>
      </c>
      <c r="I7901" s="97">
        <v>2.6089477767417937</v>
      </c>
      <c r="J7901" s="90" t="s">
        <v>8678</v>
      </c>
      <c r="K7901" s="95">
        <v>0.53775769472122104</v>
      </c>
      <c r="L7901" s="110">
        <v>252.68601989746088</v>
      </c>
    </row>
    <row r="7902" spans="1:12" ht="15" customHeight="1">
      <c r="A7902" s="90">
        <v>210</v>
      </c>
      <c r="B7902" s="92" t="s">
        <v>8465</v>
      </c>
      <c r="C7902" s="90" t="s">
        <v>82</v>
      </c>
      <c r="D7902" s="90">
        <v>1</v>
      </c>
      <c r="E7902" s="90">
        <v>1</v>
      </c>
      <c r="F7902" s="90" t="s">
        <v>566</v>
      </c>
      <c r="G7902" s="95">
        <v>5.3675226555229703</v>
      </c>
      <c r="H7902" s="97">
        <v>6.2672834097000019</v>
      </c>
      <c r="I7902" s="97">
        <v>4.4677619013459386</v>
      </c>
      <c r="J7902" s="90" t="s">
        <v>8678</v>
      </c>
      <c r="K7902" s="95">
        <v>0.70727860927581698</v>
      </c>
      <c r="L7902" s="110">
        <v>296.64183044433503</v>
      </c>
    </row>
    <row r="7903" spans="1:12" ht="15" customHeight="1">
      <c r="A7903" s="90">
        <v>210</v>
      </c>
      <c r="B7903" s="92" t="s">
        <v>8466</v>
      </c>
      <c r="C7903" s="90" t="s">
        <v>82</v>
      </c>
      <c r="D7903" s="90">
        <v>1</v>
      </c>
      <c r="E7903" s="90">
        <v>1</v>
      </c>
      <c r="F7903" s="90" t="s">
        <v>566</v>
      </c>
      <c r="G7903" s="95">
        <v>1.7092408247536599</v>
      </c>
      <c r="H7903" s="97">
        <v>1.9957617976960056</v>
      </c>
      <c r="I7903" s="97">
        <v>1.4227198518113142</v>
      </c>
      <c r="J7903" s="90" t="s">
        <v>8678</v>
      </c>
      <c r="K7903" s="95">
        <v>0.347377479076385</v>
      </c>
      <c r="L7903" s="110">
        <v>313.50315856933503</v>
      </c>
    </row>
    <row r="7904" spans="1:12" ht="15" customHeight="1">
      <c r="A7904" s="90">
        <v>210</v>
      </c>
      <c r="B7904" s="92" t="s">
        <v>8467</v>
      </c>
      <c r="C7904" s="90" t="s">
        <v>82</v>
      </c>
      <c r="D7904" s="90">
        <v>1</v>
      </c>
      <c r="E7904" s="90">
        <v>1</v>
      </c>
      <c r="F7904" s="90" t="s">
        <v>566</v>
      </c>
      <c r="G7904" s="95">
        <v>7.8340214109184103</v>
      </c>
      <c r="H7904" s="97">
        <v>9.1472426985219357</v>
      </c>
      <c r="I7904" s="97">
        <v>6.5208001233148858</v>
      </c>
      <c r="J7904" s="90" t="s">
        <v>8678</v>
      </c>
      <c r="K7904" s="95">
        <v>0.69413864612579301</v>
      </c>
      <c r="L7904" s="110">
        <v>266.548828125</v>
      </c>
    </row>
    <row r="7905" spans="1:12" ht="15" customHeight="1">
      <c r="A7905" s="90">
        <v>210</v>
      </c>
      <c r="B7905" s="92" t="s">
        <v>8468</v>
      </c>
      <c r="C7905" s="90" t="s">
        <v>82</v>
      </c>
      <c r="D7905" s="90">
        <v>1</v>
      </c>
      <c r="E7905" s="90">
        <v>1</v>
      </c>
      <c r="F7905" s="90" t="s">
        <v>566</v>
      </c>
      <c r="G7905" s="95">
        <v>4.0853610230442099</v>
      </c>
      <c r="H7905" s="97">
        <v>4.7701923225259932</v>
      </c>
      <c r="I7905" s="97">
        <v>3.4005297235624266</v>
      </c>
      <c r="J7905" s="90" t="s">
        <v>8678</v>
      </c>
      <c r="K7905" s="95">
        <v>0.415962904691696</v>
      </c>
      <c r="L7905" s="110">
        <v>267.87951660156199</v>
      </c>
    </row>
    <row r="7906" spans="1:12" ht="15" customHeight="1">
      <c r="A7906" s="90">
        <v>210</v>
      </c>
      <c r="B7906" s="92" t="s">
        <v>8469</v>
      </c>
      <c r="C7906" s="90" t="s">
        <v>82</v>
      </c>
      <c r="D7906" s="90">
        <v>1</v>
      </c>
      <c r="E7906" s="90">
        <v>1</v>
      </c>
      <c r="F7906" s="90" t="s">
        <v>566</v>
      </c>
      <c r="G7906" s="95">
        <v>1.12144785337348</v>
      </c>
      <c r="H7906" s="97">
        <v>1.3094367695047009</v>
      </c>
      <c r="I7906" s="97">
        <v>0.93345893724225903</v>
      </c>
      <c r="J7906" s="90" t="s">
        <v>8678</v>
      </c>
      <c r="K7906" s="95">
        <v>0.30333879590034402</v>
      </c>
      <c r="L7906" s="110">
        <v>130.657470703125</v>
      </c>
    </row>
    <row r="7907" spans="1:12" ht="15" customHeight="1">
      <c r="A7907" s="90">
        <v>210</v>
      </c>
      <c r="B7907" s="92" t="s">
        <v>8470</v>
      </c>
      <c r="C7907" s="90" t="s">
        <v>82</v>
      </c>
      <c r="D7907" s="90">
        <v>1</v>
      </c>
      <c r="E7907" s="90">
        <v>1</v>
      </c>
      <c r="F7907" s="90" t="s">
        <v>566</v>
      </c>
      <c r="G7907" s="95">
        <v>7.2669948111318403</v>
      </c>
      <c r="H7907" s="97">
        <v>8.4851651201358731</v>
      </c>
      <c r="I7907" s="97">
        <v>6.0488245021278075</v>
      </c>
      <c r="J7907" s="90" t="s">
        <v>8678</v>
      </c>
      <c r="K7907" s="95">
        <v>1.20365250110626</v>
      </c>
      <c r="L7907" s="110">
        <v>100.77908325195301</v>
      </c>
    </row>
    <row r="7908" spans="1:12" ht="15" customHeight="1">
      <c r="A7908" s="90">
        <v>210</v>
      </c>
      <c r="B7908" s="92" t="s">
        <v>8471</v>
      </c>
      <c r="C7908" s="90" t="s">
        <v>82</v>
      </c>
      <c r="D7908" s="90">
        <v>1</v>
      </c>
      <c r="E7908" s="90">
        <v>1</v>
      </c>
      <c r="F7908" s="90" t="s">
        <v>566</v>
      </c>
      <c r="G7908" s="95">
        <v>3.1057490415464399</v>
      </c>
      <c r="H7908" s="97">
        <v>3.6263674495621117</v>
      </c>
      <c r="I7908" s="97">
        <v>2.5851306335307682</v>
      </c>
      <c r="J7908" s="90" t="s">
        <v>8678</v>
      </c>
      <c r="K7908" s="95">
        <v>0.95439088344573897</v>
      </c>
      <c r="L7908" s="110">
        <v>103.53826904296801</v>
      </c>
    </row>
    <row r="7909" spans="1:12" ht="15" customHeight="1">
      <c r="A7909" s="90">
        <v>210</v>
      </c>
      <c r="B7909" s="92" t="s">
        <v>8472</v>
      </c>
      <c r="C7909" s="90" t="s">
        <v>82</v>
      </c>
      <c r="D7909" s="90">
        <v>1</v>
      </c>
      <c r="E7909" s="90">
        <v>1</v>
      </c>
      <c r="F7909" s="90" t="s">
        <v>566</v>
      </c>
      <c r="G7909" s="95">
        <v>5.0190191507193402</v>
      </c>
      <c r="H7909" s="97">
        <v>5.8603600720535987</v>
      </c>
      <c r="I7909" s="97">
        <v>4.1776782293850818</v>
      </c>
      <c r="J7909" s="90" t="s">
        <v>8678</v>
      </c>
      <c r="K7909" s="95">
        <v>0.60422086715698198</v>
      </c>
      <c r="L7909" s="110">
        <v>104.28836059570301</v>
      </c>
    </row>
    <row r="7910" spans="1:12" ht="15" customHeight="1">
      <c r="A7910" s="90">
        <v>210</v>
      </c>
      <c r="B7910" s="92" t="s">
        <v>8473</v>
      </c>
      <c r="C7910" s="90" t="s">
        <v>82</v>
      </c>
      <c r="D7910" s="90">
        <v>1</v>
      </c>
      <c r="E7910" s="90">
        <v>1</v>
      </c>
      <c r="F7910" s="90" t="s">
        <v>566</v>
      </c>
      <c r="G7910" s="95">
        <v>4.5332348413451804</v>
      </c>
      <c r="H7910" s="97">
        <v>5.2931434735916385</v>
      </c>
      <c r="I7910" s="97">
        <v>3.7733262090987223</v>
      </c>
      <c r="J7910" s="90" t="s">
        <v>8678</v>
      </c>
      <c r="K7910" s="95">
        <v>0.69177860021591098</v>
      </c>
      <c r="L7910" s="110">
        <v>103.48568725585898</v>
      </c>
    </row>
    <row r="7911" spans="1:12" ht="15" customHeight="1">
      <c r="A7911" s="90">
        <v>210</v>
      </c>
      <c r="B7911" s="92" t="s">
        <v>8474</v>
      </c>
      <c r="C7911" s="90" t="s">
        <v>82</v>
      </c>
      <c r="D7911" s="90">
        <v>1</v>
      </c>
      <c r="E7911" s="90">
        <v>1</v>
      </c>
      <c r="F7911" s="90" t="s">
        <v>566</v>
      </c>
      <c r="G7911" s="95">
        <v>6.9885983063820598</v>
      </c>
      <c r="H7911" s="97">
        <v>8.1601008572507503</v>
      </c>
      <c r="I7911" s="97">
        <v>5.8170957555133684</v>
      </c>
      <c r="J7911" s="90" t="s">
        <v>8678</v>
      </c>
      <c r="K7911" s="95">
        <v>0.95173984766006403</v>
      </c>
      <c r="L7911" s="110">
        <v>98.320007324218011</v>
      </c>
    </row>
    <row r="7912" spans="1:12" ht="15" customHeight="1">
      <c r="A7912" s="90">
        <v>210</v>
      </c>
      <c r="B7912" s="92" t="s">
        <v>8475</v>
      </c>
      <c r="C7912" s="90" t="s">
        <v>82</v>
      </c>
      <c r="D7912" s="90">
        <v>1</v>
      </c>
      <c r="E7912" s="90">
        <v>1</v>
      </c>
      <c r="F7912" s="90" t="s">
        <v>566</v>
      </c>
      <c r="G7912" s="95">
        <v>5.4572793511395297</v>
      </c>
      <c r="H7912" s="97">
        <v>6.3720860692227026</v>
      </c>
      <c r="I7912" s="97">
        <v>4.5424726330563567</v>
      </c>
      <c r="J7912" s="90" t="s">
        <v>8678</v>
      </c>
      <c r="K7912" s="95">
        <v>1.0596172809600799</v>
      </c>
      <c r="L7912" s="110">
        <v>104.73791503906199</v>
      </c>
    </row>
    <row r="7913" spans="1:12" ht="15" customHeight="1">
      <c r="A7913" s="90">
        <v>210</v>
      </c>
      <c r="B7913" s="92" t="s">
        <v>8476</v>
      </c>
      <c r="C7913" s="90" t="s">
        <v>82</v>
      </c>
      <c r="D7913" s="90">
        <v>1</v>
      </c>
      <c r="E7913" s="90">
        <v>1</v>
      </c>
      <c r="F7913" s="90" t="s">
        <v>566</v>
      </c>
      <c r="G7913" s="95">
        <v>5.4256159201913601</v>
      </c>
      <c r="H7913" s="97">
        <v>6.3351148800519494</v>
      </c>
      <c r="I7913" s="97">
        <v>4.5161169603307707</v>
      </c>
      <c r="J7913" s="90" t="s">
        <v>8678</v>
      </c>
      <c r="K7913" s="95">
        <v>0.661809682846069</v>
      </c>
      <c r="L7913" s="110">
        <v>105.22015380859301</v>
      </c>
    </row>
    <row r="7914" spans="1:12" ht="15" customHeight="1">
      <c r="A7914" s="90">
        <v>210</v>
      </c>
      <c r="B7914" s="92" t="s">
        <v>8477</v>
      </c>
      <c r="C7914" s="90" t="s">
        <v>82</v>
      </c>
      <c r="D7914" s="90">
        <v>1</v>
      </c>
      <c r="E7914" s="90">
        <v>1</v>
      </c>
      <c r="F7914" s="90" t="s">
        <v>566</v>
      </c>
      <c r="G7914" s="95">
        <v>8.5578914001523704E-2</v>
      </c>
      <c r="H7914" s="97">
        <v>9.9924554093872783E-2</v>
      </c>
      <c r="I7914" s="97">
        <v>7.1233273909174624E-2</v>
      </c>
      <c r="J7914" s="90" t="s">
        <v>8678</v>
      </c>
      <c r="K7914" s="95">
        <v>0.201820388436317</v>
      </c>
      <c r="L7914" s="110">
        <v>90.289428710936988</v>
      </c>
    </row>
    <row r="7915" spans="1:12" ht="15" customHeight="1">
      <c r="A7915" s="90">
        <v>210</v>
      </c>
      <c r="B7915" s="92" t="s">
        <v>8478</v>
      </c>
      <c r="C7915" s="90" t="s">
        <v>82</v>
      </c>
      <c r="D7915" s="90">
        <v>1</v>
      </c>
      <c r="E7915" s="90">
        <v>1</v>
      </c>
      <c r="F7915" s="90" t="s">
        <v>566</v>
      </c>
      <c r="G7915" s="95">
        <v>0</v>
      </c>
      <c r="H7915" s="97">
        <v>0</v>
      </c>
      <c r="I7915" s="97">
        <v>0</v>
      </c>
      <c r="J7915" s="90" t="s">
        <v>8678</v>
      </c>
      <c r="K7915" s="95">
        <v>0.18322451412677701</v>
      </c>
      <c r="L7915" s="110">
        <v>98.210083007811988</v>
      </c>
    </row>
    <row r="7916" spans="1:12" ht="15" customHeight="1">
      <c r="A7916" s="90">
        <v>210</v>
      </c>
      <c r="B7916" s="92" t="s">
        <v>8479</v>
      </c>
      <c r="C7916" s="90" t="s">
        <v>82</v>
      </c>
      <c r="D7916" s="90">
        <v>1</v>
      </c>
      <c r="E7916" s="90">
        <v>1</v>
      </c>
      <c r="F7916" s="90" t="s">
        <v>566</v>
      </c>
      <c r="G7916" s="95">
        <v>0.27073691926686899</v>
      </c>
      <c r="H7916" s="97">
        <v>0.31612069690448569</v>
      </c>
      <c r="I7916" s="97">
        <v>0.22535314162925232</v>
      </c>
      <c r="J7916" s="90" t="s">
        <v>8678</v>
      </c>
      <c r="K7916" s="95">
        <v>0.38496994972228998</v>
      </c>
      <c r="L7916" s="110">
        <v>102.40786743164</v>
      </c>
    </row>
    <row r="7917" spans="1:12" ht="15" customHeight="1">
      <c r="A7917" s="90">
        <v>210</v>
      </c>
      <c r="B7917" s="92" t="s">
        <v>8480</v>
      </c>
      <c r="C7917" s="90" t="s">
        <v>82</v>
      </c>
      <c r="D7917" s="90">
        <v>1</v>
      </c>
      <c r="E7917" s="90">
        <v>1</v>
      </c>
      <c r="F7917" s="90" t="s">
        <v>566</v>
      </c>
      <c r="G7917" s="95">
        <v>0.30442307102185301</v>
      </c>
      <c r="H7917" s="97">
        <v>0.35545367667559347</v>
      </c>
      <c r="I7917" s="97">
        <v>0.25339246536811255</v>
      </c>
      <c r="J7917" s="90" t="s">
        <v>8678</v>
      </c>
      <c r="K7917" s="95">
        <v>0.20890079438686299</v>
      </c>
      <c r="L7917" s="110">
        <v>111.51254272460898</v>
      </c>
    </row>
    <row r="7918" spans="1:12" ht="15" customHeight="1">
      <c r="A7918" s="90">
        <v>210</v>
      </c>
      <c r="B7918" s="92" t="s">
        <v>8481</v>
      </c>
      <c r="C7918" s="90" t="s">
        <v>82</v>
      </c>
      <c r="D7918" s="90">
        <v>1</v>
      </c>
      <c r="E7918" s="90">
        <v>1</v>
      </c>
      <c r="F7918" s="90" t="s">
        <v>566</v>
      </c>
      <c r="G7918" s="95">
        <v>1.6325226807503701</v>
      </c>
      <c r="H7918" s="97">
        <v>1.9061833493144129</v>
      </c>
      <c r="I7918" s="97">
        <v>1.3588620121863273</v>
      </c>
      <c r="J7918" s="90" t="s">
        <v>8678</v>
      </c>
      <c r="K7918" s="95">
        <v>0.63185220956802302</v>
      </c>
      <c r="L7918" s="110">
        <v>109.27835083007801</v>
      </c>
    </row>
    <row r="7919" spans="1:12" ht="15" customHeight="1">
      <c r="A7919" s="90">
        <v>210</v>
      </c>
      <c r="B7919" s="92" t="s">
        <v>8482</v>
      </c>
      <c r="C7919" s="90" t="s">
        <v>82</v>
      </c>
      <c r="D7919" s="90">
        <v>1</v>
      </c>
      <c r="E7919" s="90">
        <v>1</v>
      </c>
      <c r="F7919" s="90" t="s">
        <v>566</v>
      </c>
      <c r="G7919" s="95">
        <v>9.1085771592496503</v>
      </c>
      <c r="H7919" s="97">
        <v>10.63545292303488</v>
      </c>
      <c r="I7919" s="97">
        <v>7.5817013954644219</v>
      </c>
      <c r="J7919" s="90" t="s">
        <v>8678</v>
      </c>
      <c r="K7919" s="95">
        <v>1.0460680723190301</v>
      </c>
      <c r="L7919" s="110">
        <v>105.42892456054602</v>
      </c>
    </row>
    <row r="7920" spans="1:12" ht="15" customHeight="1">
      <c r="A7920" s="90">
        <v>210</v>
      </c>
      <c r="B7920" s="92" t="s">
        <v>8483</v>
      </c>
      <c r="C7920" s="90" t="s">
        <v>82</v>
      </c>
      <c r="D7920" s="90">
        <v>1</v>
      </c>
      <c r="E7920" s="90">
        <v>1</v>
      </c>
      <c r="F7920" s="90" t="s">
        <v>566</v>
      </c>
      <c r="G7920" s="95">
        <v>8.2298405486054396</v>
      </c>
      <c r="H7920" s="97">
        <v>9.6094132144330562</v>
      </c>
      <c r="I7920" s="97">
        <v>6.8502678827778238</v>
      </c>
      <c r="J7920" s="90" t="s">
        <v>8678</v>
      </c>
      <c r="K7920" s="95">
        <v>0.825173199176788</v>
      </c>
      <c r="L7920" s="110">
        <v>96.82373046875</v>
      </c>
    </row>
    <row r="7921" spans="1:12" ht="15" customHeight="1">
      <c r="A7921" s="90">
        <v>210</v>
      </c>
      <c r="B7921" s="92" t="s">
        <v>8484</v>
      </c>
      <c r="C7921" s="90" t="s">
        <v>82</v>
      </c>
      <c r="D7921" s="90">
        <v>1</v>
      </c>
      <c r="E7921" s="90">
        <v>1</v>
      </c>
      <c r="F7921" s="90" t="s">
        <v>566</v>
      </c>
      <c r="G7921" s="95">
        <v>3.1658833249530698</v>
      </c>
      <c r="H7921" s="97">
        <v>3.6965820757380765</v>
      </c>
      <c r="I7921" s="97">
        <v>2.6351845741680631</v>
      </c>
      <c r="J7921" s="90" t="s">
        <v>8678</v>
      </c>
      <c r="K7921" s="95">
        <v>0.55809110403060902</v>
      </c>
      <c r="L7921" s="110">
        <v>117.04144287109301</v>
      </c>
    </row>
    <row r="7922" spans="1:12" ht="15" customHeight="1">
      <c r="A7922" s="90">
        <v>210</v>
      </c>
      <c r="B7922" s="92" t="s">
        <v>8485</v>
      </c>
      <c r="C7922" s="90" t="s">
        <v>82</v>
      </c>
      <c r="D7922" s="90">
        <v>1</v>
      </c>
      <c r="E7922" s="90">
        <v>1</v>
      </c>
      <c r="F7922" s="90" t="s">
        <v>566</v>
      </c>
      <c r="G7922" s="95">
        <v>10.407141217866499</v>
      </c>
      <c r="H7922" s="97">
        <v>12.151695983998565</v>
      </c>
      <c r="I7922" s="97">
        <v>8.662586451734434</v>
      </c>
      <c r="J7922" s="90" t="s">
        <v>8678</v>
      </c>
      <c r="K7922" s="95">
        <v>0.82483518123626698</v>
      </c>
      <c r="L7922" s="110">
        <v>158.20010375976494</v>
      </c>
    </row>
    <row r="7923" spans="1:12" ht="15" customHeight="1">
      <c r="A7923" s="90">
        <v>210</v>
      </c>
      <c r="B7923" s="92" t="s">
        <v>8486</v>
      </c>
      <c r="C7923" s="90" t="s">
        <v>82</v>
      </c>
      <c r="D7923" s="90">
        <v>1</v>
      </c>
      <c r="E7923" s="90">
        <v>1</v>
      </c>
      <c r="F7923" s="90" t="s">
        <v>566</v>
      </c>
      <c r="G7923" s="95">
        <v>3.4469199214253901</v>
      </c>
      <c r="H7923" s="97">
        <v>4.0247289903630543</v>
      </c>
      <c r="I7923" s="97">
        <v>2.8691108524877262</v>
      </c>
      <c r="J7923" s="90" t="s">
        <v>8678</v>
      </c>
      <c r="K7923" s="95">
        <v>0.66775131225585904</v>
      </c>
      <c r="L7923" s="110">
        <v>129.71212768554602</v>
      </c>
    </row>
    <row r="7924" spans="1:12" ht="15" customHeight="1">
      <c r="A7924" s="90">
        <v>210</v>
      </c>
      <c r="B7924" s="92" t="s">
        <v>8487</v>
      </c>
      <c r="C7924" s="90" t="s">
        <v>82</v>
      </c>
      <c r="D7924" s="90">
        <v>1</v>
      </c>
      <c r="E7924" s="90">
        <v>1</v>
      </c>
      <c r="F7924" s="90" t="s">
        <v>566</v>
      </c>
      <c r="G7924" s="95">
        <v>1.11531467820151</v>
      </c>
      <c r="H7924" s="97">
        <v>1.3022754868290665</v>
      </c>
      <c r="I7924" s="97">
        <v>0.92835386957395338</v>
      </c>
      <c r="J7924" s="90" t="s">
        <v>8678</v>
      </c>
      <c r="K7924" s="95">
        <v>0.70993077754974299</v>
      </c>
      <c r="L7924" s="110">
        <v>111.91067504882801</v>
      </c>
    </row>
    <row r="7925" spans="1:12" ht="15" customHeight="1">
      <c r="A7925" s="90">
        <v>210</v>
      </c>
      <c r="B7925" s="92" t="s">
        <v>8488</v>
      </c>
      <c r="C7925" s="90" t="s">
        <v>82</v>
      </c>
      <c r="D7925" s="90">
        <v>1</v>
      </c>
      <c r="E7925" s="90">
        <v>1</v>
      </c>
      <c r="F7925" s="90" t="s">
        <v>566</v>
      </c>
      <c r="G7925" s="95">
        <v>4.8886841106108303</v>
      </c>
      <c r="H7925" s="97">
        <v>5.7081768979902074</v>
      </c>
      <c r="I7925" s="97">
        <v>4.0691913232314532</v>
      </c>
      <c r="J7925" s="90" t="s">
        <v>8678</v>
      </c>
      <c r="K7925" s="95">
        <v>0.87652194499969405</v>
      </c>
      <c r="L7925" s="110">
        <v>112.07434082031199</v>
      </c>
    </row>
    <row r="7926" spans="1:12" ht="15" customHeight="1">
      <c r="A7926" s="90">
        <v>210</v>
      </c>
      <c r="B7926" s="92" t="s">
        <v>8489</v>
      </c>
      <c r="C7926" s="90" t="s">
        <v>82</v>
      </c>
      <c r="D7926" s="90">
        <v>1</v>
      </c>
      <c r="E7926" s="90">
        <v>1</v>
      </c>
      <c r="F7926" s="90" t="s">
        <v>566</v>
      </c>
      <c r="G7926" s="95">
        <v>4.0183213156868796</v>
      </c>
      <c r="H7926" s="97">
        <v>4.6919147124111271</v>
      </c>
      <c r="I7926" s="97">
        <v>3.344727918962632</v>
      </c>
      <c r="J7926" s="90" t="s">
        <v>8678</v>
      </c>
      <c r="K7926" s="95">
        <v>1.4168841838836601</v>
      </c>
      <c r="L7926" s="110">
        <v>102.168701171875</v>
      </c>
    </row>
    <row r="7927" spans="1:12" ht="15" customHeight="1">
      <c r="A7927" s="90">
        <v>210</v>
      </c>
      <c r="B7927" s="92" t="s">
        <v>8490</v>
      </c>
      <c r="C7927" s="90" t="s">
        <v>82</v>
      </c>
      <c r="D7927" s="90">
        <v>1</v>
      </c>
      <c r="E7927" s="90">
        <v>1</v>
      </c>
      <c r="F7927" s="90" t="s">
        <v>566</v>
      </c>
      <c r="G7927" s="95">
        <v>5.8909052250166498</v>
      </c>
      <c r="H7927" s="97">
        <v>6.878400885159321</v>
      </c>
      <c r="I7927" s="97">
        <v>4.9034095648739786</v>
      </c>
      <c r="J7927" s="90" t="s">
        <v>8678</v>
      </c>
      <c r="K7927" s="95">
        <v>0.89303261041641202</v>
      </c>
      <c r="L7927" s="110">
        <v>100.964111328125</v>
      </c>
    </row>
    <row r="7928" spans="1:12" ht="15" customHeight="1">
      <c r="A7928" s="90">
        <v>210</v>
      </c>
      <c r="B7928" s="92" t="s">
        <v>8491</v>
      </c>
      <c r="C7928" s="90" t="s">
        <v>82</v>
      </c>
      <c r="D7928" s="90">
        <v>1</v>
      </c>
      <c r="E7928" s="90">
        <v>1</v>
      </c>
      <c r="F7928" s="90" t="s">
        <v>566</v>
      </c>
      <c r="G7928" s="95">
        <v>2.5167156354460301</v>
      </c>
      <c r="H7928" s="97">
        <v>2.9385940519009708</v>
      </c>
      <c r="I7928" s="97">
        <v>2.0948372189910893</v>
      </c>
      <c r="J7928" s="90" t="s">
        <v>8678</v>
      </c>
      <c r="K7928" s="95">
        <v>1.1918574571609399</v>
      </c>
      <c r="L7928" s="110">
        <v>100.36007690429602</v>
      </c>
    </row>
    <row r="7929" spans="1:12" ht="15" customHeight="1">
      <c r="A7929" s="90">
        <v>210</v>
      </c>
      <c r="B7929" s="92" t="s">
        <v>8492</v>
      </c>
      <c r="C7929" s="90" t="s">
        <v>82</v>
      </c>
      <c r="D7929" s="90">
        <v>1</v>
      </c>
      <c r="E7929" s="90">
        <v>1</v>
      </c>
      <c r="F7929" s="90" t="s">
        <v>566</v>
      </c>
      <c r="G7929" s="95">
        <v>6.6706101592756601</v>
      </c>
      <c r="H7929" s="97">
        <v>7.7888081833780944</v>
      </c>
      <c r="I7929" s="97">
        <v>5.5524121351732258</v>
      </c>
      <c r="J7929" s="90" t="s">
        <v>8678</v>
      </c>
      <c r="K7929" s="95">
        <v>1.8107883930206199</v>
      </c>
      <c r="L7929" s="110">
        <v>106.38351440429602</v>
      </c>
    </row>
    <row r="7930" spans="1:12" ht="15" customHeight="1">
      <c r="A7930" s="90">
        <v>210</v>
      </c>
      <c r="B7930" s="92" t="s">
        <v>8493</v>
      </c>
      <c r="C7930" s="90" t="s">
        <v>82</v>
      </c>
      <c r="D7930" s="90">
        <v>1</v>
      </c>
      <c r="E7930" s="90">
        <v>1</v>
      </c>
      <c r="F7930" s="90" t="s">
        <v>566</v>
      </c>
      <c r="G7930" s="95">
        <v>4.4649957974578296</v>
      </c>
      <c r="H7930" s="97">
        <v>5.2134654815092158</v>
      </c>
      <c r="I7930" s="97">
        <v>3.7165261134064433</v>
      </c>
      <c r="J7930" s="90" t="s">
        <v>8678</v>
      </c>
      <c r="K7930" s="95">
        <v>1.77628362178802</v>
      </c>
      <c r="L7930" s="110">
        <v>99.982299804686988</v>
      </c>
    </row>
    <row r="7931" spans="1:12" ht="15" customHeight="1">
      <c r="A7931" s="90">
        <v>210</v>
      </c>
      <c r="B7931" s="92" t="s">
        <v>8494</v>
      </c>
      <c r="C7931" s="90" t="s">
        <v>82</v>
      </c>
      <c r="D7931" s="90">
        <v>1</v>
      </c>
      <c r="E7931" s="90">
        <v>1</v>
      </c>
      <c r="F7931" s="90" t="s">
        <v>566</v>
      </c>
      <c r="G7931" s="95">
        <v>6.0246122180872197</v>
      </c>
      <c r="H7931" s="97">
        <v>7.0345212545013691</v>
      </c>
      <c r="I7931" s="97">
        <v>5.0147031816730703</v>
      </c>
      <c r="J7931" s="90" t="s">
        <v>8678</v>
      </c>
      <c r="K7931" s="95">
        <v>2.1590425968170099</v>
      </c>
      <c r="L7931" s="110">
        <v>100.91000366210898</v>
      </c>
    </row>
    <row r="7932" spans="1:12" ht="15" customHeight="1">
      <c r="A7932" s="90">
        <v>210</v>
      </c>
      <c r="B7932" s="92" t="s">
        <v>8495</v>
      </c>
      <c r="C7932" s="90" t="s">
        <v>82</v>
      </c>
      <c r="D7932" s="90">
        <v>1</v>
      </c>
      <c r="E7932" s="90">
        <v>1</v>
      </c>
      <c r="F7932" s="90" t="s">
        <v>566</v>
      </c>
      <c r="G7932" s="95">
        <v>6.4898004002306999</v>
      </c>
      <c r="H7932" s="97">
        <v>7.5776891856765518</v>
      </c>
      <c r="I7932" s="97">
        <v>5.401911614784848</v>
      </c>
      <c r="J7932" s="90" t="s">
        <v>8678</v>
      </c>
      <c r="K7932" s="95">
        <v>1.71696412563323</v>
      </c>
      <c r="L7932" s="110">
        <v>101.36328125</v>
      </c>
    </row>
    <row r="7933" spans="1:12" ht="15" customHeight="1">
      <c r="A7933" s="90">
        <v>210</v>
      </c>
      <c r="B7933" s="92" t="s">
        <v>8496</v>
      </c>
      <c r="C7933" s="90" t="s">
        <v>82</v>
      </c>
      <c r="D7933" s="90">
        <v>1</v>
      </c>
      <c r="E7933" s="90">
        <v>1</v>
      </c>
      <c r="F7933" s="90" t="s">
        <v>566</v>
      </c>
      <c r="G7933" s="95">
        <v>10.813511170180799</v>
      </c>
      <c r="H7933" s="97">
        <v>12.626185953355172</v>
      </c>
      <c r="I7933" s="97">
        <v>9.0008363870064265</v>
      </c>
      <c r="J7933" s="90" t="s">
        <v>8678</v>
      </c>
      <c r="K7933" s="95">
        <v>1.3810995817184399</v>
      </c>
      <c r="L7933" s="110">
        <v>93.661254882811988</v>
      </c>
    </row>
    <row r="7934" spans="1:12" ht="15" customHeight="1">
      <c r="A7934" s="90">
        <v>210</v>
      </c>
      <c r="B7934" s="92" t="s">
        <v>8497</v>
      </c>
      <c r="C7934" s="90" t="s">
        <v>82</v>
      </c>
      <c r="D7934" s="90">
        <v>1</v>
      </c>
      <c r="E7934" s="90">
        <v>1</v>
      </c>
      <c r="F7934" s="90" t="s">
        <v>566</v>
      </c>
      <c r="G7934" s="95">
        <v>2.32943188725248</v>
      </c>
      <c r="H7934" s="97">
        <v>2.7199158267141397</v>
      </c>
      <c r="I7934" s="97">
        <v>1.9389479477908202</v>
      </c>
      <c r="J7934" s="90" t="s">
        <v>8678</v>
      </c>
      <c r="K7934" s="95">
        <v>1.2745559215545601</v>
      </c>
      <c r="L7934" s="110">
        <v>92.874084472656023</v>
      </c>
    </row>
    <row r="7935" spans="1:12" ht="15" customHeight="1">
      <c r="A7935" s="90">
        <v>210</v>
      </c>
      <c r="B7935" s="92" t="s">
        <v>8498</v>
      </c>
      <c r="C7935" s="90" t="s">
        <v>82</v>
      </c>
      <c r="D7935" s="90">
        <v>1</v>
      </c>
      <c r="E7935" s="90">
        <v>1</v>
      </c>
      <c r="F7935" s="90" t="s">
        <v>566</v>
      </c>
      <c r="G7935" s="95">
        <v>6.2938681008021096</v>
      </c>
      <c r="H7935" s="97">
        <v>7.3489126478878104</v>
      </c>
      <c r="I7935" s="97">
        <v>5.2388235537164087</v>
      </c>
      <c r="J7935" s="90" t="s">
        <v>8678</v>
      </c>
      <c r="K7935" s="95">
        <v>0.830286085605621</v>
      </c>
      <c r="L7935" s="110">
        <v>74.793823242186988</v>
      </c>
    </row>
    <row r="7936" spans="1:12" ht="15" customHeight="1">
      <c r="A7936" s="90">
        <v>210</v>
      </c>
      <c r="B7936" s="92" t="s">
        <v>8499</v>
      </c>
      <c r="C7936" s="90" t="s">
        <v>82</v>
      </c>
      <c r="D7936" s="90">
        <v>1</v>
      </c>
      <c r="E7936" s="90">
        <v>1</v>
      </c>
      <c r="F7936" s="90" t="s">
        <v>566</v>
      </c>
      <c r="G7936" s="95">
        <v>4.1022148026390504</v>
      </c>
      <c r="H7936" s="97">
        <v>4.7898713103988806</v>
      </c>
      <c r="I7936" s="97">
        <v>3.4145582948792201</v>
      </c>
      <c r="J7936" s="90" t="s">
        <v>8678</v>
      </c>
      <c r="K7936" s="95">
        <v>0.72449320554733199</v>
      </c>
      <c r="L7936" s="110">
        <v>99.927429199218011</v>
      </c>
    </row>
    <row r="7937" spans="1:12" ht="15" customHeight="1">
      <c r="A7937" s="90">
        <v>210</v>
      </c>
      <c r="B7937" s="92" t="s">
        <v>8500</v>
      </c>
      <c r="C7937" s="90" t="s">
        <v>82</v>
      </c>
      <c r="D7937" s="90">
        <v>1</v>
      </c>
      <c r="E7937" s="90">
        <v>1</v>
      </c>
      <c r="F7937" s="90" t="s">
        <v>566</v>
      </c>
      <c r="G7937" s="95">
        <v>14.385284687352399</v>
      </c>
      <c r="H7937" s="97">
        <v>16.796697815907216</v>
      </c>
      <c r="I7937" s="97">
        <v>11.973871558797583</v>
      </c>
      <c r="J7937" s="90" t="s">
        <v>8678</v>
      </c>
      <c r="K7937" s="95">
        <v>1.48440766334533</v>
      </c>
      <c r="L7937" s="110">
        <v>83.95263671875</v>
      </c>
    </row>
    <row r="7938" spans="1:12" ht="15" customHeight="1">
      <c r="A7938" s="90">
        <v>210</v>
      </c>
      <c r="B7938" s="92" t="s">
        <v>8501</v>
      </c>
      <c r="C7938" s="90" t="s">
        <v>82</v>
      </c>
      <c r="D7938" s="90">
        <v>1</v>
      </c>
      <c r="E7938" s="90">
        <v>1</v>
      </c>
      <c r="F7938" s="90" t="s">
        <v>566</v>
      </c>
      <c r="G7938" s="95">
        <v>7.55550729789437</v>
      </c>
      <c r="H7938" s="97">
        <v>8.8220411126233085</v>
      </c>
      <c r="I7938" s="97">
        <v>6.2889734831654316</v>
      </c>
      <c r="J7938" s="90" t="s">
        <v>8678</v>
      </c>
      <c r="K7938" s="95">
        <v>1.74217092990875</v>
      </c>
      <c r="L7938" s="110">
        <v>83.644226074218011</v>
      </c>
    </row>
    <row r="7939" spans="1:12" ht="15" customHeight="1">
      <c r="A7939" s="90">
        <v>210</v>
      </c>
      <c r="B7939" s="92" t="s">
        <v>8502</v>
      </c>
      <c r="C7939" s="90" t="s">
        <v>82</v>
      </c>
      <c r="D7939" s="90">
        <v>1</v>
      </c>
      <c r="E7939" s="90">
        <v>1</v>
      </c>
      <c r="F7939" s="90" t="s">
        <v>566</v>
      </c>
      <c r="G7939" s="95">
        <v>4.3406002231313199</v>
      </c>
      <c r="H7939" s="97">
        <v>5.0682174091206553</v>
      </c>
      <c r="I7939" s="97">
        <v>3.6129830371419844</v>
      </c>
      <c r="J7939" s="90" t="s">
        <v>8678</v>
      </c>
      <c r="K7939" s="95">
        <v>2.9451549053192099</v>
      </c>
      <c r="L7939" s="110">
        <v>92.218627929686988</v>
      </c>
    </row>
    <row r="7940" spans="1:12" ht="15" customHeight="1">
      <c r="A7940" s="90">
        <v>210</v>
      </c>
      <c r="B7940" s="92" t="s">
        <v>8503</v>
      </c>
      <c r="C7940" s="90" t="s">
        <v>82</v>
      </c>
      <c r="D7940" s="90">
        <v>1</v>
      </c>
      <c r="E7940" s="90">
        <v>1</v>
      </c>
      <c r="F7940" s="90" t="s">
        <v>566</v>
      </c>
      <c r="G7940" s="95">
        <v>2.5125784620396199</v>
      </c>
      <c r="H7940" s="97">
        <v>2.9337633618569581</v>
      </c>
      <c r="I7940" s="97">
        <v>2.0913935622222817</v>
      </c>
      <c r="J7940" s="90" t="s">
        <v>8678</v>
      </c>
      <c r="K7940" s="95">
        <v>2.7061407566070499</v>
      </c>
      <c r="L7940" s="110">
        <v>92.761535644531023</v>
      </c>
    </row>
    <row r="7941" spans="1:12" ht="15" customHeight="1">
      <c r="A7941" s="90">
        <v>210</v>
      </c>
      <c r="B7941" s="92" t="s">
        <v>8504</v>
      </c>
      <c r="C7941" s="90" t="s">
        <v>82</v>
      </c>
      <c r="D7941" s="90">
        <v>1</v>
      </c>
      <c r="E7941" s="90">
        <v>1</v>
      </c>
      <c r="F7941" s="90" t="s">
        <v>566</v>
      </c>
      <c r="G7941" s="95">
        <v>10.709053568816</v>
      </c>
      <c r="H7941" s="97">
        <v>12.504218067224866</v>
      </c>
      <c r="I7941" s="97">
        <v>8.9138890704071336</v>
      </c>
      <c r="J7941" s="90" t="s">
        <v>8678</v>
      </c>
      <c r="K7941" s="95">
        <v>2.2207255363464302</v>
      </c>
      <c r="L7941" s="110">
        <v>87.094665527343011</v>
      </c>
    </row>
    <row r="7942" spans="1:12" ht="15" customHeight="1">
      <c r="A7942" s="90">
        <v>210</v>
      </c>
      <c r="B7942" s="92" t="s">
        <v>8505</v>
      </c>
      <c r="C7942" s="90" t="s">
        <v>82</v>
      </c>
      <c r="D7942" s="90">
        <v>1</v>
      </c>
      <c r="E7942" s="90">
        <v>1</v>
      </c>
      <c r="F7942" s="90" t="s">
        <v>566</v>
      </c>
      <c r="G7942" s="95">
        <v>7.3712477979331998</v>
      </c>
      <c r="H7942" s="97">
        <v>8.6068940920517214</v>
      </c>
      <c r="I7942" s="97">
        <v>6.1356015038146783</v>
      </c>
      <c r="J7942" s="90" t="s">
        <v>8678</v>
      </c>
      <c r="K7942" s="95">
        <v>1.5854749679565401</v>
      </c>
      <c r="L7942" s="110">
        <v>82.950134277343011</v>
      </c>
    </row>
    <row r="7943" spans="1:12" ht="15" customHeight="1">
      <c r="A7943" s="90">
        <v>210</v>
      </c>
      <c r="B7943" s="92" t="s">
        <v>8506</v>
      </c>
      <c r="C7943" s="90" t="s">
        <v>82</v>
      </c>
      <c r="D7943" s="90">
        <v>1</v>
      </c>
      <c r="E7943" s="90">
        <v>1</v>
      </c>
      <c r="F7943" s="90" t="s">
        <v>566</v>
      </c>
      <c r="G7943" s="95">
        <v>0.70613599244064695</v>
      </c>
      <c r="H7943" s="97">
        <v>0.82450595450427977</v>
      </c>
      <c r="I7943" s="97">
        <v>0.58776603037701414</v>
      </c>
      <c r="J7943" s="90" t="s">
        <v>8678</v>
      </c>
      <c r="K7943" s="95">
        <v>1.3954056501388501</v>
      </c>
      <c r="L7943" s="110">
        <v>117.71539306640602</v>
      </c>
    </row>
    <row r="7944" spans="1:12" ht="15" customHeight="1">
      <c r="A7944" s="90">
        <v>210</v>
      </c>
      <c r="B7944" s="92" t="s">
        <v>8507</v>
      </c>
      <c r="C7944" s="90" t="s">
        <v>82</v>
      </c>
      <c r="D7944" s="90">
        <v>1</v>
      </c>
      <c r="E7944" s="90">
        <v>1</v>
      </c>
      <c r="F7944" s="90" t="s">
        <v>566</v>
      </c>
      <c r="G7944" s="95">
        <v>2.2487802124869698</v>
      </c>
      <c r="H7944" s="97">
        <v>2.6257444676603878</v>
      </c>
      <c r="I7944" s="97">
        <v>1.871815957313552</v>
      </c>
      <c r="J7944" s="90" t="s">
        <v>8678</v>
      </c>
      <c r="K7944" s="95">
        <v>1.84700191020965</v>
      </c>
      <c r="L7944" s="110">
        <v>115.033599853515</v>
      </c>
    </row>
    <row r="7945" spans="1:12" ht="15" customHeight="1">
      <c r="A7945" s="90">
        <v>210</v>
      </c>
      <c r="B7945" s="92" t="s">
        <v>8508</v>
      </c>
      <c r="C7945" s="90" t="s">
        <v>82</v>
      </c>
      <c r="D7945" s="90">
        <v>1</v>
      </c>
      <c r="E7945" s="90">
        <v>1</v>
      </c>
      <c r="F7945" s="90" t="s">
        <v>566</v>
      </c>
      <c r="G7945" s="95">
        <v>6.1117855310304003</v>
      </c>
      <c r="H7945" s="97">
        <v>7.1363074775022577</v>
      </c>
      <c r="I7945" s="97">
        <v>5.087263584558543</v>
      </c>
      <c r="J7945" s="90" t="s">
        <v>8678</v>
      </c>
      <c r="K7945" s="95">
        <v>2.2052085399627601</v>
      </c>
      <c r="L7945" s="110">
        <v>104.47302246093699</v>
      </c>
    </row>
    <row r="7946" spans="1:12" ht="15" customHeight="1">
      <c r="A7946" s="90">
        <v>210</v>
      </c>
      <c r="B7946" s="92" t="s">
        <v>8509</v>
      </c>
      <c r="C7946" s="90" t="s">
        <v>82</v>
      </c>
      <c r="D7946" s="90">
        <v>1</v>
      </c>
      <c r="E7946" s="90">
        <v>1</v>
      </c>
      <c r="F7946" s="90" t="s">
        <v>566</v>
      </c>
      <c r="G7946" s="95">
        <v>7.3351124874123999</v>
      </c>
      <c r="H7946" s="97">
        <v>8.5647013996932948</v>
      </c>
      <c r="I7946" s="97">
        <v>6.1055235751315058</v>
      </c>
      <c r="J7946" s="90" t="s">
        <v>8678</v>
      </c>
      <c r="K7946" s="95">
        <v>1.83564972877502</v>
      </c>
      <c r="L7946" s="110">
        <v>102.86007690429602</v>
      </c>
    </row>
    <row r="7947" spans="1:12" ht="15" customHeight="1">
      <c r="A7947" s="90">
        <v>210</v>
      </c>
      <c r="B7947" s="92" t="s">
        <v>8510</v>
      </c>
      <c r="C7947" s="90" t="s">
        <v>82</v>
      </c>
      <c r="D7947" s="90">
        <v>1</v>
      </c>
      <c r="E7947" s="90">
        <v>1</v>
      </c>
      <c r="F7947" s="90" t="s">
        <v>566</v>
      </c>
      <c r="G7947" s="95">
        <v>5.2972657632127396</v>
      </c>
      <c r="H7947" s="97">
        <v>6.1852493161615394</v>
      </c>
      <c r="I7947" s="97">
        <v>4.4092822102639397</v>
      </c>
      <c r="J7947" s="90" t="s">
        <v>8678</v>
      </c>
      <c r="K7947" s="95">
        <v>1.44492304325103</v>
      </c>
      <c r="L7947" s="110">
        <v>105.54205322265602</v>
      </c>
    </row>
    <row r="7948" spans="1:12" ht="15" customHeight="1">
      <c r="A7948" s="90">
        <v>210</v>
      </c>
      <c r="B7948" s="92" t="s">
        <v>8511</v>
      </c>
      <c r="C7948" s="90" t="s">
        <v>82</v>
      </c>
      <c r="D7948" s="90">
        <v>1</v>
      </c>
      <c r="E7948" s="90">
        <v>1</v>
      </c>
      <c r="F7948" s="90" t="s">
        <v>566</v>
      </c>
      <c r="G7948" s="95">
        <v>2.5441641915377402</v>
      </c>
      <c r="H7948" s="97">
        <v>2.9706438244411544</v>
      </c>
      <c r="I7948" s="97">
        <v>2.117684558634326</v>
      </c>
      <c r="J7948" s="90" t="s">
        <v>8678</v>
      </c>
      <c r="K7948" s="95">
        <v>1.9324249029159499</v>
      </c>
      <c r="L7948" s="110">
        <v>110.40521240234301</v>
      </c>
    </row>
    <row r="7949" spans="1:12" ht="15" customHeight="1">
      <c r="A7949" s="90">
        <v>210</v>
      </c>
      <c r="B7949" s="92" t="s">
        <v>8512</v>
      </c>
      <c r="C7949" s="90" t="s">
        <v>82</v>
      </c>
      <c r="D7949" s="90">
        <v>1</v>
      </c>
      <c r="E7949" s="90">
        <v>1</v>
      </c>
      <c r="F7949" s="90" t="s">
        <v>566</v>
      </c>
      <c r="G7949" s="95">
        <v>4.1620267108496298</v>
      </c>
      <c r="H7949" s="97">
        <v>4.859709521448619</v>
      </c>
      <c r="I7949" s="97">
        <v>3.4643439002506407</v>
      </c>
      <c r="J7949" s="90" t="s">
        <v>8678</v>
      </c>
      <c r="K7949" s="95">
        <v>2.3590509891510001</v>
      </c>
      <c r="L7949" s="110">
        <v>117.439697265625</v>
      </c>
    </row>
    <row r="7950" spans="1:12" ht="15" customHeight="1">
      <c r="A7950" s="90">
        <v>210</v>
      </c>
      <c r="B7950" s="92" t="s">
        <v>8513</v>
      </c>
      <c r="C7950" s="90" t="s">
        <v>82</v>
      </c>
      <c r="D7950" s="90">
        <v>1</v>
      </c>
      <c r="E7950" s="90">
        <v>1</v>
      </c>
      <c r="F7950" s="90" t="s">
        <v>566</v>
      </c>
      <c r="G7950" s="95">
        <v>1.0382574194082199</v>
      </c>
      <c r="H7950" s="97">
        <v>1.2123010776600209</v>
      </c>
      <c r="I7950" s="97">
        <v>0.8642137611564189</v>
      </c>
      <c r="J7950" s="90" t="s">
        <v>8678</v>
      </c>
      <c r="K7950" s="95">
        <v>1.8276423215866</v>
      </c>
      <c r="L7950" s="110">
        <v>123.56756591796801</v>
      </c>
    </row>
    <row r="7951" spans="1:12" ht="15" customHeight="1">
      <c r="A7951" s="90">
        <v>210</v>
      </c>
      <c r="B7951" s="92" t="s">
        <v>8514</v>
      </c>
      <c r="C7951" s="90" t="s">
        <v>82</v>
      </c>
      <c r="D7951" s="90">
        <v>1</v>
      </c>
      <c r="E7951" s="90">
        <v>1</v>
      </c>
      <c r="F7951" s="90" t="s">
        <v>566</v>
      </c>
      <c r="G7951" s="95">
        <v>0</v>
      </c>
      <c r="H7951" s="97">
        <v>0</v>
      </c>
      <c r="I7951" s="97">
        <v>0</v>
      </c>
      <c r="J7951" s="90" t="s">
        <v>8678</v>
      </c>
      <c r="K7951" s="95">
        <v>1.19799256324768</v>
      </c>
      <c r="L7951" s="110">
        <v>145.04812622070301</v>
      </c>
    </row>
    <row r="7952" spans="1:12" ht="15" customHeight="1">
      <c r="A7952" s="90">
        <v>210</v>
      </c>
      <c r="B7952" s="92" t="s">
        <v>8515</v>
      </c>
      <c r="C7952" s="90" t="s">
        <v>82</v>
      </c>
      <c r="D7952" s="90">
        <v>1</v>
      </c>
      <c r="E7952" s="90">
        <v>1</v>
      </c>
      <c r="F7952" s="90" t="s">
        <v>566</v>
      </c>
      <c r="G7952" s="95">
        <v>0</v>
      </c>
      <c r="H7952" s="97">
        <v>0</v>
      </c>
      <c r="I7952" s="97">
        <v>0</v>
      </c>
      <c r="J7952" s="90" t="s">
        <v>8678</v>
      </c>
      <c r="K7952" s="95">
        <v>0.97013574838638295</v>
      </c>
      <c r="L7952" s="110">
        <v>123.73495483398398</v>
      </c>
    </row>
    <row r="7953" spans="1:12" ht="15" customHeight="1">
      <c r="A7953" s="90">
        <v>210</v>
      </c>
      <c r="B7953" s="92" t="s">
        <v>8516</v>
      </c>
      <c r="C7953" s="90" t="s">
        <v>82</v>
      </c>
      <c r="D7953" s="90">
        <v>1</v>
      </c>
      <c r="E7953" s="90">
        <v>1</v>
      </c>
      <c r="F7953" s="90" t="s">
        <v>566</v>
      </c>
      <c r="G7953" s="95">
        <v>0</v>
      </c>
      <c r="H7953" s="97">
        <v>0</v>
      </c>
      <c r="I7953" s="97">
        <v>0</v>
      </c>
      <c r="J7953" s="90" t="s">
        <v>8678</v>
      </c>
      <c r="K7953" s="95">
        <v>1.3648942708969101</v>
      </c>
      <c r="L7953" s="110">
        <v>119.88415527343699</v>
      </c>
    </row>
    <row r="7954" spans="1:12" ht="15" customHeight="1">
      <c r="A7954" s="90">
        <v>210</v>
      </c>
      <c r="B7954" s="92" t="s">
        <v>8517</v>
      </c>
      <c r="C7954" s="90" t="s">
        <v>82</v>
      </c>
      <c r="D7954" s="90">
        <v>1</v>
      </c>
      <c r="E7954" s="90">
        <v>1</v>
      </c>
      <c r="F7954" s="90" t="s">
        <v>566</v>
      </c>
      <c r="G7954" s="95">
        <v>0</v>
      </c>
      <c r="H7954" s="97">
        <v>0</v>
      </c>
      <c r="I7954" s="97">
        <v>0</v>
      </c>
      <c r="J7954" s="90" t="s">
        <v>8678</v>
      </c>
      <c r="K7954" s="95">
        <v>1.7413066625595</v>
      </c>
      <c r="L7954" s="110">
        <v>152.23226928710892</v>
      </c>
    </row>
    <row r="7955" spans="1:12" ht="15" customHeight="1">
      <c r="A7955" s="90">
        <v>210</v>
      </c>
      <c r="B7955" s="92" t="s">
        <v>8518</v>
      </c>
      <c r="C7955" s="90" t="s">
        <v>82</v>
      </c>
      <c r="D7955" s="90">
        <v>1</v>
      </c>
      <c r="E7955" s="90">
        <v>1</v>
      </c>
      <c r="F7955" s="90" t="s">
        <v>566</v>
      </c>
      <c r="G7955" s="95">
        <v>0</v>
      </c>
      <c r="H7955" s="97">
        <v>0</v>
      </c>
      <c r="I7955" s="97">
        <v>0</v>
      </c>
      <c r="J7955" s="90" t="s">
        <v>8678</v>
      </c>
      <c r="K7955" s="95">
        <v>0.96825450658798196</v>
      </c>
      <c r="L7955" s="110">
        <v>158.45269775390602</v>
      </c>
    </row>
    <row r="7956" spans="1:12" ht="15" customHeight="1">
      <c r="A7956" s="90">
        <v>210</v>
      </c>
      <c r="B7956" s="92" t="s">
        <v>8519</v>
      </c>
      <c r="C7956" s="90" t="s">
        <v>82</v>
      </c>
      <c r="D7956" s="90">
        <v>1</v>
      </c>
      <c r="E7956" s="90">
        <v>1</v>
      </c>
      <c r="F7956" s="90" t="s">
        <v>566</v>
      </c>
      <c r="G7956" s="95">
        <v>7.6341859096205198</v>
      </c>
      <c r="H7956" s="97">
        <v>8.9139086630028377</v>
      </c>
      <c r="I7956" s="97">
        <v>6.354463156238201</v>
      </c>
      <c r="J7956" s="90" t="s">
        <v>8678</v>
      </c>
      <c r="K7956" s="95">
        <v>1.0480753183364799</v>
      </c>
      <c r="L7956" s="110">
        <v>161.82183837890602</v>
      </c>
    </row>
    <row r="7957" spans="1:12" ht="15" customHeight="1">
      <c r="A7957" s="90">
        <v>210</v>
      </c>
      <c r="B7957" s="92" t="s">
        <v>8520</v>
      </c>
      <c r="C7957" s="90" t="s">
        <v>82</v>
      </c>
      <c r="D7957" s="90">
        <v>1</v>
      </c>
      <c r="E7957" s="90">
        <v>1</v>
      </c>
      <c r="F7957" s="90" t="s">
        <v>566</v>
      </c>
      <c r="G7957" s="95">
        <v>0</v>
      </c>
      <c r="H7957" s="97">
        <v>0</v>
      </c>
      <c r="I7957" s="97">
        <v>0</v>
      </c>
      <c r="J7957" s="90" t="s">
        <v>8678</v>
      </c>
      <c r="K7957" s="95">
        <v>0.83085471391677801</v>
      </c>
      <c r="L7957" s="110">
        <v>126.87841796875</v>
      </c>
    </row>
    <row r="7958" spans="1:12" ht="15" customHeight="1">
      <c r="A7958" s="90">
        <v>210</v>
      </c>
      <c r="B7958" s="92" t="s">
        <v>8521</v>
      </c>
      <c r="C7958" s="90" t="s">
        <v>82</v>
      </c>
      <c r="D7958" s="90">
        <v>1</v>
      </c>
      <c r="E7958" s="90">
        <v>1</v>
      </c>
      <c r="F7958" s="90" t="s">
        <v>566</v>
      </c>
      <c r="G7958" s="95">
        <v>3.9006255707873199</v>
      </c>
      <c r="H7958" s="97">
        <v>4.5544895655154169</v>
      </c>
      <c r="I7958" s="97">
        <v>3.2467615760592223</v>
      </c>
      <c r="J7958" s="90" t="s">
        <v>8678</v>
      </c>
      <c r="K7958" s="95">
        <v>2.4892144203186</v>
      </c>
      <c r="L7958" s="110">
        <v>92.038024902343011</v>
      </c>
    </row>
    <row r="7959" spans="1:12" ht="15" customHeight="1">
      <c r="A7959" s="90">
        <v>210</v>
      </c>
      <c r="B7959" s="92" t="s">
        <v>8522</v>
      </c>
      <c r="C7959" s="90" t="s">
        <v>82</v>
      </c>
      <c r="D7959" s="90">
        <v>1</v>
      </c>
      <c r="E7959" s="90">
        <v>1</v>
      </c>
      <c r="F7959" s="90" t="s">
        <v>566</v>
      </c>
      <c r="G7959" s="95">
        <v>9.78770608377347</v>
      </c>
      <c r="H7959" s="97">
        <v>11.428424600077729</v>
      </c>
      <c r="I7959" s="97">
        <v>8.1469875674692105</v>
      </c>
      <c r="J7959" s="90" t="s">
        <v>8678</v>
      </c>
      <c r="K7959" s="95">
        <v>1.984748005867</v>
      </c>
      <c r="L7959" s="110">
        <v>85.921203613281023</v>
      </c>
    </row>
    <row r="7960" spans="1:12" ht="15" customHeight="1">
      <c r="A7960" s="90">
        <v>210</v>
      </c>
      <c r="B7960" s="92" t="s">
        <v>8523</v>
      </c>
      <c r="C7960" s="90" t="s">
        <v>82</v>
      </c>
      <c r="D7960" s="90">
        <v>1</v>
      </c>
      <c r="E7960" s="90">
        <v>1</v>
      </c>
      <c r="F7960" s="90" t="s">
        <v>566</v>
      </c>
      <c r="G7960" s="95">
        <v>5.7060323493285896</v>
      </c>
      <c r="H7960" s="97">
        <v>6.6625376683527548</v>
      </c>
      <c r="I7960" s="97">
        <v>4.7495270303044244</v>
      </c>
      <c r="J7960" s="90" t="s">
        <v>8678</v>
      </c>
      <c r="K7960" s="95">
        <v>1.2400327920913601</v>
      </c>
      <c r="L7960" s="110">
        <v>96.304382324218011</v>
      </c>
    </row>
    <row r="7961" spans="1:12" ht="15" customHeight="1">
      <c r="A7961" s="90">
        <v>210</v>
      </c>
      <c r="B7961" s="92" t="s">
        <v>8524</v>
      </c>
      <c r="C7961" s="90" t="s">
        <v>82</v>
      </c>
      <c r="D7961" s="90">
        <v>1</v>
      </c>
      <c r="E7961" s="90">
        <v>1</v>
      </c>
      <c r="F7961" s="90" t="s">
        <v>566</v>
      </c>
      <c r="G7961" s="95">
        <v>3.4370613436810702</v>
      </c>
      <c r="H7961" s="97">
        <v>4.0132178138472661</v>
      </c>
      <c r="I7961" s="97">
        <v>2.8609048735148739</v>
      </c>
      <c r="J7961" s="90" t="s">
        <v>8678</v>
      </c>
      <c r="K7961" s="95">
        <v>1.2974702119827199</v>
      </c>
      <c r="L7961" s="110">
        <v>99.456115722656023</v>
      </c>
    </row>
    <row r="7962" spans="1:12" ht="15" customHeight="1">
      <c r="A7962" s="90">
        <v>210</v>
      </c>
      <c r="B7962" s="92" t="s">
        <v>8525</v>
      </c>
      <c r="C7962" s="90" t="s">
        <v>82</v>
      </c>
      <c r="D7962" s="90">
        <v>1</v>
      </c>
      <c r="E7962" s="90">
        <v>1</v>
      </c>
      <c r="F7962" s="90" t="s">
        <v>566</v>
      </c>
      <c r="G7962" s="95">
        <v>0</v>
      </c>
      <c r="H7962" s="97">
        <v>0</v>
      </c>
      <c r="I7962" s="97">
        <v>0</v>
      </c>
      <c r="J7962" s="90" t="s">
        <v>8678</v>
      </c>
      <c r="K7962" s="95">
        <v>0.81209152936935403</v>
      </c>
      <c r="L7962" s="110">
        <v>104.44100952148398</v>
      </c>
    </row>
    <row r="7963" spans="1:12" ht="15" customHeight="1">
      <c r="A7963" s="90">
        <v>210</v>
      </c>
      <c r="B7963" s="92" t="s">
        <v>8526</v>
      </c>
      <c r="C7963" s="90" t="s">
        <v>82</v>
      </c>
      <c r="D7963" s="90">
        <v>1</v>
      </c>
      <c r="E7963" s="90">
        <v>1</v>
      </c>
      <c r="F7963" s="90" t="s">
        <v>566</v>
      </c>
      <c r="G7963" s="95">
        <v>2.0639294261683401</v>
      </c>
      <c r="H7963" s="97">
        <v>2.4099070430763136</v>
      </c>
      <c r="I7963" s="97">
        <v>1.7179518092603665</v>
      </c>
      <c r="J7963" s="90" t="s">
        <v>8678</v>
      </c>
      <c r="K7963" s="95">
        <v>2.2823112010955802</v>
      </c>
      <c r="L7963" s="110">
        <v>118.96026611328102</v>
      </c>
    </row>
    <row r="7964" spans="1:12" ht="15" customHeight="1">
      <c r="A7964" s="90">
        <v>210</v>
      </c>
      <c r="B7964" s="92" t="s">
        <v>8527</v>
      </c>
      <c r="C7964" s="90" t="s">
        <v>82</v>
      </c>
      <c r="D7964" s="90">
        <v>1</v>
      </c>
      <c r="E7964" s="90">
        <v>1</v>
      </c>
      <c r="F7964" s="90" t="s">
        <v>566</v>
      </c>
      <c r="G7964" s="95">
        <v>1.54431003784816</v>
      </c>
      <c r="H7964" s="97">
        <v>1.8031835729058407</v>
      </c>
      <c r="I7964" s="97">
        <v>1.2854365027904793</v>
      </c>
      <c r="J7964" s="90" t="s">
        <v>8678</v>
      </c>
      <c r="K7964" s="95">
        <v>2.12538385391235</v>
      </c>
      <c r="L7964" s="110">
        <v>114.52966308593699</v>
      </c>
    </row>
    <row r="7965" spans="1:12" ht="15" customHeight="1">
      <c r="A7965" s="90">
        <v>210</v>
      </c>
      <c r="B7965" s="92" t="s">
        <v>8528</v>
      </c>
      <c r="C7965" s="90" t="s">
        <v>82</v>
      </c>
      <c r="D7965" s="90">
        <v>1</v>
      </c>
      <c r="E7965" s="90">
        <v>1</v>
      </c>
      <c r="F7965" s="90" t="s">
        <v>566</v>
      </c>
      <c r="G7965" s="95">
        <v>0</v>
      </c>
      <c r="H7965" s="97">
        <v>0</v>
      </c>
      <c r="I7965" s="97">
        <v>0</v>
      </c>
      <c r="J7965" s="90" t="s">
        <v>8678</v>
      </c>
      <c r="K7965" s="95">
        <v>1.1036604642868</v>
      </c>
      <c r="L7965" s="110">
        <v>123.60317993164</v>
      </c>
    </row>
    <row r="7966" spans="1:12" ht="15" customHeight="1">
      <c r="A7966" s="90">
        <v>210</v>
      </c>
      <c r="B7966" s="92" t="s">
        <v>8529</v>
      </c>
      <c r="C7966" s="90" t="s">
        <v>82</v>
      </c>
      <c r="D7966" s="90">
        <v>1</v>
      </c>
      <c r="E7966" s="90">
        <v>1</v>
      </c>
      <c r="F7966" s="90" t="s">
        <v>566</v>
      </c>
      <c r="G7966" s="95">
        <v>3.0790224385683298</v>
      </c>
      <c r="H7966" s="97">
        <v>3.5951606515302497</v>
      </c>
      <c r="I7966" s="97">
        <v>2.5628842256064099</v>
      </c>
      <c r="J7966" s="90" t="s">
        <v>8678</v>
      </c>
      <c r="K7966" s="95">
        <v>1.79853892326354</v>
      </c>
      <c r="L7966" s="110">
        <v>108.91461181640602</v>
      </c>
    </row>
    <row r="7967" spans="1:12" ht="15" customHeight="1">
      <c r="A7967" s="90">
        <v>210</v>
      </c>
      <c r="B7967" s="92" t="s">
        <v>8530</v>
      </c>
      <c r="C7967" s="90" t="s">
        <v>82</v>
      </c>
      <c r="D7967" s="90">
        <v>1</v>
      </c>
      <c r="E7967" s="90">
        <v>1</v>
      </c>
      <c r="F7967" s="90" t="s">
        <v>566</v>
      </c>
      <c r="G7967" s="95">
        <v>11.3824999052345</v>
      </c>
      <c r="H7967" s="97">
        <v>13.290554580814799</v>
      </c>
      <c r="I7967" s="97">
        <v>9.4744452296542008</v>
      </c>
      <c r="J7967" s="90" t="s">
        <v>8678</v>
      </c>
      <c r="K7967" s="95">
        <v>2.3588716983795099</v>
      </c>
      <c r="L7967" s="110">
        <v>95.724243164061988</v>
      </c>
    </row>
    <row r="7968" spans="1:12" ht="15" customHeight="1">
      <c r="A7968" s="90">
        <v>210</v>
      </c>
      <c r="B7968" s="92" t="s">
        <v>8531</v>
      </c>
      <c r="C7968" s="90" t="s">
        <v>82</v>
      </c>
      <c r="D7968" s="90">
        <v>1</v>
      </c>
      <c r="E7968" s="90">
        <v>1</v>
      </c>
      <c r="F7968" s="90" t="s">
        <v>566</v>
      </c>
      <c r="G7968" s="95">
        <v>10.1675715225454</v>
      </c>
      <c r="H7968" s="97">
        <v>11.871967089811619</v>
      </c>
      <c r="I7968" s="97">
        <v>8.4631759552791799</v>
      </c>
      <c r="J7968" s="90" t="s">
        <v>8678</v>
      </c>
      <c r="K7968" s="95">
        <v>2.37314748764038</v>
      </c>
      <c r="L7968" s="110">
        <v>95.56982421875</v>
      </c>
    </row>
    <row r="7969" spans="1:12" ht="15" customHeight="1">
      <c r="A7969" s="90">
        <v>210</v>
      </c>
      <c r="B7969" s="92" t="s">
        <v>8532</v>
      </c>
      <c r="C7969" s="90" t="s">
        <v>82</v>
      </c>
      <c r="D7969" s="90">
        <v>1</v>
      </c>
      <c r="E7969" s="90">
        <v>1</v>
      </c>
      <c r="F7969" s="90" t="s">
        <v>566</v>
      </c>
      <c r="G7969" s="95">
        <v>3.0649754283091299</v>
      </c>
      <c r="H7969" s="97">
        <v>3.5787589332696323</v>
      </c>
      <c r="I7969" s="97">
        <v>2.5511919233486275</v>
      </c>
      <c r="J7969" s="90" t="s">
        <v>8678</v>
      </c>
      <c r="K7969" s="95">
        <v>2.3894114494323699</v>
      </c>
      <c r="L7969" s="110">
        <v>105.22177124023398</v>
      </c>
    </row>
    <row r="7970" spans="1:12" ht="15" customHeight="1">
      <c r="A7970" s="90">
        <v>210</v>
      </c>
      <c r="B7970" s="92" t="s">
        <v>8533</v>
      </c>
      <c r="C7970" s="90" t="s">
        <v>82</v>
      </c>
      <c r="D7970" s="90">
        <v>1</v>
      </c>
      <c r="E7970" s="90">
        <v>1</v>
      </c>
      <c r="F7970" s="90" t="s">
        <v>566</v>
      </c>
      <c r="G7970" s="95">
        <v>8.5999948417115295</v>
      </c>
      <c r="H7970" s="97">
        <v>10.041616673849473</v>
      </c>
      <c r="I7970" s="97">
        <v>7.1583730095735847</v>
      </c>
      <c r="J7970" s="90" t="s">
        <v>8678</v>
      </c>
      <c r="K7970" s="95">
        <v>2.7609882354736301</v>
      </c>
      <c r="L7970" s="110">
        <v>99.719207763671022</v>
      </c>
    </row>
    <row r="7971" spans="1:12" ht="15" customHeight="1">
      <c r="A7971" s="90">
        <v>210</v>
      </c>
      <c r="B7971" s="92" t="s">
        <v>8534</v>
      </c>
      <c r="C7971" s="90" t="s">
        <v>82</v>
      </c>
      <c r="D7971" s="90">
        <v>1</v>
      </c>
      <c r="E7971" s="90">
        <v>1</v>
      </c>
      <c r="F7971" s="90" t="s">
        <v>566</v>
      </c>
      <c r="G7971" s="95">
        <v>4.5059484628341799</v>
      </c>
      <c r="H7971" s="97">
        <v>5.2612830645485911</v>
      </c>
      <c r="I7971" s="97">
        <v>3.7506138611197692</v>
      </c>
      <c r="J7971" s="90" t="s">
        <v>8678</v>
      </c>
      <c r="K7971" s="95">
        <v>2.21946001052856</v>
      </c>
      <c r="L7971" s="110">
        <v>108.30163574218699</v>
      </c>
    </row>
    <row r="7972" spans="1:12" ht="15" customHeight="1">
      <c r="A7972" s="90">
        <v>210</v>
      </c>
      <c r="B7972" s="92" t="s">
        <v>8535</v>
      </c>
      <c r="C7972" s="90" t="s">
        <v>82</v>
      </c>
      <c r="D7972" s="90">
        <v>1</v>
      </c>
      <c r="E7972" s="90">
        <v>1</v>
      </c>
      <c r="F7972" s="90" t="s">
        <v>566</v>
      </c>
      <c r="G7972" s="95">
        <v>6.9828078700440903</v>
      </c>
      <c r="H7972" s="97">
        <v>8.1533397669070453</v>
      </c>
      <c r="I7972" s="97">
        <v>5.8122759731811353</v>
      </c>
      <c r="J7972" s="90" t="s">
        <v>8678</v>
      </c>
      <c r="K7972" s="95">
        <v>1.84179651737213</v>
      </c>
      <c r="L7972" s="110">
        <v>107.34823608398398</v>
      </c>
    </row>
    <row r="7973" spans="1:12" ht="15" customHeight="1">
      <c r="A7973" s="90">
        <v>210</v>
      </c>
      <c r="B7973" s="92" t="s">
        <v>8536</v>
      </c>
      <c r="C7973" s="90" t="s">
        <v>82</v>
      </c>
      <c r="D7973" s="90">
        <v>1</v>
      </c>
      <c r="E7973" s="90">
        <v>1</v>
      </c>
      <c r="F7973" s="90" t="s">
        <v>566</v>
      </c>
      <c r="G7973" s="95">
        <v>1.2016024009644699</v>
      </c>
      <c r="H7973" s="97">
        <v>1.4030276676841655</v>
      </c>
      <c r="I7973" s="97">
        <v>1.0001771342447743</v>
      </c>
      <c r="J7973" s="90" t="s">
        <v>8678</v>
      </c>
      <c r="K7973" s="95">
        <v>1.6086528301239</v>
      </c>
      <c r="L7973" s="110">
        <v>104.727935791015</v>
      </c>
    </row>
    <row r="7974" spans="1:12" ht="15" customHeight="1">
      <c r="A7974" s="90">
        <v>210</v>
      </c>
      <c r="B7974" s="92" t="s">
        <v>8537</v>
      </c>
      <c r="C7974" s="90" t="s">
        <v>82</v>
      </c>
      <c r="D7974" s="90">
        <v>1</v>
      </c>
      <c r="E7974" s="90">
        <v>1</v>
      </c>
      <c r="F7974" s="90" t="s">
        <v>566</v>
      </c>
      <c r="G7974" s="95">
        <v>1.7772239689261999</v>
      </c>
      <c r="H7974" s="97">
        <v>2.0751409934546663</v>
      </c>
      <c r="I7974" s="97">
        <v>1.4793069443977336</v>
      </c>
      <c r="J7974" s="90" t="s">
        <v>8678</v>
      </c>
      <c r="K7974" s="95">
        <v>1.654918551445</v>
      </c>
      <c r="L7974" s="110">
        <v>125.53286743164</v>
      </c>
    </row>
    <row r="7975" spans="1:12" ht="15" customHeight="1">
      <c r="A7975" s="90">
        <v>210</v>
      </c>
      <c r="B7975" s="92" t="s">
        <v>8538</v>
      </c>
      <c r="C7975" s="90" t="s">
        <v>82</v>
      </c>
      <c r="D7975" s="90">
        <v>1</v>
      </c>
      <c r="E7975" s="90">
        <v>1</v>
      </c>
      <c r="F7975" s="90" t="s">
        <v>566</v>
      </c>
      <c r="G7975" s="95">
        <v>0</v>
      </c>
      <c r="H7975" s="97">
        <v>0</v>
      </c>
      <c r="I7975" s="97">
        <v>0</v>
      </c>
      <c r="J7975" s="90" t="s">
        <v>8678</v>
      </c>
      <c r="K7975" s="95">
        <v>2.5929877758026101</v>
      </c>
      <c r="L7975" s="110">
        <v>129.40853881835898</v>
      </c>
    </row>
    <row r="7976" spans="1:12" ht="15" customHeight="1">
      <c r="A7976" s="90">
        <v>210</v>
      </c>
      <c r="B7976" s="92" t="s">
        <v>8539</v>
      </c>
      <c r="C7976" s="90" t="s">
        <v>82</v>
      </c>
      <c r="D7976" s="90">
        <v>1</v>
      </c>
      <c r="E7976" s="90">
        <v>1</v>
      </c>
      <c r="F7976" s="90" t="s">
        <v>566</v>
      </c>
      <c r="G7976" s="95">
        <v>5.7443748282357996</v>
      </c>
      <c r="H7976" s="97">
        <v>6.7073075179396344</v>
      </c>
      <c r="I7976" s="97">
        <v>4.7814421385319648</v>
      </c>
      <c r="J7976" s="90" t="s">
        <v>8678</v>
      </c>
      <c r="K7976" s="95">
        <v>1.8392472267150799</v>
      </c>
      <c r="L7976" s="110">
        <v>117.48983764648398</v>
      </c>
    </row>
    <row r="7977" spans="1:12" ht="15" customHeight="1">
      <c r="A7977" s="90">
        <v>210</v>
      </c>
      <c r="B7977" s="92" t="s">
        <v>8540</v>
      </c>
      <c r="C7977" s="90" t="s">
        <v>82</v>
      </c>
      <c r="D7977" s="90">
        <v>1</v>
      </c>
      <c r="E7977" s="90">
        <v>1</v>
      </c>
      <c r="F7977" s="90" t="s">
        <v>566</v>
      </c>
      <c r="G7977" s="95">
        <v>12.8821911830797</v>
      </c>
      <c r="H7977" s="97">
        <v>15.041639926610188</v>
      </c>
      <c r="I7977" s="97">
        <v>10.722742439549211</v>
      </c>
      <c r="J7977" s="90" t="s">
        <v>8678</v>
      </c>
      <c r="K7977" s="95">
        <v>1.79626941680908</v>
      </c>
      <c r="L7977" s="110">
        <v>115.938232421875</v>
      </c>
    </row>
    <row r="7978" spans="1:12" ht="15" customHeight="1">
      <c r="A7978" s="90">
        <v>210</v>
      </c>
      <c r="B7978" s="92" t="s">
        <v>8541</v>
      </c>
      <c r="C7978" s="90" t="s">
        <v>82</v>
      </c>
      <c r="D7978" s="90">
        <v>1</v>
      </c>
      <c r="E7978" s="90">
        <v>1</v>
      </c>
      <c r="F7978" s="90" t="s">
        <v>566</v>
      </c>
      <c r="G7978" s="95">
        <v>10.4145798775775</v>
      </c>
      <c r="H7978" s="97">
        <v>12.160381590299489</v>
      </c>
      <c r="I7978" s="97">
        <v>8.668778164855512</v>
      </c>
      <c r="J7978" s="90" t="s">
        <v>8678</v>
      </c>
      <c r="K7978" s="95">
        <v>2.1213381290435702</v>
      </c>
      <c r="L7978" s="110">
        <v>102.65960693359301</v>
      </c>
    </row>
    <row r="7979" spans="1:12" ht="15" customHeight="1">
      <c r="A7979" s="90">
        <v>210</v>
      </c>
      <c r="B7979" s="92" t="s">
        <v>8542</v>
      </c>
      <c r="C7979" s="90" t="s">
        <v>82</v>
      </c>
      <c r="D7979" s="90">
        <v>1</v>
      </c>
      <c r="E7979" s="90">
        <v>1</v>
      </c>
      <c r="F7979" s="90" t="s">
        <v>566</v>
      </c>
      <c r="G7979" s="95">
        <v>7.8299429971232497</v>
      </c>
      <c r="H7979" s="97">
        <v>9.142480617994897</v>
      </c>
      <c r="I7979" s="97">
        <v>6.5174053762516024</v>
      </c>
      <c r="J7979" s="90" t="s">
        <v>8678</v>
      </c>
      <c r="K7979" s="95">
        <v>2.2140610218047998</v>
      </c>
      <c r="L7979" s="110">
        <v>88.81948852539</v>
      </c>
    </row>
    <row r="7980" spans="1:12" ht="15" customHeight="1">
      <c r="A7980" s="90">
        <v>210</v>
      </c>
      <c r="B7980" s="92" t="s">
        <v>8543</v>
      </c>
      <c r="C7980" s="90" t="s">
        <v>82</v>
      </c>
      <c r="D7980" s="90">
        <v>1</v>
      </c>
      <c r="E7980" s="90">
        <v>1</v>
      </c>
      <c r="F7980" s="90" t="s">
        <v>566</v>
      </c>
      <c r="G7980" s="95">
        <v>1.29523446479089</v>
      </c>
      <c r="H7980" s="97">
        <v>1.5123553255062487</v>
      </c>
      <c r="I7980" s="97">
        <v>1.0781136040755313</v>
      </c>
      <c r="J7980" s="90" t="s">
        <v>8678</v>
      </c>
      <c r="K7980" s="95">
        <v>2.7029387950897199</v>
      </c>
      <c r="L7980" s="110">
        <v>109.69989013671801</v>
      </c>
    </row>
    <row r="7981" spans="1:12" ht="15" customHeight="1">
      <c r="A7981" s="90">
        <v>210</v>
      </c>
      <c r="B7981" s="92" t="s">
        <v>8544</v>
      </c>
      <c r="C7981" s="90" t="s">
        <v>82</v>
      </c>
      <c r="D7981" s="90">
        <v>1</v>
      </c>
      <c r="E7981" s="90">
        <v>1</v>
      </c>
      <c r="F7981" s="90" t="s">
        <v>566</v>
      </c>
      <c r="G7981" s="95">
        <v>1.3705569650424001</v>
      </c>
      <c r="H7981" s="97">
        <v>1.6003041776117308</v>
      </c>
      <c r="I7981" s="97">
        <v>1.1408097524730694</v>
      </c>
      <c r="J7981" s="90" t="s">
        <v>8678</v>
      </c>
      <c r="K7981" s="95">
        <v>3.7231149673461901</v>
      </c>
      <c r="L7981" s="110">
        <v>121.18597412109301</v>
      </c>
    </row>
    <row r="7982" spans="1:12" ht="15" customHeight="1">
      <c r="A7982" s="90">
        <v>210</v>
      </c>
      <c r="B7982" s="92" t="s">
        <v>8545</v>
      </c>
      <c r="C7982" s="90" t="s">
        <v>82</v>
      </c>
      <c r="D7982" s="90">
        <v>1</v>
      </c>
      <c r="E7982" s="90">
        <v>1</v>
      </c>
      <c r="F7982" s="90" t="s">
        <v>566</v>
      </c>
      <c r="G7982" s="95">
        <v>0.94523390259418705</v>
      </c>
      <c r="H7982" s="97">
        <v>1.1036839779183647</v>
      </c>
      <c r="I7982" s="97">
        <v>0.78678382727000939</v>
      </c>
      <c r="J7982" s="90" t="s">
        <v>8678</v>
      </c>
      <c r="K7982" s="95">
        <v>3.4537947177886901</v>
      </c>
      <c r="L7982" s="110">
        <v>119.04901123046801</v>
      </c>
    </row>
    <row r="7983" spans="1:12" ht="15" customHeight="1">
      <c r="A7983" s="90">
        <v>210</v>
      </c>
      <c r="B7983" s="92" t="s">
        <v>8546</v>
      </c>
      <c r="C7983" s="90" t="s">
        <v>82</v>
      </c>
      <c r="D7983" s="90">
        <v>1</v>
      </c>
      <c r="E7983" s="90">
        <v>1</v>
      </c>
      <c r="F7983" s="90" t="s">
        <v>566</v>
      </c>
      <c r="G7983" s="95">
        <v>3.7216497244947702</v>
      </c>
      <c r="H7983" s="97">
        <v>4.3455119003625491</v>
      </c>
      <c r="I7983" s="97">
        <v>3.0977875486269912</v>
      </c>
      <c r="J7983" s="90" t="s">
        <v>8678</v>
      </c>
      <c r="K7983" s="95">
        <v>2.7070717811584402</v>
      </c>
      <c r="L7983" s="110">
        <v>128.52191162109301</v>
      </c>
    </row>
    <row r="7984" spans="1:12" ht="15" customHeight="1">
      <c r="A7984" s="90">
        <v>210</v>
      </c>
      <c r="B7984" s="92" t="s">
        <v>8547</v>
      </c>
      <c r="C7984" s="90" t="s">
        <v>82</v>
      </c>
      <c r="D7984" s="90">
        <v>1</v>
      </c>
      <c r="E7984" s="90">
        <v>1</v>
      </c>
      <c r="F7984" s="90" t="s">
        <v>566</v>
      </c>
      <c r="G7984" s="95">
        <v>2.2904081302967501</v>
      </c>
      <c r="H7984" s="97">
        <v>2.6743504960673925</v>
      </c>
      <c r="I7984" s="97">
        <v>1.9064657645261078</v>
      </c>
      <c r="J7984" s="90" t="s">
        <v>8678</v>
      </c>
      <c r="K7984" s="95">
        <v>2.2391433715820299</v>
      </c>
      <c r="L7984" s="110">
        <v>127.03430175781199</v>
      </c>
    </row>
    <row r="7985" spans="1:12" ht="15" customHeight="1">
      <c r="A7985" s="90">
        <v>210</v>
      </c>
      <c r="B7985" s="92" t="s">
        <v>8548</v>
      </c>
      <c r="C7985" s="90" t="s">
        <v>82</v>
      </c>
      <c r="D7985" s="90">
        <v>1</v>
      </c>
      <c r="E7985" s="90">
        <v>1</v>
      </c>
      <c r="F7985" s="90" t="s">
        <v>566</v>
      </c>
      <c r="G7985" s="95">
        <v>4.5182548986397997</v>
      </c>
      <c r="H7985" s="97">
        <v>5.2756524349093734</v>
      </c>
      <c r="I7985" s="97">
        <v>3.7608573623702264</v>
      </c>
      <c r="J7985" s="90" t="s">
        <v>8678</v>
      </c>
      <c r="K7985" s="95">
        <v>2.1126167774200399</v>
      </c>
      <c r="L7985" s="110">
        <v>122.87167358398398</v>
      </c>
    </row>
    <row r="7986" spans="1:12" ht="15" customHeight="1">
      <c r="A7986" s="90">
        <v>210</v>
      </c>
      <c r="B7986" s="92" t="s">
        <v>8549</v>
      </c>
      <c r="C7986" s="90" t="s">
        <v>82</v>
      </c>
      <c r="D7986" s="90">
        <v>1</v>
      </c>
      <c r="E7986" s="90">
        <v>1</v>
      </c>
      <c r="F7986" s="90" t="s">
        <v>566</v>
      </c>
      <c r="G7986" s="95">
        <v>4.72795780173937</v>
      </c>
      <c r="H7986" s="97">
        <v>5.5205079501831715</v>
      </c>
      <c r="I7986" s="97">
        <v>3.9354076532955684</v>
      </c>
      <c r="J7986" s="90" t="s">
        <v>8678</v>
      </c>
      <c r="K7986" s="95">
        <v>2.09816241264343</v>
      </c>
      <c r="L7986" s="110">
        <v>125.12359619140602</v>
      </c>
    </row>
    <row r="7987" spans="1:12" ht="15" customHeight="1">
      <c r="A7987" s="90">
        <v>210</v>
      </c>
      <c r="B7987" s="92" t="s">
        <v>8550</v>
      </c>
      <c r="C7987" s="90" t="s">
        <v>82</v>
      </c>
      <c r="D7987" s="90">
        <v>1</v>
      </c>
      <c r="E7987" s="90">
        <v>1</v>
      </c>
      <c r="F7987" s="90" t="s">
        <v>566</v>
      </c>
      <c r="G7987" s="95">
        <v>1.01417552889539</v>
      </c>
      <c r="H7987" s="97">
        <v>1.1841823266883837</v>
      </c>
      <c r="I7987" s="97">
        <v>0.84416873110239621</v>
      </c>
      <c r="J7987" s="90" t="s">
        <v>8678</v>
      </c>
      <c r="K7987" s="95">
        <v>2.0471961498260498</v>
      </c>
      <c r="L7987" s="110">
        <v>117.29064941406199</v>
      </c>
    </row>
    <row r="7988" spans="1:12" ht="15" customHeight="1">
      <c r="A7988" s="90">
        <v>210</v>
      </c>
      <c r="B7988" s="92" t="s">
        <v>8551</v>
      </c>
      <c r="C7988" s="90" t="s">
        <v>82</v>
      </c>
      <c r="D7988" s="90">
        <v>1</v>
      </c>
      <c r="E7988" s="90">
        <v>1</v>
      </c>
      <c r="F7988" s="90" t="s">
        <v>566</v>
      </c>
      <c r="G7988" s="95">
        <v>7.4740883549914896</v>
      </c>
      <c r="H7988" s="97">
        <v>8.7269738678552802</v>
      </c>
      <c r="I7988" s="97">
        <v>6.2212028421276981</v>
      </c>
      <c r="J7988" s="90" t="s">
        <v>8678</v>
      </c>
      <c r="K7988" s="95">
        <v>1.1560410261154099</v>
      </c>
      <c r="L7988" s="110">
        <v>117.44744873046801</v>
      </c>
    </row>
    <row r="7989" spans="1:12" ht="15" customHeight="1">
      <c r="A7989" s="90">
        <v>210</v>
      </c>
      <c r="B7989" s="92" t="s">
        <v>8552</v>
      </c>
      <c r="C7989" s="90" t="s">
        <v>82</v>
      </c>
      <c r="D7989" s="90">
        <v>1</v>
      </c>
      <c r="E7989" s="90">
        <v>1</v>
      </c>
      <c r="F7989" s="90" t="s">
        <v>566</v>
      </c>
      <c r="G7989" s="95">
        <v>2.1892406777620601</v>
      </c>
      <c r="H7989" s="97">
        <v>2.5562242882124768</v>
      </c>
      <c r="I7989" s="97">
        <v>1.8222570673116434</v>
      </c>
      <c r="J7989" s="90" t="s">
        <v>8678</v>
      </c>
      <c r="K7989" s="95">
        <v>1.48678827285766</v>
      </c>
      <c r="L7989" s="110">
        <v>119.82751464843699</v>
      </c>
    </row>
    <row r="7990" spans="1:12" ht="15" customHeight="1">
      <c r="A7990" s="90">
        <v>210</v>
      </c>
      <c r="B7990" s="92" t="s">
        <v>8553</v>
      </c>
      <c r="C7990" s="90" t="s">
        <v>82</v>
      </c>
      <c r="D7990" s="90">
        <v>1</v>
      </c>
      <c r="E7990" s="90">
        <v>1</v>
      </c>
      <c r="F7990" s="90" t="s">
        <v>566</v>
      </c>
      <c r="G7990" s="95">
        <v>3.9286762007667102</v>
      </c>
      <c r="H7990" s="97">
        <v>4.5872423379178908</v>
      </c>
      <c r="I7990" s="97">
        <v>3.2701100636155291</v>
      </c>
      <c r="J7990" s="90" t="s">
        <v>8678</v>
      </c>
      <c r="K7990" s="95">
        <v>2.6105153560638401</v>
      </c>
      <c r="L7990" s="110">
        <v>116.22991943359301</v>
      </c>
    </row>
    <row r="7991" spans="1:12" ht="15" customHeight="1">
      <c r="A7991" s="90">
        <v>210</v>
      </c>
      <c r="B7991" s="92" t="s">
        <v>8554</v>
      </c>
      <c r="C7991" s="90" t="s">
        <v>82</v>
      </c>
      <c r="D7991" s="90">
        <v>1</v>
      </c>
      <c r="E7991" s="90">
        <v>1</v>
      </c>
      <c r="F7991" s="90" t="s">
        <v>566</v>
      </c>
      <c r="G7991" s="95">
        <v>3.5563169540523401</v>
      </c>
      <c r="H7991" s="97">
        <v>4.1524643073156176</v>
      </c>
      <c r="I7991" s="97">
        <v>2.9601696007890625</v>
      </c>
      <c r="J7991" s="90" t="s">
        <v>8678</v>
      </c>
      <c r="K7991" s="95">
        <v>2.7118935585021902</v>
      </c>
      <c r="L7991" s="110">
        <v>125.409576416015</v>
      </c>
    </row>
    <row r="7992" spans="1:12" ht="15" customHeight="1">
      <c r="A7992" s="90">
        <v>210</v>
      </c>
      <c r="B7992" s="92" t="s">
        <v>8555</v>
      </c>
      <c r="C7992" s="90" t="s">
        <v>82</v>
      </c>
      <c r="D7992" s="90">
        <v>1</v>
      </c>
      <c r="E7992" s="90">
        <v>1</v>
      </c>
      <c r="F7992" s="90" t="s">
        <v>566</v>
      </c>
      <c r="G7992" s="95">
        <v>0.71359353795233504</v>
      </c>
      <c r="H7992" s="97">
        <v>0.83321361244297387</v>
      </c>
      <c r="I7992" s="97">
        <v>0.59397346346169622</v>
      </c>
      <c r="J7992" s="90" t="s">
        <v>8678</v>
      </c>
      <c r="K7992" s="95">
        <v>1.98194575309753</v>
      </c>
      <c r="L7992" s="110">
        <v>136.10598754882801</v>
      </c>
    </row>
    <row r="7993" spans="1:12" ht="15" customHeight="1">
      <c r="A7993" s="90">
        <v>210</v>
      </c>
      <c r="B7993" s="92" t="s">
        <v>8556</v>
      </c>
      <c r="C7993" s="90" t="s">
        <v>82</v>
      </c>
      <c r="D7993" s="90">
        <v>1</v>
      </c>
      <c r="E7993" s="90">
        <v>1</v>
      </c>
      <c r="F7993" s="90" t="s">
        <v>566</v>
      </c>
      <c r="G7993" s="95">
        <v>0</v>
      </c>
      <c r="H7993" s="97">
        <v>0</v>
      </c>
      <c r="I7993" s="97">
        <v>0</v>
      </c>
      <c r="J7993" s="90" t="s">
        <v>8678</v>
      </c>
      <c r="K7993" s="95">
        <v>1.38553035259246</v>
      </c>
      <c r="L7993" s="110">
        <v>130.00982666015602</v>
      </c>
    </row>
    <row r="7994" spans="1:12" ht="15" customHeight="1">
      <c r="A7994" s="90">
        <v>210</v>
      </c>
      <c r="B7994" s="92" t="s">
        <v>8557</v>
      </c>
      <c r="C7994" s="90" t="s">
        <v>82</v>
      </c>
      <c r="D7994" s="90">
        <v>1</v>
      </c>
      <c r="E7994" s="90">
        <v>1</v>
      </c>
      <c r="F7994" s="90" t="s">
        <v>566</v>
      </c>
      <c r="G7994" s="95">
        <v>4.7872518509349202</v>
      </c>
      <c r="H7994" s="97">
        <v>5.5897414932283667</v>
      </c>
      <c r="I7994" s="97">
        <v>3.9847622086414742</v>
      </c>
      <c r="J7994" s="90" t="s">
        <v>8678</v>
      </c>
      <c r="K7994" s="95">
        <v>2.39984798431396</v>
      </c>
      <c r="L7994" s="110">
        <v>83.597442626953011</v>
      </c>
    </row>
    <row r="7995" spans="1:12" ht="15" customHeight="1">
      <c r="A7995" s="90">
        <v>210</v>
      </c>
      <c r="B7995" s="92" t="s">
        <v>8558</v>
      </c>
      <c r="C7995" s="90" t="s">
        <v>82</v>
      </c>
      <c r="D7995" s="90">
        <v>1</v>
      </c>
      <c r="E7995" s="90">
        <v>1</v>
      </c>
      <c r="F7995" s="90" t="s">
        <v>566</v>
      </c>
      <c r="G7995" s="95">
        <v>7.4833313668869401</v>
      </c>
      <c r="H7995" s="97">
        <v>8.7377662908827674</v>
      </c>
      <c r="I7995" s="97">
        <v>6.2288964428911138</v>
      </c>
      <c r="J7995" s="90" t="s">
        <v>8678</v>
      </c>
      <c r="K7995" s="95">
        <v>2.2986214160919101</v>
      </c>
      <c r="L7995" s="110">
        <v>79.359252929686988</v>
      </c>
    </row>
    <row r="7996" spans="1:12" ht="15" customHeight="1">
      <c r="A7996" s="90">
        <v>210</v>
      </c>
      <c r="B7996" s="92" t="s">
        <v>8559</v>
      </c>
      <c r="C7996" s="90" t="s">
        <v>82</v>
      </c>
      <c r="D7996" s="90">
        <v>1</v>
      </c>
      <c r="E7996" s="90">
        <v>1</v>
      </c>
      <c r="F7996" s="90" t="s">
        <v>566</v>
      </c>
      <c r="G7996" s="95">
        <v>11.057005606456601</v>
      </c>
      <c r="H7996" s="97">
        <v>12.910497494966522</v>
      </c>
      <c r="I7996" s="97">
        <v>9.2035137179466791</v>
      </c>
      <c r="J7996" s="90" t="s">
        <v>8678</v>
      </c>
      <c r="K7996" s="95">
        <v>1.56607997417449</v>
      </c>
      <c r="L7996" s="110">
        <v>74.114501953125</v>
      </c>
    </row>
    <row r="7997" spans="1:12" ht="15" customHeight="1">
      <c r="A7997" s="90">
        <v>210</v>
      </c>
      <c r="B7997" s="92" t="s">
        <v>8560</v>
      </c>
      <c r="C7997" s="90" t="s">
        <v>82</v>
      </c>
      <c r="D7997" s="90">
        <v>1</v>
      </c>
      <c r="E7997" s="90">
        <v>1</v>
      </c>
      <c r="F7997" s="90" t="s">
        <v>566</v>
      </c>
      <c r="G7997" s="95">
        <v>8.0426023681844701</v>
      </c>
      <c r="H7997" s="97">
        <v>9.3907881955694101</v>
      </c>
      <c r="I7997" s="97">
        <v>6.6944165407995309</v>
      </c>
      <c r="J7997" s="90" t="s">
        <v>8678</v>
      </c>
      <c r="K7997" s="95">
        <v>0.99738860130310003</v>
      </c>
      <c r="L7997" s="110">
        <v>91.618377685546022</v>
      </c>
    </row>
    <row r="7998" spans="1:12" ht="15" customHeight="1">
      <c r="A7998" s="90">
        <v>210</v>
      </c>
      <c r="B7998" s="92" t="s">
        <v>8561</v>
      </c>
      <c r="C7998" s="90" t="s">
        <v>82</v>
      </c>
      <c r="D7998" s="90">
        <v>1</v>
      </c>
      <c r="E7998" s="90">
        <v>1</v>
      </c>
      <c r="F7998" s="90" t="s">
        <v>566</v>
      </c>
      <c r="G7998" s="95">
        <v>4.4494804987792396</v>
      </c>
      <c r="H7998" s="97">
        <v>5.1953493448395713</v>
      </c>
      <c r="I7998" s="97">
        <v>3.7036116527189078</v>
      </c>
      <c r="J7998" s="90" t="s">
        <v>8678</v>
      </c>
      <c r="K7998" s="95">
        <v>0.96575146913528398</v>
      </c>
      <c r="L7998" s="110">
        <v>92.474822998046022</v>
      </c>
    </row>
    <row r="7999" spans="1:12" ht="15" customHeight="1">
      <c r="A7999" s="90">
        <v>210</v>
      </c>
      <c r="B7999" s="92" t="s">
        <v>8562</v>
      </c>
      <c r="C7999" s="90" t="s">
        <v>82</v>
      </c>
      <c r="D7999" s="90">
        <v>1</v>
      </c>
      <c r="E7999" s="90">
        <v>1</v>
      </c>
      <c r="F7999" s="90" t="s">
        <v>566</v>
      </c>
      <c r="G7999" s="95">
        <v>0.40700124080301398</v>
      </c>
      <c r="H7999" s="97">
        <v>0.47522708107945855</v>
      </c>
      <c r="I7999" s="97">
        <v>0.3387754005265694</v>
      </c>
      <c r="J7999" s="90" t="s">
        <v>8678</v>
      </c>
      <c r="K7999" s="95">
        <v>1.18317234516143</v>
      </c>
      <c r="L7999" s="110">
        <v>132.67337036132801</v>
      </c>
    </row>
    <row r="8000" spans="1:12" ht="15" customHeight="1">
      <c r="A8000" s="90">
        <v>210</v>
      </c>
      <c r="B8000" s="92" t="s">
        <v>8563</v>
      </c>
      <c r="C8000" s="90" t="s">
        <v>82</v>
      </c>
      <c r="D8000" s="90">
        <v>1</v>
      </c>
      <c r="E8000" s="90">
        <v>1</v>
      </c>
      <c r="F8000" s="90" t="s">
        <v>566</v>
      </c>
      <c r="G8000" s="95">
        <v>0</v>
      </c>
      <c r="H8000" s="97">
        <v>0</v>
      </c>
      <c r="I8000" s="97">
        <v>0</v>
      </c>
      <c r="J8000" s="90" t="s">
        <v>8678</v>
      </c>
      <c r="K8000" s="95">
        <v>1.3215698003768901</v>
      </c>
      <c r="L8000" s="110">
        <v>133.38641357421801</v>
      </c>
    </row>
    <row r="8001" spans="1:12" ht="15" customHeight="1">
      <c r="A8001" s="90">
        <v>211</v>
      </c>
      <c r="B8001" s="92" t="s">
        <v>8564</v>
      </c>
      <c r="C8001" s="90" t="s">
        <v>82</v>
      </c>
      <c r="D8001" s="90">
        <v>1</v>
      </c>
      <c r="E8001" s="90">
        <v>1</v>
      </c>
      <c r="F8001" s="90" t="s">
        <v>566</v>
      </c>
      <c r="G8001" s="95">
        <v>5.6346729671967397</v>
      </c>
      <c r="H8001" s="97">
        <v>6.5792162740217588</v>
      </c>
      <c r="I8001" s="97">
        <v>4.6901296603717206</v>
      </c>
      <c r="J8001" s="90" t="s">
        <v>8678</v>
      </c>
      <c r="K8001" s="95">
        <v>2.6592309474945002</v>
      </c>
      <c r="L8001" s="110">
        <v>103.909576416015</v>
      </c>
    </row>
    <row r="8002" spans="1:12" ht="15" customHeight="1">
      <c r="A8002" s="90">
        <v>211</v>
      </c>
      <c r="B8002" s="92" t="s">
        <v>8565</v>
      </c>
      <c r="C8002" s="90" t="s">
        <v>82</v>
      </c>
      <c r="D8002" s="90">
        <v>1</v>
      </c>
      <c r="E8002" s="90">
        <v>1</v>
      </c>
      <c r="F8002" s="90" t="s">
        <v>566</v>
      </c>
      <c r="G8002" s="95">
        <v>6.42796008261708</v>
      </c>
      <c r="H8002" s="97">
        <v>7.5054825418477416</v>
      </c>
      <c r="I8002" s="97">
        <v>5.3504376233864184</v>
      </c>
      <c r="J8002" s="90" t="s">
        <v>8678</v>
      </c>
      <c r="K8002" s="95">
        <v>0.90685391426086404</v>
      </c>
      <c r="L8002" s="110">
        <v>101.51239013671801</v>
      </c>
    </row>
    <row r="8003" spans="1:12" ht="15" customHeight="1">
      <c r="A8003" s="90">
        <v>211</v>
      </c>
      <c r="B8003" s="92" t="s">
        <v>8566</v>
      </c>
      <c r="C8003" s="90" t="s">
        <v>82</v>
      </c>
      <c r="D8003" s="90">
        <v>1</v>
      </c>
      <c r="E8003" s="90">
        <v>1</v>
      </c>
      <c r="F8003" s="90" t="s">
        <v>566</v>
      </c>
      <c r="G8003" s="95">
        <v>2.5291978137350801</v>
      </c>
      <c r="H8003" s="97">
        <v>2.953168624553661</v>
      </c>
      <c r="I8003" s="97">
        <v>2.1052270029164992</v>
      </c>
      <c r="J8003" s="90" t="s">
        <v>8678</v>
      </c>
      <c r="K8003" s="95">
        <v>1.4134942293167101</v>
      </c>
      <c r="L8003" s="110">
        <v>122.43835449218699</v>
      </c>
    </row>
    <row r="8004" spans="1:12" ht="15" customHeight="1">
      <c r="A8004" s="90">
        <v>211</v>
      </c>
      <c r="B8004" s="92" t="s">
        <v>8567</v>
      </c>
      <c r="C8004" s="90" t="s">
        <v>82</v>
      </c>
      <c r="D8004" s="90">
        <v>1</v>
      </c>
      <c r="E8004" s="90">
        <v>1</v>
      </c>
      <c r="F8004" s="90" t="s">
        <v>566</v>
      </c>
      <c r="G8004" s="95">
        <v>4.6166378476030303</v>
      </c>
      <c r="H8004" s="97">
        <v>5.3905273713384103</v>
      </c>
      <c r="I8004" s="97">
        <v>3.8427483238676503</v>
      </c>
      <c r="J8004" s="90" t="s">
        <v>8678</v>
      </c>
      <c r="K8004" s="95">
        <v>0.92793065309524503</v>
      </c>
      <c r="L8004" s="110">
        <v>114.22262573242102</v>
      </c>
    </row>
    <row r="8005" spans="1:12" ht="15" customHeight="1">
      <c r="A8005" s="90">
        <v>211</v>
      </c>
      <c r="B8005" s="92" t="s">
        <v>8568</v>
      </c>
      <c r="C8005" s="90" t="s">
        <v>82</v>
      </c>
      <c r="D8005" s="90">
        <v>1</v>
      </c>
      <c r="E8005" s="90">
        <v>1</v>
      </c>
      <c r="F8005" s="90" t="s">
        <v>566</v>
      </c>
      <c r="G8005" s="95">
        <v>2.6790048632560102</v>
      </c>
      <c r="H8005" s="97">
        <v>3.1280879116017664</v>
      </c>
      <c r="I8005" s="97">
        <v>2.229921814910254</v>
      </c>
      <c r="J8005" s="90" t="s">
        <v>8678</v>
      </c>
      <c r="K8005" s="95">
        <v>1.86419713497161</v>
      </c>
      <c r="L8005" s="110">
        <v>100.155517578125</v>
      </c>
    </row>
    <row r="8006" spans="1:12" ht="15" customHeight="1">
      <c r="A8006" s="90">
        <v>211</v>
      </c>
      <c r="B8006" s="92" t="s">
        <v>8569</v>
      </c>
      <c r="C8006" s="90" t="s">
        <v>82</v>
      </c>
      <c r="D8006" s="90">
        <v>1</v>
      </c>
      <c r="E8006" s="90">
        <v>1</v>
      </c>
      <c r="F8006" s="90" t="s">
        <v>566</v>
      </c>
      <c r="G8006" s="95">
        <v>1.35396963289804</v>
      </c>
      <c r="H8006" s="97">
        <v>1.5809363019209661</v>
      </c>
      <c r="I8006" s="97">
        <v>1.1270029638751138</v>
      </c>
      <c r="J8006" s="90" t="s">
        <v>8678</v>
      </c>
      <c r="K8006" s="95">
        <v>3.7736954689025799</v>
      </c>
      <c r="L8006" s="110">
        <v>116.42526245117102</v>
      </c>
    </row>
    <row r="8007" spans="1:12" ht="15" customHeight="1">
      <c r="A8007" s="90">
        <v>211</v>
      </c>
      <c r="B8007" s="92" t="s">
        <v>8570</v>
      </c>
      <c r="C8007" s="90" t="s">
        <v>82</v>
      </c>
      <c r="D8007" s="90">
        <v>1</v>
      </c>
      <c r="E8007" s="90">
        <v>1</v>
      </c>
      <c r="F8007" s="90" t="s">
        <v>566</v>
      </c>
      <c r="G8007" s="95">
        <v>1.2209537172595399</v>
      </c>
      <c r="H8007" s="97">
        <v>1.4256228556983526</v>
      </c>
      <c r="I8007" s="97">
        <v>1.0162845788207273</v>
      </c>
      <c r="J8007" s="90" t="s">
        <v>8678</v>
      </c>
      <c r="K8007" s="95">
        <v>2.9944002628326398</v>
      </c>
      <c r="L8007" s="110">
        <v>116.1923828125</v>
      </c>
    </row>
    <row r="8008" spans="1:12" ht="15" customHeight="1">
      <c r="A8008" s="90">
        <v>211</v>
      </c>
      <c r="B8008" s="92" t="s">
        <v>8571</v>
      </c>
      <c r="C8008" s="90" t="s">
        <v>82</v>
      </c>
      <c r="D8008" s="90">
        <v>1</v>
      </c>
      <c r="E8008" s="90">
        <v>1</v>
      </c>
      <c r="F8008" s="90" t="s">
        <v>566</v>
      </c>
      <c r="G8008" s="95">
        <v>6.8700660000685199</v>
      </c>
      <c r="H8008" s="97">
        <v>8.021698915694353</v>
      </c>
      <c r="I8008" s="97">
        <v>5.7184330844426858</v>
      </c>
      <c r="J8008" s="90" t="s">
        <v>8678</v>
      </c>
      <c r="K8008" s="95">
        <v>2.3255043029785099</v>
      </c>
      <c r="L8008" s="110">
        <v>88.111663818358977</v>
      </c>
    </row>
    <row r="8009" spans="1:12" ht="15" customHeight="1">
      <c r="A8009" s="90">
        <v>211</v>
      </c>
      <c r="B8009" s="92" t="s">
        <v>8572</v>
      </c>
      <c r="C8009" s="90" t="s">
        <v>82</v>
      </c>
      <c r="D8009" s="90">
        <v>1</v>
      </c>
      <c r="E8009" s="90">
        <v>1</v>
      </c>
      <c r="F8009" s="90" t="s">
        <v>566</v>
      </c>
      <c r="G8009" s="95">
        <v>6.9527296153078302</v>
      </c>
      <c r="H8009" s="97">
        <v>8.1182194779023344</v>
      </c>
      <c r="I8009" s="97">
        <v>5.787239752713325</v>
      </c>
      <c r="J8009" s="90" t="s">
        <v>8678</v>
      </c>
      <c r="K8009" s="95">
        <v>2.3178925514221098</v>
      </c>
      <c r="L8009" s="110">
        <v>83.056518554686988</v>
      </c>
    </row>
    <row r="8010" spans="1:12" ht="15" customHeight="1">
      <c r="A8010" s="90">
        <v>211</v>
      </c>
      <c r="B8010" s="92" t="s">
        <v>8573</v>
      </c>
      <c r="C8010" s="90" t="s">
        <v>82</v>
      </c>
      <c r="D8010" s="90">
        <v>1</v>
      </c>
      <c r="E8010" s="90">
        <v>1</v>
      </c>
      <c r="F8010" s="90" t="s">
        <v>566</v>
      </c>
      <c r="G8010" s="95">
        <v>5.8884872823183496</v>
      </c>
      <c r="H8010" s="97">
        <v>6.8755776214059638</v>
      </c>
      <c r="I8010" s="97">
        <v>4.9013969432307354</v>
      </c>
      <c r="J8010" s="90" t="s">
        <v>8678</v>
      </c>
      <c r="K8010" s="95">
        <v>2.3673796653747501</v>
      </c>
      <c r="L8010" s="110">
        <v>79.431396484375</v>
      </c>
    </row>
    <row r="8011" spans="1:12" ht="15" customHeight="1">
      <c r="A8011" s="90">
        <v>211</v>
      </c>
      <c r="B8011" s="92" t="s">
        <v>8574</v>
      </c>
      <c r="C8011" s="90" t="s">
        <v>82</v>
      </c>
      <c r="D8011" s="90">
        <v>1</v>
      </c>
      <c r="E8011" s="90">
        <v>1</v>
      </c>
      <c r="F8011" s="90" t="s">
        <v>566</v>
      </c>
      <c r="G8011" s="95">
        <v>7.7580482076341504</v>
      </c>
      <c r="H8011" s="97">
        <v>9.0585340656789466</v>
      </c>
      <c r="I8011" s="97">
        <v>6.4575623495893542</v>
      </c>
      <c r="J8011" s="90" t="s">
        <v>8678</v>
      </c>
      <c r="K8011" s="95">
        <v>2.18666267395019</v>
      </c>
      <c r="L8011" s="110">
        <v>83.101135253906023</v>
      </c>
    </row>
    <row r="8012" spans="1:12" ht="15" customHeight="1">
      <c r="A8012" s="90">
        <v>211</v>
      </c>
      <c r="B8012" s="92" t="s">
        <v>8575</v>
      </c>
      <c r="C8012" s="90" t="s">
        <v>82</v>
      </c>
      <c r="D8012" s="90">
        <v>1</v>
      </c>
      <c r="E8012" s="90">
        <v>1</v>
      </c>
      <c r="F8012" s="90" t="s">
        <v>566</v>
      </c>
      <c r="G8012" s="95">
        <v>5.9897396420552296</v>
      </c>
      <c r="H8012" s="97">
        <v>6.9938029695037436</v>
      </c>
      <c r="I8012" s="97">
        <v>4.9856763146067156</v>
      </c>
      <c r="J8012" s="90" t="s">
        <v>8678</v>
      </c>
      <c r="K8012" s="95">
        <v>2.9505908489227202</v>
      </c>
      <c r="L8012" s="110">
        <v>75.60708618164</v>
      </c>
    </row>
    <row r="8013" spans="1:12" ht="15" customHeight="1">
      <c r="A8013" s="90">
        <v>211</v>
      </c>
      <c r="B8013" s="92" t="s">
        <v>8576</v>
      </c>
      <c r="C8013" s="90" t="s">
        <v>82</v>
      </c>
      <c r="D8013" s="90">
        <v>1</v>
      </c>
      <c r="E8013" s="90">
        <v>1</v>
      </c>
      <c r="F8013" s="90" t="s">
        <v>566</v>
      </c>
      <c r="G8013" s="95">
        <v>1.96633432701973</v>
      </c>
      <c r="H8013" s="97">
        <v>2.2959520241566</v>
      </c>
      <c r="I8013" s="97">
        <v>1.6367166298828599</v>
      </c>
      <c r="J8013" s="90" t="s">
        <v>8678</v>
      </c>
      <c r="K8013" s="95">
        <v>3.6468834877014098</v>
      </c>
      <c r="L8013" s="110">
        <v>84.930297851561988</v>
      </c>
    </row>
    <row r="8014" spans="1:12" ht="15" customHeight="1">
      <c r="A8014" s="90">
        <v>211</v>
      </c>
      <c r="B8014" s="92" t="s">
        <v>8577</v>
      </c>
      <c r="C8014" s="90" t="s">
        <v>82</v>
      </c>
      <c r="D8014" s="90">
        <v>1</v>
      </c>
      <c r="E8014" s="90">
        <v>1</v>
      </c>
      <c r="F8014" s="90" t="s">
        <v>566</v>
      </c>
      <c r="G8014" s="95">
        <v>8.1972477170686702</v>
      </c>
      <c r="H8014" s="97">
        <v>9.5713568287454507</v>
      </c>
      <c r="I8014" s="97">
        <v>6.8231386053918897</v>
      </c>
      <c r="J8014" s="90" t="s">
        <v>8678</v>
      </c>
      <c r="K8014" s="95">
        <v>3.2230873107910099</v>
      </c>
      <c r="L8014" s="110">
        <v>76.052551269531023</v>
      </c>
    </row>
    <row r="8015" spans="1:12" ht="15" customHeight="1">
      <c r="A8015" s="90">
        <v>211</v>
      </c>
      <c r="B8015" s="92" t="s">
        <v>8578</v>
      </c>
      <c r="C8015" s="90" t="s">
        <v>82</v>
      </c>
      <c r="D8015" s="90">
        <v>1</v>
      </c>
      <c r="E8015" s="90">
        <v>1</v>
      </c>
      <c r="F8015" s="90" t="s">
        <v>566</v>
      </c>
      <c r="G8015" s="95">
        <v>1.6849456367437501</v>
      </c>
      <c r="H8015" s="97">
        <v>1.9673939940513625</v>
      </c>
      <c r="I8015" s="97">
        <v>1.4024972794361377</v>
      </c>
      <c r="J8015" s="90" t="s">
        <v>8678</v>
      </c>
      <c r="K8015" s="95">
        <v>3.5198302268981898</v>
      </c>
      <c r="L8015" s="110">
        <v>89.765716552733977</v>
      </c>
    </row>
    <row r="8016" spans="1:12" ht="15" customHeight="1">
      <c r="A8016" s="90">
        <v>211</v>
      </c>
      <c r="B8016" s="92" t="s">
        <v>8579</v>
      </c>
      <c r="C8016" s="90" t="s">
        <v>82</v>
      </c>
      <c r="D8016" s="90">
        <v>1</v>
      </c>
      <c r="E8016" s="90">
        <v>1</v>
      </c>
      <c r="F8016" s="90" t="s">
        <v>566</v>
      </c>
      <c r="G8016" s="95">
        <v>3.8351341728838899</v>
      </c>
      <c r="H8016" s="97">
        <v>4.4780198088138059</v>
      </c>
      <c r="I8016" s="97">
        <v>3.1922485369539739</v>
      </c>
      <c r="J8016" s="90" t="s">
        <v>8678</v>
      </c>
      <c r="K8016" s="95">
        <v>3.7493546009063698</v>
      </c>
      <c r="L8016" s="110">
        <v>98.310302734375</v>
      </c>
    </row>
    <row r="8017" spans="1:12" ht="15" customHeight="1">
      <c r="A8017" s="90">
        <v>211</v>
      </c>
      <c r="B8017" s="92" t="s">
        <v>8580</v>
      </c>
      <c r="C8017" s="90" t="s">
        <v>82</v>
      </c>
      <c r="D8017" s="90">
        <v>1</v>
      </c>
      <c r="E8017" s="90">
        <v>1</v>
      </c>
      <c r="F8017" s="90" t="s">
        <v>566</v>
      </c>
      <c r="G8017" s="95">
        <v>5.0258923155348896</v>
      </c>
      <c r="H8017" s="97">
        <v>5.8683853892409052</v>
      </c>
      <c r="I8017" s="97">
        <v>4.1833992418288739</v>
      </c>
      <c r="J8017" s="90" t="s">
        <v>8678</v>
      </c>
      <c r="K8017" s="95">
        <v>2.54210329055786</v>
      </c>
      <c r="L8017" s="110">
        <v>93.448699951171022</v>
      </c>
    </row>
    <row r="8018" spans="1:12" ht="15" customHeight="1">
      <c r="A8018" s="90">
        <v>211</v>
      </c>
      <c r="B8018" s="92" t="s">
        <v>8581</v>
      </c>
      <c r="C8018" s="90" t="s">
        <v>82</v>
      </c>
      <c r="D8018" s="90">
        <v>1</v>
      </c>
      <c r="E8018" s="90">
        <v>1</v>
      </c>
      <c r="F8018" s="90" t="s">
        <v>566</v>
      </c>
      <c r="G8018" s="95">
        <v>8.6341169051803508</v>
      </c>
      <c r="H8018" s="97">
        <v>10.08145863745308</v>
      </c>
      <c r="I8018" s="97">
        <v>7.1867751729076215</v>
      </c>
      <c r="J8018" s="90" t="s">
        <v>8678</v>
      </c>
      <c r="K8018" s="95">
        <v>2.23420190811157</v>
      </c>
      <c r="L8018" s="110">
        <v>95.945617675781023</v>
      </c>
    </row>
    <row r="8019" spans="1:12" ht="15" customHeight="1">
      <c r="A8019" s="90">
        <v>211</v>
      </c>
      <c r="B8019" s="92" t="s">
        <v>8582</v>
      </c>
      <c r="C8019" s="90" t="s">
        <v>82</v>
      </c>
      <c r="D8019" s="90">
        <v>1</v>
      </c>
      <c r="E8019" s="90">
        <v>1</v>
      </c>
      <c r="F8019" s="90" t="s">
        <v>566</v>
      </c>
      <c r="G8019" s="95">
        <v>6.43742986768624</v>
      </c>
      <c r="H8019" s="97">
        <v>7.516539752159896</v>
      </c>
      <c r="I8019" s="97">
        <v>5.3583199832125841</v>
      </c>
      <c r="J8019" s="90" t="s">
        <v>8678</v>
      </c>
      <c r="K8019" s="95">
        <v>3.5900278091430602</v>
      </c>
      <c r="L8019" s="110">
        <v>78.348480224608977</v>
      </c>
    </row>
    <row r="8020" spans="1:12" ht="15" customHeight="1">
      <c r="A8020" s="90">
        <v>211</v>
      </c>
      <c r="B8020" s="92" t="s">
        <v>8583</v>
      </c>
      <c r="C8020" s="90" t="s">
        <v>82</v>
      </c>
      <c r="D8020" s="90">
        <v>1</v>
      </c>
      <c r="E8020" s="90">
        <v>1</v>
      </c>
      <c r="F8020" s="90" t="s">
        <v>566</v>
      </c>
      <c r="G8020" s="95">
        <v>6.1255345334746298</v>
      </c>
      <c r="H8020" s="97">
        <v>7.1523612327351263</v>
      </c>
      <c r="I8020" s="97">
        <v>5.0987078342141334</v>
      </c>
      <c r="J8020" s="90" t="s">
        <v>8678</v>
      </c>
      <c r="K8020" s="95">
        <v>2.1554653644561701</v>
      </c>
      <c r="L8020" s="110">
        <v>69.618255615233977</v>
      </c>
    </row>
    <row r="8021" spans="1:12" ht="15" customHeight="1">
      <c r="A8021" s="90">
        <v>211</v>
      </c>
      <c r="B8021" s="92" t="s">
        <v>8584</v>
      </c>
      <c r="C8021" s="90" t="s">
        <v>82</v>
      </c>
      <c r="D8021" s="90">
        <v>1</v>
      </c>
      <c r="E8021" s="90">
        <v>1</v>
      </c>
      <c r="F8021" s="90" t="s">
        <v>566</v>
      </c>
      <c r="G8021" s="95">
        <v>2.79801087346554</v>
      </c>
      <c r="H8021" s="97">
        <v>3.2670429642969481</v>
      </c>
      <c r="I8021" s="97">
        <v>2.3289787826341319</v>
      </c>
      <c r="J8021" s="90" t="s">
        <v>8678</v>
      </c>
      <c r="K8021" s="95">
        <v>1.0343769788742001</v>
      </c>
      <c r="L8021" s="110">
        <v>80.365356445311988</v>
      </c>
    </row>
    <row r="8022" spans="1:12" ht="15" customHeight="1">
      <c r="A8022" s="90">
        <v>211</v>
      </c>
      <c r="B8022" s="92" t="s">
        <v>8585</v>
      </c>
      <c r="C8022" s="90" t="s">
        <v>82</v>
      </c>
      <c r="D8022" s="90">
        <v>1</v>
      </c>
      <c r="E8022" s="90">
        <v>1</v>
      </c>
      <c r="F8022" s="90" t="s">
        <v>566</v>
      </c>
      <c r="G8022" s="95">
        <v>4.3379503189322497</v>
      </c>
      <c r="H8022" s="97">
        <v>5.0651233000334699</v>
      </c>
      <c r="I8022" s="97">
        <v>3.6107773378310295</v>
      </c>
      <c r="J8022" s="90" t="s">
        <v>8678</v>
      </c>
      <c r="K8022" s="95">
        <v>1.53196477890014</v>
      </c>
      <c r="L8022" s="110">
        <v>96.773986816406023</v>
      </c>
    </row>
    <row r="8023" spans="1:12" ht="15" customHeight="1">
      <c r="A8023" s="90">
        <v>211</v>
      </c>
      <c r="B8023" s="92" t="s">
        <v>8586</v>
      </c>
      <c r="C8023" s="90" t="s">
        <v>82</v>
      </c>
      <c r="D8023" s="90">
        <v>1</v>
      </c>
      <c r="E8023" s="90">
        <v>1</v>
      </c>
      <c r="F8023" s="90" t="s">
        <v>566</v>
      </c>
      <c r="G8023" s="95">
        <v>5.8511690661527496</v>
      </c>
      <c r="H8023" s="97">
        <v>6.8320037322834644</v>
      </c>
      <c r="I8023" s="97">
        <v>4.8703344000220348</v>
      </c>
      <c r="J8023" s="90" t="s">
        <v>8678</v>
      </c>
      <c r="K8023" s="95">
        <v>1.7068729400634699</v>
      </c>
      <c r="L8023" s="110">
        <v>93.852020263671022</v>
      </c>
    </row>
    <row r="8024" spans="1:12" ht="15" customHeight="1">
      <c r="A8024" s="90">
        <v>211</v>
      </c>
      <c r="B8024" s="92" t="s">
        <v>8587</v>
      </c>
      <c r="C8024" s="90" t="s">
        <v>82</v>
      </c>
      <c r="D8024" s="90">
        <v>1</v>
      </c>
      <c r="E8024" s="90">
        <v>1</v>
      </c>
      <c r="F8024" s="90" t="s">
        <v>566</v>
      </c>
      <c r="G8024" s="95">
        <v>2.2880335051446599</v>
      </c>
      <c r="H8024" s="97">
        <v>2.6715778112041737</v>
      </c>
      <c r="I8024" s="97">
        <v>1.904489199085146</v>
      </c>
      <c r="J8024" s="90" t="s">
        <v>8678</v>
      </c>
      <c r="K8024" s="95">
        <v>2.0565385818481401</v>
      </c>
      <c r="L8024" s="110">
        <v>110.44842529296801</v>
      </c>
    </row>
    <row r="8025" spans="1:12" ht="15" customHeight="1">
      <c r="A8025" s="90">
        <v>211</v>
      </c>
      <c r="B8025" s="92" t="s">
        <v>8588</v>
      </c>
      <c r="C8025" s="90" t="s">
        <v>82</v>
      </c>
      <c r="D8025" s="90">
        <v>1</v>
      </c>
      <c r="E8025" s="90">
        <v>1</v>
      </c>
      <c r="F8025" s="90" t="s">
        <v>566</v>
      </c>
      <c r="G8025" s="95">
        <v>3.1679771278832098</v>
      </c>
      <c r="H8025" s="97">
        <v>3.6990268639969108</v>
      </c>
      <c r="I8025" s="97">
        <v>2.6369273917695089</v>
      </c>
      <c r="J8025" s="90" t="s">
        <v>8678</v>
      </c>
      <c r="K8025" s="95">
        <v>3.2913076877593901</v>
      </c>
      <c r="L8025" s="110">
        <v>110.38638305664</v>
      </c>
    </row>
    <row r="8026" spans="1:12" ht="15" customHeight="1">
      <c r="A8026" s="90">
        <v>211</v>
      </c>
      <c r="B8026" s="92" t="s">
        <v>8589</v>
      </c>
      <c r="C8026" s="90" t="s">
        <v>82</v>
      </c>
      <c r="D8026" s="90">
        <v>1</v>
      </c>
      <c r="E8026" s="90">
        <v>1</v>
      </c>
      <c r="F8026" s="90" t="s">
        <v>566</v>
      </c>
      <c r="G8026" s="95">
        <v>2.3461004031988102</v>
      </c>
      <c r="H8026" s="97">
        <v>2.7393784950919366</v>
      </c>
      <c r="I8026" s="97">
        <v>1.9528223113056837</v>
      </c>
      <c r="J8026" s="90" t="s">
        <v>8678</v>
      </c>
      <c r="K8026" s="95">
        <v>3.7746169567108101</v>
      </c>
      <c r="L8026" s="110">
        <v>109.59851074218699</v>
      </c>
    </row>
    <row r="8027" spans="1:12" ht="15" customHeight="1">
      <c r="A8027" s="90">
        <v>211</v>
      </c>
      <c r="B8027" s="92" t="s">
        <v>8590</v>
      </c>
      <c r="C8027" s="90" t="s">
        <v>82</v>
      </c>
      <c r="D8027" s="90">
        <v>1</v>
      </c>
      <c r="E8027" s="90">
        <v>1</v>
      </c>
      <c r="F8027" s="90" t="s">
        <v>566</v>
      </c>
      <c r="G8027" s="95">
        <v>1.7907043965337901</v>
      </c>
      <c r="H8027" s="97">
        <v>2.09088115250435</v>
      </c>
      <c r="I8027" s="97">
        <v>1.4905276405632302</v>
      </c>
      <c r="J8027" s="90" t="s">
        <v>8678</v>
      </c>
      <c r="K8027" s="95">
        <v>3.2453255653381299</v>
      </c>
      <c r="L8027" s="110">
        <v>111.39459228515602</v>
      </c>
    </row>
    <row r="8028" spans="1:12" ht="15" customHeight="1">
      <c r="A8028" s="90">
        <v>211</v>
      </c>
      <c r="B8028" s="92" t="s">
        <v>8591</v>
      </c>
      <c r="C8028" s="90" t="s">
        <v>82</v>
      </c>
      <c r="D8028" s="90">
        <v>1</v>
      </c>
      <c r="E8028" s="90">
        <v>1</v>
      </c>
      <c r="F8028" s="90" t="s">
        <v>566</v>
      </c>
      <c r="G8028" s="95">
        <v>7.5791088407951399</v>
      </c>
      <c r="H8028" s="97">
        <v>8.8495989950503375</v>
      </c>
      <c r="I8028" s="97">
        <v>6.3086186865399423</v>
      </c>
      <c r="J8028" s="90" t="s">
        <v>8678</v>
      </c>
      <c r="K8028" s="95">
        <v>2.2384545803070002</v>
      </c>
      <c r="L8028" s="110">
        <v>110.996490478515</v>
      </c>
    </row>
    <row r="8029" spans="1:12" ht="15" customHeight="1">
      <c r="A8029" s="90">
        <v>211</v>
      </c>
      <c r="B8029" s="92" t="s">
        <v>8592</v>
      </c>
      <c r="C8029" s="90" t="s">
        <v>82</v>
      </c>
      <c r="D8029" s="90">
        <v>1</v>
      </c>
      <c r="E8029" s="90">
        <v>1</v>
      </c>
      <c r="F8029" s="90" t="s">
        <v>566</v>
      </c>
      <c r="G8029" s="95">
        <v>4.2024753068007801</v>
      </c>
      <c r="H8029" s="97">
        <v>4.9069385376297534</v>
      </c>
      <c r="I8029" s="97">
        <v>3.4980120759718063</v>
      </c>
      <c r="J8029" s="90" t="s">
        <v>8678</v>
      </c>
      <c r="K8029" s="95">
        <v>1.69726133346557</v>
      </c>
      <c r="L8029" s="110">
        <v>120.00363159179602</v>
      </c>
    </row>
    <row r="8030" spans="1:12" ht="15" customHeight="1">
      <c r="A8030" s="90">
        <v>211</v>
      </c>
      <c r="B8030" s="92" t="s">
        <v>8593</v>
      </c>
      <c r="C8030" s="90" t="s">
        <v>82</v>
      </c>
      <c r="D8030" s="90">
        <v>1</v>
      </c>
      <c r="E8030" s="90">
        <v>1</v>
      </c>
      <c r="F8030" s="90" t="s">
        <v>566</v>
      </c>
      <c r="G8030" s="95">
        <v>1.0530594279705401</v>
      </c>
      <c r="H8030" s="97">
        <v>1.2295843550016472</v>
      </c>
      <c r="I8030" s="97">
        <v>0.87653450093943286</v>
      </c>
      <c r="J8030" s="90" t="s">
        <v>8678</v>
      </c>
      <c r="K8030" s="95">
        <v>1.6277885437011701</v>
      </c>
      <c r="L8030" s="110">
        <v>109.28201293945301</v>
      </c>
    </row>
    <row r="8031" spans="1:12" ht="15" customHeight="1">
      <c r="A8031" s="90">
        <v>211</v>
      </c>
      <c r="B8031" s="92" t="s">
        <v>8594</v>
      </c>
      <c r="C8031" s="90" t="s">
        <v>82</v>
      </c>
      <c r="D8031" s="90">
        <v>1</v>
      </c>
      <c r="E8031" s="90">
        <v>1</v>
      </c>
      <c r="F8031" s="90" t="s">
        <v>566</v>
      </c>
      <c r="G8031" s="95">
        <v>1.3573843133492001</v>
      </c>
      <c r="H8031" s="97">
        <v>1.584923387121056</v>
      </c>
      <c r="I8031" s="97">
        <v>1.1298452395773442</v>
      </c>
      <c r="J8031" s="90" t="s">
        <v>8678</v>
      </c>
      <c r="K8031" s="95">
        <v>2.3600845336914</v>
      </c>
      <c r="L8031" s="110">
        <v>89.094635009765</v>
      </c>
    </row>
    <row r="8032" spans="1:12" ht="15" customHeight="1">
      <c r="A8032" s="90">
        <v>211</v>
      </c>
      <c r="B8032" s="92" t="s">
        <v>8595</v>
      </c>
      <c r="C8032" s="90" t="s">
        <v>82</v>
      </c>
      <c r="D8032" s="90">
        <v>1</v>
      </c>
      <c r="E8032" s="90">
        <v>1</v>
      </c>
      <c r="F8032" s="90" t="s">
        <v>566</v>
      </c>
      <c r="G8032" s="95">
        <v>1.11240363601333</v>
      </c>
      <c r="H8032" s="97">
        <v>1.2988764650490383</v>
      </c>
      <c r="I8032" s="97">
        <v>0.92593080697762165</v>
      </c>
      <c r="J8032" s="90" t="s">
        <v>8678</v>
      </c>
      <c r="K8032" s="95">
        <v>2.3331661224365199</v>
      </c>
      <c r="L8032" s="110">
        <v>105.86297607421801</v>
      </c>
    </row>
    <row r="8033" spans="1:12" ht="15" customHeight="1">
      <c r="A8033" s="90">
        <v>211</v>
      </c>
      <c r="B8033" s="92" t="s">
        <v>8596</v>
      </c>
      <c r="C8033" s="90" t="s">
        <v>82</v>
      </c>
      <c r="D8033" s="90">
        <v>1</v>
      </c>
      <c r="E8033" s="90">
        <v>1</v>
      </c>
      <c r="F8033" s="90" t="s">
        <v>566</v>
      </c>
      <c r="G8033" s="95">
        <v>1.51204360290386</v>
      </c>
      <c r="H8033" s="97">
        <v>1.7655082978497594</v>
      </c>
      <c r="I8033" s="97">
        <v>1.2585789079579606</v>
      </c>
      <c r="J8033" s="90" t="s">
        <v>8678</v>
      </c>
      <c r="K8033" s="95">
        <v>3.21213698387146</v>
      </c>
      <c r="L8033" s="110">
        <v>119.32940673828102</v>
      </c>
    </row>
    <row r="8034" spans="1:12" ht="15" customHeight="1">
      <c r="A8034" s="90">
        <v>211</v>
      </c>
      <c r="B8034" s="92" t="s">
        <v>8597</v>
      </c>
      <c r="C8034" s="90" t="s">
        <v>82</v>
      </c>
      <c r="D8034" s="90">
        <v>1</v>
      </c>
      <c r="E8034" s="90">
        <v>1</v>
      </c>
      <c r="F8034" s="90" t="s">
        <v>566</v>
      </c>
      <c r="G8034" s="95">
        <v>2.8729119562501499</v>
      </c>
      <c r="H8034" s="97">
        <v>3.3544997564953993</v>
      </c>
      <c r="I8034" s="97">
        <v>2.3913241560049006</v>
      </c>
      <c r="J8034" s="90" t="s">
        <v>8678</v>
      </c>
      <c r="K8034" s="95">
        <v>3.9169142246246298</v>
      </c>
      <c r="L8034" s="110">
        <v>108.1650390625</v>
      </c>
    </row>
    <row r="8035" spans="1:12" ht="15" customHeight="1">
      <c r="A8035" s="90">
        <v>211</v>
      </c>
      <c r="B8035" s="92" t="s">
        <v>8598</v>
      </c>
      <c r="C8035" s="90" t="s">
        <v>82</v>
      </c>
      <c r="D8035" s="90">
        <v>1</v>
      </c>
      <c r="E8035" s="90">
        <v>1</v>
      </c>
      <c r="F8035" s="90" t="s">
        <v>566</v>
      </c>
      <c r="G8035" s="95">
        <v>1.2181127793359501</v>
      </c>
      <c r="H8035" s="97">
        <v>1.4223056897990747</v>
      </c>
      <c r="I8035" s="97">
        <v>1.0139198688728255</v>
      </c>
      <c r="J8035" s="90" t="s">
        <v>8678</v>
      </c>
      <c r="K8035" s="95">
        <v>2.9078178405761701</v>
      </c>
      <c r="L8035" s="110">
        <v>115.21273803710898</v>
      </c>
    </row>
    <row r="8036" spans="1:12" ht="15" customHeight="1">
      <c r="A8036" s="90">
        <v>211</v>
      </c>
      <c r="B8036" s="92" t="s">
        <v>8599</v>
      </c>
      <c r="C8036" s="90" t="s">
        <v>82</v>
      </c>
      <c r="D8036" s="90">
        <v>1</v>
      </c>
      <c r="E8036" s="90">
        <v>1</v>
      </c>
      <c r="F8036" s="90" t="s">
        <v>566</v>
      </c>
      <c r="G8036" s="95">
        <v>3.6733131612376901</v>
      </c>
      <c r="H8036" s="97">
        <v>4.2890726526080378</v>
      </c>
      <c r="I8036" s="97">
        <v>3.0575536698673424</v>
      </c>
      <c r="J8036" s="90" t="s">
        <v>8678</v>
      </c>
      <c r="K8036" s="95">
        <v>3.4597141742706299</v>
      </c>
      <c r="L8036" s="110">
        <v>114.11984252929602</v>
      </c>
    </row>
    <row r="8037" spans="1:12" ht="15" customHeight="1">
      <c r="A8037" s="90">
        <v>211</v>
      </c>
      <c r="B8037" s="92" t="s">
        <v>8600</v>
      </c>
      <c r="C8037" s="90" t="s">
        <v>82</v>
      </c>
      <c r="D8037" s="90">
        <v>1</v>
      </c>
      <c r="E8037" s="90">
        <v>1</v>
      </c>
      <c r="F8037" s="90" t="s">
        <v>566</v>
      </c>
      <c r="G8037" s="95">
        <v>0</v>
      </c>
      <c r="H8037" s="97">
        <v>0</v>
      </c>
      <c r="I8037" s="97">
        <v>0</v>
      </c>
      <c r="J8037" s="90" t="s">
        <v>8678</v>
      </c>
      <c r="K8037" s="95">
        <v>1.69451248645782</v>
      </c>
      <c r="L8037" s="110">
        <v>111.38494873046801</v>
      </c>
    </row>
    <row r="8038" spans="1:12" ht="15" customHeight="1">
      <c r="A8038" s="90">
        <v>211</v>
      </c>
      <c r="B8038" s="92" t="s">
        <v>8601</v>
      </c>
      <c r="C8038" s="90" t="s">
        <v>82</v>
      </c>
      <c r="D8038" s="90">
        <v>1</v>
      </c>
      <c r="E8038" s="90">
        <v>1</v>
      </c>
      <c r="F8038" s="90" t="s">
        <v>566</v>
      </c>
      <c r="G8038" s="95">
        <v>0.74812246795261805</v>
      </c>
      <c r="H8038" s="97">
        <v>0.8735306458369172</v>
      </c>
      <c r="I8038" s="97">
        <v>0.62271429006831891</v>
      </c>
      <c r="J8038" s="90" t="s">
        <v>8678</v>
      </c>
      <c r="K8038" s="95">
        <v>1.11153411865234</v>
      </c>
      <c r="L8038" s="110">
        <v>124.91229248046801</v>
      </c>
    </row>
    <row r="8039" spans="1:12" ht="15" customHeight="1">
      <c r="A8039" s="90">
        <v>211</v>
      </c>
      <c r="B8039" s="92" t="s">
        <v>8602</v>
      </c>
      <c r="C8039" s="90" t="s">
        <v>82</v>
      </c>
      <c r="D8039" s="90">
        <v>1</v>
      </c>
      <c r="E8039" s="90">
        <v>1</v>
      </c>
      <c r="F8039" s="90" t="s">
        <v>566</v>
      </c>
      <c r="G8039" s="95">
        <v>2.8584064888376499</v>
      </c>
      <c r="H8039" s="97">
        <v>3.3375627296584911</v>
      </c>
      <c r="I8039" s="97">
        <v>2.3792502480168087</v>
      </c>
      <c r="J8039" s="90" t="s">
        <v>8678</v>
      </c>
      <c r="K8039" s="95">
        <v>2.1874585151672301</v>
      </c>
      <c r="L8039" s="110">
        <v>121.89031982421801</v>
      </c>
    </row>
    <row r="8040" spans="1:12" ht="15" customHeight="1">
      <c r="A8040" s="90">
        <v>211</v>
      </c>
      <c r="B8040" s="92" t="s">
        <v>8603</v>
      </c>
      <c r="C8040" s="90" t="s">
        <v>82</v>
      </c>
      <c r="D8040" s="90">
        <v>1</v>
      </c>
      <c r="E8040" s="90">
        <v>1</v>
      </c>
      <c r="F8040" s="90" t="s">
        <v>566</v>
      </c>
      <c r="G8040" s="95">
        <v>2.75344525598554</v>
      </c>
      <c r="H8040" s="97">
        <v>3.2150067880196023</v>
      </c>
      <c r="I8040" s="97">
        <v>2.2918837239514778</v>
      </c>
      <c r="J8040" s="90" t="s">
        <v>8678</v>
      </c>
      <c r="K8040" s="95">
        <v>1.7263056039810101</v>
      </c>
      <c r="L8040" s="110">
        <v>90.662017822265</v>
      </c>
    </row>
    <row r="8041" spans="1:12" ht="15" customHeight="1">
      <c r="A8041" s="90">
        <v>211</v>
      </c>
      <c r="B8041" s="92" t="s">
        <v>8604</v>
      </c>
      <c r="C8041" s="90" t="s">
        <v>82</v>
      </c>
      <c r="D8041" s="90">
        <v>1</v>
      </c>
      <c r="E8041" s="90">
        <v>1</v>
      </c>
      <c r="F8041" s="90" t="s">
        <v>566</v>
      </c>
      <c r="G8041" s="95">
        <v>0</v>
      </c>
      <c r="H8041" s="97">
        <v>0</v>
      </c>
      <c r="I8041" s="97">
        <v>0</v>
      </c>
      <c r="J8041" s="90" t="s">
        <v>8678</v>
      </c>
      <c r="K8041" s="95">
        <v>1.27814853191375</v>
      </c>
      <c r="L8041" s="110">
        <v>104.50274658203102</v>
      </c>
    </row>
    <row r="8042" spans="1:12" ht="15" customHeight="1">
      <c r="A8042" s="90">
        <v>211</v>
      </c>
      <c r="B8042" s="92" t="s">
        <v>8605</v>
      </c>
      <c r="C8042" s="90" t="s">
        <v>82</v>
      </c>
      <c r="D8042" s="90">
        <v>1</v>
      </c>
      <c r="E8042" s="90">
        <v>1</v>
      </c>
      <c r="F8042" s="90" t="s">
        <v>566</v>
      </c>
      <c r="G8042" s="95">
        <v>2.5388341180958598</v>
      </c>
      <c r="H8042" s="97">
        <v>2.9644202678772325</v>
      </c>
      <c r="I8042" s="97">
        <v>2.1132479683144871</v>
      </c>
      <c r="J8042" s="90" t="s">
        <v>8678</v>
      </c>
      <c r="K8042" s="95">
        <v>2.5586340427398602</v>
      </c>
      <c r="L8042" s="110">
        <v>129.20080566406199</v>
      </c>
    </row>
    <row r="8043" spans="1:12" ht="15" customHeight="1">
      <c r="A8043" s="90">
        <v>211</v>
      </c>
      <c r="B8043" s="92" t="s">
        <v>8606</v>
      </c>
      <c r="C8043" s="90" t="s">
        <v>82</v>
      </c>
      <c r="D8043" s="90">
        <v>1</v>
      </c>
      <c r="E8043" s="90">
        <v>1</v>
      </c>
      <c r="F8043" s="90" t="s">
        <v>566</v>
      </c>
      <c r="G8043" s="95">
        <v>3.06450049248603</v>
      </c>
      <c r="H8043" s="97">
        <v>3.5782043836951232</v>
      </c>
      <c r="I8043" s="97">
        <v>2.5507966012769367</v>
      </c>
      <c r="J8043" s="90" t="s">
        <v>8678</v>
      </c>
      <c r="K8043" s="95">
        <v>2.8464190959930402</v>
      </c>
      <c r="L8043" s="110">
        <v>99.258819580078011</v>
      </c>
    </row>
    <row r="8044" spans="1:12" ht="15" customHeight="1">
      <c r="A8044" s="90">
        <v>211</v>
      </c>
      <c r="B8044" s="92" t="s">
        <v>8607</v>
      </c>
      <c r="C8044" s="90" t="s">
        <v>82</v>
      </c>
      <c r="D8044" s="90">
        <v>1</v>
      </c>
      <c r="E8044" s="90">
        <v>1</v>
      </c>
      <c r="F8044" s="90" t="s">
        <v>566</v>
      </c>
      <c r="G8044" s="95">
        <v>0.79520976489225204</v>
      </c>
      <c r="H8044" s="97">
        <v>0.92851121207891141</v>
      </c>
      <c r="I8044" s="97">
        <v>0.66190831770559266</v>
      </c>
      <c r="J8044" s="90" t="s">
        <v>8678</v>
      </c>
      <c r="K8044" s="95">
        <v>3.94725441932678</v>
      </c>
      <c r="L8044" s="110">
        <v>95.671997070311988</v>
      </c>
    </row>
    <row r="8045" spans="1:12" ht="15" customHeight="1">
      <c r="A8045" s="90">
        <v>211</v>
      </c>
      <c r="B8045" s="92" t="s">
        <v>8608</v>
      </c>
      <c r="C8045" s="90" t="s">
        <v>82</v>
      </c>
      <c r="D8045" s="90">
        <v>1</v>
      </c>
      <c r="E8045" s="90">
        <v>1</v>
      </c>
      <c r="F8045" s="90" t="s">
        <v>566</v>
      </c>
      <c r="G8045" s="95">
        <v>0.82650219258691104</v>
      </c>
      <c r="H8045" s="97">
        <v>0.96504920651814774</v>
      </c>
      <c r="I8045" s="97">
        <v>0.68795517865567435</v>
      </c>
      <c r="J8045" s="90" t="s">
        <v>8678</v>
      </c>
      <c r="K8045" s="95">
        <v>3.66086602210998</v>
      </c>
      <c r="L8045" s="110">
        <v>102.23458862304602</v>
      </c>
    </row>
    <row r="8046" spans="1:12" ht="15" customHeight="1">
      <c r="A8046" s="90">
        <v>211</v>
      </c>
      <c r="B8046" s="92" t="s">
        <v>8609</v>
      </c>
      <c r="C8046" s="90" t="s">
        <v>82</v>
      </c>
      <c r="D8046" s="90">
        <v>1</v>
      </c>
      <c r="E8046" s="90">
        <v>1</v>
      </c>
      <c r="F8046" s="90" t="s">
        <v>566</v>
      </c>
      <c r="G8046" s="95">
        <v>2.3061541114014701</v>
      </c>
      <c r="H8046" s="97">
        <v>2.6927359845842447</v>
      </c>
      <c r="I8046" s="97">
        <v>1.9195722382186955</v>
      </c>
      <c r="J8046" s="90" t="s">
        <v>8678</v>
      </c>
      <c r="K8046" s="95">
        <v>3.0099105834960902</v>
      </c>
      <c r="L8046" s="110">
        <v>99.799621582031023</v>
      </c>
    </row>
    <row r="8047" spans="1:12" ht="15" customHeight="1">
      <c r="A8047" s="90">
        <v>211</v>
      </c>
      <c r="B8047" s="92" t="s">
        <v>8610</v>
      </c>
      <c r="C8047" s="90" t="s">
        <v>82</v>
      </c>
      <c r="D8047" s="90">
        <v>1</v>
      </c>
      <c r="E8047" s="90">
        <v>1</v>
      </c>
      <c r="F8047" s="90" t="s">
        <v>566</v>
      </c>
      <c r="G8047" s="95">
        <v>3.2406415443757699</v>
      </c>
      <c r="H8047" s="97">
        <v>3.7838720563112376</v>
      </c>
      <c r="I8047" s="97">
        <v>2.6974110324403022</v>
      </c>
      <c r="J8047" s="90" t="s">
        <v>8678</v>
      </c>
      <c r="K8047" s="95">
        <v>3.2378840446472101</v>
      </c>
      <c r="L8047" s="110">
        <v>93.00161743164</v>
      </c>
    </row>
    <row r="8048" spans="1:12" ht="15" customHeight="1">
      <c r="A8048" s="90">
        <v>211</v>
      </c>
      <c r="B8048" s="92" t="s">
        <v>8611</v>
      </c>
      <c r="C8048" s="90" t="s">
        <v>82</v>
      </c>
      <c r="D8048" s="90">
        <v>1</v>
      </c>
      <c r="E8048" s="90">
        <v>1</v>
      </c>
      <c r="F8048" s="90" t="s">
        <v>566</v>
      </c>
      <c r="G8048" s="95">
        <v>5.2280195815245296</v>
      </c>
      <c r="H8048" s="97">
        <v>6.1043953592186586</v>
      </c>
      <c r="I8048" s="97">
        <v>4.3516438038304006</v>
      </c>
      <c r="J8048" s="90" t="s">
        <v>8678</v>
      </c>
      <c r="K8048" s="95">
        <v>2.2732384204864502</v>
      </c>
      <c r="L8048" s="110">
        <v>89.445617675781023</v>
      </c>
    </row>
    <row r="8049" spans="1:12" ht="15" customHeight="1">
      <c r="A8049" s="90">
        <v>211</v>
      </c>
      <c r="B8049" s="92" t="s">
        <v>8612</v>
      </c>
      <c r="C8049" s="90" t="s">
        <v>82</v>
      </c>
      <c r="D8049" s="90">
        <v>1</v>
      </c>
      <c r="E8049" s="90">
        <v>1</v>
      </c>
      <c r="F8049" s="90" t="s">
        <v>566</v>
      </c>
      <c r="G8049" s="95">
        <v>9.3090179922888598</v>
      </c>
      <c r="H8049" s="97">
        <v>10.869493762385689</v>
      </c>
      <c r="I8049" s="97">
        <v>7.7485422221920306</v>
      </c>
      <c r="J8049" s="90" t="s">
        <v>8678</v>
      </c>
      <c r="K8049" s="95">
        <v>1.53758573532104</v>
      </c>
      <c r="L8049" s="110">
        <v>78.330810546875</v>
      </c>
    </row>
    <row r="8050" spans="1:12" ht="15" customHeight="1">
      <c r="A8050" s="90">
        <v>211</v>
      </c>
      <c r="B8050" s="92" t="s">
        <v>8613</v>
      </c>
      <c r="C8050" s="90" t="s">
        <v>82</v>
      </c>
      <c r="D8050" s="90">
        <v>1</v>
      </c>
      <c r="E8050" s="90">
        <v>1</v>
      </c>
      <c r="F8050" s="90" t="s">
        <v>566</v>
      </c>
      <c r="G8050" s="95">
        <v>6.91447409853245</v>
      </c>
      <c r="H8050" s="97">
        <v>8.0735511679569374</v>
      </c>
      <c r="I8050" s="97">
        <v>5.7553970291079617</v>
      </c>
      <c r="J8050" s="90" t="s">
        <v>8678</v>
      </c>
      <c r="K8050" s="95">
        <v>1.31342613697052</v>
      </c>
      <c r="L8050" s="110">
        <v>68.216918945311988</v>
      </c>
    </row>
    <row r="8051" spans="1:12" ht="15" customHeight="1">
      <c r="A8051" s="90">
        <v>211</v>
      </c>
      <c r="B8051" s="92" t="s">
        <v>8614</v>
      </c>
      <c r="C8051" s="90" t="s">
        <v>82</v>
      </c>
      <c r="D8051" s="90">
        <v>1</v>
      </c>
      <c r="E8051" s="90">
        <v>1</v>
      </c>
      <c r="F8051" s="90" t="s">
        <v>566</v>
      </c>
      <c r="G8051" s="95">
        <v>2.9534904308015699</v>
      </c>
      <c r="H8051" s="97">
        <v>3.4485856447431957</v>
      </c>
      <c r="I8051" s="97">
        <v>2.4583952168599441</v>
      </c>
      <c r="J8051" s="90" t="s">
        <v>8678</v>
      </c>
      <c r="K8051" s="95">
        <v>2.21386671066284</v>
      </c>
      <c r="L8051" s="110">
        <v>84.289916992186988</v>
      </c>
    </row>
    <row r="8052" spans="1:12" ht="15" customHeight="1">
      <c r="A8052" s="90">
        <v>211</v>
      </c>
      <c r="B8052" s="92" t="s">
        <v>8615</v>
      </c>
      <c r="C8052" s="90" t="s">
        <v>82</v>
      </c>
      <c r="D8052" s="90">
        <v>1</v>
      </c>
      <c r="E8052" s="90">
        <v>1</v>
      </c>
      <c r="F8052" s="90" t="s">
        <v>566</v>
      </c>
      <c r="G8052" s="95">
        <v>2.9204658704323201</v>
      </c>
      <c r="H8052" s="97">
        <v>3.4100251592831357</v>
      </c>
      <c r="I8052" s="97">
        <v>2.4309065815815045</v>
      </c>
      <c r="J8052" s="90" t="s">
        <v>8678</v>
      </c>
      <c r="K8052" s="95">
        <v>3.2568736076354901</v>
      </c>
      <c r="L8052" s="110">
        <v>99.063507080078011</v>
      </c>
    </row>
    <row r="8053" spans="1:12" ht="15" customHeight="1">
      <c r="A8053" s="90">
        <v>211</v>
      </c>
      <c r="B8053" s="92" t="s">
        <v>8616</v>
      </c>
      <c r="C8053" s="90" t="s">
        <v>82</v>
      </c>
      <c r="D8053" s="90">
        <v>1</v>
      </c>
      <c r="E8053" s="90">
        <v>1</v>
      </c>
      <c r="F8053" s="90" t="s">
        <v>566</v>
      </c>
      <c r="G8053" s="95">
        <v>2.97144716341402</v>
      </c>
      <c r="H8053" s="97">
        <v>3.4695524742504036</v>
      </c>
      <c r="I8053" s="97">
        <v>2.4733418525776365</v>
      </c>
      <c r="J8053" s="90" t="s">
        <v>8678</v>
      </c>
      <c r="K8053" s="95">
        <v>3.6086740493774401</v>
      </c>
      <c r="L8053" s="110">
        <v>95.485168457031023</v>
      </c>
    </row>
    <row r="8054" spans="1:12" ht="15" customHeight="1">
      <c r="A8054" s="90">
        <v>211</v>
      </c>
      <c r="B8054" s="92" t="s">
        <v>8617</v>
      </c>
      <c r="C8054" s="90" t="s">
        <v>82</v>
      </c>
      <c r="D8054" s="90">
        <v>1</v>
      </c>
      <c r="E8054" s="90">
        <v>1</v>
      </c>
      <c r="F8054" s="90" t="s">
        <v>566</v>
      </c>
      <c r="G8054" s="95">
        <v>6.1910300004443197</v>
      </c>
      <c r="H8054" s="97">
        <v>7.228835740602797</v>
      </c>
      <c r="I8054" s="97">
        <v>5.1532242602858425</v>
      </c>
      <c r="J8054" s="90" t="s">
        <v>8678</v>
      </c>
      <c r="K8054" s="95">
        <v>2.81709384918212</v>
      </c>
      <c r="L8054" s="110">
        <v>72.58218383789</v>
      </c>
    </row>
    <row r="8055" spans="1:12" ht="15" customHeight="1">
      <c r="A8055" s="90">
        <v>211</v>
      </c>
      <c r="B8055" s="92" t="s">
        <v>8618</v>
      </c>
      <c r="C8055" s="90" t="s">
        <v>82</v>
      </c>
      <c r="D8055" s="90">
        <v>1</v>
      </c>
      <c r="E8055" s="90">
        <v>1</v>
      </c>
      <c r="F8055" s="90" t="s">
        <v>566</v>
      </c>
      <c r="G8055" s="95">
        <v>5.7442871474570598</v>
      </c>
      <c r="H8055" s="97">
        <v>6.7072051391840679</v>
      </c>
      <c r="I8055" s="97">
        <v>4.7813691557300517</v>
      </c>
      <c r="J8055" s="90" t="s">
        <v>8678</v>
      </c>
      <c r="K8055" s="95">
        <v>2.1530168056488002</v>
      </c>
      <c r="L8055" s="110">
        <v>63.793029785156023</v>
      </c>
    </row>
    <row r="8056" spans="1:12" ht="15" customHeight="1">
      <c r="A8056" s="90">
        <v>211</v>
      </c>
      <c r="B8056" s="92" t="s">
        <v>8619</v>
      </c>
      <c r="C8056" s="90" t="s">
        <v>82</v>
      </c>
      <c r="D8056" s="90">
        <v>1</v>
      </c>
      <c r="E8056" s="90">
        <v>1</v>
      </c>
      <c r="F8056" s="90" t="s">
        <v>566</v>
      </c>
      <c r="G8056" s="95">
        <v>1.70816502765888</v>
      </c>
      <c r="H8056" s="97">
        <v>1.9945056641466894</v>
      </c>
      <c r="I8056" s="97">
        <v>1.4218243911710706</v>
      </c>
      <c r="J8056" s="90" t="s">
        <v>8678</v>
      </c>
      <c r="K8056" s="95">
        <v>2.8823568820953298</v>
      </c>
      <c r="L8056" s="110">
        <v>86.048950195311988</v>
      </c>
    </row>
    <row r="8057" spans="1:12" ht="15" customHeight="1">
      <c r="A8057" s="90">
        <v>211</v>
      </c>
      <c r="B8057" s="92" t="s">
        <v>8620</v>
      </c>
      <c r="C8057" s="90" t="s">
        <v>82</v>
      </c>
      <c r="D8057" s="90">
        <v>1</v>
      </c>
      <c r="E8057" s="90">
        <v>1</v>
      </c>
      <c r="F8057" s="90" t="s">
        <v>566</v>
      </c>
      <c r="G8057" s="95">
        <v>1.8348714106805299</v>
      </c>
      <c r="H8057" s="97">
        <v>2.1424519073539869</v>
      </c>
      <c r="I8057" s="97">
        <v>1.527290914007073</v>
      </c>
      <c r="J8057" s="90" t="s">
        <v>8678</v>
      </c>
      <c r="K8057" s="95">
        <v>2.73863220214843</v>
      </c>
      <c r="L8057" s="110">
        <v>100.33602905273398</v>
      </c>
    </row>
    <row r="8058" spans="1:12" ht="15" customHeight="1">
      <c r="A8058" s="90">
        <v>211</v>
      </c>
      <c r="B8058" s="92" t="s">
        <v>8621</v>
      </c>
      <c r="C8058" s="90" t="s">
        <v>82</v>
      </c>
      <c r="D8058" s="90">
        <v>1</v>
      </c>
      <c r="E8058" s="90">
        <v>1</v>
      </c>
      <c r="F8058" s="90" t="s">
        <v>566</v>
      </c>
      <c r="G8058" s="95">
        <v>9.0134466367763899</v>
      </c>
      <c r="H8058" s="97">
        <v>10.524375619124614</v>
      </c>
      <c r="I8058" s="97">
        <v>7.502517654428166</v>
      </c>
      <c r="J8058" s="90" t="s">
        <v>8678</v>
      </c>
      <c r="K8058" s="95">
        <v>1.83304011821746</v>
      </c>
      <c r="L8058" s="110">
        <v>82.898193359375</v>
      </c>
    </row>
    <row r="8059" spans="1:12" ht="15" customHeight="1">
      <c r="A8059" s="90">
        <v>211</v>
      </c>
      <c r="B8059" s="92" t="s">
        <v>8622</v>
      </c>
      <c r="C8059" s="90" t="s">
        <v>82</v>
      </c>
      <c r="D8059" s="90">
        <v>1</v>
      </c>
      <c r="E8059" s="90">
        <v>1</v>
      </c>
      <c r="F8059" s="90" t="s">
        <v>566</v>
      </c>
      <c r="G8059" s="95">
        <v>7.0773327845186804</v>
      </c>
      <c r="H8059" s="97">
        <v>8.2637099444190749</v>
      </c>
      <c r="I8059" s="97">
        <v>5.8909556246182868</v>
      </c>
      <c r="J8059" s="90" t="s">
        <v>8678</v>
      </c>
      <c r="K8059" s="95">
        <v>1.7904645204544001</v>
      </c>
      <c r="L8059" s="110">
        <v>81.893829345703011</v>
      </c>
    </row>
    <row r="8060" spans="1:12" ht="15" customHeight="1">
      <c r="A8060" s="90">
        <v>211</v>
      </c>
      <c r="B8060" s="92" t="s">
        <v>8623</v>
      </c>
      <c r="C8060" s="90" t="s">
        <v>82</v>
      </c>
      <c r="D8060" s="90">
        <v>1</v>
      </c>
      <c r="E8060" s="90">
        <v>1</v>
      </c>
      <c r="F8060" s="90" t="s">
        <v>566</v>
      </c>
      <c r="G8060" s="95">
        <v>1.93590525392743</v>
      </c>
      <c r="H8060" s="97">
        <v>2.2604221089232306</v>
      </c>
      <c r="I8060" s="97">
        <v>1.6113883989316293</v>
      </c>
      <c r="J8060" s="90" t="s">
        <v>8678</v>
      </c>
      <c r="K8060" s="95">
        <v>2.0321342945098801</v>
      </c>
      <c r="L8060" s="110">
        <v>88.850708007811988</v>
      </c>
    </row>
    <row r="8061" spans="1:12" ht="15" customHeight="1">
      <c r="A8061" s="90">
        <v>211</v>
      </c>
      <c r="B8061" s="92" t="s">
        <v>8624</v>
      </c>
      <c r="C8061" s="90" t="s">
        <v>82</v>
      </c>
      <c r="D8061" s="90">
        <v>1</v>
      </c>
      <c r="E8061" s="90">
        <v>1</v>
      </c>
      <c r="F8061" s="90" t="s">
        <v>566</v>
      </c>
      <c r="G8061" s="95">
        <v>4.8692826687102304</v>
      </c>
      <c r="H8061" s="97">
        <v>5.6855231817878593</v>
      </c>
      <c r="I8061" s="97">
        <v>4.0530421556326015</v>
      </c>
      <c r="J8061" s="90" t="s">
        <v>8678</v>
      </c>
      <c r="K8061" s="95">
        <v>2.9534761905670099</v>
      </c>
      <c r="L8061" s="110">
        <v>80.013610839843011</v>
      </c>
    </row>
    <row r="8062" spans="1:12" ht="15" customHeight="1">
      <c r="A8062" s="90">
        <v>212</v>
      </c>
      <c r="B8062" s="92" t="s">
        <v>8625</v>
      </c>
      <c r="C8062" s="90" t="s">
        <v>82</v>
      </c>
      <c r="D8062" s="90">
        <v>1</v>
      </c>
      <c r="E8062" s="90">
        <v>1</v>
      </c>
      <c r="F8062" s="90" t="s">
        <v>566</v>
      </c>
      <c r="G8062" s="95">
        <v>9.2577457636074195E-2</v>
      </c>
      <c r="H8062" s="97">
        <v>0.10809626742008441</v>
      </c>
      <c r="I8062" s="97">
        <v>7.7058647852063983E-2</v>
      </c>
      <c r="J8062" s="90" t="s">
        <v>8678</v>
      </c>
      <c r="K8062" s="95">
        <v>1.6952368021011299</v>
      </c>
      <c r="L8062" s="110">
        <v>61.890228271483977</v>
      </c>
    </row>
    <row r="8063" spans="1:12" ht="15" customHeight="1">
      <c r="A8063" s="90">
        <v>212</v>
      </c>
      <c r="B8063" s="92" t="s">
        <v>8626</v>
      </c>
      <c r="C8063" s="90" t="s">
        <v>82</v>
      </c>
      <c r="D8063" s="90">
        <v>1</v>
      </c>
      <c r="E8063" s="90">
        <v>1</v>
      </c>
      <c r="F8063" s="90" t="s">
        <v>566</v>
      </c>
      <c r="G8063" s="95">
        <v>1.5008498865553299</v>
      </c>
      <c r="H8063" s="97">
        <v>1.752438172716362</v>
      </c>
      <c r="I8063" s="97">
        <v>1.2492616003942978</v>
      </c>
      <c r="J8063" s="90" t="s">
        <v>8678</v>
      </c>
      <c r="K8063" s="95">
        <v>2.2403199672698899</v>
      </c>
      <c r="L8063" s="110">
        <v>91.98696899414</v>
      </c>
    </row>
    <row r="8064" spans="1:12" ht="15" customHeight="1">
      <c r="A8064" s="90">
        <v>212</v>
      </c>
      <c r="B8064" s="92" t="s">
        <v>8627</v>
      </c>
      <c r="C8064" s="90" t="s">
        <v>82</v>
      </c>
      <c r="D8064" s="90">
        <v>1</v>
      </c>
      <c r="E8064" s="90">
        <v>1</v>
      </c>
      <c r="F8064" s="90" t="s">
        <v>566</v>
      </c>
      <c r="G8064" s="95">
        <v>2.0274149538880102</v>
      </c>
      <c r="H8064" s="97">
        <v>2.3672716298655301</v>
      </c>
      <c r="I8064" s="97">
        <v>1.6875582779104901</v>
      </c>
      <c r="J8064" s="90" t="s">
        <v>8678</v>
      </c>
      <c r="K8064" s="95">
        <v>2.6765353679656898</v>
      </c>
      <c r="L8064" s="110">
        <v>100.52413940429602</v>
      </c>
    </row>
    <row r="8065" spans="1:12" ht="15" customHeight="1">
      <c r="A8065" s="90">
        <v>212</v>
      </c>
      <c r="B8065" s="92" t="s">
        <v>8628</v>
      </c>
      <c r="C8065" s="90" t="s">
        <v>82</v>
      </c>
      <c r="D8065" s="90">
        <v>1</v>
      </c>
      <c r="E8065" s="90">
        <v>1</v>
      </c>
      <c r="F8065" s="90" t="s">
        <v>566</v>
      </c>
      <c r="G8065" s="95">
        <v>6.4994045179062399</v>
      </c>
      <c r="H8065" s="97">
        <v>7.5889032468432589</v>
      </c>
      <c r="I8065" s="97">
        <v>5.4099057889692208</v>
      </c>
      <c r="J8065" s="90" t="s">
        <v>8678</v>
      </c>
      <c r="K8065" s="95">
        <v>3.3883295059204102</v>
      </c>
      <c r="L8065" s="110">
        <v>89.266021728515</v>
      </c>
    </row>
    <row r="8066" spans="1:12" ht="15" customHeight="1">
      <c r="A8066" s="90">
        <v>212</v>
      </c>
      <c r="B8066" s="92" t="s">
        <v>8629</v>
      </c>
      <c r="C8066" s="90" t="s">
        <v>82</v>
      </c>
      <c r="D8066" s="90">
        <v>1</v>
      </c>
      <c r="E8066" s="90">
        <v>1</v>
      </c>
      <c r="F8066" s="90" t="s">
        <v>566</v>
      </c>
      <c r="G8066" s="95">
        <v>4.8071628391382699</v>
      </c>
      <c r="H8066" s="97">
        <v>5.6129901712584784</v>
      </c>
      <c r="I8066" s="97">
        <v>4.0013355070180614</v>
      </c>
      <c r="J8066" s="90" t="s">
        <v>8678</v>
      </c>
      <c r="K8066" s="95">
        <v>3.9171650409698402</v>
      </c>
      <c r="L8066" s="110">
        <v>87.07177734375</v>
      </c>
    </row>
    <row r="8067" spans="1:12" ht="15" customHeight="1">
      <c r="A8067" s="90">
        <v>212</v>
      </c>
      <c r="B8067" s="92" t="s">
        <v>8630</v>
      </c>
      <c r="C8067" s="90" t="s">
        <v>82</v>
      </c>
      <c r="D8067" s="90">
        <v>1</v>
      </c>
      <c r="E8067" s="90">
        <v>1</v>
      </c>
      <c r="F8067" s="90" t="s">
        <v>566</v>
      </c>
      <c r="G8067" s="95">
        <v>2.3176293152008798</v>
      </c>
      <c r="H8067" s="97">
        <v>2.7061347830636446</v>
      </c>
      <c r="I8067" s="97">
        <v>1.9291238473381149</v>
      </c>
      <c r="J8067" s="90" t="s">
        <v>8678</v>
      </c>
      <c r="K8067" s="95">
        <v>3.4929413795471098</v>
      </c>
      <c r="L8067" s="110">
        <v>90.953399658203011</v>
      </c>
    </row>
    <row r="8068" spans="1:12" ht="15" customHeight="1">
      <c r="A8068" s="90">
        <v>212</v>
      </c>
      <c r="B8068" s="92" t="s">
        <v>8631</v>
      </c>
      <c r="C8068" s="90" t="s">
        <v>82</v>
      </c>
      <c r="D8068" s="90">
        <v>1</v>
      </c>
      <c r="E8068" s="90">
        <v>1</v>
      </c>
      <c r="F8068" s="90" t="s">
        <v>566</v>
      </c>
      <c r="G8068" s="95">
        <v>4.2520778971044404</v>
      </c>
      <c r="H8068" s="97">
        <v>4.9648560372360944</v>
      </c>
      <c r="I8068" s="97">
        <v>3.5392997569727864</v>
      </c>
      <c r="J8068" s="90" t="s">
        <v>8678</v>
      </c>
      <c r="K8068" s="95">
        <v>4.1149783134460396</v>
      </c>
      <c r="L8068" s="110">
        <v>91.8037109375</v>
      </c>
    </row>
    <row r="8069" spans="1:12" ht="15" customHeight="1">
      <c r="A8069" s="90">
        <v>212</v>
      </c>
      <c r="B8069" s="92" t="s">
        <v>8632</v>
      </c>
      <c r="C8069" s="90" t="s">
        <v>82</v>
      </c>
      <c r="D8069" s="90">
        <v>1</v>
      </c>
      <c r="E8069" s="90">
        <v>1</v>
      </c>
      <c r="F8069" s="90" t="s">
        <v>566</v>
      </c>
      <c r="G8069" s="95">
        <v>2.4958411662145399</v>
      </c>
      <c r="H8069" s="97">
        <v>2.9142203839917729</v>
      </c>
      <c r="I8069" s="97">
        <v>2.0774619484373069</v>
      </c>
      <c r="J8069" s="90" t="s">
        <v>8678</v>
      </c>
      <c r="K8069" s="95">
        <v>3.4850497245788499</v>
      </c>
      <c r="L8069" s="110">
        <v>100.62292480468699</v>
      </c>
    </row>
    <row r="8070" spans="1:12" ht="15" customHeight="1">
      <c r="A8070" s="90">
        <v>212</v>
      </c>
      <c r="B8070" s="92" t="s">
        <v>8633</v>
      </c>
      <c r="C8070" s="90" t="s">
        <v>82</v>
      </c>
      <c r="D8070" s="90">
        <v>1</v>
      </c>
      <c r="E8070" s="90">
        <v>1</v>
      </c>
      <c r="F8070" s="90" t="s">
        <v>566</v>
      </c>
      <c r="G8070" s="95">
        <v>3.4250283106124999</v>
      </c>
      <c r="H8070" s="97">
        <v>3.9991676768736619</v>
      </c>
      <c r="I8070" s="97">
        <v>2.8508889443513379</v>
      </c>
      <c r="J8070" s="90" t="s">
        <v>8678</v>
      </c>
      <c r="K8070" s="95">
        <v>3.2971327304839999</v>
      </c>
      <c r="L8070" s="110">
        <v>100.25305175781199</v>
      </c>
    </row>
    <row r="8071" spans="1:12" ht="15" customHeight="1">
      <c r="A8071" s="90">
        <v>212</v>
      </c>
      <c r="B8071" s="92" t="s">
        <v>8634</v>
      </c>
      <c r="C8071" s="90" t="s">
        <v>82</v>
      </c>
      <c r="D8071" s="90">
        <v>1</v>
      </c>
      <c r="E8071" s="90">
        <v>1</v>
      </c>
      <c r="F8071" s="90" t="s">
        <v>566</v>
      </c>
      <c r="G8071" s="95">
        <v>2.6117471874966598</v>
      </c>
      <c r="H8071" s="97">
        <v>3.0495557949226075</v>
      </c>
      <c r="I8071" s="97">
        <v>2.1739385800707121</v>
      </c>
      <c r="J8071" s="90" t="s">
        <v>8678</v>
      </c>
      <c r="K8071" s="95">
        <v>3.23444151878356</v>
      </c>
      <c r="L8071" s="110">
        <v>80.37890625</v>
      </c>
    </row>
    <row r="8072" spans="1:12" ht="15" customHeight="1">
      <c r="A8072" s="90">
        <v>212</v>
      </c>
      <c r="B8072" s="92" t="s">
        <v>8635</v>
      </c>
      <c r="C8072" s="90" t="s">
        <v>82</v>
      </c>
      <c r="D8072" s="90">
        <v>1</v>
      </c>
      <c r="E8072" s="90">
        <v>1</v>
      </c>
      <c r="F8072" s="90" t="s">
        <v>566</v>
      </c>
      <c r="G8072" s="95">
        <v>1.8108455546659401</v>
      </c>
      <c r="H8072" s="97">
        <v>2.1143985839741326</v>
      </c>
      <c r="I8072" s="97">
        <v>1.5072925253577476</v>
      </c>
      <c r="J8072" s="90" t="s">
        <v>8678</v>
      </c>
      <c r="K8072" s="95">
        <v>3.2679450511932302</v>
      </c>
      <c r="L8072" s="110">
        <v>84.434631347656023</v>
      </c>
    </row>
    <row r="8073" spans="1:12" ht="15" customHeight="1">
      <c r="A8073" s="90">
        <v>212</v>
      </c>
      <c r="B8073" s="92" t="s">
        <v>8636</v>
      </c>
      <c r="C8073" s="90" t="s">
        <v>82</v>
      </c>
      <c r="D8073" s="90">
        <v>1</v>
      </c>
      <c r="E8073" s="90">
        <v>1</v>
      </c>
      <c r="F8073" s="90" t="s">
        <v>566</v>
      </c>
      <c r="G8073" s="95">
        <v>5.21214053772459</v>
      </c>
      <c r="H8073" s="97">
        <v>6.0858545026343167</v>
      </c>
      <c r="I8073" s="97">
        <v>4.3384265728148632</v>
      </c>
      <c r="J8073" s="90" t="s">
        <v>8678</v>
      </c>
      <c r="K8073" s="95">
        <v>2.8403325080871502</v>
      </c>
      <c r="L8073" s="110">
        <v>87.668701171875</v>
      </c>
    </row>
    <row r="8074" spans="1:12" ht="15" customHeight="1">
      <c r="A8074" s="90">
        <v>212</v>
      </c>
      <c r="B8074" s="92" t="s">
        <v>8637</v>
      </c>
      <c r="C8074" s="90" t="s">
        <v>82</v>
      </c>
      <c r="D8074" s="90">
        <v>1</v>
      </c>
      <c r="E8074" s="90">
        <v>1</v>
      </c>
      <c r="F8074" s="90" t="s">
        <v>566</v>
      </c>
      <c r="G8074" s="95">
        <v>6.0762302781384401</v>
      </c>
      <c r="H8074" s="97">
        <v>7.0947920781497871</v>
      </c>
      <c r="I8074" s="97">
        <v>5.0576684781270931</v>
      </c>
      <c r="J8074" s="90" t="s">
        <v>8678</v>
      </c>
      <c r="K8074" s="95">
        <v>2.2798833847045898</v>
      </c>
      <c r="L8074" s="110">
        <v>85.597076416015</v>
      </c>
    </row>
    <row r="8075" spans="1:12" ht="15" customHeight="1">
      <c r="A8075" s="90">
        <v>212</v>
      </c>
      <c r="B8075" s="92" t="s">
        <v>8638</v>
      </c>
      <c r="C8075" s="90" t="s">
        <v>82</v>
      </c>
      <c r="D8075" s="90">
        <v>1</v>
      </c>
      <c r="E8075" s="90">
        <v>1</v>
      </c>
      <c r="F8075" s="90" t="s">
        <v>566</v>
      </c>
      <c r="G8075" s="95">
        <v>6.4089590378573504</v>
      </c>
      <c r="H8075" s="97">
        <v>7.4832963415776623</v>
      </c>
      <c r="I8075" s="97">
        <v>5.3346217341370386</v>
      </c>
      <c r="J8075" s="90" t="s">
        <v>8678</v>
      </c>
      <c r="K8075" s="95">
        <v>2.0346906185150102</v>
      </c>
      <c r="L8075" s="110">
        <v>72.010864257811988</v>
      </c>
    </row>
    <row r="8076" spans="1:12" ht="15" customHeight="1">
      <c r="A8076" s="90">
        <v>212</v>
      </c>
      <c r="B8076" s="92" t="s">
        <v>8639</v>
      </c>
      <c r="C8076" s="90" t="s">
        <v>82</v>
      </c>
      <c r="D8076" s="90">
        <v>1</v>
      </c>
      <c r="E8076" s="90">
        <v>1</v>
      </c>
      <c r="F8076" s="90" t="s">
        <v>566</v>
      </c>
      <c r="G8076" s="95">
        <v>2.58365909699467</v>
      </c>
      <c r="H8076" s="97">
        <v>3.0167592824696721</v>
      </c>
      <c r="I8076" s="97">
        <v>2.1505589115196679</v>
      </c>
      <c r="J8076" s="90" t="s">
        <v>8678</v>
      </c>
      <c r="K8076" s="95">
        <v>2.3879745006561199</v>
      </c>
      <c r="L8076" s="110">
        <v>80.821899414061988</v>
      </c>
    </row>
    <row r="8077" spans="1:12" ht="15" customHeight="1">
      <c r="A8077" s="90">
        <v>212</v>
      </c>
      <c r="B8077" s="92" t="s">
        <v>8640</v>
      </c>
      <c r="C8077" s="90" t="s">
        <v>82</v>
      </c>
      <c r="D8077" s="90">
        <v>1</v>
      </c>
      <c r="E8077" s="90">
        <v>1</v>
      </c>
      <c r="F8077" s="90" t="s">
        <v>566</v>
      </c>
      <c r="G8077" s="95">
        <v>5.38109626537676</v>
      </c>
      <c r="H8077" s="97">
        <v>6.2831323711867064</v>
      </c>
      <c r="I8077" s="97">
        <v>4.4790601595668136</v>
      </c>
      <c r="J8077" s="90" t="s">
        <v>8678</v>
      </c>
      <c r="K8077" s="95">
        <v>3.1594254970550502</v>
      </c>
      <c r="L8077" s="110">
        <v>86.566955566406023</v>
      </c>
    </row>
    <row r="8078" spans="1:12" ht="15" customHeight="1">
      <c r="A8078" s="90">
        <v>212</v>
      </c>
      <c r="B8078" s="92" t="s">
        <v>8641</v>
      </c>
      <c r="C8078" s="90" t="s">
        <v>82</v>
      </c>
      <c r="D8078" s="90">
        <v>1</v>
      </c>
      <c r="E8078" s="90">
        <v>1</v>
      </c>
      <c r="F8078" s="90" t="s">
        <v>566</v>
      </c>
      <c r="G8078" s="95">
        <v>3.9415363958057799</v>
      </c>
      <c r="H8078" s="97">
        <v>4.6022582944748578</v>
      </c>
      <c r="I8078" s="97">
        <v>3.2808144971367019</v>
      </c>
      <c r="J8078" s="90" t="s">
        <v>8678</v>
      </c>
      <c r="K8078" s="95">
        <v>2.4291806221008301</v>
      </c>
      <c r="L8078" s="110">
        <v>87.573974609375</v>
      </c>
    </row>
    <row r="8079" spans="1:12" ht="15" customHeight="1">
      <c r="A8079" s="90">
        <v>212</v>
      </c>
      <c r="B8079" s="92" t="s">
        <v>8642</v>
      </c>
      <c r="C8079" s="90" t="s">
        <v>82</v>
      </c>
      <c r="D8079" s="90">
        <v>1</v>
      </c>
      <c r="E8079" s="90">
        <v>1</v>
      </c>
      <c r="F8079" s="90" t="s">
        <v>566</v>
      </c>
      <c r="G8079" s="95">
        <v>3.1057427656720402</v>
      </c>
      <c r="H8079" s="97">
        <v>3.6263601216594585</v>
      </c>
      <c r="I8079" s="97">
        <v>2.5851254096846219</v>
      </c>
      <c r="J8079" s="90" t="s">
        <v>8678</v>
      </c>
      <c r="K8079" s="95">
        <v>2.50512170791625</v>
      </c>
      <c r="L8079" s="110">
        <v>74.294921875</v>
      </c>
    </row>
    <row r="8080" spans="1:12" ht="15" customHeight="1">
      <c r="A8080" s="90">
        <v>212</v>
      </c>
      <c r="B8080" s="92" t="s">
        <v>8643</v>
      </c>
      <c r="C8080" s="90" t="s">
        <v>82</v>
      </c>
      <c r="D8080" s="90">
        <v>1</v>
      </c>
      <c r="E8080" s="90">
        <v>1</v>
      </c>
      <c r="F8080" s="90" t="s">
        <v>566</v>
      </c>
      <c r="G8080" s="95">
        <v>0.97776937774646699</v>
      </c>
      <c r="H8080" s="97">
        <v>1.141673392539424</v>
      </c>
      <c r="I8080" s="97">
        <v>0.81386536295351009</v>
      </c>
      <c r="J8080" s="90" t="s">
        <v>8678</v>
      </c>
      <c r="K8080" s="95">
        <v>2.58785772323608</v>
      </c>
      <c r="L8080" s="110">
        <v>94.000793457031023</v>
      </c>
    </row>
    <row r="8081" spans="1:12" ht="15" customHeight="1">
      <c r="A8081" s="90">
        <v>212</v>
      </c>
      <c r="B8081" s="92" t="s">
        <v>8644</v>
      </c>
      <c r="C8081" s="90" t="s">
        <v>82</v>
      </c>
      <c r="D8081" s="90">
        <v>1</v>
      </c>
      <c r="E8081" s="90">
        <v>1</v>
      </c>
      <c r="F8081" s="90" t="s">
        <v>566</v>
      </c>
      <c r="G8081" s="95">
        <v>8.5859643246060102</v>
      </c>
      <c r="H8081" s="97">
        <v>10.025234213498896</v>
      </c>
      <c r="I8081" s="97">
        <v>7.1466944357131243</v>
      </c>
      <c r="J8081" s="90" t="s">
        <v>8678</v>
      </c>
      <c r="K8081" s="95">
        <v>2.9742784500121999</v>
      </c>
      <c r="L8081" s="110">
        <v>87.822631835936988</v>
      </c>
    </row>
    <row r="8082" spans="1:12" ht="15" customHeight="1">
      <c r="A8082" s="90">
        <v>212</v>
      </c>
      <c r="B8082" s="92" t="s">
        <v>8645</v>
      </c>
      <c r="C8082" s="90" t="s">
        <v>82</v>
      </c>
      <c r="D8082" s="90">
        <v>1</v>
      </c>
      <c r="E8082" s="90">
        <v>1</v>
      </c>
      <c r="F8082" s="90" t="s">
        <v>566</v>
      </c>
      <c r="G8082" s="95">
        <v>2.0289286485270899</v>
      </c>
      <c r="H8082" s="97">
        <v>2.3690390659636518</v>
      </c>
      <c r="I8082" s="97">
        <v>1.688818231090528</v>
      </c>
      <c r="J8082" s="90" t="s">
        <v>8678</v>
      </c>
      <c r="K8082" s="95">
        <v>3.3999433517456001</v>
      </c>
      <c r="L8082" s="110">
        <v>98.754272460936988</v>
      </c>
    </row>
    <row r="8083" spans="1:12" ht="15" customHeight="1">
      <c r="A8083" s="90">
        <v>212</v>
      </c>
      <c r="B8083" s="92" t="s">
        <v>8646</v>
      </c>
      <c r="C8083" s="90" t="s">
        <v>82</v>
      </c>
      <c r="D8083" s="90">
        <v>1</v>
      </c>
      <c r="E8083" s="90">
        <v>1</v>
      </c>
      <c r="F8083" s="90" t="s">
        <v>566</v>
      </c>
      <c r="G8083" s="95">
        <v>0.78832195762111901</v>
      </c>
      <c r="H8083" s="97">
        <v>0.92046879791319469</v>
      </c>
      <c r="I8083" s="97">
        <v>0.65617511732904332</v>
      </c>
      <c r="J8083" s="90" t="s">
        <v>8678</v>
      </c>
      <c r="K8083" s="95">
        <v>4.0637836456298801</v>
      </c>
      <c r="L8083" s="110">
        <v>87.223083496093011</v>
      </c>
    </row>
    <row r="8084" spans="1:12" ht="15" customHeight="1">
      <c r="A8084" s="90">
        <v>212</v>
      </c>
      <c r="B8084" s="92" t="s">
        <v>8647</v>
      </c>
      <c r="C8084" s="90" t="s">
        <v>82</v>
      </c>
      <c r="D8084" s="90">
        <v>1</v>
      </c>
      <c r="E8084" s="90">
        <v>1</v>
      </c>
      <c r="F8084" s="90" t="s">
        <v>566</v>
      </c>
      <c r="G8084" s="95">
        <v>2.17794562633182</v>
      </c>
      <c r="H8084" s="97">
        <v>2.5430358411422791</v>
      </c>
      <c r="I8084" s="97">
        <v>1.8128554115213609</v>
      </c>
      <c r="J8084" s="90" t="s">
        <v>8678</v>
      </c>
      <c r="K8084" s="95">
        <v>3.8688871860504102</v>
      </c>
      <c r="L8084" s="110">
        <v>85.04995727539</v>
      </c>
    </row>
    <row r="8085" spans="1:12" ht="15" customHeight="1">
      <c r="A8085" s="90">
        <v>212</v>
      </c>
      <c r="B8085" s="92" t="s">
        <v>8648</v>
      </c>
      <c r="C8085" s="90" t="s">
        <v>82</v>
      </c>
      <c r="D8085" s="90">
        <v>1</v>
      </c>
      <c r="E8085" s="90">
        <v>1</v>
      </c>
      <c r="F8085" s="90" t="s">
        <v>566</v>
      </c>
      <c r="G8085" s="95">
        <v>2.4186809005557999</v>
      </c>
      <c r="H8085" s="97">
        <v>2.8241257008601655</v>
      </c>
      <c r="I8085" s="97">
        <v>2.0132361002514343</v>
      </c>
      <c r="J8085" s="90" t="s">
        <v>8678</v>
      </c>
      <c r="K8085" s="95">
        <v>3.99149298667907</v>
      </c>
      <c r="L8085" s="110">
        <v>89.551940917968011</v>
      </c>
    </row>
    <row r="8086" spans="1:12" ht="15" customHeight="1">
      <c r="A8086" s="90">
        <v>212</v>
      </c>
      <c r="B8086" s="92" t="s">
        <v>8649</v>
      </c>
      <c r="C8086" s="90" t="s">
        <v>82</v>
      </c>
      <c r="D8086" s="90">
        <v>1</v>
      </c>
      <c r="E8086" s="90">
        <v>1</v>
      </c>
      <c r="F8086" s="90" t="s">
        <v>566</v>
      </c>
      <c r="G8086" s="95">
        <v>0.86399196160167901</v>
      </c>
      <c r="H8086" s="97">
        <v>1.0088234059876138</v>
      </c>
      <c r="I8086" s="97">
        <v>0.71916051721574425</v>
      </c>
      <c r="J8086" s="90" t="s">
        <v>8678</v>
      </c>
      <c r="K8086" s="95">
        <v>4.1496934890746999</v>
      </c>
      <c r="L8086" s="110">
        <v>85.630310058593011</v>
      </c>
    </row>
    <row r="8087" spans="1:12" ht="15" customHeight="1">
      <c r="A8087" s="90">
        <v>212</v>
      </c>
      <c r="B8087" s="92" t="s">
        <v>8650</v>
      </c>
      <c r="C8087" s="90" t="s">
        <v>82</v>
      </c>
      <c r="D8087" s="90">
        <v>1</v>
      </c>
      <c r="E8087" s="90">
        <v>1</v>
      </c>
      <c r="F8087" s="90" t="s">
        <v>566</v>
      </c>
      <c r="G8087" s="95">
        <v>1.3518873093836301</v>
      </c>
      <c r="H8087" s="97">
        <v>1.5785049173785906</v>
      </c>
      <c r="I8087" s="97">
        <v>1.1252697013886697</v>
      </c>
      <c r="J8087" s="90" t="s">
        <v>8678</v>
      </c>
      <c r="K8087" s="95">
        <v>3.43497514724731</v>
      </c>
      <c r="L8087" s="110">
        <v>88.817291259765</v>
      </c>
    </row>
    <row r="8088" spans="1:12" ht="15" customHeight="1">
      <c r="A8088" s="90">
        <v>212</v>
      </c>
      <c r="B8088" s="92" t="s">
        <v>8651</v>
      </c>
      <c r="C8088" s="90" t="s">
        <v>82</v>
      </c>
      <c r="D8088" s="90">
        <v>1</v>
      </c>
      <c r="E8088" s="90">
        <v>1</v>
      </c>
      <c r="F8088" s="90" t="s">
        <v>566</v>
      </c>
      <c r="G8088" s="95">
        <v>5.3871081077299996</v>
      </c>
      <c r="H8088" s="97">
        <v>6.2901519819569423</v>
      </c>
      <c r="I8088" s="97">
        <v>4.4840642335030569</v>
      </c>
      <c r="J8088" s="90" t="s">
        <v>8678</v>
      </c>
      <c r="K8088" s="95">
        <v>3.2139458656311</v>
      </c>
      <c r="L8088" s="110">
        <v>83.494689941406023</v>
      </c>
    </row>
    <row r="8089" spans="1:12" ht="15" customHeight="1">
      <c r="A8089" s="90">
        <v>212</v>
      </c>
      <c r="B8089" s="92" t="s">
        <v>8652</v>
      </c>
      <c r="C8089" s="90" t="s">
        <v>82</v>
      </c>
      <c r="D8089" s="90">
        <v>1</v>
      </c>
      <c r="E8089" s="90">
        <v>1</v>
      </c>
      <c r="F8089" s="90" t="s">
        <v>566</v>
      </c>
      <c r="G8089" s="95">
        <v>1.2685111980044601</v>
      </c>
      <c r="H8089" s="97">
        <v>1.4811524229137005</v>
      </c>
      <c r="I8089" s="97">
        <v>1.0558699730952197</v>
      </c>
      <c r="J8089" s="90" t="s">
        <v>8678</v>
      </c>
      <c r="K8089" s="95">
        <v>3.1084609031677202</v>
      </c>
      <c r="L8089" s="110">
        <v>89.165130615233977</v>
      </c>
    </row>
    <row r="8090" spans="1:12" ht="15" customHeight="1">
      <c r="A8090" s="90">
        <v>212</v>
      </c>
      <c r="B8090" s="92" t="s">
        <v>8653</v>
      </c>
      <c r="C8090" s="90" t="s">
        <v>82</v>
      </c>
      <c r="D8090" s="90">
        <v>1</v>
      </c>
      <c r="E8090" s="90">
        <v>1</v>
      </c>
      <c r="F8090" s="90" t="s">
        <v>566</v>
      </c>
      <c r="G8090" s="95">
        <v>6.6175350952803296</v>
      </c>
      <c r="H8090" s="97">
        <v>7.7268361174186841</v>
      </c>
      <c r="I8090" s="97">
        <v>5.508234073141975</v>
      </c>
      <c r="J8090" s="90" t="s">
        <v>8678</v>
      </c>
      <c r="K8090" s="95">
        <v>2.7615661621093701</v>
      </c>
      <c r="L8090" s="110">
        <v>92.985443115233977</v>
      </c>
    </row>
    <row r="8091" spans="1:12" ht="15" customHeight="1">
      <c r="A8091" s="90">
        <v>212</v>
      </c>
      <c r="B8091" s="92" t="s">
        <v>8654</v>
      </c>
      <c r="C8091" s="90" t="s">
        <v>82</v>
      </c>
      <c r="D8091" s="90">
        <v>1</v>
      </c>
      <c r="E8091" s="90">
        <v>1</v>
      </c>
      <c r="F8091" s="90" t="s">
        <v>566</v>
      </c>
      <c r="G8091" s="95">
        <v>1.06153578050985</v>
      </c>
      <c r="H8091" s="97">
        <v>1.2394816031464173</v>
      </c>
      <c r="I8091" s="97">
        <v>0.88358995787328276</v>
      </c>
      <c r="J8091" s="90" t="s">
        <v>8678</v>
      </c>
      <c r="K8091" s="95">
        <v>3.0330898761749201</v>
      </c>
      <c r="L8091" s="110">
        <v>88.882202148436988</v>
      </c>
    </row>
    <row r="8092" spans="1:12" ht="15" customHeight="1">
      <c r="A8092" s="90">
        <v>212</v>
      </c>
      <c r="B8092" s="92" t="s">
        <v>8655</v>
      </c>
      <c r="C8092" s="90" t="s">
        <v>82</v>
      </c>
      <c r="D8092" s="90">
        <v>1</v>
      </c>
      <c r="E8092" s="90">
        <v>1</v>
      </c>
      <c r="F8092" s="90" t="s">
        <v>566</v>
      </c>
      <c r="G8092" s="95">
        <v>4.0083567115121701</v>
      </c>
      <c r="H8092" s="97">
        <v>4.6802797361965185</v>
      </c>
      <c r="I8092" s="97">
        <v>3.3364336868278222</v>
      </c>
      <c r="J8092" s="90" t="s">
        <v>8678</v>
      </c>
      <c r="K8092" s="95">
        <v>2.293212890625</v>
      </c>
      <c r="L8092" s="110">
        <v>95.878295898436988</v>
      </c>
    </row>
    <row r="8093" spans="1:12" ht="15" customHeight="1">
      <c r="A8093" s="90">
        <v>212</v>
      </c>
      <c r="B8093" s="92" t="s">
        <v>8656</v>
      </c>
      <c r="C8093" s="90" t="s">
        <v>82</v>
      </c>
      <c r="D8093" s="90">
        <v>1</v>
      </c>
      <c r="E8093" s="90">
        <v>1</v>
      </c>
      <c r="F8093" s="90" t="s">
        <v>566</v>
      </c>
      <c r="G8093" s="95">
        <v>0.83607513680263601</v>
      </c>
      <c r="H8093" s="97">
        <v>0.97622686860094543</v>
      </c>
      <c r="I8093" s="97">
        <v>0.69592340500432659</v>
      </c>
      <c r="J8093" s="90" t="s">
        <v>8678</v>
      </c>
      <c r="K8093" s="95">
        <v>1.57851862907409</v>
      </c>
      <c r="L8093" s="110">
        <v>107.69256591796801</v>
      </c>
    </row>
    <row r="8094" spans="1:12" ht="15" customHeight="1">
      <c r="A8094" s="90">
        <v>212</v>
      </c>
      <c r="B8094" s="92" t="s">
        <v>8657</v>
      </c>
      <c r="C8094" s="90" t="s">
        <v>82</v>
      </c>
      <c r="D8094" s="90">
        <v>1</v>
      </c>
      <c r="E8094" s="90">
        <v>1</v>
      </c>
      <c r="F8094" s="90" t="s">
        <v>566</v>
      </c>
      <c r="G8094" s="95">
        <v>5.6991871860808798</v>
      </c>
      <c r="H8094" s="97">
        <v>6.654545046651398</v>
      </c>
      <c r="I8094" s="97">
        <v>4.7438293255103616</v>
      </c>
      <c r="J8094" s="90" t="s">
        <v>8678</v>
      </c>
      <c r="K8094" s="95">
        <v>1.3933937549591</v>
      </c>
      <c r="L8094" s="110">
        <v>94.384094238281023</v>
      </c>
    </row>
    <row r="8095" spans="1:12" ht="15" customHeight="1">
      <c r="A8095" s="90">
        <v>212</v>
      </c>
      <c r="B8095" s="92" t="s">
        <v>8658</v>
      </c>
      <c r="C8095" s="90" t="s">
        <v>82</v>
      </c>
      <c r="D8095" s="90">
        <v>1</v>
      </c>
      <c r="E8095" s="90">
        <v>1</v>
      </c>
      <c r="F8095" s="90" t="s">
        <v>566</v>
      </c>
      <c r="G8095" s="95">
        <v>0.47809482612222598</v>
      </c>
      <c r="H8095" s="97">
        <v>0.5582381229329515</v>
      </c>
      <c r="I8095" s="97">
        <v>0.39795152931150046</v>
      </c>
      <c r="J8095" s="90" t="s">
        <v>8678</v>
      </c>
      <c r="K8095" s="95">
        <v>1.6567294597625699</v>
      </c>
      <c r="L8095" s="110">
        <v>107.47152709960898</v>
      </c>
    </row>
    <row r="8096" spans="1:12" ht="15" customHeight="1">
      <c r="A8096" s="90">
        <v>212</v>
      </c>
      <c r="B8096" s="92" t="s">
        <v>8659</v>
      </c>
      <c r="C8096" s="90" t="s">
        <v>82</v>
      </c>
      <c r="D8096" s="90">
        <v>1</v>
      </c>
      <c r="E8096" s="90">
        <v>1</v>
      </c>
      <c r="F8096" s="90" t="s">
        <v>566</v>
      </c>
      <c r="G8096" s="95">
        <v>2.6023843628950498</v>
      </c>
      <c r="H8096" s="97">
        <v>3.0386234749195942</v>
      </c>
      <c r="I8096" s="97">
        <v>2.1661452508705055</v>
      </c>
      <c r="J8096" s="90" t="s">
        <v>8678</v>
      </c>
      <c r="K8096" s="95">
        <v>2.8921928405761701</v>
      </c>
      <c r="L8096" s="110">
        <v>106.50408935546801</v>
      </c>
    </row>
    <row r="8097" spans="1:12" ht="15" customHeight="1">
      <c r="A8097" s="90">
        <v>212</v>
      </c>
      <c r="B8097" s="92" t="s">
        <v>8660</v>
      </c>
      <c r="C8097" s="90" t="s">
        <v>82</v>
      </c>
      <c r="D8097" s="90">
        <v>1</v>
      </c>
      <c r="E8097" s="90">
        <v>1</v>
      </c>
      <c r="F8097" s="90" t="s">
        <v>566</v>
      </c>
      <c r="G8097" s="95">
        <v>3.77840442193052</v>
      </c>
      <c r="H8097" s="97">
        <v>4.4117804187256002</v>
      </c>
      <c r="I8097" s="97">
        <v>3.1450284251354397</v>
      </c>
      <c r="J8097" s="90" t="s">
        <v>8678</v>
      </c>
      <c r="K8097" s="95">
        <v>3.1521022319793701</v>
      </c>
      <c r="L8097" s="110">
        <v>92.353149414061988</v>
      </c>
    </row>
    <row r="8098" spans="1:12" ht="15" customHeight="1">
      <c r="A8098" s="90">
        <v>212</v>
      </c>
      <c r="B8098" s="92" t="s">
        <v>8661</v>
      </c>
      <c r="C8098" s="90" t="s">
        <v>82</v>
      </c>
      <c r="D8098" s="90">
        <v>1</v>
      </c>
      <c r="E8098" s="90">
        <v>1</v>
      </c>
      <c r="F8098" s="90" t="s">
        <v>566</v>
      </c>
      <c r="G8098" s="95">
        <v>10.235720491411399</v>
      </c>
      <c r="H8098" s="97">
        <v>11.951539907547669</v>
      </c>
      <c r="I8098" s="97">
        <v>8.5199010752751292</v>
      </c>
      <c r="J8098" s="90" t="s">
        <v>8678</v>
      </c>
      <c r="K8098" s="95">
        <v>3.6213970184326101</v>
      </c>
      <c r="L8098" s="110">
        <v>75.600463867186988</v>
      </c>
    </row>
    <row r="8099" spans="1:12" ht="15" customHeight="1">
      <c r="A8099" s="90">
        <v>212</v>
      </c>
      <c r="B8099" s="92" t="s">
        <v>8662</v>
      </c>
      <c r="C8099" s="90" t="s">
        <v>82</v>
      </c>
      <c r="D8099" s="90">
        <v>1</v>
      </c>
      <c r="E8099" s="90">
        <v>1</v>
      </c>
      <c r="F8099" s="90" t="s">
        <v>566</v>
      </c>
      <c r="G8099" s="95">
        <v>5.2087887597900497</v>
      </c>
      <c r="H8099" s="97">
        <v>6.0819408643340616</v>
      </c>
      <c r="I8099" s="97">
        <v>4.3356366552460379</v>
      </c>
      <c r="J8099" s="90" t="s">
        <v>8678</v>
      </c>
      <c r="K8099" s="95">
        <v>2.5900299549102699</v>
      </c>
      <c r="L8099" s="110">
        <v>78.244934082031023</v>
      </c>
    </row>
    <row r="8100" spans="1:12" ht="15" customHeight="1">
      <c r="A8100" s="90">
        <v>212</v>
      </c>
      <c r="B8100" s="92" t="s">
        <v>8663</v>
      </c>
      <c r="C8100" s="90" t="s">
        <v>82</v>
      </c>
      <c r="D8100" s="90">
        <v>1</v>
      </c>
      <c r="E8100" s="90">
        <v>1</v>
      </c>
      <c r="F8100" s="90" t="s">
        <v>566</v>
      </c>
      <c r="G8100" s="95">
        <v>6.6732208015445904</v>
      </c>
      <c r="H8100" s="97">
        <v>7.7918564490363487</v>
      </c>
      <c r="I8100" s="97">
        <v>5.5545851540528322</v>
      </c>
      <c r="J8100" s="90" t="s">
        <v>8678</v>
      </c>
      <c r="K8100" s="95">
        <v>3.3093883991241402</v>
      </c>
      <c r="L8100" s="110">
        <v>88.842468261718011</v>
      </c>
    </row>
    <row r="8101" spans="1:12" ht="15" customHeight="1">
      <c r="A8101" s="90">
        <v>212</v>
      </c>
      <c r="B8101" s="92" t="s">
        <v>8664</v>
      </c>
      <c r="C8101" s="90" t="s">
        <v>82</v>
      </c>
      <c r="D8101" s="90">
        <v>1</v>
      </c>
      <c r="E8101" s="90">
        <v>1</v>
      </c>
      <c r="F8101" s="90" t="s">
        <v>566</v>
      </c>
      <c r="G8101" s="95">
        <v>1.5856809161418799</v>
      </c>
      <c r="H8101" s="97">
        <v>1.8514894741223278</v>
      </c>
      <c r="I8101" s="97">
        <v>1.319872358161432</v>
      </c>
      <c r="J8101" s="90" t="s">
        <v>8678</v>
      </c>
      <c r="K8101" s="95">
        <v>4.4447212219238201</v>
      </c>
      <c r="L8101" s="110">
        <v>94.484680175781023</v>
      </c>
    </row>
    <row r="8102" spans="1:12" ht="15" customHeight="1">
      <c r="A8102" s="90">
        <v>212</v>
      </c>
      <c r="B8102" s="92" t="s">
        <v>8665</v>
      </c>
      <c r="C8102" s="90" t="s">
        <v>82</v>
      </c>
      <c r="D8102" s="90">
        <v>1</v>
      </c>
      <c r="E8102" s="90">
        <v>1</v>
      </c>
      <c r="F8102" s="90" t="s">
        <v>566</v>
      </c>
      <c r="G8102" s="95">
        <v>3.55804428907819</v>
      </c>
      <c r="H8102" s="97">
        <v>4.1544811964552215</v>
      </c>
      <c r="I8102" s="97">
        <v>2.9616073817011581</v>
      </c>
      <c r="J8102" s="90" t="s">
        <v>8678</v>
      </c>
      <c r="K8102" s="95">
        <v>3.77552986145019</v>
      </c>
      <c r="L8102" s="110">
        <v>97.477874755858977</v>
      </c>
    </row>
    <row r="8103" spans="1:12" ht="15" customHeight="1">
      <c r="A8103" s="90">
        <v>212</v>
      </c>
      <c r="B8103" s="92" t="s">
        <v>8666</v>
      </c>
      <c r="C8103" s="90" t="s">
        <v>82</v>
      </c>
      <c r="D8103" s="90">
        <v>1</v>
      </c>
      <c r="E8103" s="90">
        <v>1</v>
      </c>
      <c r="F8103" s="90" t="s">
        <v>566</v>
      </c>
      <c r="G8103" s="95">
        <v>1.9300728580992199</v>
      </c>
      <c r="H8103" s="97">
        <v>2.2536120253970191</v>
      </c>
      <c r="I8103" s="97">
        <v>1.6065336908014207</v>
      </c>
      <c r="J8103" s="90" t="s">
        <v>8678</v>
      </c>
      <c r="K8103" s="95">
        <v>3.4830617904663002</v>
      </c>
      <c r="L8103" s="110">
        <v>88.440979003906023</v>
      </c>
    </row>
    <row r="8104" spans="1:12" ht="15" customHeight="1">
      <c r="A8104" s="90">
        <v>212</v>
      </c>
      <c r="B8104" s="92" t="s">
        <v>8667</v>
      </c>
      <c r="C8104" s="90" t="s">
        <v>82</v>
      </c>
      <c r="D8104" s="90">
        <v>1</v>
      </c>
      <c r="E8104" s="90">
        <v>1</v>
      </c>
      <c r="F8104" s="90" t="s">
        <v>566</v>
      </c>
      <c r="G8104" s="95">
        <v>1.30014556341899</v>
      </c>
      <c r="H8104" s="97">
        <v>1.5180896742795364</v>
      </c>
      <c r="I8104" s="97">
        <v>1.0822014525584436</v>
      </c>
      <c r="J8104" s="90" t="s">
        <v>8678</v>
      </c>
      <c r="K8104" s="95">
        <v>2.9888570308685298</v>
      </c>
      <c r="L8104" s="110">
        <v>96.356079101561988</v>
      </c>
    </row>
    <row r="8105" spans="1:12" ht="15" customHeight="1">
      <c r="A8105" s="90">
        <v>212</v>
      </c>
      <c r="B8105" s="92" t="s">
        <v>8668</v>
      </c>
      <c r="C8105" s="90" t="s">
        <v>82</v>
      </c>
      <c r="D8105" s="90">
        <v>1</v>
      </c>
      <c r="E8105" s="90">
        <v>1</v>
      </c>
      <c r="F8105" s="90" t="s">
        <v>566</v>
      </c>
      <c r="G8105" s="95">
        <v>0.74368106313742499</v>
      </c>
      <c r="H8105" s="97">
        <v>0.86834472590691381</v>
      </c>
      <c r="I8105" s="97">
        <v>0.61901740036793618</v>
      </c>
      <c r="J8105" s="90" t="s">
        <v>8678</v>
      </c>
      <c r="K8105" s="95">
        <v>2.44214487075805</v>
      </c>
      <c r="L8105" s="110">
        <v>103.11886596679602</v>
      </c>
    </row>
    <row r="8106" spans="1:12" ht="15" customHeight="1">
      <c r="A8106" s="90">
        <v>212</v>
      </c>
      <c r="B8106" s="92" t="s">
        <v>8669</v>
      </c>
      <c r="C8106" s="90" t="s">
        <v>82</v>
      </c>
      <c r="D8106" s="90">
        <v>1</v>
      </c>
      <c r="E8106" s="90">
        <v>1</v>
      </c>
      <c r="F8106" s="90" t="s">
        <v>566</v>
      </c>
      <c r="G8106" s="95">
        <v>1.32158263966397</v>
      </c>
      <c r="H8106" s="97">
        <v>1.5431202593231588</v>
      </c>
      <c r="I8106" s="97">
        <v>1.1000450200047813</v>
      </c>
      <c r="J8106" s="90" t="s">
        <v>8678</v>
      </c>
      <c r="K8106" s="95">
        <v>2.1138522624969398</v>
      </c>
      <c r="L8106" s="110">
        <v>108.583984375</v>
      </c>
    </row>
    <row r="8107" spans="1:12" ht="15" customHeight="1">
      <c r="A8107" s="90">
        <v>212</v>
      </c>
      <c r="B8107" s="92" t="s">
        <v>8670</v>
      </c>
      <c r="C8107" s="90" t="s">
        <v>82</v>
      </c>
      <c r="D8107" s="90">
        <v>1</v>
      </c>
      <c r="E8107" s="90">
        <v>1</v>
      </c>
      <c r="F8107" s="90" t="s">
        <v>566</v>
      </c>
      <c r="G8107" s="95">
        <v>1.54346940825701</v>
      </c>
      <c r="H8107" s="97">
        <v>1.8022020281172226</v>
      </c>
      <c r="I8107" s="97">
        <v>1.2847367883967973</v>
      </c>
      <c r="J8107" s="90" t="s">
        <v>8678</v>
      </c>
      <c r="K8107" s="95">
        <v>2.12755870819091</v>
      </c>
      <c r="L8107" s="110">
        <v>112.44369506835898</v>
      </c>
    </row>
    <row r="8108" spans="1:12" ht="15" customHeight="1">
      <c r="A8108" s="90">
        <v>212</v>
      </c>
      <c r="B8108" s="92" t="s">
        <v>8671</v>
      </c>
      <c r="C8108" s="90" t="s">
        <v>82</v>
      </c>
      <c r="D8108" s="90">
        <v>1</v>
      </c>
      <c r="E8108" s="90">
        <v>1</v>
      </c>
      <c r="F8108" s="90" t="s">
        <v>566</v>
      </c>
      <c r="G8108" s="95">
        <v>2.6730151043203798</v>
      </c>
      <c r="H8108" s="97">
        <v>3.1210940861044949</v>
      </c>
      <c r="I8108" s="97">
        <v>2.2249361225362647</v>
      </c>
      <c r="J8108" s="90" t="s">
        <v>8678</v>
      </c>
      <c r="K8108" s="95">
        <v>2.1031470298767001</v>
      </c>
      <c r="L8108" s="110">
        <v>113.266845703125</v>
      </c>
    </row>
    <row r="8109" spans="1:12" ht="15" customHeight="1">
      <c r="A8109" s="90">
        <v>212</v>
      </c>
      <c r="B8109" s="92" t="s">
        <v>8672</v>
      </c>
      <c r="C8109" s="90" t="s">
        <v>82</v>
      </c>
      <c r="D8109" s="90">
        <v>1</v>
      </c>
      <c r="E8109" s="90">
        <v>1</v>
      </c>
      <c r="F8109" s="90" t="s">
        <v>566</v>
      </c>
      <c r="G8109" s="95">
        <v>1.3708849913708101</v>
      </c>
      <c r="H8109" s="97">
        <v>1.6006871911727212</v>
      </c>
      <c r="I8109" s="97">
        <v>1.141082791568899</v>
      </c>
      <c r="J8109" s="90" t="s">
        <v>8678</v>
      </c>
      <c r="K8109" s="95">
        <v>2.35084772109985</v>
      </c>
      <c r="L8109" s="110">
        <v>113.87750244140602</v>
      </c>
    </row>
    <row r="8110" spans="1:12" ht="15" customHeight="1">
      <c r="A8110" s="90">
        <v>212</v>
      </c>
      <c r="B8110" s="92" t="s">
        <v>8673</v>
      </c>
      <c r="C8110" s="90" t="s">
        <v>82</v>
      </c>
      <c r="D8110" s="90">
        <v>1</v>
      </c>
      <c r="E8110" s="90">
        <v>1</v>
      </c>
      <c r="F8110" s="90" t="s">
        <v>566</v>
      </c>
      <c r="G8110" s="95">
        <v>3.1832603635813901</v>
      </c>
      <c r="H8110" s="97">
        <v>3.7168720368420001</v>
      </c>
      <c r="I8110" s="97">
        <v>2.6496486903207801</v>
      </c>
      <c r="J8110" s="90" t="s">
        <v>8678</v>
      </c>
      <c r="K8110" s="95">
        <v>3.70826244354248</v>
      </c>
      <c r="L8110" s="110">
        <v>74.361206054686988</v>
      </c>
    </row>
    <row r="8111" spans="1:12" ht="15" customHeight="1">
      <c r="A8111" s="90">
        <v>212</v>
      </c>
      <c r="B8111" s="92" t="s">
        <v>8674</v>
      </c>
      <c r="C8111" s="90" t="s">
        <v>82</v>
      </c>
      <c r="D8111" s="90">
        <v>1</v>
      </c>
      <c r="E8111" s="90">
        <v>1</v>
      </c>
      <c r="F8111" s="90" t="s">
        <v>566</v>
      </c>
      <c r="G8111" s="95">
        <v>3.76275771794647</v>
      </c>
      <c r="H8111" s="97">
        <v>4.3935108492073756</v>
      </c>
      <c r="I8111" s="97">
        <v>3.1320045866855644</v>
      </c>
      <c r="J8111" s="90" t="s">
        <v>8678</v>
      </c>
      <c r="K8111" s="95">
        <v>4.0287113189697203</v>
      </c>
      <c r="L8111" s="110">
        <v>79.877746582031023</v>
      </c>
    </row>
    <row r="8112" spans="1:12" ht="15" customHeight="1">
      <c r="A8112" s="90">
        <v>212</v>
      </c>
      <c r="B8112" s="92" t="s">
        <v>8675</v>
      </c>
      <c r="C8112" s="90" t="s">
        <v>82</v>
      </c>
      <c r="D8112" s="90">
        <v>1</v>
      </c>
      <c r="E8112" s="90">
        <v>1</v>
      </c>
      <c r="F8112" s="90" t="s">
        <v>566</v>
      </c>
      <c r="G8112" s="95">
        <v>3.7808692171912002</v>
      </c>
      <c r="H8112" s="97">
        <v>4.4146583889619571</v>
      </c>
      <c r="I8112" s="97">
        <v>3.1470800454204428</v>
      </c>
      <c r="J8112" s="90" t="s">
        <v>8678</v>
      </c>
      <c r="K8112" s="95">
        <v>3.5017762184143</v>
      </c>
      <c r="L8112" s="110">
        <v>81.716278076171022</v>
      </c>
    </row>
  </sheetData>
  <phoneticPr fontId="12" type="noConversion"/>
  <dataValidations count="12">
    <dataValidation type="decimal" operator="greaterThanOrEqual" allowBlank="1" showInputMessage="1" showErrorMessage="1" prompt="EmissionRate - Enter the mass emission rate in kg/hr._x000a__x000a_This field will be interpretted as the total emission estimate for the facility." sqref="G2:G509" xr:uid="{850F874B-3AEA-40A7-A99E-474417C49917}">
      <formula1>0</formula1>
    </dataValidation>
    <dataValidation type="custom" allowBlank="1" showInputMessage="1" showErrorMessage="1" prompt="StartTime - Enter the time you started this survey._x000a_Please enter local time (Mountain Time)." sqref="B510:B536" xr:uid="{1F839B8C-B2EA-45E0-89CE-9B4443F14C1D}">
      <formula1>GT(B510,(0))</formula1>
    </dataValidation>
    <dataValidation type="decimal" allowBlank="1" showInputMessage="1" showErrorMessage="1" prompt="FacilityEmissionRateLower - Enter the lower bound estimate of mass emission rate in g/hr._x000a__x000a_Lower Bound = FacilityEmissionRate - Uncertainty" sqref="K510:K536" xr:uid="{193010A5-6103-4D6F-965A-62213C6AC5A5}">
      <formula1>0</formula1>
      <formula2>I510</formula2>
    </dataValidation>
    <dataValidation type="list" allowBlank="1" showInputMessage="1" showErrorMessage="1" prompt="DetectingUnitID - Select the ID number for the deployed methane sensing unit(s) (if any) that detected the emission." sqref="E2:E8112" xr:uid="{3FA38225-4456-402C-8BF2-4C6C317CDE7E}">
      <formula1>Facility</formula1>
    </dataValidation>
    <dataValidation type="list" allowBlank="1" showInputMessage="1" showErrorMessage="1" prompt="DataResolution - The resolution of input data used to generate this estimate (e.g 1s, 1m, 15m)" sqref="D2:D8112" xr:uid="{E13369A6-05AF-474C-B092-2851DD9D83DB}">
      <formula1>Facility</formula1>
    </dataValidation>
    <dataValidation type="decimal" allowBlank="1" showInputMessage="1" showErrorMessage="1" prompt="EmissionRateLower - Enter the lower bound estimate of mass emission rate in kg/hr._x000a__x000a_Lower Bound = EmissionRate - Uncertainty" sqref="I2:I509" xr:uid="{A728A3C8-C18C-4BC8-8483-C8B7CC73D56C}">
      <formula1>0</formula1>
      <formula2>G2</formula2>
    </dataValidation>
    <dataValidation type="decimal" allowBlank="1" showInputMessage="1" showErrorMessage="1" prompt="FacilityEmissionRateLower - Enter the lower bound estimate of mass emission rate in kg/hr._x000a__x000a_Lower Bound = FacilityEmissionRate - Uncertainty" sqref="I510:I536" xr:uid="{93B9D2B0-C731-47B0-9C49-56695D0B3EAB}">
      <formula1>0</formula1>
      <formula2>G510</formula2>
    </dataValidation>
    <dataValidation type="decimal" operator="greaterThanOrEqual" allowBlank="1" showInputMessage="1" showErrorMessage="1" prompt="FacilityEmissionRateUpper - Enter the upper bound estimate of mass emission rate in kg/hr._x000a__x000a_Upper Bound = FacilityEmissionRate + Uncertainty" sqref="H510:H536" xr:uid="{346F9362-6E33-4DF8-B060-6F2707F80F13}">
      <formula1>G510</formula1>
    </dataValidation>
    <dataValidation type="decimal" operator="greaterThanOrEqual" allowBlank="1" showInputMessage="1" showErrorMessage="1" prompt="EmissionRateUpper - Enter the upper bound estimate of mass emission rate in kg/hr._x000a__x000a_Upper Bound = EmissionRate + Uncertainty" sqref="H2:H509" xr:uid="{E5DD9AC6-A528-4DBB-B0A9-EA734BCE92B7}">
      <formula1>G2</formula1>
    </dataValidation>
    <dataValidation type="list" allowBlank="1" showInputMessage="1" showErrorMessage="1" prompt="Please select" sqref="C2:C108" xr:uid="{A4728055-E9AA-4982-A3ED-8A8AB445A68A}">
      <formula1>Gas_type</formula1>
    </dataValidation>
    <dataValidation type="decimal" operator="greaterThanOrEqual" allowBlank="1" showInputMessage="1" showErrorMessage="1" prompt="FacilityEmissionRate - Enter the mass emission rate in kg/hr._x000a__x000a_This field will be interpretted as the total emission estimate for the facility." sqref="G510:G536" xr:uid="{5E7D3413-5688-4A14-85B0-5F64A3CC58A9}">
      <formula1>0</formula1>
    </dataValidation>
    <dataValidation type="decimal" allowBlank="1" showInputMessage="1" showErrorMessage="1" prompt="FacilityEmissionRateLower - Enter the lower bound estimate of mass emission rate in g/hr._x000a__x000a_Lower Bound = FacilityEmissionRate - Uncertainty" sqref="L510:L536" xr:uid="{B73864BA-7233-47FB-8343-415782889CB8}">
      <formula1>0</formula1>
      <formula2>#REF!</formula2>
    </dataValidation>
  </dataValidations>
  <pageMargins left="0.7" right="0.7" top="0.75" bottom="0.75" header="0" footer="0"/>
  <pageSetup scale="65"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000"/>
  <sheetViews>
    <sheetView tabSelected="1" workbookViewId="0">
      <pane ySplit="1" topLeftCell="A25" activePane="bottomLeft" state="frozen"/>
      <selection pane="bottomLeft" activeCell="F7" sqref="F7"/>
    </sheetView>
  </sheetViews>
  <sheetFormatPr baseColWidth="10" defaultColWidth="14.5" defaultRowHeight="15" customHeight="1"/>
  <cols>
    <col min="1" max="1" width="32.5" customWidth="1"/>
    <col min="2" max="2" width="33" customWidth="1"/>
    <col min="3" max="3" width="25.83203125" customWidth="1"/>
    <col min="4" max="4" width="26.5" customWidth="1"/>
    <col min="5" max="5" width="29.5" customWidth="1"/>
    <col min="6" max="6" width="29" customWidth="1"/>
    <col min="7" max="7" width="28.83203125" customWidth="1"/>
    <col min="8" max="11" width="9.1640625" customWidth="1"/>
  </cols>
  <sheetData>
    <row r="1" spans="1:11" ht="53.25" customHeight="1">
      <c r="A1" s="57" t="s">
        <v>65</v>
      </c>
      <c r="B1" s="57" t="s">
        <v>67</v>
      </c>
      <c r="C1" s="57" t="s">
        <v>69</v>
      </c>
      <c r="D1" s="57" t="s">
        <v>8681</v>
      </c>
      <c r="E1" s="57" t="s">
        <v>8682</v>
      </c>
      <c r="F1" s="57" t="s">
        <v>75</v>
      </c>
      <c r="G1" s="75" t="s">
        <v>77</v>
      </c>
      <c r="H1" s="20"/>
      <c r="I1" s="20"/>
      <c r="J1" s="20"/>
      <c r="K1" s="20"/>
    </row>
    <row r="2" spans="1:11" ht="25.5" customHeight="1">
      <c r="A2" s="67">
        <v>1</v>
      </c>
      <c r="B2" s="67"/>
      <c r="C2" s="76">
        <v>44893.635416666664</v>
      </c>
      <c r="D2" s="76">
        <v>44842</v>
      </c>
      <c r="E2" s="76">
        <v>44842.874305555553</v>
      </c>
      <c r="F2" s="67"/>
      <c r="G2" s="77" t="s">
        <v>493</v>
      </c>
      <c r="H2" s="2"/>
      <c r="I2" s="2"/>
      <c r="J2" s="2"/>
      <c r="K2" s="2"/>
    </row>
    <row r="3" spans="1:11" ht="25.5" customHeight="1">
      <c r="A3" s="67">
        <v>2</v>
      </c>
      <c r="B3" s="67"/>
      <c r="C3" s="76">
        <v>44893.636111111111</v>
      </c>
      <c r="D3" s="76">
        <v>44843</v>
      </c>
      <c r="E3" s="76">
        <v>44843.660416666666</v>
      </c>
      <c r="F3" s="67"/>
      <c r="G3" s="77" t="s">
        <v>494</v>
      </c>
      <c r="H3" s="2"/>
      <c r="I3" s="2"/>
      <c r="J3" s="2"/>
      <c r="K3" s="2"/>
    </row>
    <row r="4" spans="1:11" ht="25.5" customHeight="1">
      <c r="A4" s="67">
        <v>3</v>
      </c>
      <c r="B4" s="67"/>
      <c r="C4" s="76">
        <v>44893.636805497685</v>
      </c>
      <c r="D4" s="76">
        <v>44844</v>
      </c>
      <c r="E4" s="76">
        <v>44844.663888888892</v>
      </c>
      <c r="F4" s="67"/>
      <c r="G4" s="77" t="s">
        <v>494</v>
      </c>
      <c r="H4" s="2"/>
      <c r="I4" s="2"/>
      <c r="J4" s="2"/>
      <c r="K4" s="2"/>
    </row>
    <row r="5" spans="1:11" ht="25.5" customHeight="1">
      <c r="A5" s="67">
        <v>4</v>
      </c>
      <c r="B5" s="67"/>
      <c r="C5" s="76">
        <v>44893.637499942131</v>
      </c>
      <c r="D5" s="76">
        <v>44845</v>
      </c>
      <c r="E5" s="76">
        <v>44845.663194444445</v>
      </c>
      <c r="F5" s="67"/>
      <c r="G5" s="77" t="s">
        <v>494</v>
      </c>
      <c r="H5" s="2"/>
      <c r="I5" s="2"/>
      <c r="J5" s="2"/>
      <c r="K5" s="2"/>
    </row>
    <row r="6" spans="1:11" ht="25.5" customHeight="1">
      <c r="A6" s="67">
        <v>5</v>
      </c>
      <c r="B6" s="67"/>
      <c r="C6" s="76">
        <v>44893.638194386571</v>
      </c>
      <c r="D6" s="76">
        <v>44846</v>
      </c>
      <c r="E6" s="76">
        <v>44846.617361111108</v>
      </c>
      <c r="F6" s="67"/>
      <c r="G6" s="77" t="s">
        <v>494</v>
      </c>
      <c r="H6" s="2"/>
      <c r="I6" s="2"/>
      <c r="J6" s="2"/>
      <c r="K6" s="2"/>
    </row>
    <row r="7" spans="1:11" ht="25.5" customHeight="1">
      <c r="A7" s="67">
        <v>6</v>
      </c>
      <c r="B7" s="67"/>
      <c r="C7" s="76">
        <v>44893.638888831018</v>
      </c>
      <c r="D7" s="76">
        <v>44847</v>
      </c>
      <c r="E7" s="76">
        <v>44847.686111111114</v>
      </c>
      <c r="F7" s="67"/>
      <c r="G7" s="77" t="s">
        <v>494</v>
      </c>
      <c r="H7" s="2"/>
      <c r="I7" s="2"/>
      <c r="J7" s="2"/>
      <c r="K7" s="2"/>
    </row>
    <row r="8" spans="1:11" ht="25.5" customHeight="1">
      <c r="A8" s="67">
        <v>7</v>
      </c>
      <c r="B8" s="67"/>
      <c r="C8" s="76">
        <v>44893.639583275464</v>
      </c>
      <c r="D8" s="76">
        <v>44848</v>
      </c>
      <c r="E8" s="76">
        <v>44848.668055555558</v>
      </c>
      <c r="F8" s="67"/>
      <c r="G8" s="77" t="s">
        <v>494</v>
      </c>
      <c r="H8" s="2"/>
      <c r="I8" s="2"/>
      <c r="J8" s="2"/>
      <c r="K8" s="2"/>
    </row>
    <row r="9" spans="1:11" ht="25.5" customHeight="1">
      <c r="A9" s="67">
        <v>8</v>
      </c>
      <c r="B9" s="67"/>
      <c r="C9" s="76">
        <v>44893.640277719911</v>
      </c>
      <c r="D9" s="76">
        <v>44849</v>
      </c>
      <c r="E9" s="76">
        <v>44849.70416666667</v>
      </c>
      <c r="F9" s="67"/>
      <c r="G9" s="77" t="s">
        <v>494</v>
      </c>
      <c r="H9" s="2"/>
      <c r="I9" s="2"/>
      <c r="J9" s="2"/>
      <c r="K9" s="2"/>
    </row>
    <row r="10" spans="1:11" ht="25.5" customHeight="1">
      <c r="A10" s="67">
        <v>9</v>
      </c>
      <c r="B10" s="67"/>
      <c r="C10" s="76">
        <v>44893.64097216435</v>
      </c>
      <c r="D10" s="76">
        <v>44850</v>
      </c>
      <c r="E10" s="76">
        <v>44850.780555555553</v>
      </c>
      <c r="F10" s="67"/>
      <c r="G10" s="77" t="s">
        <v>494</v>
      </c>
      <c r="H10" s="2"/>
      <c r="I10" s="2"/>
      <c r="J10" s="2"/>
      <c r="K10" s="2"/>
    </row>
    <row r="11" spans="1:11" ht="25.5" customHeight="1">
      <c r="A11" s="67">
        <v>10</v>
      </c>
      <c r="B11" s="67"/>
      <c r="C11" s="76">
        <v>44893.641666608797</v>
      </c>
      <c r="D11" s="76">
        <v>44851</v>
      </c>
      <c r="E11" s="76">
        <v>44851.661111111112</v>
      </c>
      <c r="F11" s="67"/>
      <c r="G11" s="77" t="s">
        <v>494</v>
      </c>
      <c r="H11" s="2"/>
      <c r="I11" s="2"/>
      <c r="J11" s="2"/>
      <c r="K11" s="2"/>
    </row>
    <row r="12" spans="1:11" ht="25.5" customHeight="1">
      <c r="A12" s="67">
        <v>11</v>
      </c>
      <c r="B12" s="67"/>
      <c r="C12" s="76">
        <v>44893.642361111109</v>
      </c>
      <c r="D12" s="76">
        <v>44852</v>
      </c>
      <c r="E12" s="76">
        <v>44852.638888888891</v>
      </c>
      <c r="F12" s="67"/>
      <c r="G12" s="77" t="s">
        <v>494</v>
      </c>
      <c r="H12" s="2"/>
      <c r="I12" s="2"/>
      <c r="J12" s="2"/>
      <c r="K12" s="2"/>
    </row>
    <row r="13" spans="1:11" ht="25.5" customHeight="1">
      <c r="A13" s="67">
        <v>12</v>
      </c>
      <c r="B13" s="67"/>
      <c r="C13" s="76">
        <v>44893.643055613429</v>
      </c>
      <c r="D13" s="76">
        <v>44853</v>
      </c>
      <c r="E13" s="76">
        <v>44853.651388888888</v>
      </c>
      <c r="F13" s="67"/>
      <c r="G13" s="77" t="s">
        <v>494</v>
      </c>
      <c r="H13" s="2"/>
      <c r="I13" s="2"/>
      <c r="J13" s="2"/>
      <c r="K13" s="2"/>
    </row>
    <row r="14" spans="1:11" ht="25.5" customHeight="1">
      <c r="A14" s="67">
        <v>13</v>
      </c>
      <c r="B14" s="67"/>
      <c r="C14" s="76">
        <v>44893.643750115742</v>
      </c>
      <c r="D14" s="76">
        <v>44854</v>
      </c>
      <c r="E14" s="76">
        <v>44854.686805555553</v>
      </c>
      <c r="F14" s="67"/>
      <c r="G14" s="77" t="s">
        <v>494</v>
      </c>
      <c r="H14" s="2"/>
      <c r="I14" s="2"/>
      <c r="J14" s="2"/>
      <c r="K14" s="2"/>
    </row>
    <row r="15" spans="1:11" ht="25.5" customHeight="1">
      <c r="A15" s="67">
        <v>14</v>
      </c>
      <c r="B15" s="67"/>
      <c r="C15" s="76">
        <v>44893.644444618054</v>
      </c>
      <c r="D15" s="76">
        <v>44855</v>
      </c>
      <c r="E15" s="76">
        <v>44855.670138888891</v>
      </c>
      <c r="F15" s="67"/>
      <c r="G15" s="77" t="s">
        <v>494</v>
      </c>
      <c r="H15" s="2"/>
      <c r="I15" s="2"/>
      <c r="J15" s="2"/>
      <c r="K15" s="2"/>
    </row>
    <row r="16" spans="1:11" ht="25.5" customHeight="1">
      <c r="A16" s="67">
        <v>15</v>
      </c>
      <c r="B16" s="67"/>
      <c r="C16" s="76">
        <v>44893.645139120374</v>
      </c>
      <c r="D16" s="76">
        <v>44856</v>
      </c>
      <c r="E16" s="76">
        <v>44856.681944444441</v>
      </c>
      <c r="F16" s="67"/>
      <c r="G16" s="77" t="s">
        <v>494</v>
      </c>
      <c r="H16" s="2"/>
      <c r="I16" s="2"/>
      <c r="J16" s="2"/>
      <c r="K16" s="2"/>
    </row>
    <row r="17" spans="1:11" ht="25.5" customHeight="1">
      <c r="A17" s="67">
        <v>16</v>
      </c>
      <c r="B17" s="67"/>
      <c r="C17" s="76">
        <v>44893.645833622686</v>
      </c>
      <c r="D17" s="76">
        <v>44857</v>
      </c>
      <c r="E17" s="76">
        <v>44857.701388888891</v>
      </c>
      <c r="F17" s="67"/>
      <c r="G17" s="77" t="s">
        <v>494</v>
      </c>
      <c r="H17" s="2"/>
      <c r="I17" s="2"/>
      <c r="J17" s="2"/>
      <c r="K17" s="2"/>
    </row>
    <row r="18" spans="1:11" ht="25.5" customHeight="1">
      <c r="A18" s="67">
        <v>17</v>
      </c>
      <c r="B18" s="67"/>
      <c r="C18" s="76">
        <v>44893.646528124998</v>
      </c>
      <c r="D18" s="76">
        <v>44858</v>
      </c>
      <c r="E18" s="76">
        <v>44858.688194444447</v>
      </c>
      <c r="F18" s="67"/>
      <c r="G18" s="77" t="s">
        <v>494</v>
      </c>
      <c r="H18" s="2"/>
      <c r="I18" s="2"/>
      <c r="J18" s="2"/>
      <c r="K18" s="2"/>
    </row>
    <row r="19" spans="1:11" ht="25.5" customHeight="1">
      <c r="A19" s="67">
        <v>18</v>
      </c>
      <c r="B19" s="67"/>
      <c r="C19" s="76">
        <v>44893.647222627318</v>
      </c>
      <c r="D19" s="76">
        <v>44858.723611111112</v>
      </c>
      <c r="E19" s="76">
        <v>44858.902777777781</v>
      </c>
      <c r="F19" s="67"/>
      <c r="G19" s="77" t="s">
        <v>493</v>
      </c>
      <c r="H19" s="2"/>
      <c r="I19" s="2"/>
      <c r="J19" s="2"/>
      <c r="K19" s="2"/>
    </row>
    <row r="20" spans="1:11" ht="25.5" customHeight="1">
      <c r="A20" s="67">
        <v>19</v>
      </c>
      <c r="B20" s="67"/>
      <c r="C20" s="76">
        <v>44893.647917129631</v>
      </c>
      <c r="D20" s="76">
        <v>44859</v>
      </c>
      <c r="E20" s="76">
        <v>44859.583333333336</v>
      </c>
      <c r="F20" s="78"/>
      <c r="G20" s="77" t="s">
        <v>494</v>
      </c>
      <c r="H20" s="2"/>
      <c r="I20" s="2"/>
      <c r="J20" s="2"/>
      <c r="K20" s="2"/>
    </row>
    <row r="21" spans="1:11" ht="25.5" customHeight="1">
      <c r="A21" s="67">
        <v>20</v>
      </c>
      <c r="B21" s="67"/>
      <c r="C21" s="76">
        <v>44893.648611631943</v>
      </c>
      <c r="D21" s="76">
        <v>44860</v>
      </c>
      <c r="E21" s="76">
        <v>44860.694444444445</v>
      </c>
      <c r="F21" s="78"/>
      <c r="G21" s="77" t="s">
        <v>494</v>
      </c>
      <c r="H21" s="2"/>
      <c r="I21" s="2"/>
      <c r="J21" s="2"/>
      <c r="K21" s="2"/>
    </row>
    <row r="22" spans="1:11" ht="25.5" customHeight="1">
      <c r="A22" s="67">
        <v>21</v>
      </c>
      <c r="B22" s="67"/>
      <c r="C22" s="76">
        <v>44893.649306134263</v>
      </c>
      <c r="D22" s="76">
        <v>44861</v>
      </c>
      <c r="E22" s="76">
        <v>44861.684027777781</v>
      </c>
      <c r="F22" s="78"/>
      <c r="G22" s="77" t="s">
        <v>494</v>
      </c>
      <c r="H22" s="2"/>
      <c r="I22" s="2"/>
      <c r="J22" s="2"/>
      <c r="K22" s="2"/>
    </row>
    <row r="23" spans="1:11" ht="25.5" customHeight="1">
      <c r="A23" s="67">
        <v>22</v>
      </c>
      <c r="B23" s="67"/>
      <c r="C23" s="76">
        <v>44893.650000636575</v>
      </c>
      <c r="D23" s="76">
        <v>44862</v>
      </c>
      <c r="E23" s="76">
        <v>44862.638888888891</v>
      </c>
      <c r="F23" s="67"/>
      <c r="G23" s="77" t="s">
        <v>494</v>
      </c>
      <c r="H23" s="2"/>
      <c r="I23" s="2"/>
      <c r="J23" s="2"/>
      <c r="K23" s="2"/>
    </row>
    <row r="24" spans="1:11" ht="25.5" customHeight="1">
      <c r="A24" s="67">
        <v>23</v>
      </c>
      <c r="B24" s="67"/>
      <c r="C24" s="76">
        <v>44893.650695138887</v>
      </c>
      <c r="D24" s="76">
        <v>44863</v>
      </c>
      <c r="E24" s="76">
        <v>44863.63958333333</v>
      </c>
      <c r="F24" s="67"/>
      <c r="G24" s="77" t="s">
        <v>494</v>
      </c>
      <c r="H24" s="2"/>
      <c r="I24" s="2"/>
      <c r="J24" s="2"/>
      <c r="K24" s="2"/>
    </row>
    <row r="25" spans="1:11" ht="25.5" customHeight="1">
      <c r="A25" s="67">
        <v>24</v>
      </c>
      <c r="B25" s="67"/>
      <c r="C25" s="76">
        <v>44893.651389641207</v>
      </c>
      <c r="D25" s="76">
        <v>44864</v>
      </c>
      <c r="E25" s="76">
        <v>44864.659722222219</v>
      </c>
      <c r="F25" s="67"/>
      <c r="G25" s="77" t="s">
        <v>494</v>
      </c>
      <c r="H25" s="2"/>
      <c r="I25" s="2"/>
      <c r="J25" s="2"/>
      <c r="K25" s="2"/>
    </row>
    <row r="26" spans="1:11" ht="25.5" customHeight="1">
      <c r="A26" s="67">
        <v>25</v>
      </c>
      <c r="B26" s="67"/>
      <c r="C26" s="76">
        <v>44893.652084143519</v>
      </c>
      <c r="D26" s="76">
        <v>44865</v>
      </c>
      <c r="E26" s="76">
        <v>44865.647222222222</v>
      </c>
      <c r="F26" s="67"/>
      <c r="G26" s="77" t="s">
        <v>494</v>
      </c>
      <c r="H26" s="2"/>
      <c r="I26" s="2"/>
      <c r="J26" s="2"/>
      <c r="K26" s="2"/>
    </row>
    <row r="27" spans="1:11" ht="25.5" customHeight="1">
      <c r="A27" s="67">
        <v>26</v>
      </c>
      <c r="B27" s="67"/>
      <c r="C27" s="76">
        <v>44894.614583333336</v>
      </c>
      <c r="D27" s="76">
        <v>44866</v>
      </c>
      <c r="E27" s="76">
        <v>44866.736805555556</v>
      </c>
      <c r="F27" s="67"/>
      <c r="G27" s="77" t="s">
        <v>494</v>
      </c>
      <c r="H27" s="2"/>
      <c r="I27" s="2"/>
      <c r="J27" s="2"/>
      <c r="K27" s="2"/>
    </row>
    <row r="28" spans="1:11" ht="25.5" customHeight="1">
      <c r="A28" s="67">
        <v>27</v>
      </c>
      <c r="B28" s="67"/>
      <c r="C28" s="76">
        <v>44894.615277777775</v>
      </c>
      <c r="D28" s="76">
        <v>44867</v>
      </c>
      <c r="E28" s="76">
        <v>44867.681250000001</v>
      </c>
      <c r="F28" s="67"/>
      <c r="G28" s="77" t="s">
        <v>494</v>
      </c>
      <c r="H28" s="2"/>
      <c r="I28" s="2"/>
      <c r="J28" s="2"/>
      <c r="K28" s="2"/>
    </row>
    <row r="29" spans="1:11" ht="25.5" customHeight="1">
      <c r="A29" s="67">
        <v>28</v>
      </c>
      <c r="B29" s="67"/>
      <c r="C29" s="76">
        <v>44894.615972106483</v>
      </c>
      <c r="D29" s="76">
        <v>44868</v>
      </c>
      <c r="E29" s="76">
        <v>44868.73333333333</v>
      </c>
      <c r="F29" s="67"/>
      <c r="G29" s="77" t="s">
        <v>495</v>
      </c>
      <c r="H29" s="2"/>
      <c r="I29" s="2"/>
      <c r="J29" s="2"/>
      <c r="K29" s="2"/>
    </row>
    <row r="30" spans="1:11" ht="25.5" customHeight="1">
      <c r="A30" s="67">
        <v>29</v>
      </c>
      <c r="B30" s="67"/>
      <c r="C30" s="76">
        <v>44894.616666493057</v>
      </c>
      <c r="D30" s="76">
        <v>44869</v>
      </c>
      <c r="E30" s="76">
        <v>44869.611111111109</v>
      </c>
      <c r="F30" s="67"/>
      <c r="G30" s="77" t="s">
        <v>494</v>
      </c>
      <c r="H30" s="2"/>
      <c r="I30" s="2"/>
      <c r="J30" s="2"/>
      <c r="K30" s="2"/>
    </row>
    <row r="31" spans="1:11" ht="25.5" customHeight="1">
      <c r="A31" s="67">
        <v>30</v>
      </c>
      <c r="B31" s="67"/>
      <c r="C31" s="76">
        <v>44894.617360879631</v>
      </c>
      <c r="D31" s="76">
        <v>44870</v>
      </c>
      <c r="E31" s="76">
        <v>44872.650694444441</v>
      </c>
      <c r="F31" s="67"/>
      <c r="G31" s="77" t="s">
        <v>496</v>
      </c>
      <c r="H31" s="2"/>
      <c r="I31" s="2"/>
      <c r="J31" s="2"/>
      <c r="K31" s="2"/>
    </row>
    <row r="32" spans="1:11" ht="25.5" customHeight="1">
      <c r="A32" s="67">
        <v>31</v>
      </c>
      <c r="B32" s="67"/>
      <c r="C32" s="76">
        <v>44894.618055266204</v>
      </c>
      <c r="D32" s="76">
        <v>44873</v>
      </c>
      <c r="E32" s="76">
        <v>44873.612500000003</v>
      </c>
      <c r="F32" s="67"/>
      <c r="G32" s="77" t="s">
        <v>494</v>
      </c>
      <c r="H32" s="2"/>
      <c r="I32" s="2"/>
      <c r="J32" s="2"/>
      <c r="K32" s="2"/>
    </row>
    <row r="33" spans="1:11" ht="25.5" customHeight="1">
      <c r="A33" s="67">
        <v>32</v>
      </c>
      <c r="B33" s="67"/>
      <c r="C33" s="76">
        <v>44894.618749652778</v>
      </c>
      <c r="D33" s="76">
        <v>44874</v>
      </c>
      <c r="E33" s="76">
        <v>44874.654861111114</v>
      </c>
      <c r="F33" s="67"/>
      <c r="G33" s="77" t="s">
        <v>494</v>
      </c>
      <c r="H33" s="2"/>
      <c r="I33" s="2"/>
      <c r="J33" s="2"/>
      <c r="K33" s="2"/>
    </row>
    <row r="34" spans="1:11" ht="25.5" customHeight="1">
      <c r="A34" s="67">
        <v>33</v>
      </c>
      <c r="B34" s="67"/>
      <c r="C34" s="76">
        <v>44894.619444039352</v>
      </c>
      <c r="D34" s="76">
        <v>44875</v>
      </c>
      <c r="E34" s="76">
        <v>44875.708333333336</v>
      </c>
      <c r="F34" s="67"/>
      <c r="G34" s="77" t="s">
        <v>494</v>
      </c>
      <c r="H34" s="2"/>
      <c r="I34" s="2"/>
      <c r="J34" s="2"/>
      <c r="K34" s="2"/>
    </row>
    <row r="35" spans="1:11" ht="25.5" customHeight="1">
      <c r="A35" s="67">
        <v>34</v>
      </c>
      <c r="B35" s="67"/>
      <c r="C35" s="76">
        <v>44894.620138425926</v>
      </c>
      <c r="D35" s="76">
        <v>44876</v>
      </c>
      <c r="E35" s="76">
        <v>44876.709027777775</v>
      </c>
      <c r="F35" s="67"/>
      <c r="G35" s="77" t="s">
        <v>494</v>
      </c>
      <c r="H35" s="2"/>
      <c r="I35" s="2"/>
      <c r="J35" s="2"/>
      <c r="K35" s="2"/>
    </row>
    <row r="36" spans="1:11" ht="25.5" customHeight="1">
      <c r="A36" s="67">
        <v>35</v>
      </c>
      <c r="B36" s="67"/>
      <c r="C36" s="76">
        <v>44894.620832812499</v>
      </c>
      <c r="D36" s="76">
        <v>44877</v>
      </c>
      <c r="E36" s="76">
        <v>44878.743055555555</v>
      </c>
      <c r="F36" s="67"/>
      <c r="G36" s="77" t="s">
        <v>496</v>
      </c>
      <c r="H36" s="2"/>
      <c r="I36" s="2"/>
      <c r="J36" s="2"/>
      <c r="K36" s="2"/>
    </row>
    <row r="37" spans="1:11" ht="25.5" customHeight="1">
      <c r="A37" s="67">
        <v>36</v>
      </c>
      <c r="B37" s="67"/>
      <c r="C37" s="76">
        <v>44894.621527199073</v>
      </c>
      <c r="D37" s="76">
        <v>44879</v>
      </c>
      <c r="E37" s="76">
        <v>44879.863888888889</v>
      </c>
      <c r="F37" s="67"/>
      <c r="G37" s="77" t="s">
        <v>496</v>
      </c>
      <c r="H37" s="2"/>
      <c r="I37" s="2"/>
      <c r="J37" s="2"/>
      <c r="K37" s="2"/>
    </row>
    <row r="38" spans="1:11" ht="25.5" customHeight="1">
      <c r="A38" s="67">
        <v>37</v>
      </c>
      <c r="B38" s="67"/>
      <c r="C38" s="76">
        <v>44894.622221585647</v>
      </c>
      <c r="D38" s="76">
        <v>44880</v>
      </c>
      <c r="E38" s="76">
        <v>44880.677083333336</v>
      </c>
      <c r="F38" s="67"/>
      <c r="G38" s="77" t="s">
        <v>494</v>
      </c>
      <c r="H38" s="2"/>
      <c r="I38" s="2"/>
      <c r="J38" s="2"/>
      <c r="K38" s="2"/>
    </row>
    <row r="39" spans="1:11" ht="25.5" customHeight="1">
      <c r="A39" s="67">
        <v>38</v>
      </c>
      <c r="B39" s="67"/>
      <c r="C39" s="76">
        <v>44894.622915972221</v>
      </c>
      <c r="D39" s="76">
        <v>44881</v>
      </c>
      <c r="E39" s="76">
        <v>44881.666666666664</v>
      </c>
      <c r="F39" s="67"/>
      <c r="G39" s="77" t="s">
        <v>494</v>
      </c>
      <c r="H39" s="2"/>
      <c r="I39" s="2"/>
      <c r="J39" s="2"/>
      <c r="K39" s="2"/>
    </row>
    <row r="40" spans="1:11" ht="25.5" customHeight="1">
      <c r="A40" s="67">
        <v>39</v>
      </c>
      <c r="B40" s="67"/>
      <c r="C40" s="76">
        <v>44894.623610358794</v>
      </c>
      <c r="D40" s="76">
        <v>44882</v>
      </c>
      <c r="E40" s="76">
        <v>44882.669444444444</v>
      </c>
      <c r="F40" s="67"/>
      <c r="G40" s="77" t="s">
        <v>494</v>
      </c>
      <c r="H40" s="2"/>
      <c r="I40" s="2"/>
      <c r="J40" s="2"/>
      <c r="K40" s="2"/>
    </row>
    <row r="41" spans="1:11" ht="25.5" customHeight="1">
      <c r="A41" s="67">
        <v>40</v>
      </c>
      <c r="B41" s="67"/>
      <c r="C41" s="76">
        <v>44894.624304745368</v>
      </c>
      <c r="D41" s="76">
        <v>44883</v>
      </c>
      <c r="E41" s="76">
        <v>44883.714583333334</v>
      </c>
      <c r="F41" s="67"/>
      <c r="G41" s="77" t="s">
        <v>494</v>
      </c>
      <c r="H41" s="2"/>
      <c r="I41" s="2"/>
      <c r="J41" s="2"/>
      <c r="K41" s="2"/>
    </row>
    <row r="42" spans="1:11" ht="25.5" customHeight="1">
      <c r="A42" s="67">
        <v>41</v>
      </c>
      <c r="B42" s="67"/>
      <c r="C42" s="76">
        <v>44894.624999131942</v>
      </c>
      <c r="D42" s="76">
        <v>44884</v>
      </c>
      <c r="E42" s="76">
        <v>44884.704861111109</v>
      </c>
      <c r="F42" s="67"/>
      <c r="G42" s="77" t="s">
        <v>494</v>
      </c>
      <c r="H42" s="2"/>
      <c r="I42" s="2"/>
      <c r="J42" s="2"/>
      <c r="K42" s="2"/>
    </row>
    <row r="43" spans="1:11" ht="25.5" customHeight="1">
      <c r="A43" s="67">
        <v>42</v>
      </c>
      <c r="B43" s="67"/>
      <c r="C43" s="76">
        <v>44894.625693518516</v>
      </c>
      <c r="D43" s="76">
        <v>44885</v>
      </c>
      <c r="E43" s="76">
        <v>44885.660416666666</v>
      </c>
      <c r="F43" s="67"/>
      <c r="G43" s="77" t="s">
        <v>494</v>
      </c>
      <c r="H43" s="2"/>
      <c r="I43" s="2"/>
      <c r="J43" s="2"/>
      <c r="K43" s="2"/>
    </row>
    <row r="44" spans="1:11" ht="25.5" customHeight="1">
      <c r="A44" s="67">
        <v>43</v>
      </c>
      <c r="B44" s="67"/>
      <c r="C44" s="76">
        <v>44894.626387905089</v>
      </c>
      <c r="D44" s="76">
        <v>44886</v>
      </c>
      <c r="E44" s="76">
        <v>44886.63958333333</v>
      </c>
      <c r="F44" s="67"/>
      <c r="G44" s="77" t="s">
        <v>494</v>
      </c>
      <c r="H44" s="2"/>
      <c r="I44" s="2"/>
      <c r="J44" s="2"/>
      <c r="K44" s="2"/>
    </row>
    <row r="45" spans="1:11" ht="25.5" customHeight="1">
      <c r="A45" s="67">
        <v>44</v>
      </c>
      <c r="B45" s="67"/>
      <c r="C45" s="76">
        <v>44894.627082291663</v>
      </c>
      <c r="D45" s="76">
        <v>44887</v>
      </c>
      <c r="E45" s="76">
        <v>44887.695138888892</v>
      </c>
      <c r="F45" s="67"/>
      <c r="G45" s="77" t="s">
        <v>494</v>
      </c>
      <c r="H45" s="2"/>
      <c r="I45" s="2"/>
      <c r="J45" s="2"/>
      <c r="K45" s="2"/>
    </row>
    <row r="46" spans="1:11" ht="25.5" customHeight="1">
      <c r="A46" s="67">
        <v>45</v>
      </c>
      <c r="B46" s="67"/>
      <c r="C46" s="76">
        <v>44894.627776678244</v>
      </c>
      <c r="D46" s="76">
        <v>44887.911111111112</v>
      </c>
      <c r="E46" s="76">
        <v>44888.675000000003</v>
      </c>
      <c r="F46" s="67"/>
      <c r="G46" s="77" t="s">
        <v>496</v>
      </c>
      <c r="H46" s="2"/>
      <c r="I46" s="2"/>
      <c r="J46" s="2"/>
      <c r="K46" s="2"/>
    </row>
    <row r="47" spans="1:11" ht="25.5" customHeight="1">
      <c r="A47" s="67">
        <v>46</v>
      </c>
      <c r="B47" s="67"/>
      <c r="C47" s="76">
        <v>44894.628471064818</v>
      </c>
      <c r="D47" s="76">
        <v>44889</v>
      </c>
      <c r="E47" s="76">
        <v>44889.711805555555</v>
      </c>
      <c r="F47" s="67"/>
      <c r="G47" s="77" t="s">
        <v>494</v>
      </c>
      <c r="H47" s="2"/>
      <c r="I47" s="2"/>
      <c r="J47" s="2"/>
      <c r="K47" s="2"/>
    </row>
    <row r="48" spans="1:11" ht="25.5" customHeight="1">
      <c r="A48" s="67">
        <v>47</v>
      </c>
      <c r="B48" s="67"/>
      <c r="C48" s="76">
        <v>44890.704861111109</v>
      </c>
      <c r="D48" s="76">
        <v>44890.595138888886</v>
      </c>
      <c r="E48" s="76">
        <v>44890.699305555558</v>
      </c>
      <c r="F48" s="67"/>
      <c r="G48" s="77" t="s">
        <v>496</v>
      </c>
      <c r="H48" s="2"/>
      <c r="I48" s="2"/>
      <c r="J48" s="2"/>
      <c r="K48" s="2"/>
    </row>
    <row r="49" spans="1:11" ht="25.5" customHeight="1">
      <c r="A49" s="67">
        <v>48</v>
      </c>
      <c r="B49" s="67"/>
      <c r="C49" s="76">
        <v>44891.767361111109</v>
      </c>
      <c r="D49" s="76">
        <v>44891.584027777775</v>
      </c>
      <c r="E49" s="76">
        <v>44891.750694444447</v>
      </c>
      <c r="F49" s="67"/>
      <c r="G49" s="77" t="s">
        <v>496</v>
      </c>
      <c r="H49" s="2"/>
      <c r="I49" s="2"/>
      <c r="J49" s="2"/>
      <c r="K49" s="2"/>
    </row>
    <row r="50" spans="1:11" ht="25.5" customHeight="1">
      <c r="A50" s="67">
        <v>49</v>
      </c>
      <c r="B50" s="67"/>
      <c r="C50" s="76">
        <v>44895.832638888889</v>
      </c>
      <c r="D50" s="76">
        <v>44892</v>
      </c>
      <c r="E50" s="76">
        <v>44892.62222222222</v>
      </c>
      <c r="F50" s="67"/>
      <c r="G50" s="77" t="s">
        <v>494</v>
      </c>
      <c r="H50" s="2"/>
      <c r="I50" s="2"/>
      <c r="J50" s="2"/>
      <c r="K50" s="2"/>
    </row>
    <row r="51" spans="1:11" ht="25.5" customHeight="1">
      <c r="A51" s="67">
        <v>50</v>
      </c>
      <c r="B51" s="67"/>
      <c r="C51" s="76">
        <v>44895.834722222222</v>
      </c>
      <c r="D51" s="76">
        <v>44893</v>
      </c>
      <c r="E51" s="76">
        <v>44893.619444444441</v>
      </c>
      <c r="F51" s="67"/>
      <c r="G51" s="77" t="s">
        <v>494</v>
      </c>
      <c r="H51" s="2"/>
      <c r="I51" s="2"/>
      <c r="J51" s="2"/>
      <c r="K51" s="2"/>
    </row>
    <row r="52" spans="1:11" ht="25.5" customHeight="1">
      <c r="A52" s="67">
        <v>51</v>
      </c>
      <c r="B52" s="67"/>
      <c r="C52" s="76">
        <v>44895.835416666669</v>
      </c>
      <c r="D52" s="76">
        <v>44894</v>
      </c>
      <c r="E52" s="76">
        <v>44894.612500000003</v>
      </c>
      <c r="F52" s="67"/>
      <c r="G52" s="77" t="s">
        <v>494</v>
      </c>
      <c r="H52" s="2"/>
      <c r="I52" s="2"/>
      <c r="J52" s="2"/>
      <c r="K52" s="2"/>
    </row>
    <row r="53" spans="1:11" ht="25.5" customHeight="1">
      <c r="A53" s="67">
        <v>52</v>
      </c>
      <c r="B53" s="67"/>
      <c r="C53" s="79"/>
      <c r="D53" s="79"/>
      <c r="E53" s="79"/>
      <c r="F53" s="67"/>
      <c r="G53" s="77"/>
      <c r="H53" s="2"/>
      <c r="I53" s="2"/>
      <c r="J53" s="2"/>
      <c r="K53" s="2"/>
    </row>
    <row r="54" spans="1:11" ht="25.5" customHeight="1">
      <c r="A54" s="67">
        <v>53</v>
      </c>
      <c r="B54" s="67"/>
      <c r="C54" s="79"/>
      <c r="D54" s="79"/>
      <c r="E54" s="79"/>
      <c r="F54" s="67"/>
      <c r="G54" s="77"/>
      <c r="H54" s="2"/>
      <c r="I54" s="2"/>
      <c r="J54" s="2"/>
      <c r="K54" s="2"/>
    </row>
    <row r="55" spans="1:11" ht="25.5" customHeight="1">
      <c r="A55" s="67">
        <v>54</v>
      </c>
      <c r="B55" s="67"/>
      <c r="C55" s="78"/>
      <c r="D55" s="78"/>
      <c r="E55" s="78"/>
      <c r="F55" s="67"/>
      <c r="G55" s="77"/>
      <c r="H55" s="2"/>
      <c r="I55" s="2"/>
      <c r="J55" s="2"/>
      <c r="K55" s="2"/>
    </row>
    <row r="56" spans="1:11" ht="25.5" customHeight="1">
      <c r="A56" s="67">
        <v>55</v>
      </c>
      <c r="B56" s="67"/>
      <c r="C56" s="78"/>
      <c r="D56" s="78"/>
      <c r="E56" s="78"/>
      <c r="F56" s="67"/>
      <c r="G56" s="77"/>
      <c r="H56" s="2"/>
      <c r="I56" s="2"/>
      <c r="J56" s="2"/>
      <c r="K56" s="2"/>
    </row>
    <row r="57" spans="1:11" ht="25.5" customHeight="1">
      <c r="A57" s="67">
        <v>56</v>
      </c>
      <c r="B57" s="67"/>
      <c r="C57" s="78"/>
      <c r="D57" s="78"/>
      <c r="E57" s="78"/>
      <c r="F57" s="67"/>
      <c r="G57" s="77"/>
      <c r="H57" s="2"/>
      <c r="I57" s="2"/>
      <c r="J57" s="2"/>
      <c r="K57" s="2"/>
    </row>
    <row r="58" spans="1:11" ht="25.5" customHeight="1">
      <c r="A58" s="67">
        <v>57</v>
      </c>
      <c r="B58" s="67"/>
      <c r="C58" s="78"/>
      <c r="D58" s="78"/>
      <c r="E58" s="78"/>
      <c r="F58" s="67"/>
      <c r="G58" s="77"/>
      <c r="H58" s="2"/>
      <c r="I58" s="2"/>
      <c r="J58" s="2"/>
      <c r="K58" s="2"/>
    </row>
    <row r="59" spans="1:11" ht="25.5" customHeight="1">
      <c r="A59" s="67">
        <v>58</v>
      </c>
      <c r="B59" s="67"/>
      <c r="C59" s="78"/>
      <c r="D59" s="78"/>
      <c r="E59" s="78"/>
      <c r="F59" s="67"/>
      <c r="G59" s="77"/>
      <c r="H59" s="2"/>
      <c r="I59" s="2"/>
      <c r="J59" s="2"/>
      <c r="K59" s="2"/>
    </row>
    <row r="60" spans="1:11" ht="25.5" customHeight="1">
      <c r="A60" s="67">
        <v>59</v>
      </c>
      <c r="B60" s="67"/>
      <c r="C60" s="78"/>
      <c r="D60" s="78"/>
      <c r="E60" s="78"/>
      <c r="F60" s="67"/>
      <c r="G60" s="77"/>
      <c r="H60" s="2"/>
      <c r="I60" s="2"/>
      <c r="J60" s="2"/>
      <c r="K60" s="2"/>
    </row>
    <row r="61" spans="1:11" ht="25.5" customHeight="1">
      <c r="A61" s="67">
        <v>60</v>
      </c>
      <c r="B61" s="67"/>
      <c r="C61" s="78"/>
      <c r="D61" s="78"/>
      <c r="E61" s="78"/>
      <c r="F61" s="67"/>
      <c r="G61" s="77"/>
      <c r="H61" s="2"/>
      <c r="I61" s="2"/>
      <c r="J61" s="2"/>
      <c r="K61" s="2"/>
    </row>
    <row r="62" spans="1:11" ht="25.5" customHeight="1">
      <c r="A62" s="67">
        <v>61</v>
      </c>
      <c r="B62" s="67"/>
      <c r="C62" s="78"/>
      <c r="D62" s="78"/>
      <c r="E62" s="78"/>
      <c r="F62" s="67"/>
      <c r="G62" s="77"/>
      <c r="H62" s="2"/>
      <c r="I62" s="2"/>
      <c r="J62" s="2"/>
      <c r="K62" s="2"/>
    </row>
    <row r="63" spans="1:11" ht="25.5" customHeight="1">
      <c r="A63" s="67">
        <v>62</v>
      </c>
      <c r="B63" s="67"/>
      <c r="C63" s="78"/>
      <c r="D63" s="78"/>
      <c r="E63" s="78"/>
      <c r="F63" s="67"/>
      <c r="G63" s="77"/>
      <c r="H63" s="2"/>
      <c r="I63" s="2"/>
      <c r="J63" s="2"/>
      <c r="K63" s="2"/>
    </row>
    <row r="64" spans="1:11" ht="25.5" customHeight="1">
      <c r="A64" s="67">
        <v>63</v>
      </c>
      <c r="B64" s="67"/>
      <c r="C64" s="67"/>
      <c r="D64" s="67"/>
      <c r="E64" s="67"/>
      <c r="F64" s="67"/>
      <c r="G64" s="77"/>
      <c r="H64" s="2"/>
      <c r="I64" s="2"/>
      <c r="J64" s="2"/>
      <c r="K64" s="2"/>
    </row>
    <row r="65" spans="1:11" ht="25.5" customHeight="1">
      <c r="A65" s="67">
        <v>64</v>
      </c>
      <c r="B65" s="67"/>
      <c r="C65" s="67"/>
      <c r="D65" s="67"/>
      <c r="E65" s="67"/>
      <c r="F65" s="67"/>
      <c r="G65" s="77"/>
      <c r="H65" s="2"/>
      <c r="I65" s="2"/>
      <c r="J65" s="2"/>
      <c r="K65" s="2"/>
    </row>
    <row r="66" spans="1:11" ht="25.5" customHeight="1">
      <c r="A66" s="67">
        <v>65</v>
      </c>
      <c r="B66" s="67"/>
      <c r="C66" s="67"/>
      <c r="D66" s="67"/>
      <c r="E66" s="67"/>
      <c r="F66" s="67"/>
      <c r="G66" s="77"/>
      <c r="H66" s="2"/>
      <c r="I66" s="2"/>
      <c r="J66" s="2"/>
      <c r="K66" s="2"/>
    </row>
    <row r="67" spans="1:11" ht="25.5" customHeight="1">
      <c r="A67" s="67">
        <v>66</v>
      </c>
      <c r="B67" s="67"/>
      <c r="C67" s="67"/>
      <c r="D67" s="67"/>
      <c r="E67" s="67"/>
      <c r="F67" s="67"/>
      <c r="G67" s="77"/>
      <c r="H67" s="2"/>
      <c r="I67" s="2"/>
      <c r="J67" s="2"/>
      <c r="K67" s="2"/>
    </row>
    <row r="68" spans="1:11" ht="25.5" customHeight="1">
      <c r="A68" s="67">
        <v>67</v>
      </c>
      <c r="B68" s="67"/>
      <c r="C68" s="67"/>
      <c r="D68" s="67"/>
      <c r="E68" s="67"/>
      <c r="F68" s="67"/>
      <c r="G68" s="77"/>
      <c r="H68" s="2"/>
      <c r="I68" s="2"/>
      <c r="J68" s="2"/>
      <c r="K68" s="2"/>
    </row>
    <row r="69" spans="1:11" ht="25.5" customHeight="1">
      <c r="A69" s="67">
        <v>68</v>
      </c>
      <c r="B69" s="67"/>
      <c r="C69" s="67"/>
      <c r="D69" s="67"/>
      <c r="E69" s="67"/>
      <c r="F69" s="67"/>
      <c r="G69" s="77"/>
      <c r="H69" s="2"/>
      <c r="I69" s="2"/>
      <c r="J69" s="2"/>
      <c r="K69" s="2"/>
    </row>
    <row r="70" spans="1:11" ht="25.5" customHeight="1">
      <c r="A70" s="67">
        <v>69</v>
      </c>
      <c r="B70" s="67"/>
      <c r="C70" s="67"/>
      <c r="D70" s="67"/>
      <c r="E70" s="67"/>
      <c r="F70" s="67"/>
      <c r="G70" s="77"/>
      <c r="H70" s="2"/>
      <c r="I70" s="2"/>
      <c r="J70" s="2"/>
      <c r="K70" s="2"/>
    </row>
    <row r="71" spans="1:11" ht="25.5" customHeight="1">
      <c r="A71" s="67">
        <v>70</v>
      </c>
      <c r="B71" s="67"/>
      <c r="C71" s="67"/>
      <c r="D71" s="67"/>
      <c r="E71" s="67"/>
      <c r="F71" s="67"/>
      <c r="G71" s="77"/>
      <c r="H71" s="2"/>
      <c r="I71" s="2"/>
      <c r="J71" s="2"/>
      <c r="K71" s="2"/>
    </row>
    <row r="72" spans="1:11" ht="25.5" customHeight="1">
      <c r="A72" s="67">
        <v>71</v>
      </c>
      <c r="B72" s="67"/>
      <c r="C72" s="67"/>
      <c r="D72" s="67"/>
      <c r="E72" s="67"/>
      <c r="F72" s="67"/>
      <c r="G72" s="77"/>
      <c r="H72" s="2"/>
      <c r="I72" s="2"/>
      <c r="J72" s="2"/>
      <c r="K72" s="2"/>
    </row>
    <row r="73" spans="1:11" ht="25.5" customHeight="1">
      <c r="A73" s="67">
        <v>72</v>
      </c>
      <c r="B73" s="67"/>
      <c r="C73" s="67"/>
      <c r="D73" s="67"/>
      <c r="E73" s="67"/>
      <c r="F73" s="67"/>
      <c r="G73" s="77"/>
      <c r="H73" s="2"/>
      <c r="I73" s="2"/>
      <c r="J73" s="2"/>
      <c r="K73" s="2"/>
    </row>
    <row r="74" spans="1:11" ht="25.5" customHeight="1">
      <c r="A74" s="67">
        <v>73</v>
      </c>
      <c r="B74" s="67"/>
      <c r="C74" s="67"/>
      <c r="D74" s="67"/>
      <c r="E74" s="67"/>
      <c r="F74" s="67"/>
      <c r="G74" s="77"/>
      <c r="H74" s="2"/>
      <c r="I74" s="2"/>
      <c r="J74" s="2"/>
      <c r="K74" s="2"/>
    </row>
    <row r="75" spans="1:11" ht="25.5" customHeight="1">
      <c r="A75" s="67">
        <v>74</v>
      </c>
      <c r="B75" s="67"/>
      <c r="C75" s="67"/>
      <c r="D75" s="67"/>
      <c r="E75" s="67"/>
      <c r="F75" s="67"/>
      <c r="G75" s="77"/>
      <c r="H75" s="2"/>
      <c r="I75" s="2"/>
      <c r="J75" s="2"/>
      <c r="K75" s="2"/>
    </row>
    <row r="76" spans="1:11" ht="25.5" customHeight="1">
      <c r="A76" s="67">
        <v>75</v>
      </c>
      <c r="B76" s="67"/>
      <c r="C76" s="67"/>
      <c r="D76" s="67"/>
      <c r="E76" s="67"/>
      <c r="F76" s="67"/>
      <c r="G76" s="77"/>
      <c r="H76" s="2"/>
      <c r="I76" s="2"/>
      <c r="J76" s="2"/>
      <c r="K76" s="2"/>
    </row>
    <row r="77" spans="1:11" ht="25.5" customHeight="1">
      <c r="A77" s="67">
        <v>76</v>
      </c>
      <c r="B77" s="67"/>
      <c r="C77" s="67"/>
      <c r="D77" s="67"/>
      <c r="E77" s="67"/>
      <c r="F77" s="67"/>
      <c r="G77" s="77"/>
      <c r="H77" s="2"/>
      <c r="I77" s="2"/>
      <c r="J77" s="2"/>
      <c r="K77" s="2"/>
    </row>
    <row r="78" spans="1:11" ht="25.5" customHeight="1">
      <c r="A78" s="67">
        <v>77</v>
      </c>
      <c r="B78" s="67"/>
      <c r="C78" s="67"/>
      <c r="D78" s="67"/>
      <c r="E78" s="67"/>
      <c r="F78" s="67"/>
      <c r="G78" s="77"/>
      <c r="H78" s="2"/>
      <c r="I78" s="2"/>
      <c r="J78" s="2"/>
      <c r="K78" s="2"/>
    </row>
    <row r="79" spans="1:11" ht="25.5" customHeight="1">
      <c r="A79" s="67">
        <v>78</v>
      </c>
      <c r="B79" s="67"/>
      <c r="C79" s="67"/>
      <c r="D79" s="67"/>
      <c r="E79" s="67"/>
      <c r="F79" s="67"/>
      <c r="G79" s="77"/>
      <c r="H79" s="2"/>
      <c r="I79" s="2"/>
      <c r="J79" s="2"/>
      <c r="K79" s="2"/>
    </row>
    <row r="80" spans="1:11" ht="25.5" customHeight="1">
      <c r="A80" s="67">
        <v>79</v>
      </c>
      <c r="B80" s="67"/>
      <c r="C80" s="67"/>
      <c r="D80" s="67"/>
      <c r="E80" s="67"/>
      <c r="F80" s="67"/>
      <c r="G80" s="77"/>
      <c r="H80" s="2"/>
      <c r="I80" s="2"/>
      <c r="J80" s="2"/>
      <c r="K80" s="2"/>
    </row>
    <row r="81" spans="1:11" ht="25.5" customHeight="1">
      <c r="A81" s="67">
        <v>80</v>
      </c>
      <c r="B81" s="67"/>
      <c r="C81" s="67"/>
      <c r="D81" s="67"/>
      <c r="E81" s="67"/>
      <c r="F81" s="67"/>
      <c r="G81" s="77"/>
      <c r="H81" s="2"/>
      <c r="I81" s="2"/>
      <c r="J81" s="2"/>
      <c r="K81" s="2"/>
    </row>
    <row r="82" spans="1:11" ht="25.5" customHeight="1">
      <c r="A82" s="67">
        <v>81</v>
      </c>
      <c r="B82" s="67"/>
      <c r="C82" s="67"/>
      <c r="D82" s="67"/>
      <c r="E82" s="67"/>
      <c r="F82" s="67"/>
      <c r="G82" s="77"/>
      <c r="H82" s="2"/>
      <c r="I82" s="2"/>
      <c r="J82" s="2"/>
      <c r="K82" s="2"/>
    </row>
    <row r="83" spans="1:11" ht="25.5" customHeight="1">
      <c r="A83" s="67">
        <v>82</v>
      </c>
      <c r="B83" s="67"/>
      <c r="C83" s="67"/>
      <c r="D83" s="67"/>
      <c r="E83" s="67"/>
      <c r="F83" s="67"/>
      <c r="G83" s="77"/>
      <c r="H83" s="2"/>
      <c r="I83" s="2"/>
      <c r="J83" s="2"/>
      <c r="K83" s="2"/>
    </row>
    <row r="84" spans="1:11" ht="25.5" customHeight="1">
      <c r="A84" s="67">
        <v>83</v>
      </c>
      <c r="B84" s="67"/>
      <c r="C84" s="67"/>
      <c r="D84" s="67"/>
      <c r="E84" s="67"/>
      <c r="F84" s="67"/>
      <c r="G84" s="77"/>
      <c r="H84" s="2"/>
      <c r="I84" s="2"/>
      <c r="J84" s="2"/>
      <c r="K84" s="2"/>
    </row>
    <row r="85" spans="1:11" ht="25.5" customHeight="1">
      <c r="A85" s="67">
        <v>84</v>
      </c>
      <c r="B85" s="67"/>
      <c r="C85" s="67"/>
      <c r="D85" s="67"/>
      <c r="E85" s="67"/>
      <c r="F85" s="67"/>
      <c r="G85" s="77"/>
      <c r="H85" s="2"/>
      <c r="I85" s="2"/>
      <c r="J85" s="2"/>
      <c r="K85" s="2"/>
    </row>
    <row r="86" spans="1:11" ht="25.5" customHeight="1">
      <c r="A86" s="67">
        <v>85</v>
      </c>
      <c r="B86" s="67"/>
      <c r="C86" s="67"/>
      <c r="D86" s="67"/>
      <c r="E86" s="67"/>
      <c r="F86" s="67"/>
      <c r="G86" s="77"/>
      <c r="H86" s="2"/>
      <c r="I86" s="2"/>
      <c r="J86" s="2"/>
      <c r="K86" s="2"/>
    </row>
    <row r="87" spans="1:11" ht="25.5" customHeight="1">
      <c r="A87" s="67">
        <v>86</v>
      </c>
      <c r="B87" s="67"/>
      <c r="C87" s="67"/>
      <c r="D87" s="67"/>
      <c r="E87" s="67"/>
      <c r="F87" s="67"/>
      <c r="G87" s="77"/>
      <c r="H87" s="2"/>
      <c r="I87" s="2"/>
      <c r="J87" s="2"/>
      <c r="K87" s="2"/>
    </row>
    <row r="88" spans="1:11" ht="25.5" customHeight="1">
      <c r="A88" s="67">
        <v>87</v>
      </c>
      <c r="B88" s="67"/>
      <c r="C88" s="67"/>
      <c r="D88" s="67"/>
      <c r="E88" s="67"/>
      <c r="F88" s="67"/>
      <c r="G88" s="77"/>
      <c r="H88" s="2"/>
      <c r="I88" s="2"/>
      <c r="J88" s="2"/>
      <c r="K88" s="2"/>
    </row>
    <row r="89" spans="1:11" ht="25.5" customHeight="1">
      <c r="A89" s="67">
        <v>88</v>
      </c>
      <c r="B89" s="67"/>
      <c r="C89" s="67"/>
      <c r="D89" s="67"/>
      <c r="E89" s="67"/>
      <c r="F89" s="67"/>
      <c r="G89" s="77"/>
      <c r="H89" s="2"/>
      <c r="I89" s="2"/>
      <c r="J89" s="2"/>
      <c r="K89" s="2"/>
    </row>
    <row r="90" spans="1:11" ht="25.5" customHeight="1">
      <c r="A90" s="67">
        <v>89</v>
      </c>
      <c r="B90" s="67"/>
      <c r="C90" s="67"/>
      <c r="D90" s="67"/>
      <c r="E90" s="67"/>
      <c r="F90" s="67"/>
      <c r="G90" s="77"/>
      <c r="H90" s="2"/>
      <c r="I90" s="2"/>
      <c r="J90" s="2"/>
      <c r="K90" s="2"/>
    </row>
    <row r="91" spans="1:11" ht="25.5" customHeight="1">
      <c r="A91" s="67">
        <v>90</v>
      </c>
      <c r="B91" s="67"/>
      <c r="C91" s="67"/>
      <c r="D91" s="67"/>
      <c r="E91" s="67"/>
      <c r="F91" s="67"/>
      <c r="G91" s="77"/>
      <c r="H91" s="2"/>
      <c r="I91" s="2"/>
      <c r="J91" s="2"/>
      <c r="K91" s="2"/>
    </row>
    <row r="92" spans="1:11" ht="25.5" customHeight="1">
      <c r="A92" s="67">
        <v>91</v>
      </c>
      <c r="B92" s="67"/>
      <c r="C92" s="67"/>
      <c r="D92" s="67"/>
      <c r="E92" s="67"/>
      <c r="F92" s="67"/>
      <c r="G92" s="77"/>
      <c r="H92" s="2"/>
      <c r="I92" s="2"/>
      <c r="J92" s="2"/>
      <c r="K92" s="2"/>
    </row>
    <row r="93" spans="1:11" ht="25.5" customHeight="1">
      <c r="A93" s="67">
        <v>92</v>
      </c>
      <c r="B93" s="67"/>
      <c r="C93" s="67"/>
      <c r="D93" s="67"/>
      <c r="E93" s="67"/>
      <c r="F93" s="67"/>
      <c r="G93" s="77"/>
      <c r="H93" s="2"/>
      <c r="I93" s="2"/>
      <c r="J93" s="2"/>
      <c r="K93" s="2"/>
    </row>
    <row r="94" spans="1:11" ht="25.5" customHeight="1">
      <c r="A94" s="67">
        <v>93</v>
      </c>
      <c r="B94" s="67"/>
      <c r="C94" s="67"/>
      <c r="D94" s="67"/>
      <c r="E94" s="67"/>
      <c r="F94" s="67"/>
      <c r="G94" s="77"/>
      <c r="H94" s="2"/>
      <c r="I94" s="2"/>
      <c r="J94" s="2"/>
      <c r="K94" s="2"/>
    </row>
    <row r="95" spans="1:11" ht="25.5" customHeight="1">
      <c r="A95" s="67">
        <v>94</v>
      </c>
      <c r="B95" s="67"/>
      <c r="C95" s="67"/>
      <c r="D95" s="67"/>
      <c r="E95" s="67"/>
      <c r="F95" s="67"/>
      <c r="G95" s="77"/>
      <c r="H95" s="2"/>
      <c r="I95" s="2"/>
      <c r="J95" s="2"/>
      <c r="K95" s="2"/>
    </row>
    <row r="96" spans="1:11" ht="25.5" customHeight="1">
      <c r="A96" s="67">
        <v>95</v>
      </c>
      <c r="B96" s="67"/>
      <c r="C96" s="67"/>
      <c r="D96" s="67"/>
      <c r="E96" s="67"/>
      <c r="F96" s="67"/>
      <c r="G96" s="77"/>
      <c r="H96" s="2"/>
      <c r="I96" s="2"/>
      <c r="J96" s="2"/>
      <c r="K96" s="2"/>
    </row>
    <row r="97" spans="1:11" ht="25.5" customHeight="1">
      <c r="A97" s="67">
        <v>96</v>
      </c>
      <c r="B97" s="67"/>
      <c r="C97" s="67"/>
      <c r="D97" s="67"/>
      <c r="E97" s="67"/>
      <c r="F97" s="67"/>
      <c r="G97" s="77"/>
      <c r="H97" s="2"/>
      <c r="I97" s="2"/>
      <c r="J97" s="2"/>
      <c r="K97" s="2"/>
    </row>
    <row r="98" spans="1:11" ht="25.5" customHeight="1">
      <c r="A98" s="67">
        <v>97</v>
      </c>
      <c r="B98" s="67"/>
      <c r="C98" s="67"/>
      <c r="D98" s="67"/>
      <c r="E98" s="67"/>
      <c r="F98" s="67"/>
      <c r="G98" s="77"/>
      <c r="H98" s="2"/>
      <c r="I98" s="2"/>
      <c r="J98" s="2"/>
      <c r="K98" s="2"/>
    </row>
    <row r="99" spans="1:11" ht="25.5" customHeight="1">
      <c r="A99" s="67">
        <v>98</v>
      </c>
      <c r="B99" s="67"/>
      <c r="C99" s="67"/>
      <c r="D99" s="67"/>
      <c r="E99" s="67"/>
      <c r="F99" s="67"/>
      <c r="G99" s="77"/>
      <c r="H99" s="2"/>
      <c r="I99" s="2"/>
      <c r="J99" s="2"/>
      <c r="K99" s="2"/>
    </row>
    <row r="100" spans="1:11" ht="25.5" customHeight="1">
      <c r="A100" s="67">
        <v>99</v>
      </c>
      <c r="B100" s="67"/>
      <c r="C100" s="67"/>
      <c r="D100" s="67"/>
      <c r="E100" s="67"/>
      <c r="F100" s="67"/>
      <c r="G100" s="77"/>
      <c r="H100" s="2"/>
      <c r="I100" s="2"/>
      <c r="J100" s="2"/>
      <c r="K100" s="2"/>
    </row>
    <row r="101" spans="1:11" ht="25.5" customHeight="1">
      <c r="A101" s="67">
        <v>100</v>
      </c>
      <c r="B101" s="67"/>
      <c r="C101" s="67"/>
      <c r="D101" s="67"/>
      <c r="E101" s="67"/>
      <c r="F101" s="67"/>
      <c r="G101" s="77"/>
      <c r="H101" s="2"/>
      <c r="I101" s="2"/>
      <c r="J101" s="2"/>
      <c r="K101" s="2"/>
    </row>
    <row r="102" spans="1:11" ht="25.5" customHeight="1">
      <c r="A102" s="67">
        <v>101</v>
      </c>
      <c r="B102" s="67"/>
      <c r="C102" s="67"/>
      <c r="D102" s="67"/>
      <c r="E102" s="67"/>
      <c r="F102" s="67"/>
      <c r="G102" s="77"/>
      <c r="H102" s="2"/>
      <c r="I102" s="2"/>
      <c r="J102" s="2"/>
      <c r="K102" s="2"/>
    </row>
    <row r="103" spans="1:11" ht="25.5" customHeight="1">
      <c r="A103" s="67">
        <v>102</v>
      </c>
      <c r="B103" s="67"/>
      <c r="C103" s="67"/>
      <c r="D103" s="67"/>
      <c r="E103" s="67"/>
      <c r="F103" s="67"/>
      <c r="G103" s="77"/>
      <c r="H103" s="2"/>
      <c r="I103" s="2"/>
      <c r="J103" s="2"/>
      <c r="K103" s="2"/>
    </row>
    <row r="104" spans="1:11" ht="25.5" customHeight="1">
      <c r="A104" s="67">
        <v>103</v>
      </c>
      <c r="B104" s="67"/>
      <c r="C104" s="67"/>
      <c r="D104" s="67"/>
      <c r="E104" s="67"/>
      <c r="F104" s="67"/>
      <c r="G104" s="77"/>
      <c r="H104" s="2"/>
      <c r="I104" s="2"/>
      <c r="J104" s="2"/>
      <c r="K104" s="2"/>
    </row>
    <row r="105" spans="1:11" ht="25.5" customHeight="1">
      <c r="A105" s="67">
        <v>104</v>
      </c>
      <c r="B105" s="67"/>
      <c r="C105" s="67"/>
      <c r="D105" s="67"/>
      <c r="E105" s="67"/>
      <c r="F105" s="67"/>
      <c r="G105" s="77"/>
      <c r="H105" s="2"/>
      <c r="I105" s="2"/>
      <c r="J105" s="2"/>
      <c r="K105" s="2"/>
    </row>
    <row r="106" spans="1:11" ht="25.5" customHeight="1">
      <c r="A106" s="67">
        <v>105</v>
      </c>
      <c r="B106" s="67"/>
      <c r="C106" s="67"/>
      <c r="D106" s="67"/>
      <c r="E106" s="67"/>
      <c r="F106" s="67"/>
      <c r="G106" s="77"/>
      <c r="H106" s="2"/>
      <c r="I106" s="2"/>
      <c r="J106" s="2"/>
      <c r="K106" s="2"/>
    </row>
    <row r="107" spans="1:11" ht="25.5" customHeight="1">
      <c r="A107" s="67">
        <v>106</v>
      </c>
      <c r="B107" s="67"/>
      <c r="C107" s="67"/>
      <c r="D107" s="67"/>
      <c r="E107" s="67"/>
      <c r="F107" s="67"/>
      <c r="G107" s="77"/>
      <c r="H107" s="2"/>
      <c r="I107" s="2"/>
      <c r="J107" s="2"/>
      <c r="K107" s="2"/>
    </row>
    <row r="108" spans="1:11" ht="25.5" customHeight="1">
      <c r="A108" s="67">
        <v>107</v>
      </c>
      <c r="B108" s="67"/>
      <c r="C108" s="67"/>
      <c r="D108" s="67"/>
      <c r="E108" s="67"/>
      <c r="F108" s="67"/>
      <c r="G108" s="77"/>
      <c r="H108" s="2"/>
      <c r="I108" s="2"/>
      <c r="J108" s="2"/>
      <c r="K108" s="2"/>
    </row>
    <row r="109" spans="1:11" ht="25.5" customHeight="1">
      <c r="A109" s="67">
        <v>108</v>
      </c>
      <c r="B109" s="67"/>
      <c r="C109" s="67"/>
      <c r="D109" s="67"/>
      <c r="E109" s="67"/>
      <c r="F109" s="67"/>
      <c r="G109" s="77"/>
      <c r="H109" s="2"/>
      <c r="I109" s="2"/>
      <c r="J109" s="2"/>
      <c r="K109" s="2"/>
    </row>
    <row r="110" spans="1:11" ht="25.5" customHeight="1">
      <c r="A110" s="67">
        <v>109</v>
      </c>
      <c r="B110" s="67"/>
      <c r="C110" s="67"/>
      <c r="D110" s="67"/>
      <c r="E110" s="67"/>
      <c r="F110" s="67"/>
      <c r="G110" s="77"/>
      <c r="H110" s="2"/>
      <c r="I110" s="2"/>
      <c r="J110" s="2"/>
      <c r="K110" s="2"/>
    </row>
    <row r="111" spans="1:11" ht="25.5" customHeight="1">
      <c r="A111" s="67">
        <v>110</v>
      </c>
      <c r="B111" s="67"/>
      <c r="C111" s="67"/>
      <c r="D111" s="67"/>
      <c r="E111" s="67"/>
      <c r="F111" s="67"/>
      <c r="G111" s="77"/>
      <c r="H111" s="2"/>
      <c r="I111" s="2"/>
      <c r="J111" s="2"/>
      <c r="K111" s="2"/>
    </row>
    <row r="112" spans="1:11" ht="25.5" customHeight="1">
      <c r="A112" s="67">
        <v>111</v>
      </c>
      <c r="B112" s="67"/>
      <c r="C112" s="67"/>
      <c r="D112" s="67"/>
      <c r="E112" s="67"/>
      <c r="F112" s="67"/>
      <c r="G112" s="77"/>
      <c r="H112" s="2"/>
      <c r="I112" s="2"/>
      <c r="J112" s="2"/>
      <c r="K112" s="2"/>
    </row>
    <row r="113" spans="1:11" ht="25.5" customHeight="1">
      <c r="A113" s="67">
        <v>112</v>
      </c>
      <c r="B113" s="67"/>
      <c r="C113" s="67"/>
      <c r="D113" s="67"/>
      <c r="E113" s="67"/>
      <c r="F113" s="67"/>
      <c r="G113" s="77"/>
      <c r="H113" s="2"/>
      <c r="I113" s="2"/>
      <c r="J113" s="2"/>
      <c r="K113" s="2"/>
    </row>
    <row r="114" spans="1:11" ht="25.5" customHeight="1">
      <c r="A114" s="67">
        <v>113</v>
      </c>
      <c r="B114" s="67"/>
      <c r="C114" s="67"/>
      <c r="D114" s="67"/>
      <c r="E114" s="67"/>
      <c r="F114" s="67"/>
      <c r="G114" s="77"/>
      <c r="H114" s="2"/>
      <c r="I114" s="2"/>
      <c r="J114" s="2"/>
      <c r="K114" s="2"/>
    </row>
    <row r="115" spans="1:11" ht="25.5" customHeight="1">
      <c r="A115" s="67">
        <v>114</v>
      </c>
      <c r="B115" s="67"/>
      <c r="C115" s="67"/>
      <c r="D115" s="67"/>
      <c r="E115" s="67"/>
      <c r="F115" s="67"/>
      <c r="G115" s="77"/>
      <c r="H115" s="2"/>
      <c r="I115" s="2"/>
      <c r="J115" s="2"/>
      <c r="K115" s="2"/>
    </row>
    <row r="116" spans="1:11" ht="25.5" customHeight="1">
      <c r="A116" s="67">
        <v>115</v>
      </c>
      <c r="B116" s="67"/>
      <c r="C116" s="67"/>
      <c r="D116" s="67"/>
      <c r="E116" s="67"/>
      <c r="F116" s="67"/>
      <c r="G116" s="77"/>
      <c r="H116" s="2"/>
      <c r="I116" s="2"/>
      <c r="J116" s="2"/>
      <c r="K116" s="2"/>
    </row>
    <row r="117" spans="1:11" ht="25.5" customHeight="1">
      <c r="A117" s="67">
        <v>116</v>
      </c>
      <c r="B117" s="67"/>
      <c r="C117" s="67"/>
      <c r="D117" s="67"/>
      <c r="E117" s="67"/>
      <c r="F117" s="67"/>
      <c r="G117" s="77"/>
      <c r="H117" s="2"/>
      <c r="I117" s="2"/>
      <c r="J117" s="2"/>
      <c r="K117" s="2"/>
    </row>
    <row r="118" spans="1:11" ht="25.5" customHeight="1">
      <c r="A118" s="67">
        <v>117</v>
      </c>
      <c r="B118" s="67"/>
      <c r="C118" s="67"/>
      <c r="D118" s="67"/>
      <c r="E118" s="67"/>
      <c r="F118" s="67"/>
      <c r="G118" s="77"/>
      <c r="H118" s="2"/>
      <c r="I118" s="2"/>
      <c r="J118" s="2"/>
      <c r="K118" s="2"/>
    </row>
    <row r="119" spans="1:11" ht="25.5" customHeight="1">
      <c r="A119" s="67">
        <v>118</v>
      </c>
      <c r="B119" s="67"/>
      <c r="C119" s="67"/>
      <c r="D119" s="67"/>
      <c r="E119" s="67"/>
      <c r="F119" s="67"/>
      <c r="G119" s="77"/>
      <c r="H119" s="2"/>
      <c r="I119" s="2"/>
      <c r="J119" s="2"/>
      <c r="K119" s="2"/>
    </row>
    <row r="120" spans="1:11" ht="25.5" customHeight="1">
      <c r="A120" s="67">
        <v>119</v>
      </c>
      <c r="B120" s="67"/>
      <c r="C120" s="67"/>
      <c r="D120" s="67"/>
      <c r="E120" s="67"/>
      <c r="F120" s="67"/>
      <c r="G120" s="77"/>
      <c r="H120" s="2"/>
      <c r="I120" s="2"/>
      <c r="J120" s="2"/>
      <c r="K120" s="2"/>
    </row>
    <row r="121" spans="1:11" ht="25.5" customHeight="1">
      <c r="A121" s="67">
        <v>120</v>
      </c>
      <c r="B121" s="67"/>
      <c r="C121" s="67"/>
      <c r="D121" s="67"/>
      <c r="E121" s="67"/>
      <c r="F121" s="67"/>
      <c r="G121" s="77"/>
      <c r="H121" s="2"/>
      <c r="I121" s="2"/>
      <c r="J121" s="2"/>
      <c r="K121" s="2"/>
    </row>
    <row r="122" spans="1:11" ht="25.5" customHeight="1">
      <c r="A122" s="67">
        <v>121</v>
      </c>
      <c r="B122" s="67"/>
      <c r="C122" s="67"/>
      <c r="D122" s="67"/>
      <c r="E122" s="67"/>
      <c r="F122" s="67"/>
      <c r="G122" s="77"/>
      <c r="H122" s="2"/>
      <c r="I122" s="2"/>
      <c r="J122" s="2"/>
      <c r="K122" s="2"/>
    </row>
    <row r="123" spans="1:11" ht="25.5" customHeight="1">
      <c r="A123" s="67">
        <v>122</v>
      </c>
      <c r="B123" s="67"/>
      <c r="C123" s="67"/>
      <c r="D123" s="67"/>
      <c r="E123" s="67"/>
      <c r="F123" s="67"/>
      <c r="G123" s="77"/>
      <c r="H123" s="2"/>
      <c r="I123" s="2"/>
      <c r="J123" s="2"/>
      <c r="K123" s="2"/>
    </row>
    <row r="124" spans="1:11" ht="25.5" customHeight="1">
      <c r="A124" s="67">
        <v>123</v>
      </c>
      <c r="B124" s="67"/>
      <c r="C124" s="67"/>
      <c r="D124" s="67"/>
      <c r="E124" s="67"/>
      <c r="F124" s="67"/>
      <c r="G124" s="77"/>
      <c r="H124" s="2"/>
      <c r="I124" s="2"/>
      <c r="J124" s="2"/>
      <c r="K124" s="2"/>
    </row>
    <row r="125" spans="1:11" ht="25.5" customHeight="1">
      <c r="A125" s="67">
        <v>124</v>
      </c>
      <c r="B125" s="67"/>
      <c r="C125" s="67"/>
      <c r="D125" s="67"/>
      <c r="E125" s="67"/>
      <c r="F125" s="67"/>
      <c r="G125" s="77"/>
      <c r="H125" s="2"/>
      <c r="I125" s="2"/>
      <c r="J125" s="2"/>
      <c r="K125" s="2"/>
    </row>
    <row r="126" spans="1:11" ht="25.5" customHeight="1">
      <c r="A126" s="67">
        <v>125</v>
      </c>
      <c r="B126" s="67"/>
      <c r="C126" s="67"/>
      <c r="D126" s="67"/>
      <c r="E126" s="67"/>
      <c r="F126" s="67"/>
      <c r="G126" s="77"/>
      <c r="H126" s="2"/>
      <c r="I126" s="2"/>
      <c r="J126" s="2"/>
      <c r="K126" s="2"/>
    </row>
    <row r="127" spans="1:11" ht="25.5" customHeight="1">
      <c r="A127" s="67">
        <v>126</v>
      </c>
      <c r="B127" s="67"/>
      <c r="C127" s="67"/>
      <c r="D127" s="67"/>
      <c r="E127" s="67"/>
      <c r="F127" s="67"/>
      <c r="G127" s="77"/>
      <c r="H127" s="2"/>
      <c r="I127" s="2"/>
      <c r="J127" s="2"/>
      <c r="K127" s="2"/>
    </row>
    <row r="128" spans="1:11" ht="25.5" customHeight="1">
      <c r="A128" s="67">
        <v>127</v>
      </c>
      <c r="B128" s="67"/>
      <c r="C128" s="67"/>
      <c r="D128" s="67"/>
      <c r="E128" s="67"/>
      <c r="F128" s="67"/>
      <c r="G128" s="77"/>
      <c r="H128" s="2"/>
      <c r="I128" s="2"/>
      <c r="J128" s="2"/>
      <c r="K128" s="2"/>
    </row>
    <row r="129" spans="1:11" ht="25.5" customHeight="1">
      <c r="A129" s="67">
        <v>128</v>
      </c>
      <c r="B129" s="67"/>
      <c r="C129" s="67"/>
      <c r="D129" s="67"/>
      <c r="E129" s="67"/>
      <c r="F129" s="67"/>
      <c r="G129" s="77"/>
      <c r="H129" s="2"/>
      <c r="I129" s="2"/>
      <c r="J129" s="2"/>
      <c r="K129" s="2"/>
    </row>
    <row r="130" spans="1:11" ht="25.5" customHeight="1">
      <c r="A130" s="67">
        <v>129</v>
      </c>
      <c r="B130" s="67"/>
      <c r="C130" s="67"/>
      <c r="D130" s="67"/>
      <c r="E130" s="67"/>
      <c r="F130" s="67"/>
      <c r="G130" s="77"/>
      <c r="H130" s="2"/>
      <c r="I130" s="2"/>
      <c r="J130" s="2"/>
      <c r="K130" s="2"/>
    </row>
    <row r="131" spans="1:11" ht="25.5" customHeight="1">
      <c r="A131" s="67">
        <v>130</v>
      </c>
      <c r="B131" s="67"/>
      <c r="C131" s="67"/>
      <c r="D131" s="67"/>
      <c r="E131" s="67"/>
      <c r="F131" s="67"/>
      <c r="G131" s="77"/>
      <c r="H131" s="2"/>
      <c r="I131" s="2"/>
      <c r="J131" s="2"/>
      <c r="K131" s="2"/>
    </row>
    <row r="132" spans="1:11" ht="25.5" customHeight="1">
      <c r="A132" s="67">
        <v>131</v>
      </c>
      <c r="B132" s="67"/>
      <c r="C132" s="67"/>
      <c r="D132" s="67"/>
      <c r="E132" s="67"/>
      <c r="F132" s="67"/>
      <c r="G132" s="77"/>
      <c r="H132" s="2"/>
      <c r="I132" s="2"/>
      <c r="J132" s="2"/>
      <c r="K132" s="2"/>
    </row>
    <row r="133" spans="1:11" ht="25.5" customHeight="1">
      <c r="A133" s="67">
        <v>132</v>
      </c>
      <c r="B133" s="67"/>
      <c r="C133" s="67"/>
      <c r="D133" s="67"/>
      <c r="E133" s="67"/>
      <c r="F133" s="67"/>
      <c r="G133" s="77"/>
      <c r="H133" s="2"/>
      <c r="I133" s="2"/>
      <c r="J133" s="2"/>
      <c r="K133" s="2"/>
    </row>
    <row r="134" spans="1:11" ht="25.5" customHeight="1">
      <c r="A134" s="67">
        <v>133</v>
      </c>
      <c r="B134" s="67"/>
      <c r="C134" s="67"/>
      <c r="D134" s="67"/>
      <c r="E134" s="67"/>
      <c r="F134" s="67"/>
      <c r="G134" s="77"/>
      <c r="H134" s="2"/>
      <c r="I134" s="2"/>
      <c r="J134" s="2"/>
      <c r="K134" s="2"/>
    </row>
    <row r="135" spans="1:11" ht="25.5" customHeight="1">
      <c r="A135" s="67">
        <v>134</v>
      </c>
      <c r="B135" s="67"/>
      <c r="C135" s="67"/>
      <c r="D135" s="67"/>
      <c r="E135" s="67"/>
      <c r="F135" s="67"/>
      <c r="G135" s="77"/>
      <c r="H135" s="2"/>
      <c r="I135" s="2"/>
      <c r="J135" s="2"/>
      <c r="K135" s="2"/>
    </row>
    <row r="136" spans="1:11" ht="25.5" customHeight="1">
      <c r="A136" s="67">
        <v>135</v>
      </c>
      <c r="B136" s="67"/>
      <c r="C136" s="67"/>
      <c r="D136" s="67"/>
      <c r="E136" s="67"/>
      <c r="F136" s="67"/>
      <c r="G136" s="77"/>
      <c r="H136" s="2"/>
      <c r="I136" s="2"/>
      <c r="J136" s="2"/>
      <c r="K136" s="2"/>
    </row>
    <row r="137" spans="1:11" ht="25.5" customHeight="1">
      <c r="A137" s="67">
        <v>136</v>
      </c>
      <c r="B137" s="67"/>
      <c r="C137" s="67"/>
      <c r="D137" s="67"/>
      <c r="E137" s="67"/>
      <c r="F137" s="67"/>
      <c r="G137" s="77"/>
      <c r="H137" s="2"/>
      <c r="I137" s="2"/>
      <c r="J137" s="2"/>
      <c r="K137" s="2"/>
    </row>
    <row r="138" spans="1:11" ht="25.5" customHeight="1">
      <c r="A138" s="67">
        <v>137</v>
      </c>
      <c r="B138" s="67"/>
      <c r="C138" s="67"/>
      <c r="D138" s="67"/>
      <c r="E138" s="67"/>
      <c r="F138" s="67"/>
      <c r="G138" s="77"/>
      <c r="H138" s="2"/>
      <c r="I138" s="2"/>
      <c r="J138" s="2"/>
      <c r="K138" s="2"/>
    </row>
    <row r="139" spans="1:11" ht="25.5" customHeight="1">
      <c r="A139" s="67">
        <v>138</v>
      </c>
      <c r="B139" s="67"/>
      <c r="C139" s="67"/>
      <c r="D139" s="67"/>
      <c r="E139" s="67"/>
      <c r="F139" s="67"/>
      <c r="G139" s="77"/>
      <c r="H139" s="2"/>
      <c r="I139" s="2"/>
      <c r="J139" s="2"/>
      <c r="K139" s="2"/>
    </row>
    <row r="140" spans="1:11" ht="25.5" customHeight="1">
      <c r="A140" s="67">
        <v>139</v>
      </c>
      <c r="B140" s="67"/>
      <c r="C140" s="67"/>
      <c r="D140" s="67"/>
      <c r="E140" s="67"/>
      <c r="F140" s="67"/>
      <c r="G140" s="77"/>
      <c r="H140" s="2"/>
      <c r="I140" s="2"/>
      <c r="J140" s="2"/>
      <c r="K140" s="2"/>
    </row>
    <row r="141" spans="1:11" ht="25.5" customHeight="1">
      <c r="A141" s="67">
        <v>140</v>
      </c>
      <c r="B141" s="67"/>
      <c r="C141" s="67"/>
      <c r="D141" s="67"/>
      <c r="E141" s="67"/>
      <c r="F141" s="67"/>
      <c r="G141" s="77"/>
      <c r="H141" s="2"/>
      <c r="I141" s="2"/>
      <c r="J141" s="2"/>
      <c r="K141" s="2"/>
    </row>
    <row r="142" spans="1:11" ht="25.5" customHeight="1">
      <c r="A142" s="67">
        <v>141</v>
      </c>
      <c r="B142" s="67"/>
      <c r="C142" s="67"/>
      <c r="D142" s="67"/>
      <c r="E142" s="67"/>
      <c r="F142" s="67"/>
      <c r="G142" s="77"/>
      <c r="H142" s="2"/>
      <c r="I142" s="2"/>
      <c r="J142" s="2"/>
      <c r="K142" s="2"/>
    </row>
    <row r="143" spans="1:11" ht="25.5" customHeight="1">
      <c r="A143" s="67">
        <v>142</v>
      </c>
      <c r="B143" s="67"/>
      <c r="C143" s="67"/>
      <c r="D143" s="67"/>
      <c r="E143" s="67"/>
      <c r="F143" s="67"/>
      <c r="G143" s="77"/>
      <c r="H143" s="2"/>
      <c r="I143" s="2"/>
      <c r="J143" s="2"/>
      <c r="K143" s="2"/>
    </row>
    <row r="144" spans="1:11" ht="25.5" customHeight="1">
      <c r="A144" s="67">
        <v>143</v>
      </c>
      <c r="B144" s="67"/>
      <c r="C144" s="67"/>
      <c r="D144" s="67"/>
      <c r="E144" s="67"/>
      <c r="F144" s="67"/>
      <c r="G144" s="77"/>
      <c r="H144" s="2"/>
      <c r="I144" s="2"/>
      <c r="J144" s="2"/>
      <c r="K144" s="2"/>
    </row>
    <row r="145" spans="1:11" ht="25.5" customHeight="1">
      <c r="A145" s="67">
        <v>144</v>
      </c>
      <c r="B145" s="67"/>
      <c r="C145" s="67"/>
      <c r="D145" s="67"/>
      <c r="E145" s="67"/>
      <c r="F145" s="67"/>
      <c r="G145" s="77"/>
      <c r="H145" s="2"/>
      <c r="I145" s="2"/>
      <c r="J145" s="2"/>
      <c r="K145" s="2"/>
    </row>
    <row r="146" spans="1:11" ht="25.5" customHeight="1">
      <c r="A146" s="67">
        <v>145</v>
      </c>
      <c r="B146" s="67"/>
      <c r="C146" s="67"/>
      <c r="D146" s="67"/>
      <c r="E146" s="67"/>
      <c r="F146" s="67"/>
      <c r="G146" s="77"/>
      <c r="H146" s="2"/>
      <c r="I146" s="2"/>
      <c r="J146" s="2"/>
      <c r="K146" s="2"/>
    </row>
    <row r="147" spans="1:11" ht="25.5" customHeight="1">
      <c r="A147" s="67">
        <v>146</v>
      </c>
      <c r="B147" s="67"/>
      <c r="C147" s="67"/>
      <c r="D147" s="67"/>
      <c r="E147" s="67"/>
      <c r="F147" s="67"/>
      <c r="G147" s="77"/>
      <c r="H147" s="2"/>
      <c r="I147" s="2"/>
      <c r="J147" s="2"/>
      <c r="K147" s="2"/>
    </row>
    <row r="148" spans="1:11" ht="25.5" customHeight="1">
      <c r="A148" s="67">
        <v>147</v>
      </c>
      <c r="B148" s="67"/>
      <c r="C148" s="67"/>
      <c r="D148" s="67"/>
      <c r="E148" s="67"/>
      <c r="F148" s="67"/>
      <c r="G148" s="77"/>
      <c r="H148" s="2"/>
      <c r="I148" s="2"/>
      <c r="J148" s="2"/>
      <c r="K148" s="2"/>
    </row>
    <row r="149" spans="1:11" ht="25.5" customHeight="1">
      <c r="A149" s="67">
        <v>148</v>
      </c>
      <c r="B149" s="67"/>
      <c r="C149" s="67"/>
      <c r="D149" s="67"/>
      <c r="E149" s="67"/>
      <c r="F149" s="67"/>
      <c r="G149" s="77"/>
      <c r="H149" s="2"/>
      <c r="I149" s="2"/>
      <c r="J149" s="2"/>
      <c r="K149" s="2"/>
    </row>
    <row r="150" spans="1:11" ht="25.5" customHeight="1">
      <c r="A150" s="67">
        <v>149</v>
      </c>
      <c r="B150" s="67"/>
      <c r="C150" s="67"/>
      <c r="D150" s="67"/>
      <c r="E150" s="67"/>
      <c r="F150" s="67"/>
      <c r="G150" s="77"/>
      <c r="H150" s="2"/>
      <c r="I150" s="2"/>
      <c r="J150" s="2"/>
      <c r="K150" s="2"/>
    </row>
    <row r="151" spans="1:11" ht="25.5" customHeight="1">
      <c r="A151" s="67">
        <v>150</v>
      </c>
      <c r="B151" s="67"/>
      <c r="C151" s="67"/>
      <c r="D151" s="67"/>
      <c r="E151" s="67"/>
      <c r="F151" s="67"/>
      <c r="G151" s="77"/>
      <c r="H151" s="2"/>
      <c r="I151" s="2"/>
      <c r="J151" s="2"/>
      <c r="K151" s="2"/>
    </row>
    <row r="152" spans="1:11" ht="25.5" customHeight="1">
      <c r="A152" s="67">
        <v>151</v>
      </c>
      <c r="B152" s="67"/>
      <c r="C152" s="67"/>
      <c r="D152" s="67"/>
      <c r="E152" s="67"/>
      <c r="F152" s="67"/>
      <c r="G152" s="77"/>
      <c r="H152" s="2"/>
      <c r="I152" s="2"/>
      <c r="J152" s="2"/>
      <c r="K152" s="2"/>
    </row>
    <row r="153" spans="1:11" ht="25.5" customHeight="1">
      <c r="A153" s="67">
        <v>152</v>
      </c>
      <c r="B153" s="67"/>
      <c r="C153" s="67"/>
      <c r="D153" s="67"/>
      <c r="E153" s="67"/>
      <c r="F153" s="67"/>
      <c r="G153" s="77"/>
      <c r="H153" s="2"/>
      <c r="I153" s="2"/>
      <c r="J153" s="2"/>
      <c r="K153" s="2"/>
    </row>
    <row r="154" spans="1:11" ht="25.5" customHeight="1">
      <c r="A154" s="67">
        <v>153</v>
      </c>
      <c r="B154" s="67"/>
      <c r="C154" s="67"/>
      <c r="D154" s="67"/>
      <c r="E154" s="67"/>
      <c r="F154" s="67"/>
      <c r="G154" s="77"/>
      <c r="H154" s="2"/>
      <c r="I154" s="2"/>
      <c r="J154" s="2"/>
      <c r="K154" s="2"/>
    </row>
    <row r="155" spans="1:11" ht="25.5" customHeight="1">
      <c r="A155" s="67">
        <v>154</v>
      </c>
      <c r="B155" s="67"/>
      <c r="C155" s="67"/>
      <c r="D155" s="67"/>
      <c r="E155" s="67"/>
      <c r="F155" s="67"/>
      <c r="G155" s="77"/>
      <c r="H155" s="2"/>
      <c r="I155" s="2"/>
      <c r="J155" s="2"/>
      <c r="K155" s="2"/>
    </row>
    <row r="156" spans="1:11" ht="25.5" customHeight="1">
      <c r="A156" s="67">
        <v>155</v>
      </c>
      <c r="B156" s="67"/>
      <c r="C156" s="67"/>
      <c r="D156" s="67"/>
      <c r="E156" s="67"/>
      <c r="F156" s="67"/>
      <c r="G156" s="77"/>
      <c r="H156" s="2"/>
      <c r="I156" s="2"/>
      <c r="J156" s="2"/>
      <c r="K156" s="2"/>
    </row>
    <row r="157" spans="1:11" ht="25.5" customHeight="1">
      <c r="A157" s="67">
        <v>156</v>
      </c>
      <c r="B157" s="67"/>
      <c r="C157" s="67"/>
      <c r="D157" s="67"/>
      <c r="E157" s="67"/>
      <c r="F157" s="67"/>
      <c r="G157" s="77"/>
      <c r="H157" s="2"/>
      <c r="I157" s="2"/>
      <c r="J157" s="2"/>
      <c r="K157" s="2"/>
    </row>
    <row r="158" spans="1:11" ht="25.5" customHeight="1">
      <c r="A158" s="67">
        <v>157</v>
      </c>
      <c r="B158" s="67"/>
      <c r="C158" s="67"/>
      <c r="D158" s="67"/>
      <c r="E158" s="67"/>
      <c r="F158" s="67"/>
      <c r="G158" s="77"/>
      <c r="H158" s="2"/>
      <c r="I158" s="2"/>
      <c r="J158" s="2"/>
      <c r="K158" s="2"/>
    </row>
    <row r="159" spans="1:11" ht="25.5" customHeight="1">
      <c r="A159" s="67">
        <v>158</v>
      </c>
      <c r="B159" s="67"/>
      <c r="C159" s="67"/>
      <c r="D159" s="67"/>
      <c r="E159" s="67"/>
      <c r="F159" s="67"/>
      <c r="G159" s="77"/>
      <c r="H159" s="2"/>
      <c r="I159" s="2"/>
      <c r="J159" s="2"/>
      <c r="K159" s="2"/>
    </row>
    <row r="160" spans="1:11" ht="25.5" customHeight="1">
      <c r="A160" s="67">
        <v>159</v>
      </c>
      <c r="B160" s="67"/>
      <c r="C160" s="67"/>
      <c r="D160" s="67"/>
      <c r="E160" s="67"/>
      <c r="F160" s="67"/>
      <c r="G160" s="77"/>
      <c r="H160" s="2"/>
      <c r="I160" s="2"/>
      <c r="J160" s="2"/>
      <c r="K160" s="2"/>
    </row>
    <row r="161" spans="1:11" ht="25.5" customHeight="1">
      <c r="A161" s="67">
        <v>160</v>
      </c>
      <c r="B161" s="67"/>
      <c r="C161" s="67"/>
      <c r="D161" s="67"/>
      <c r="E161" s="67"/>
      <c r="F161" s="67"/>
      <c r="G161" s="77"/>
      <c r="H161" s="2"/>
      <c r="I161" s="2"/>
      <c r="J161" s="2"/>
      <c r="K161" s="2"/>
    </row>
    <row r="162" spans="1:11" ht="25.5" customHeight="1">
      <c r="A162" s="67">
        <v>161</v>
      </c>
      <c r="B162" s="67"/>
      <c r="C162" s="67"/>
      <c r="D162" s="67"/>
      <c r="E162" s="67"/>
      <c r="F162" s="67"/>
      <c r="G162" s="77"/>
      <c r="H162" s="2"/>
      <c r="I162" s="2"/>
      <c r="J162" s="2"/>
      <c r="K162" s="2"/>
    </row>
    <row r="163" spans="1:11" ht="25.5" customHeight="1">
      <c r="A163" s="67">
        <v>162</v>
      </c>
      <c r="B163" s="67"/>
      <c r="C163" s="67"/>
      <c r="D163" s="67"/>
      <c r="E163" s="67"/>
      <c r="F163" s="67"/>
      <c r="G163" s="77"/>
      <c r="H163" s="2"/>
      <c r="I163" s="2"/>
      <c r="J163" s="2"/>
      <c r="K163" s="2"/>
    </row>
    <row r="164" spans="1:11" ht="25.5" customHeight="1">
      <c r="A164" s="67">
        <v>163</v>
      </c>
      <c r="B164" s="67"/>
      <c r="C164" s="67"/>
      <c r="D164" s="67"/>
      <c r="E164" s="67"/>
      <c r="F164" s="67"/>
      <c r="G164" s="77"/>
      <c r="H164" s="2"/>
      <c r="I164" s="2"/>
      <c r="J164" s="2"/>
      <c r="K164" s="2"/>
    </row>
    <row r="165" spans="1:11" ht="25.5" customHeight="1">
      <c r="A165" s="67">
        <v>164</v>
      </c>
      <c r="B165" s="67"/>
      <c r="C165" s="67"/>
      <c r="D165" s="67"/>
      <c r="E165" s="67"/>
      <c r="F165" s="67"/>
      <c r="G165" s="77"/>
      <c r="H165" s="2"/>
      <c r="I165" s="2"/>
      <c r="J165" s="2"/>
      <c r="K165" s="2"/>
    </row>
    <row r="166" spans="1:11" ht="25.5" customHeight="1">
      <c r="A166" s="67">
        <v>165</v>
      </c>
      <c r="B166" s="67"/>
      <c r="C166" s="67"/>
      <c r="D166" s="67"/>
      <c r="E166" s="67"/>
      <c r="F166" s="67"/>
      <c r="G166" s="77"/>
      <c r="H166" s="2"/>
      <c r="I166" s="2"/>
      <c r="J166" s="2"/>
      <c r="K166" s="2"/>
    </row>
    <row r="167" spans="1:11" ht="25.5" customHeight="1">
      <c r="A167" s="67">
        <v>166</v>
      </c>
      <c r="B167" s="67"/>
      <c r="C167" s="67"/>
      <c r="D167" s="67"/>
      <c r="E167" s="67"/>
      <c r="F167" s="67"/>
      <c r="G167" s="77"/>
      <c r="H167" s="2"/>
      <c r="I167" s="2"/>
      <c r="J167" s="2"/>
      <c r="K167" s="2"/>
    </row>
    <row r="168" spans="1:11" ht="25.5" customHeight="1">
      <c r="A168" s="67">
        <v>167</v>
      </c>
      <c r="B168" s="67"/>
      <c r="C168" s="67"/>
      <c r="D168" s="67"/>
      <c r="E168" s="67"/>
      <c r="F168" s="67"/>
      <c r="G168" s="77"/>
      <c r="H168" s="2"/>
      <c r="I168" s="2"/>
      <c r="J168" s="2"/>
      <c r="K168" s="2"/>
    </row>
    <row r="169" spans="1:11" ht="25.5" customHeight="1">
      <c r="A169" s="67">
        <v>168</v>
      </c>
      <c r="B169" s="67"/>
      <c r="C169" s="67"/>
      <c r="D169" s="67"/>
      <c r="E169" s="67"/>
      <c r="F169" s="67"/>
      <c r="G169" s="77"/>
      <c r="H169" s="2"/>
      <c r="I169" s="2"/>
      <c r="J169" s="2"/>
      <c r="K169" s="2"/>
    </row>
    <row r="170" spans="1:11" ht="25.5" customHeight="1">
      <c r="A170" s="67">
        <v>169</v>
      </c>
      <c r="B170" s="67"/>
      <c r="C170" s="67"/>
      <c r="D170" s="67"/>
      <c r="E170" s="67"/>
      <c r="F170" s="67"/>
      <c r="G170" s="77"/>
      <c r="H170" s="2"/>
      <c r="I170" s="2"/>
      <c r="J170" s="2"/>
      <c r="K170" s="2"/>
    </row>
    <row r="171" spans="1:11" ht="25.5" customHeight="1">
      <c r="A171" s="67">
        <v>170</v>
      </c>
      <c r="B171" s="67"/>
      <c r="C171" s="67"/>
      <c r="D171" s="67"/>
      <c r="E171" s="67"/>
      <c r="F171" s="67"/>
      <c r="G171" s="77"/>
      <c r="H171" s="2"/>
      <c r="I171" s="2"/>
      <c r="J171" s="2"/>
      <c r="K171" s="2"/>
    </row>
    <row r="172" spans="1:11" ht="25.5" customHeight="1">
      <c r="A172" s="67">
        <v>171</v>
      </c>
      <c r="B172" s="67"/>
      <c r="C172" s="67"/>
      <c r="D172" s="67"/>
      <c r="E172" s="67"/>
      <c r="F172" s="67"/>
      <c r="G172" s="77"/>
      <c r="H172" s="2"/>
      <c r="I172" s="2"/>
      <c r="J172" s="2"/>
      <c r="K172" s="2"/>
    </row>
    <row r="173" spans="1:11" ht="25.5" customHeight="1">
      <c r="A173" s="67">
        <v>172</v>
      </c>
      <c r="B173" s="67"/>
      <c r="C173" s="67"/>
      <c r="D173" s="67"/>
      <c r="E173" s="67"/>
      <c r="F173" s="67"/>
      <c r="G173" s="77"/>
      <c r="H173" s="2"/>
      <c r="I173" s="2"/>
      <c r="J173" s="2"/>
      <c r="K173" s="2"/>
    </row>
    <row r="174" spans="1:11" ht="25.5" customHeight="1">
      <c r="A174" s="67">
        <v>173</v>
      </c>
      <c r="B174" s="67"/>
      <c r="C174" s="67"/>
      <c r="D174" s="67"/>
      <c r="E174" s="67"/>
      <c r="F174" s="67"/>
      <c r="G174" s="77"/>
      <c r="H174" s="2"/>
      <c r="I174" s="2"/>
      <c r="J174" s="2"/>
      <c r="K174" s="2"/>
    </row>
    <row r="175" spans="1:11" ht="25.5" customHeight="1">
      <c r="A175" s="67">
        <v>174</v>
      </c>
      <c r="B175" s="67"/>
      <c r="C175" s="67"/>
      <c r="D175" s="67"/>
      <c r="E175" s="67"/>
      <c r="F175" s="67"/>
      <c r="G175" s="77"/>
      <c r="H175" s="2"/>
      <c r="I175" s="2"/>
      <c r="J175" s="2"/>
      <c r="K175" s="2"/>
    </row>
    <row r="176" spans="1:11" ht="25.5" customHeight="1">
      <c r="A176" s="67">
        <v>175</v>
      </c>
      <c r="B176" s="67"/>
      <c r="C176" s="67"/>
      <c r="D176" s="67"/>
      <c r="E176" s="67"/>
      <c r="F176" s="67"/>
      <c r="G176" s="77"/>
      <c r="H176" s="2"/>
      <c r="I176" s="2"/>
      <c r="J176" s="2"/>
      <c r="K176" s="2"/>
    </row>
    <row r="177" spans="1:11" ht="25.5" customHeight="1">
      <c r="A177" s="67">
        <v>176</v>
      </c>
      <c r="B177" s="67"/>
      <c r="C177" s="67"/>
      <c r="D177" s="67"/>
      <c r="E177" s="67"/>
      <c r="F177" s="67"/>
      <c r="G177" s="77"/>
      <c r="H177" s="2"/>
      <c r="I177" s="2"/>
      <c r="J177" s="2"/>
      <c r="K177" s="2"/>
    </row>
    <row r="178" spans="1:11" ht="25.5" customHeight="1">
      <c r="A178" s="67">
        <v>177</v>
      </c>
      <c r="B178" s="67"/>
      <c r="C178" s="67"/>
      <c r="D178" s="67"/>
      <c r="E178" s="67"/>
      <c r="F178" s="67"/>
      <c r="G178" s="77"/>
      <c r="H178" s="2"/>
      <c r="I178" s="2"/>
      <c r="J178" s="2"/>
      <c r="K178" s="2"/>
    </row>
    <row r="179" spans="1:11" ht="25.5" customHeight="1">
      <c r="A179" s="67">
        <v>178</v>
      </c>
      <c r="B179" s="67"/>
      <c r="C179" s="67"/>
      <c r="D179" s="67"/>
      <c r="E179" s="67"/>
      <c r="F179" s="67"/>
      <c r="G179" s="77"/>
      <c r="H179" s="2"/>
      <c r="I179" s="2"/>
      <c r="J179" s="2"/>
      <c r="K179" s="2"/>
    </row>
    <row r="180" spans="1:11" ht="25.5" customHeight="1">
      <c r="A180" s="67">
        <v>179</v>
      </c>
      <c r="B180" s="67"/>
      <c r="C180" s="67"/>
      <c r="D180" s="67"/>
      <c r="E180" s="67"/>
      <c r="F180" s="67"/>
      <c r="G180" s="77"/>
      <c r="H180" s="2"/>
      <c r="I180" s="2"/>
      <c r="J180" s="2"/>
      <c r="K180" s="2"/>
    </row>
    <row r="181" spans="1:11" ht="25.5" customHeight="1">
      <c r="A181" s="67">
        <v>180</v>
      </c>
      <c r="B181" s="67"/>
      <c r="C181" s="67"/>
      <c r="D181" s="67"/>
      <c r="E181" s="67"/>
      <c r="F181" s="67"/>
      <c r="G181" s="77"/>
      <c r="H181" s="2"/>
      <c r="I181" s="2"/>
      <c r="J181" s="2"/>
      <c r="K181" s="2"/>
    </row>
    <row r="182" spans="1:11" ht="25.5" customHeight="1">
      <c r="A182" s="67">
        <v>181</v>
      </c>
      <c r="B182" s="67"/>
      <c r="C182" s="67"/>
      <c r="D182" s="67"/>
      <c r="E182" s="67"/>
      <c r="F182" s="67"/>
      <c r="G182" s="77"/>
      <c r="H182" s="2"/>
      <c r="I182" s="2"/>
      <c r="J182" s="2"/>
      <c r="K182" s="2"/>
    </row>
    <row r="183" spans="1:11" ht="25.5" customHeight="1">
      <c r="A183" s="67">
        <v>182</v>
      </c>
      <c r="B183" s="67"/>
      <c r="C183" s="67"/>
      <c r="D183" s="67"/>
      <c r="E183" s="67"/>
      <c r="F183" s="67"/>
      <c r="G183" s="77"/>
      <c r="H183" s="2"/>
      <c r="I183" s="2"/>
      <c r="J183" s="2"/>
      <c r="K183" s="2"/>
    </row>
    <row r="184" spans="1:11" ht="25.5" customHeight="1">
      <c r="A184" s="67">
        <v>183</v>
      </c>
      <c r="B184" s="67"/>
      <c r="C184" s="67"/>
      <c r="D184" s="67"/>
      <c r="E184" s="67"/>
      <c r="F184" s="67"/>
      <c r="G184" s="77"/>
      <c r="H184" s="2"/>
      <c r="I184" s="2"/>
      <c r="J184" s="2"/>
      <c r="K184" s="2"/>
    </row>
    <row r="185" spans="1:11" ht="25.5" customHeight="1">
      <c r="A185" s="67">
        <v>184</v>
      </c>
      <c r="B185" s="67"/>
      <c r="C185" s="67"/>
      <c r="D185" s="67"/>
      <c r="E185" s="67"/>
      <c r="F185" s="67"/>
      <c r="G185" s="77"/>
      <c r="H185" s="2"/>
      <c r="I185" s="2"/>
      <c r="J185" s="2"/>
      <c r="K185" s="2"/>
    </row>
    <row r="186" spans="1:11" ht="25.5" customHeight="1">
      <c r="A186" s="67">
        <v>185</v>
      </c>
      <c r="B186" s="67"/>
      <c r="C186" s="67"/>
      <c r="D186" s="67"/>
      <c r="E186" s="67"/>
      <c r="F186" s="67"/>
      <c r="G186" s="77"/>
      <c r="H186" s="2"/>
      <c r="I186" s="2"/>
      <c r="J186" s="2"/>
      <c r="K186" s="2"/>
    </row>
    <row r="187" spans="1:11" ht="25.5" customHeight="1">
      <c r="A187" s="67">
        <v>186</v>
      </c>
      <c r="B187" s="67"/>
      <c r="C187" s="67"/>
      <c r="D187" s="67"/>
      <c r="E187" s="67"/>
      <c r="F187" s="67"/>
      <c r="G187" s="77"/>
      <c r="H187" s="2"/>
      <c r="I187" s="2"/>
      <c r="J187" s="2"/>
      <c r="K187" s="2"/>
    </row>
    <row r="188" spans="1:11" ht="25.5" customHeight="1">
      <c r="A188" s="67">
        <v>187</v>
      </c>
      <c r="B188" s="67"/>
      <c r="C188" s="67"/>
      <c r="D188" s="67"/>
      <c r="E188" s="67"/>
      <c r="F188" s="67"/>
      <c r="G188" s="77"/>
      <c r="H188" s="2"/>
      <c r="I188" s="2"/>
      <c r="J188" s="2"/>
      <c r="K188" s="2"/>
    </row>
    <row r="189" spans="1:11" ht="25.5" customHeight="1">
      <c r="A189" s="67">
        <v>188</v>
      </c>
      <c r="B189" s="67"/>
      <c r="C189" s="67"/>
      <c r="D189" s="67"/>
      <c r="E189" s="67"/>
      <c r="F189" s="67"/>
      <c r="G189" s="77"/>
      <c r="H189" s="2"/>
      <c r="I189" s="2"/>
      <c r="J189" s="2"/>
      <c r="K189" s="2"/>
    </row>
    <row r="190" spans="1:11" ht="25.5" customHeight="1">
      <c r="A190" s="67">
        <v>189</v>
      </c>
      <c r="B190" s="67"/>
      <c r="C190" s="67"/>
      <c r="D190" s="67"/>
      <c r="E190" s="67"/>
      <c r="F190" s="67"/>
      <c r="G190" s="77"/>
      <c r="H190" s="2"/>
      <c r="I190" s="2"/>
      <c r="J190" s="2"/>
      <c r="K190" s="2"/>
    </row>
    <row r="191" spans="1:11" ht="25.5" customHeight="1">
      <c r="A191" s="67">
        <v>190</v>
      </c>
      <c r="B191" s="67"/>
      <c r="C191" s="67"/>
      <c r="D191" s="67"/>
      <c r="E191" s="67"/>
      <c r="F191" s="67"/>
      <c r="G191" s="77"/>
      <c r="H191" s="2"/>
      <c r="I191" s="2"/>
      <c r="J191" s="2"/>
      <c r="K191" s="2"/>
    </row>
    <row r="192" spans="1:11" ht="25.5" customHeight="1">
      <c r="A192" s="67">
        <v>191</v>
      </c>
      <c r="B192" s="67"/>
      <c r="C192" s="67"/>
      <c r="D192" s="67"/>
      <c r="E192" s="67"/>
      <c r="F192" s="67"/>
      <c r="G192" s="77"/>
      <c r="H192" s="2"/>
      <c r="I192" s="2"/>
      <c r="J192" s="2"/>
      <c r="K192" s="2"/>
    </row>
    <row r="193" spans="1:11" ht="25.5" customHeight="1">
      <c r="A193" s="67">
        <v>192</v>
      </c>
      <c r="B193" s="67"/>
      <c r="C193" s="67"/>
      <c r="D193" s="67"/>
      <c r="E193" s="67"/>
      <c r="F193" s="67"/>
      <c r="G193" s="77"/>
      <c r="H193" s="2"/>
      <c r="I193" s="2"/>
      <c r="J193" s="2"/>
      <c r="K193" s="2"/>
    </row>
    <row r="194" spans="1:11" ht="25.5" customHeight="1">
      <c r="A194" s="67">
        <v>193</v>
      </c>
      <c r="B194" s="67"/>
      <c r="C194" s="67"/>
      <c r="D194" s="67"/>
      <c r="E194" s="67"/>
      <c r="F194" s="67"/>
      <c r="G194" s="77"/>
      <c r="H194" s="2"/>
      <c r="I194" s="2"/>
      <c r="J194" s="2"/>
      <c r="K194" s="2"/>
    </row>
    <row r="195" spans="1:11" ht="25.5" customHeight="1">
      <c r="A195" s="67">
        <v>194</v>
      </c>
      <c r="B195" s="67"/>
      <c r="C195" s="67"/>
      <c r="D195" s="67"/>
      <c r="E195" s="67"/>
      <c r="F195" s="67"/>
      <c r="G195" s="77"/>
      <c r="H195" s="2"/>
      <c r="I195" s="2"/>
      <c r="J195" s="2"/>
      <c r="K195" s="2"/>
    </row>
    <row r="196" spans="1:11" ht="25.5" customHeight="1">
      <c r="A196" s="67">
        <v>195</v>
      </c>
      <c r="B196" s="67"/>
      <c r="C196" s="67"/>
      <c r="D196" s="67"/>
      <c r="E196" s="67"/>
      <c r="F196" s="67"/>
      <c r="G196" s="77"/>
      <c r="H196" s="2"/>
      <c r="I196" s="2"/>
      <c r="J196" s="2"/>
      <c r="K196" s="2"/>
    </row>
    <row r="197" spans="1:11" ht="25.5" customHeight="1">
      <c r="A197" s="67">
        <v>196</v>
      </c>
      <c r="B197" s="67"/>
      <c r="C197" s="67"/>
      <c r="D197" s="67"/>
      <c r="E197" s="67"/>
      <c r="F197" s="67"/>
      <c r="G197" s="77"/>
      <c r="H197" s="2"/>
      <c r="I197" s="2"/>
      <c r="J197" s="2"/>
      <c r="K197" s="2"/>
    </row>
    <row r="198" spans="1:11" ht="25.5" customHeight="1">
      <c r="A198" s="67">
        <v>197</v>
      </c>
      <c r="B198" s="67"/>
      <c r="C198" s="67"/>
      <c r="D198" s="67"/>
      <c r="E198" s="67"/>
      <c r="F198" s="67"/>
      <c r="G198" s="77"/>
      <c r="H198" s="2"/>
      <c r="I198" s="2"/>
      <c r="J198" s="2"/>
      <c r="K198" s="2"/>
    </row>
    <row r="199" spans="1:11" ht="25.5" customHeight="1">
      <c r="A199" s="67">
        <v>198</v>
      </c>
      <c r="B199" s="67"/>
      <c r="C199" s="67"/>
      <c r="D199" s="67"/>
      <c r="E199" s="67"/>
      <c r="F199" s="67"/>
      <c r="G199" s="77"/>
      <c r="H199" s="2"/>
      <c r="I199" s="2"/>
      <c r="J199" s="2"/>
      <c r="K199" s="2"/>
    </row>
    <row r="200" spans="1:11" ht="25.5" customHeight="1">
      <c r="A200" s="67">
        <v>199</v>
      </c>
      <c r="B200" s="67"/>
      <c r="C200" s="67"/>
      <c r="D200" s="67"/>
      <c r="E200" s="67"/>
      <c r="F200" s="67"/>
      <c r="G200" s="77"/>
      <c r="H200" s="2"/>
      <c r="I200" s="2"/>
      <c r="J200" s="2"/>
      <c r="K200" s="2"/>
    </row>
    <row r="201" spans="1:11" ht="25.5" customHeight="1">
      <c r="A201" s="67">
        <v>200</v>
      </c>
      <c r="B201" s="67"/>
      <c r="C201" s="67"/>
      <c r="D201" s="67"/>
      <c r="E201" s="67"/>
      <c r="F201" s="67"/>
      <c r="G201" s="77"/>
      <c r="H201" s="2"/>
      <c r="I201" s="2"/>
      <c r="J201" s="2"/>
      <c r="K201" s="2"/>
    </row>
    <row r="202" spans="1:11" ht="25.5" customHeight="1">
      <c r="A202" s="67">
        <v>201</v>
      </c>
      <c r="B202" s="67"/>
      <c r="C202" s="67"/>
      <c r="D202" s="67"/>
      <c r="E202" s="67"/>
      <c r="F202" s="67"/>
      <c r="G202" s="77"/>
      <c r="H202" s="2"/>
      <c r="I202" s="2"/>
      <c r="J202" s="2"/>
      <c r="K202" s="2"/>
    </row>
    <row r="203" spans="1:11" ht="25.5" customHeight="1">
      <c r="A203" s="67">
        <v>202</v>
      </c>
      <c r="B203" s="67"/>
      <c r="C203" s="67"/>
      <c r="D203" s="67"/>
      <c r="E203" s="67"/>
      <c r="F203" s="67"/>
      <c r="G203" s="77"/>
      <c r="H203" s="2"/>
      <c r="I203" s="2"/>
      <c r="J203" s="2"/>
      <c r="K203" s="2"/>
    </row>
    <row r="204" spans="1:11" ht="25.5" customHeight="1">
      <c r="A204" s="67">
        <v>203</v>
      </c>
      <c r="B204" s="67"/>
      <c r="C204" s="67"/>
      <c r="D204" s="67"/>
      <c r="E204" s="67"/>
      <c r="F204" s="67"/>
      <c r="G204" s="77"/>
      <c r="H204" s="2"/>
      <c r="I204" s="2"/>
      <c r="J204" s="2"/>
      <c r="K204" s="2"/>
    </row>
    <row r="205" spans="1:11" ht="25.5" customHeight="1">
      <c r="A205" s="67">
        <v>204</v>
      </c>
      <c r="B205" s="67"/>
      <c r="C205" s="67"/>
      <c r="D205" s="67"/>
      <c r="E205" s="67"/>
      <c r="F205" s="67"/>
      <c r="G205" s="77"/>
      <c r="H205" s="2"/>
      <c r="I205" s="2"/>
      <c r="J205" s="2"/>
      <c r="K205" s="2"/>
    </row>
    <row r="206" spans="1:11" ht="25.5" customHeight="1">
      <c r="A206" s="67">
        <v>205</v>
      </c>
      <c r="B206" s="67"/>
      <c r="C206" s="67"/>
      <c r="D206" s="67"/>
      <c r="E206" s="67"/>
      <c r="F206" s="67"/>
      <c r="G206" s="77"/>
      <c r="H206" s="2"/>
      <c r="I206" s="2"/>
      <c r="J206" s="2"/>
      <c r="K206" s="2"/>
    </row>
    <row r="207" spans="1:11" ht="25.5" customHeight="1">
      <c r="A207" s="67">
        <v>206</v>
      </c>
      <c r="B207" s="67"/>
      <c r="C207" s="67"/>
      <c r="D207" s="67"/>
      <c r="E207" s="67"/>
      <c r="F207" s="67"/>
      <c r="G207" s="77"/>
      <c r="H207" s="2"/>
      <c r="I207" s="2"/>
      <c r="J207" s="2"/>
      <c r="K207" s="2"/>
    </row>
    <row r="208" spans="1:11" ht="25.5" customHeight="1">
      <c r="A208" s="67">
        <v>207</v>
      </c>
      <c r="B208" s="67"/>
      <c r="C208" s="67"/>
      <c r="D208" s="67"/>
      <c r="E208" s="67"/>
      <c r="F208" s="67"/>
      <c r="G208" s="77"/>
      <c r="H208" s="2"/>
      <c r="I208" s="2"/>
      <c r="J208" s="2"/>
      <c r="K208" s="2"/>
    </row>
    <row r="209" spans="1:11" ht="25.5" customHeight="1">
      <c r="A209" s="67">
        <v>208</v>
      </c>
      <c r="B209" s="67"/>
      <c r="C209" s="67"/>
      <c r="D209" s="67"/>
      <c r="E209" s="67"/>
      <c r="F209" s="67"/>
      <c r="G209" s="77"/>
      <c r="H209" s="2"/>
      <c r="I209" s="2"/>
      <c r="J209" s="2"/>
      <c r="K209" s="2"/>
    </row>
    <row r="210" spans="1:11" ht="25.5" customHeight="1">
      <c r="A210" s="67">
        <v>209</v>
      </c>
      <c r="B210" s="67"/>
      <c r="C210" s="67"/>
      <c r="D210" s="67"/>
      <c r="E210" s="67"/>
      <c r="F210" s="67"/>
      <c r="G210" s="77"/>
      <c r="H210" s="2"/>
      <c r="I210" s="2"/>
      <c r="J210" s="2"/>
      <c r="K210" s="2"/>
    </row>
    <row r="211" spans="1:11" ht="25.5" customHeight="1">
      <c r="A211" s="67">
        <v>210</v>
      </c>
      <c r="B211" s="67"/>
      <c r="C211" s="67"/>
      <c r="D211" s="67"/>
      <c r="E211" s="67"/>
      <c r="F211" s="67"/>
      <c r="G211" s="77"/>
      <c r="H211" s="2"/>
      <c r="I211" s="2"/>
      <c r="J211" s="2"/>
      <c r="K211" s="2"/>
    </row>
    <row r="212" spans="1:11" ht="25.5" customHeight="1">
      <c r="A212" s="67">
        <v>211</v>
      </c>
      <c r="B212" s="67"/>
      <c r="C212" s="67"/>
      <c r="D212" s="67"/>
      <c r="E212" s="67"/>
      <c r="F212" s="67"/>
      <c r="G212" s="77"/>
      <c r="H212" s="2"/>
      <c r="I212" s="2"/>
      <c r="J212" s="2"/>
      <c r="K212" s="2"/>
    </row>
    <row r="213" spans="1:11" ht="25.5" customHeight="1">
      <c r="A213" s="67">
        <v>212</v>
      </c>
      <c r="B213" s="67"/>
      <c r="C213" s="67"/>
      <c r="D213" s="67"/>
      <c r="E213" s="67"/>
      <c r="F213" s="67"/>
      <c r="G213" s="77"/>
      <c r="H213" s="2"/>
      <c r="I213" s="2"/>
      <c r="J213" s="2"/>
      <c r="K213" s="2"/>
    </row>
    <row r="214" spans="1:11" ht="25.5" customHeight="1">
      <c r="A214" s="67">
        <v>213</v>
      </c>
      <c r="B214" s="67"/>
      <c r="C214" s="67"/>
      <c r="D214" s="67"/>
      <c r="E214" s="67"/>
      <c r="F214" s="67"/>
      <c r="G214" s="77"/>
      <c r="H214" s="2"/>
      <c r="I214" s="2"/>
      <c r="J214" s="2"/>
      <c r="K214" s="2"/>
    </row>
    <row r="215" spans="1:11" ht="25.5" customHeight="1">
      <c r="A215" s="67">
        <v>214</v>
      </c>
      <c r="B215" s="67"/>
      <c r="C215" s="67"/>
      <c r="D215" s="67"/>
      <c r="E215" s="67"/>
      <c r="F215" s="67"/>
      <c r="G215" s="77"/>
      <c r="H215" s="2"/>
      <c r="I215" s="2"/>
      <c r="J215" s="2"/>
      <c r="K215" s="2"/>
    </row>
    <row r="216" spans="1:11" ht="25.5" customHeight="1">
      <c r="A216" s="67">
        <v>215</v>
      </c>
      <c r="B216" s="67"/>
      <c r="C216" s="67"/>
      <c r="D216" s="67"/>
      <c r="E216" s="67"/>
      <c r="F216" s="67"/>
      <c r="G216" s="77"/>
      <c r="H216" s="2"/>
      <c r="I216" s="2"/>
      <c r="J216" s="2"/>
      <c r="K216" s="2"/>
    </row>
    <row r="217" spans="1:11" ht="25.5" customHeight="1">
      <c r="A217" s="67">
        <v>216</v>
      </c>
      <c r="B217" s="67"/>
      <c r="C217" s="67"/>
      <c r="D217" s="67"/>
      <c r="E217" s="67"/>
      <c r="F217" s="67"/>
      <c r="G217" s="77"/>
      <c r="H217" s="2"/>
      <c r="I217" s="2"/>
      <c r="J217" s="2"/>
      <c r="K217" s="2"/>
    </row>
    <row r="218" spans="1:11" ht="25.5" customHeight="1">
      <c r="A218" s="67">
        <v>217</v>
      </c>
      <c r="B218" s="67"/>
      <c r="C218" s="67"/>
      <c r="D218" s="67"/>
      <c r="E218" s="67"/>
      <c r="F218" s="67"/>
      <c r="G218" s="77"/>
      <c r="H218" s="2"/>
      <c r="I218" s="2"/>
      <c r="J218" s="2"/>
      <c r="K218" s="2"/>
    </row>
    <row r="219" spans="1:11" ht="25.5" customHeight="1">
      <c r="A219" s="67">
        <v>218</v>
      </c>
      <c r="B219" s="67"/>
      <c r="C219" s="67"/>
      <c r="D219" s="67"/>
      <c r="E219" s="67"/>
      <c r="F219" s="67"/>
      <c r="G219" s="77"/>
      <c r="H219" s="2"/>
      <c r="I219" s="2"/>
      <c r="J219" s="2"/>
      <c r="K219" s="2"/>
    </row>
    <row r="220" spans="1:11" ht="25.5" customHeight="1">
      <c r="A220" s="67">
        <v>219</v>
      </c>
      <c r="B220" s="67"/>
      <c r="C220" s="67"/>
      <c r="D220" s="67"/>
      <c r="E220" s="67"/>
      <c r="F220" s="67"/>
      <c r="G220" s="77"/>
      <c r="H220" s="2"/>
      <c r="I220" s="2"/>
      <c r="J220" s="2"/>
      <c r="K220" s="2"/>
    </row>
    <row r="221" spans="1:11" ht="25.5" customHeight="1">
      <c r="A221" s="67">
        <v>220</v>
      </c>
      <c r="B221" s="67"/>
      <c r="C221" s="67"/>
      <c r="D221" s="67"/>
      <c r="E221" s="67"/>
      <c r="F221" s="67"/>
      <c r="G221" s="77"/>
      <c r="H221" s="2"/>
      <c r="I221" s="2"/>
      <c r="J221" s="2"/>
      <c r="K221" s="2"/>
    </row>
    <row r="222" spans="1:11" ht="25.5" customHeight="1">
      <c r="A222" s="67">
        <v>221</v>
      </c>
      <c r="B222" s="67"/>
      <c r="C222" s="67"/>
      <c r="D222" s="67"/>
      <c r="E222" s="67"/>
      <c r="F222" s="67"/>
      <c r="G222" s="77"/>
      <c r="H222" s="2"/>
      <c r="I222" s="2"/>
      <c r="J222" s="2"/>
      <c r="K222" s="2"/>
    </row>
    <row r="223" spans="1:11" ht="25.5" customHeight="1">
      <c r="A223" s="67">
        <v>222</v>
      </c>
      <c r="B223" s="67"/>
      <c r="C223" s="67"/>
      <c r="D223" s="67"/>
      <c r="E223" s="67"/>
      <c r="F223" s="67"/>
      <c r="G223" s="77"/>
      <c r="H223" s="2"/>
      <c r="I223" s="2"/>
      <c r="J223" s="2"/>
      <c r="K223" s="2"/>
    </row>
    <row r="224" spans="1:11" ht="25.5" customHeight="1">
      <c r="A224" s="67">
        <v>223</v>
      </c>
      <c r="B224" s="67"/>
      <c r="C224" s="67"/>
      <c r="D224" s="67"/>
      <c r="E224" s="67"/>
      <c r="F224" s="67"/>
      <c r="G224" s="77"/>
      <c r="H224" s="2"/>
      <c r="I224" s="2"/>
      <c r="J224" s="2"/>
      <c r="K224" s="2"/>
    </row>
    <row r="225" spans="1:11" ht="25.5" customHeight="1">
      <c r="A225" s="67">
        <v>224</v>
      </c>
      <c r="B225" s="67"/>
      <c r="C225" s="67"/>
      <c r="D225" s="67"/>
      <c r="E225" s="67"/>
      <c r="F225" s="67"/>
      <c r="G225" s="77"/>
      <c r="H225" s="2"/>
      <c r="I225" s="2"/>
      <c r="J225" s="2"/>
      <c r="K225" s="2"/>
    </row>
    <row r="226" spans="1:11" ht="25.5" customHeight="1">
      <c r="A226" s="67">
        <v>225</v>
      </c>
      <c r="B226" s="67"/>
      <c r="C226" s="67"/>
      <c r="D226" s="67"/>
      <c r="E226" s="67"/>
      <c r="F226" s="67"/>
      <c r="G226" s="77"/>
      <c r="H226" s="2"/>
      <c r="I226" s="2"/>
      <c r="J226" s="2"/>
      <c r="K226" s="2"/>
    </row>
    <row r="227" spans="1:11" ht="25.5" customHeight="1">
      <c r="A227" s="67">
        <v>226</v>
      </c>
      <c r="B227" s="67"/>
      <c r="C227" s="67"/>
      <c r="D227" s="67"/>
      <c r="E227" s="67"/>
      <c r="F227" s="67"/>
      <c r="G227" s="77"/>
      <c r="H227" s="2"/>
      <c r="I227" s="2"/>
      <c r="J227" s="2"/>
      <c r="K227" s="2"/>
    </row>
    <row r="228" spans="1:11" ht="25.5" customHeight="1">
      <c r="A228" s="67">
        <v>227</v>
      </c>
      <c r="B228" s="67"/>
      <c r="C228" s="67"/>
      <c r="D228" s="67"/>
      <c r="E228" s="67"/>
      <c r="F228" s="67"/>
      <c r="G228" s="77"/>
      <c r="H228" s="2"/>
      <c r="I228" s="2"/>
      <c r="J228" s="2"/>
      <c r="K228" s="2"/>
    </row>
    <row r="229" spans="1:11" ht="25.5" customHeight="1">
      <c r="A229" s="67">
        <v>228</v>
      </c>
      <c r="B229" s="67"/>
      <c r="C229" s="67"/>
      <c r="D229" s="67"/>
      <c r="E229" s="67"/>
      <c r="F229" s="67"/>
      <c r="G229" s="77"/>
      <c r="H229" s="2"/>
      <c r="I229" s="2"/>
      <c r="J229" s="2"/>
      <c r="K229" s="2"/>
    </row>
    <row r="230" spans="1:11" ht="25.5" customHeight="1">
      <c r="A230" s="67">
        <v>229</v>
      </c>
      <c r="B230" s="67"/>
      <c r="C230" s="67"/>
      <c r="D230" s="67"/>
      <c r="E230" s="67"/>
      <c r="F230" s="67"/>
      <c r="G230" s="77"/>
      <c r="H230" s="2"/>
      <c r="I230" s="2"/>
      <c r="J230" s="2"/>
      <c r="K230" s="2"/>
    </row>
    <row r="231" spans="1:11" ht="25.5" customHeight="1">
      <c r="A231" s="67">
        <v>230</v>
      </c>
      <c r="B231" s="67"/>
      <c r="C231" s="67"/>
      <c r="D231" s="67"/>
      <c r="E231" s="67"/>
      <c r="F231" s="67"/>
      <c r="G231" s="77"/>
      <c r="H231" s="2"/>
      <c r="I231" s="2"/>
      <c r="J231" s="2"/>
      <c r="K231" s="2"/>
    </row>
    <row r="232" spans="1:11" ht="25.5" customHeight="1">
      <c r="A232" s="67">
        <v>231</v>
      </c>
      <c r="B232" s="67"/>
      <c r="C232" s="67"/>
      <c r="D232" s="67"/>
      <c r="E232" s="67"/>
      <c r="F232" s="67"/>
      <c r="G232" s="77"/>
      <c r="H232" s="2"/>
      <c r="I232" s="2"/>
      <c r="J232" s="2"/>
      <c r="K232" s="2"/>
    </row>
    <row r="233" spans="1:11" ht="25.5" customHeight="1">
      <c r="A233" s="67">
        <v>232</v>
      </c>
      <c r="B233" s="67"/>
      <c r="C233" s="67"/>
      <c r="D233" s="67"/>
      <c r="E233" s="67"/>
      <c r="F233" s="67"/>
      <c r="G233" s="77"/>
      <c r="H233" s="2"/>
      <c r="I233" s="2"/>
      <c r="J233" s="2"/>
      <c r="K233" s="2"/>
    </row>
    <row r="234" spans="1:11" ht="25.5" customHeight="1">
      <c r="A234" s="67">
        <v>233</v>
      </c>
      <c r="B234" s="67"/>
      <c r="C234" s="67"/>
      <c r="D234" s="67"/>
      <c r="E234" s="67"/>
      <c r="F234" s="67"/>
      <c r="G234" s="77"/>
      <c r="H234" s="2"/>
      <c r="I234" s="2"/>
      <c r="J234" s="2"/>
      <c r="K234" s="2"/>
    </row>
    <row r="235" spans="1:11" ht="25.5" customHeight="1">
      <c r="A235" s="67">
        <v>234</v>
      </c>
      <c r="B235" s="67"/>
      <c r="C235" s="67"/>
      <c r="D235" s="67"/>
      <c r="E235" s="67"/>
      <c r="F235" s="67"/>
      <c r="G235" s="77"/>
      <c r="H235" s="2"/>
      <c r="I235" s="2"/>
      <c r="J235" s="2"/>
      <c r="K235" s="2"/>
    </row>
    <row r="236" spans="1:11" ht="25.5" customHeight="1">
      <c r="A236" s="67">
        <v>235</v>
      </c>
      <c r="B236" s="67"/>
      <c r="C236" s="67"/>
      <c r="D236" s="67"/>
      <c r="E236" s="67"/>
      <c r="F236" s="67"/>
      <c r="G236" s="77"/>
      <c r="H236" s="2"/>
      <c r="I236" s="2"/>
      <c r="J236" s="2"/>
      <c r="K236" s="2"/>
    </row>
    <row r="237" spans="1:11" ht="25.5" customHeight="1">
      <c r="A237" s="67">
        <v>236</v>
      </c>
      <c r="B237" s="67"/>
      <c r="C237" s="67"/>
      <c r="D237" s="67"/>
      <c r="E237" s="67"/>
      <c r="F237" s="67"/>
      <c r="G237" s="77"/>
      <c r="H237" s="2"/>
      <c r="I237" s="2"/>
      <c r="J237" s="2"/>
      <c r="K237" s="2"/>
    </row>
    <row r="238" spans="1:11" ht="25.5" customHeight="1">
      <c r="A238" s="67">
        <v>237</v>
      </c>
      <c r="B238" s="67"/>
      <c r="C238" s="67"/>
      <c r="D238" s="67"/>
      <c r="E238" s="67"/>
      <c r="F238" s="67"/>
      <c r="G238" s="77"/>
      <c r="H238" s="2"/>
      <c r="I238" s="2"/>
      <c r="J238" s="2"/>
      <c r="K238" s="2"/>
    </row>
    <row r="239" spans="1:11" ht="25.5" customHeight="1">
      <c r="A239" s="67">
        <v>238</v>
      </c>
      <c r="B239" s="67"/>
      <c r="C239" s="67"/>
      <c r="D239" s="67"/>
      <c r="E239" s="67"/>
      <c r="F239" s="67"/>
      <c r="G239" s="77"/>
      <c r="H239" s="2"/>
      <c r="I239" s="2"/>
      <c r="J239" s="2"/>
      <c r="K239" s="2"/>
    </row>
    <row r="240" spans="1:11" ht="25.5" customHeight="1">
      <c r="A240" s="67">
        <v>239</v>
      </c>
      <c r="B240" s="67"/>
      <c r="C240" s="67"/>
      <c r="D240" s="67"/>
      <c r="E240" s="67"/>
      <c r="F240" s="67"/>
      <c r="G240" s="77"/>
      <c r="H240" s="2"/>
      <c r="I240" s="2"/>
      <c r="J240" s="2"/>
      <c r="K240" s="2"/>
    </row>
    <row r="241" spans="1:11" ht="25.5" customHeight="1">
      <c r="A241" s="67">
        <v>240</v>
      </c>
      <c r="B241" s="67"/>
      <c r="C241" s="67"/>
      <c r="D241" s="67"/>
      <c r="E241" s="67"/>
      <c r="F241" s="67"/>
      <c r="G241" s="77"/>
      <c r="H241" s="2"/>
      <c r="I241" s="2"/>
      <c r="J241" s="2"/>
      <c r="K241" s="2"/>
    </row>
    <row r="242" spans="1:11" ht="25.5" customHeight="1">
      <c r="A242" s="67">
        <v>241</v>
      </c>
      <c r="B242" s="67"/>
      <c r="C242" s="67"/>
      <c r="D242" s="67"/>
      <c r="E242" s="67"/>
      <c r="F242" s="67"/>
      <c r="G242" s="77"/>
      <c r="H242" s="2"/>
      <c r="I242" s="2"/>
      <c r="J242" s="2"/>
      <c r="K242" s="2"/>
    </row>
    <row r="243" spans="1:11" ht="25.5" customHeight="1">
      <c r="A243" s="67">
        <v>242</v>
      </c>
      <c r="B243" s="67"/>
      <c r="C243" s="67"/>
      <c r="D243" s="67"/>
      <c r="E243" s="67"/>
      <c r="F243" s="67"/>
      <c r="G243" s="77"/>
      <c r="H243" s="2"/>
      <c r="I243" s="2"/>
      <c r="J243" s="2"/>
      <c r="K243" s="2"/>
    </row>
    <row r="244" spans="1:11" ht="25.5" customHeight="1">
      <c r="A244" s="67">
        <v>243</v>
      </c>
      <c r="B244" s="67"/>
      <c r="C244" s="67"/>
      <c r="D244" s="67"/>
      <c r="E244" s="67"/>
      <c r="F244" s="67"/>
      <c r="G244" s="77"/>
      <c r="H244" s="2"/>
      <c r="I244" s="2"/>
      <c r="J244" s="2"/>
      <c r="K244" s="2"/>
    </row>
    <row r="245" spans="1:11" ht="25.5" customHeight="1">
      <c r="A245" s="67">
        <v>244</v>
      </c>
      <c r="B245" s="67"/>
      <c r="C245" s="67"/>
      <c r="D245" s="67"/>
      <c r="E245" s="67"/>
      <c r="F245" s="67"/>
      <c r="G245" s="77"/>
      <c r="H245" s="2"/>
      <c r="I245" s="2"/>
      <c r="J245" s="2"/>
      <c r="K245" s="2"/>
    </row>
    <row r="246" spans="1:11" ht="25.5" customHeight="1">
      <c r="A246" s="67">
        <v>245</v>
      </c>
      <c r="B246" s="67"/>
      <c r="C246" s="67"/>
      <c r="D246" s="67"/>
      <c r="E246" s="67"/>
      <c r="F246" s="67"/>
      <c r="G246" s="77"/>
      <c r="H246" s="2"/>
      <c r="I246" s="2"/>
      <c r="J246" s="2"/>
      <c r="K246" s="2"/>
    </row>
    <row r="247" spans="1:11" ht="25.5" customHeight="1">
      <c r="A247" s="67">
        <v>246</v>
      </c>
      <c r="B247" s="67"/>
      <c r="C247" s="67"/>
      <c r="D247" s="67"/>
      <c r="E247" s="67"/>
      <c r="F247" s="67"/>
      <c r="G247" s="77"/>
      <c r="H247" s="2"/>
      <c r="I247" s="2"/>
      <c r="J247" s="2"/>
      <c r="K247" s="2"/>
    </row>
    <row r="248" spans="1:11" ht="25.5" customHeight="1">
      <c r="A248" s="67">
        <v>247</v>
      </c>
      <c r="B248" s="67"/>
      <c r="C248" s="67"/>
      <c r="D248" s="67"/>
      <c r="E248" s="67"/>
      <c r="F248" s="67"/>
      <c r="G248" s="77"/>
      <c r="H248" s="2"/>
      <c r="I248" s="2"/>
      <c r="J248" s="2"/>
      <c r="K248" s="2"/>
    </row>
    <row r="249" spans="1:11" ht="25.5" customHeight="1">
      <c r="A249" s="67">
        <v>248</v>
      </c>
      <c r="B249" s="67"/>
      <c r="C249" s="67"/>
      <c r="D249" s="67"/>
      <c r="E249" s="67"/>
      <c r="F249" s="67"/>
      <c r="G249" s="77"/>
      <c r="H249" s="2"/>
      <c r="I249" s="2"/>
      <c r="J249" s="2"/>
      <c r="K249" s="2"/>
    </row>
    <row r="250" spans="1:11" ht="25.5" customHeight="1">
      <c r="A250" s="67">
        <v>249</v>
      </c>
      <c r="B250" s="67"/>
      <c r="C250" s="67"/>
      <c r="D250" s="67"/>
      <c r="E250" s="67"/>
      <c r="F250" s="67"/>
      <c r="G250" s="77"/>
      <c r="H250" s="2"/>
      <c r="I250" s="2"/>
      <c r="J250" s="2"/>
      <c r="K250" s="2"/>
    </row>
    <row r="251" spans="1:11" ht="25.5" customHeight="1">
      <c r="A251" s="67">
        <v>250</v>
      </c>
      <c r="B251" s="67"/>
      <c r="C251" s="67"/>
      <c r="D251" s="67"/>
      <c r="E251" s="67"/>
      <c r="F251" s="67"/>
      <c r="G251" s="77"/>
      <c r="H251" s="2"/>
      <c r="I251" s="2"/>
      <c r="J251" s="2"/>
      <c r="K251" s="2"/>
    </row>
    <row r="252" spans="1:11" ht="25.5" customHeight="1">
      <c r="A252" s="67">
        <v>251</v>
      </c>
      <c r="B252" s="67"/>
      <c r="C252" s="67"/>
      <c r="D252" s="67"/>
      <c r="E252" s="67"/>
      <c r="F252" s="67"/>
      <c r="G252" s="77"/>
      <c r="H252" s="2"/>
      <c r="I252" s="2"/>
      <c r="J252" s="2"/>
      <c r="K252" s="2"/>
    </row>
    <row r="253" spans="1:11" ht="25.5" customHeight="1">
      <c r="A253" s="67">
        <v>252</v>
      </c>
      <c r="B253" s="67"/>
      <c r="C253" s="67"/>
      <c r="D253" s="67"/>
      <c r="E253" s="67"/>
      <c r="F253" s="67"/>
      <c r="G253" s="77"/>
      <c r="H253" s="2"/>
      <c r="I253" s="2"/>
      <c r="J253" s="2"/>
      <c r="K253" s="2"/>
    </row>
    <row r="254" spans="1:11" ht="25.5" customHeight="1">
      <c r="A254" s="67">
        <v>253</v>
      </c>
      <c r="B254" s="67"/>
      <c r="C254" s="67"/>
      <c r="D254" s="67"/>
      <c r="E254" s="67"/>
      <c r="F254" s="67"/>
      <c r="G254" s="77"/>
      <c r="H254" s="2"/>
      <c r="I254" s="2"/>
      <c r="J254" s="2"/>
      <c r="K254" s="2"/>
    </row>
    <row r="255" spans="1:11" ht="25.5" customHeight="1">
      <c r="A255" s="67">
        <v>254</v>
      </c>
      <c r="B255" s="67"/>
      <c r="C255" s="67"/>
      <c r="D255" s="67"/>
      <c r="E255" s="67"/>
      <c r="F255" s="67"/>
      <c r="G255" s="77"/>
      <c r="H255" s="2"/>
      <c r="I255" s="2"/>
      <c r="J255" s="2"/>
      <c r="K255" s="2"/>
    </row>
    <row r="256" spans="1:11" ht="25.5" customHeight="1">
      <c r="A256" s="67">
        <v>255</v>
      </c>
      <c r="B256" s="67"/>
      <c r="C256" s="67"/>
      <c r="D256" s="67"/>
      <c r="E256" s="67"/>
      <c r="F256" s="67"/>
      <c r="G256" s="77"/>
      <c r="H256" s="2"/>
      <c r="I256" s="2"/>
      <c r="J256" s="2"/>
      <c r="K256" s="2"/>
    </row>
    <row r="257" spans="1:11" ht="25.5" customHeight="1">
      <c r="A257" s="67">
        <v>256</v>
      </c>
      <c r="B257" s="67"/>
      <c r="C257" s="67"/>
      <c r="D257" s="67"/>
      <c r="E257" s="67"/>
      <c r="F257" s="67"/>
      <c r="G257" s="77"/>
      <c r="H257" s="2"/>
      <c r="I257" s="2"/>
      <c r="J257" s="2"/>
      <c r="K257" s="2"/>
    </row>
    <row r="258" spans="1:11" ht="25.5" customHeight="1">
      <c r="A258" s="67">
        <v>257</v>
      </c>
      <c r="B258" s="67"/>
      <c r="C258" s="67"/>
      <c r="D258" s="67"/>
      <c r="E258" s="67"/>
      <c r="F258" s="67"/>
      <c r="G258" s="77"/>
      <c r="H258" s="2"/>
      <c r="I258" s="2"/>
      <c r="J258" s="2"/>
      <c r="K258" s="2"/>
    </row>
    <row r="259" spans="1:11" ht="25.5" customHeight="1">
      <c r="A259" s="67">
        <v>258</v>
      </c>
      <c r="B259" s="67"/>
      <c r="C259" s="67"/>
      <c r="D259" s="67"/>
      <c r="E259" s="67"/>
      <c r="F259" s="67"/>
      <c r="G259" s="77"/>
      <c r="H259" s="2"/>
      <c r="I259" s="2"/>
      <c r="J259" s="2"/>
      <c r="K259" s="2"/>
    </row>
    <row r="260" spans="1:11" ht="25.5" customHeight="1">
      <c r="A260" s="67">
        <v>259</v>
      </c>
      <c r="B260" s="67"/>
      <c r="C260" s="67"/>
      <c r="D260" s="67"/>
      <c r="E260" s="67"/>
      <c r="F260" s="67"/>
      <c r="G260" s="77"/>
      <c r="H260" s="2"/>
      <c r="I260" s="2"/>
      <c r="J260" s="2"/>
      <c r="K260" s="2"/>
    </row>
    <row r="261" spans="1:11" ht="25.5" customHeight="1">
      <c r="A261" s="67">
        <v>260</v>
      </c>
      <c r="B261" s="67"/>
      <c r="C261" s="67"/>
      <c r="D261" s="67"/>
      <c r="E261" s="67"/>
      <c r="F261" s="67"/>
      <c r="G261" s="77"/>
      <c r="H261" s="2"/>
      <c r="I261" s="2"/>
      <c r="J261" s="2"/>
      <c r="K261" s="2"/>
    </row>
    <row r="262" spans="1:11" ht="25.5" customHeight="1">
      <c r="A262" s="67">
        <v>261</v>
      </c>
      <c r="B262" s="67"/>
      <c r="C262" s="67"/>
      <c r="D262" s="67"/>
      <c r="E262" s="67"/>
      <c r="F262" s="67"/>
      <c r="G262" s="77"/>
      <c r="H262" s="2"/>
      <c r="I262" s="2"/>
      <c r="J262" s="2"/>
      <c r="K262" s="2"/>
    </row>
    <row r="263" spans="1:11" ht="25.5" customHeight="1">
      <c r="A263" s="67">
        <v>262</v>
      </c>
      <c r="B263" s="67"/>
      <c r="C263" s="67"/>
      <c r="D263" s="67"/>
      <c r="E263" s="67"/>
      <c r="F263" s="67"/>
      <c r="G263" s="77"/>
      <c r="H263" s="2"/>
      <c r="I263" s="2"/>
      <c r="J263" s="2"/>
      <c r="K263" s="2"/>
    </row>
    <row r="264" spans="1:11" ht="25.5" customHeight="1">
      <c r="A264" s="67">
        <v>263</v>
      </c>
      <c r="B264" s="67"/>
      <c r="C264" s="67"/>
      <c r="D264" s="67"/>
      <c r="E264" s="67"/>
      <c r="F264" s="67"/>
      <c r="G264" s="77"/>
      <c r="H264" s="2"/>
      <c r="I264" s="2"/>
      <c r="J264" s="2"/>
      <c r="K264" s="2"/>
    </row>
    <row r="265" spans="1:11" ht="25.5" customHeight="1">
      <c r="A265" s="67">
        <v>264</v>
      </c>
      <c r="B265" s="67"/>
      <c r="C265" s="67"/>
      <c r="D265" s="67"/>
      <c r="E265" s="67"/>
      <c r="F265" s="67"/>
      <c r="G265" s="77"/>
      <c r="H265" s="2"/>
      <c r="I265" s="2"/>
      <c r="J265" s="2"/>
      <c r="K265" s="2"/>
    </row>
    <row r="266" spans="1:11" ht="25.5" customHeight="1">
      <c r="A266" s="67">
        <v>265</v>
      </c>
      <c r="B266" s="67"/>
      <c r="C266" s="67"/>
      <c r="D266" s="67"/>
      <c r="E266" s="67"/>
      <c r="F266" s="67"/>
      <c r="G266" s="77"/>
      <c r="H266" s="2"/>
      <c r="I266" s="2"/>
      <c r="J266" s="2"/>
      <c r="K266" s="2"/>
    </row>
    <row r="267" spans="1:11" ht="25.5" customHeight="1">
      <c r="A267" s="67">
        <v>266</v>
      </c>
      <c r="B267" s="67"/>
      <c r="C267" s="67"/>
      <c r="D267" s="67"/>
      <c r="E267" s="67"/>
      <c r="F267" s="67"/>
      <c r="G267" s="77"/>
      <c r="H267" s="2"/>
      <c r="I267" s="2"/>
      <c r="J267" s="2"/>
      <c r="K267" s="2"/>
    </row>
    <row r="268" spans="1:11" ht="25.5" customHeight="1">
      <c r="A268" s="67">
        <v>267</v>
      </c>
      <c r="B268" s="67"/>
      <c r="C268" s="67"/>
      <c r="D268" s="67"/>
      <c r="E268" s="67"/>
      <c r="F268" s="67"/>
      <c r="G268" s="77"/>
      <c r="H268" s="2"/>
      <c r="I268" s="2"/>
      <c r="J268" s="2"/>
      <c r="K268" s="2"/>
    </row>
    <row r="269" spans="1:11" ht="25.5" customHeight="1">
      <c r="A269" s="67">
        <v>268</v>
      </c>
      <c r="B269" s="67"/>
      <c r="C269" s="67"/>
      <c r="D269" s="67"/>
      <c r="E269" s="67"/>
      <c r="F269" s="67"/>
      <c r="G269" s="77"/>
      <c r="H269" s="2"/>
      <c r="I269" s="2"/>
      <c r="J269" s="2"/>
      <c r="K269" s="2"/>
    </row>
    <row r="270" spans="1:11" ht="25.5" customHeight="1">
      <c r="A270" s="67">
        <v>269</v>
      </c>
      <c r="B270" s="67"/>
      <c r="C270" s="67"/>
      <c r="D270" s="67"/>
      <c r="E270" s="67"/>
      <c r="F270" s="67"/>
      <c r="G270" s="77"/>
      <c r="H270" s="2"/>
      <c r="I270" s="2"/>
      <c r="J270" s="2"/>
      <c r="K270" s="2"/>
    </row>
    <row r="271" spans="1:11" ht="25.5" customHeight="1">
      <c r="A271" s="67">
        <v>270</v>
      </c>
      <c r="B271" s="67"/>
      <c r="C271" s="67"/>
      <c r="D271" s="67"/>
      <c r="E271" s="67"/>
      <c r="F271" s="67"/>
      <c r="G271" s="77"/>
      <c r="H271" s="2"/>
      <c r="I271" s="2"/>
      <c r="J271" s="2"/>
      <c r="K271" s="2"/>
    </row>
    <row r="272" spans="1:11" ht="25.5" customHeight="1">
      <c r="A272" s="67">
        <v>271</v>
      </c>
      <c r="B272" s="67"/>
      <c r="C272" s="67"/>
      <c r="D272" s="67"/>
      <c r="E272" s="67"/>
      <c r="F272" s="67"/>
      <c r="G272" s="77"/>
      <c r="H272" s="2"/>
      <c r="I272" s="2"/>
      <c r="J272" s="2"/>
      <c r="K272" s="2"/>
    </row>
    <row r="273" spans="1:11" ht="25.5" customHeight="1">
      <c r="A273" s="67">
        <v>272</v>
      </c>
      <c r="B273" s="67"/>
      <c r="C273" s="67"/>
      <c r="D273" s="67"/>
      <c r="E273" s="67"/>
      <c r="F273" s="67"/>
      <c r="G273" s="77"/>
      <c r="H273" s="2"/>
      <c r="I273" s="2"/>
      <c r="J273" s="2"/>
      <c r="K273" s="2"/>
    </row>
    <row r="274" spans="1:11" ht="25.5" customHeight="1">
      <c r="A274" s="67">
        <v>273</v>
      </c>
      <c r="B274" s="67"/>
      <c r="C274" s="67"/>
      <c r="D274" s="67"/>
      <c r="E274" s="67"/>
      <c r="F274" s="67"/>
      <c r="G274" s="77"/>
      <c r="H274" s="2"/>
      <c r="I274" s="2"/>
      <c r="J274" s="2"/>
      <c r="K274" s="2"/>
    </row>
    <row r="275" spans="1:11" ht="25.5" customHeight="1">
      <c r="A275" s="67">
        <v>274</v>
      </c>
      <c r="B275" s="67"/>
      <c r="C275" s="67"/>
      <c r="D275" s="67"/>
      <c r="E275" s="67"/>
      <c r="F275" s="67"/>
      <c r="G275" s="77"/>
      <c r="H275" s="2"/>
      <c r="I275" s="2"/>
      <c r="J275" s="2"/>
      <c r="K275" s="2"/>
    </row>
    <row r="276" spans="1:11" ht="25.5" customHeight="1">
      <c r="A276" s="67">
        <v>275</v>
      </c>
      <c r="B276" s="67"/>
      <c r="C276" s="67"/>
      <c r="D276" s="67"/>
      <c r="E276" s="67"/>
      <c r="F276" s="67"/>
      <c r="G276" s="77"/>
      <c r="H276" s="2"/>
      <c r="I276" s="2"/>
      <c r="J276" s="2"/>
      <c r="K276" s="2"/>
    </row>
    <row r="277" spans="1:11" ht="25.5" customHeight="1">
      <c r="A277" s="67">
        <v>276</v>
      </c>
      <c r="B277" s="67"/>
      <c r="C277" s="67"/>
      <c r="D277" s="67"/>
      <c r="E277" s="67"/>
      <c r="F277" s="67"/>
      <c r="G277" s="77"/>
      <c r="H277" s="2"/>
      <c r="I277" s="2"/>
      <c r="J277" s="2"/>
      <c r="K277" s="2"/>
    </row>
    <row r="278" spans="1:11" ht="25.5" customHeight="1">
      <c r="A278" s="67">
        <v>277</v>
      </c>
      <c r="B278" s="67"/>
      <c r="C278" s="67"/>
      <c r="D278" s="67"/>
      <c r="E278" s="67"/>
      <c r="F278" s="67"/>
      <c r="G278" s="77"/>
      <c r="H278" s="2"/>
      <c r="I278" s="2"/>
      <c r="J278" s="2"/>
      <c r="K278" s="2"/>
    </row>
    <row r="279" spans="1:11" ht="25.5" customHeight="1">
      <c r="A279" s="67">
        <v>278</v>
      </c>
      <c r="B279" s="67"/>
      <c r="C279" s="67"/>
      <c r="D279" s="67"/>
      <c r="E279" s="67"/>
      <c r="F279" s="67"/>
      <c r="G279" s="77"/>
      <c r="H279" s="2"/>
      <c r="I279" s="2"/>
      <c r="J279" s="2"/>
      <c r="K279" s="2"/>
    </row>
    <row r="280" spans="1:11" ht="25.5" customHeight="1">
      <c r="A280" s="67">
        <v>279</v>
      </c>
      <c r="B280" s="67"/>
      <c r="C280" s="67"/>
      <c r="D280" s="67"/>
      <c r="E280" s="67"/>
      <c r="F280" s="67"/>
      <c r="G280" s="77"/>
      <c r="H280" s="2"/>
      <c r="I280" s="2"/>
      <c r="J280" s="2"/>
      <c r="K280" s="2"/>
    </row>
    <row r="281" spans="1:11" ht="25.5" customHeight="1">
      <c r="A281" s="67">
        <v>280</v>
      </c>
      <c r="B281" s="67"/>
      <c r="C281" s="67"/>
      <c r="D281" s="67"/>
      <c r="E281" s="67"/>
      <c r="F281" s="67"/>
      <c r="G281" s="77"/>
      <c r="H281" s="2"/>
      <c r="I281" s="2"/>
      <c r="J281" s="2"/>
      <c r="K281" s="2"/>
    </row>
    <row r="282" spans="1:11" ht="25.5" customHeight="1">
      <c r="A282" s="67">
        <v>281</v>
      </c>
      <c r="B282" s="67"/>
      <c r="C282" s="67"/>
      <c r="D282" s="67"/>
      <c r="E282" s="67"/>
      <c r="F282" s="67"/>
      <c r="G282" s="77"/>
      <c r="H282" s="2"/>
      <c r="I282" s="2"/>
      <c r="J282" s="2"/>
      <c r="K282" s="2"/>
    </row>
    <row r="283" spans="1:11" ht="25.5" customHeight="1">
      <c r="A283" s="67">
        <v>282</v>
      </c>
      <c r="B283" s="67"/>
      <c r="C283" s="67"/>
      <c r="D283" s="67"/>
      <c r="E283" s="67"/>
      <c r="F283" s="67"/>
      <c r="G283" s="77"/>
      <c r="H283" s="2"/>
      <c r="I283" s="2"/>
      <c r="J283" s="2"/>
      <c r="K283" s="2"/>
    </row>
    <row r="284" spans="1:11" ht="25.5" customHeight="1">
      <c r="A284" s="67">
        <v>283</v>
      </c>
      <c r="B284" s="67"/>
      <c r="C284" s="67"/>
      <c r="D284" s="67"/>
      <c r="E284" s="67"/>
      <c r="F284" s="67"/>
      <c r="G284" s="77"/>
      <c r="H284" s="2"/>
      <c r="I284" s="2"/>
      <c r="J284" s="2"/>
      <c r="K284" s="2"/>
    </row>
    <row r="285" spans="1:11" ht="25.5" customHeight="1">
      <c r="A285" s="67">
        <v>284</v>
      </c>
      <c r="B285" s="67"/>
      <c r="C285" s="67"/>
      <c r="D285" s="67"/>
      <c r="E285" s="67"/>
      <c r="F285" s="67"/>
      <c r="G285" s="77"/>
      <c r="H285" s="2"/>
      <c r="I285" s="2"/>
      <c r="J285" s="2"/>
      <c r="K285" s="2"/>
    </row>
    <row r="286" spans="1:11" ht="25.5" customHeight="1">
      <c r="A286" s="67">
        <v>285</v>
      </c>
      <c r="B286" s="67"/>
      <c r="C286" s="67"/>
      <c r="D286" s="67"/>
      <c r="E286" s="67"/>
      <c r="F286" s="67"/>
      <c r="G286" s="77"/>
      <c r="H286" s="2"/>
      <c r="I286" s="2"/>
      <c r="J286" s="2"/>
      <c r="K286" s="2"/>
    </row>
    <row r="287" spans="1:11" ht="25.5" customHeight="1">
      <c r="A287" s="67">
        <v>286</v>
      </c>
      <c r="B287" s="67"/>
      <c r="C287" s="67"/>
      <c r="D287" s="67"/>
      <c r="E287" s="67"/>
      <c r="F287" s="67"/>
      <c r="G287" s="77"/>
      <c r="H287" s="2"/>
      <c r="I287" s="2"/>
      <c r="J287" s="2"/>
      <c r="K287" s="2"/>
    </row>
    <row r="288" spans="1:11" ht="25.5" customHeight="1">
      <c r="A288" s="67">
        <v>287</v>
      </c>
      <c r="B288" s="67"/>
      <c r="C288" s="67"/>
      <c r="D288" s="67"/>
      <c r="E288" s="67"/>
      <c r="F288" s="67"/>
      <c r="G288" s="77"/>
      <c r="H288" s="2"/>
      <c r="I288" s="2"/>
      <c r="J288" s="2"/>
      <c r="K288" s="2"/>
    </row>
    <row r="289" spans="1:11" ht="25.5" customHeight="1">
      <c r="A289" s="67">
        <v>288</v>
      </c>
      <c r="B289" s="67"/>
      <c r="C289" s="67"/>
      <c r="D289" s="67"/>
      <c r="E289" s="67"/>
      <c r="F289" s="67"/>
      <c r="G289" s="77"/>
      <c r="H289" s="2"/>
      <c r="I289" s="2"/>
      <c r="J289" s="2"/>
      <c r="K289" s="2"/>
    </row>
    <row r="290" spans="1:11" ht="25.5" customHeight="1">
      <c r="A290" s="67">
        <v>289</v>
      </c>
      <c r="B290" s="67"/>
      <c r="C290" s="67"/>
      <c r="D290" s="67"/>
      <c r="E290" s="67"/>
      <c r="F290" s="67"/>
      <c r="G290" s="77"/>
      <c r="H290" s="2"/>
      <c r="I290" s="2"/>
      <c r="J290" s="2"/>
      <c r="K290" s="2"/>
    </row>
    <row r="291" spans="1:11" ht="25.5" customHeight="1">
      <c r="A291" s="67">
        <v>290</v>
      </c>
      <c r="B291" s="67"/>
      <c r="C291" s="67"/>
      <c r="D291" s="67"/>
      <c r="E291" s="67"/>
      <c r="F291" s="67"/>
      <c r="G291" s="77"/>
      <c r="H291" s="2"/>
      <c r="I291" s="2"/>
      <c r="J291" s="2"/>
      <c r="K291" s="2"/>
    </row>
    <row r="292" spans="1:11" ht="25.5" customHeight="1">
      <c r="A292" s="67">
        <v>291</v>
      </c>
      <c r="B292" s="67"/>
      <c r="C292" s="67"/>
      <c r="D292" s="67"/>
      <c r="E292" s="67"/>
      <c r="F292" s="67"/>
      <c r="G292" s="77"/>
      <c r="H292" s="2"/>
      <c r="I292" s="2"/>
      <c r="J292" s="2"/>
      <c r="K292" s="2"/>
    </row>
    <row r="293" spans="1:11" ht="25.5" customHeight="1">
      <c r="A293" s="67">
        <v>292</v>
      </c>
      <c r="B293" s="67"/>
      <c r="C293" s="67"/>
      <c r="D293" s="67"/>
      <c r="E293" s="67"/>
      <c r="F293" s="67"/>
      <c r="G293" s="77"/>
      <c r="H293" s="2"/>
      <c r="I293" s="2"/>
      <c r="J293" s="2"/>
      <c r="K293" s="2"/>
    </row>
    <row r="294" spans="1:11" ht="25.5" customHeight="1">
      <c r="A294" s="67">
        <v>293</v>
      </c>
      <c r="B294" s="67"/>
      <c r="C294" s="67"/>
      <c r="D294" s="67"/>
      <c r="E294" s="67"/>
      <c r="F294" s="67"/>
      <c r="G294" s="77"/>
      <c r="H294" s="2"/>
      <c r="I294" s="2"/>
      <c r="J294" s="2"/>
      <c r="K294" s="2"/>
    </row>
    <row r="295" spans="1:11" ht="25.5" customHeight="1">
      <c r="A295" s="67">
        <v>294</v>
      </c>
      <c r="B295" s="67"/>
      <c r="C295" s="67"/>
      <c r="D295" s="67"/>
      <c r="E295" s="67"/>
      <c r="F295" s="67"/>
      <c r="G295" s="77"/>
      <c r="H295" s="2"/>
      <c r="I295" s="2"/>
      <c r="J295" s="2"/>
      <c r="K295" s="2"/>
    </row>
    <row r="296" spans="1:11" ht="25.5" customHeight="1">
      <c r="A296" s="67">
        <v>295</v>
      </c>
      <c r="B296" s="67"/>
      <c r="C296" s="67"/>
      <c r="D296" s="67"/>
      <c r="E296" s="67"/>
      <c r="F296" s="67"/>
      <c r="G296" s="77"/>
      <c r="H296" s="2"/>
      <c r="I296" s="2"/>
      <c r="J296" s="2"/>
      <c r="K296" s="2"/>
    </row>
    <row r="297" spans="1:11" ht="25.5" customHeight="1">
      <c r="A297" s="67">
        <v>296</v>
      </c>
      <c r="B297" s="67"/>
      <c r="C297" s="67"/>
      <c r="D297" s="67"/>
      <c r="E297" s="67"/>
      <c r="F297" s="67"/>
      <c r="G297" s="77"/>
      <c r="H297" s="2"/>
      <c r="I297" s="2"/>
      <c r="J297" s="2"/>
      <c r="K297" s="2"/>
    </row>
    <row r="298" spans="1:11" ht="25.5" customHeight="1">
      <c r="A298" s="67">
        <v>297</v>
      </c>
      <c r="B298" s="67"/>
      <c r="C298" s="67"/>
      <c r="D298" s="67"/>
      <c r="E298" s="67"/>
      <c r="F298" s="67"/>
      <c r="G298" s="77"/>
      <c r="H298" s="2"/>
      <c r="I298" s="2"/>
      <c r="J298" s="2"/>
      <c r="K298" s="2"/>
    </row>
    <row r="299" spans="1:11" ht="25.5" customHeight="1">
      <c r="A299" s="67">
        <v>298</v>
      </c>
      <c r="B299" s="67"/>
      <c r="C299" s="67"/>
      <c r="D299" s="67"/>
      <c r="E299" s="67"/>
      <c r="F299" s="67"/>
      <c r="G299" s="77"/>
      <c r="H299" s="2"/>
      <c r="I299" s="2"/>
      <c r="J299" s="2"/>
      <c r="K299" s="2"/>
    </row>
    <row r="300" spans="1:11" ht="25.5" customHeight="1">
      <c r="A300" s="67">
        <v>299</v>
      </c>
      <c r="B300" s="67"/>
      <c r="C300" s="67"/>
      <c r="D300" s="67"/>
      <c r="E300" s="67"/>
      <c r="F300" s="67"/>
      <c r="G300" s="77"/>
      <c r="H300" s="2"/>
      <c r="I300" s="2"/>
      <c r="J300" s="2"/>
      <c r="K300" s="2"/>
    </row>
    <row r="301" spans="1:11" ht="25.5" customHeight="1">
      <c r="A301" s="67">
        <v>300</v>
      </c>
      <c r="B301" s="67"/>
      <c r="C301" s="67"/>
      <c r="D301" s="67"/>
      <c r="E301" s="67"/>
      <c r="F301" s="67"/>
      <c r="G301" s="77"/>
      <c r="H301" s="2"/>
      <c r="I301" s="2"/>
      <c r="J301" s="2"/>
      <c r="K301" s="2"/>
    </row>
    <row r="302" spans="1:11" ht="25.5" customHeight="1">
      <c r="A302" s="67">
        <v>301</v>
      </c>
      <c r="B302" s="67"/>
      <c r="C302" s="67"/>
      <c r="D302" s="67"/>
      <c r="E302" s="67"/>
      <c r="F302" s="67"/>
      <c r="G302" s="77"/>
      <c r="H302" s="2"/>
      <c r="I302" s="2"/>
      <c r="J302" s="2"/>
      <c r="K302" s="2"/>
    </row>
    <row r="303" spans="1:11" ht="25.5" customHeight="1">
      <c r="A303" s="67">
        <v>302</v>
      </c>
      <c r="B303" s="67"/>
      <c r="C303" s="67"/>
      <c r="D303" s="67"/>
      <c r="E303" s="67"/>
      <c r="F303" s="67"/>
      <c r="G303" s="77"/>
      <c r="H303" s="2"/>
      <c r="I303" s="2"/>
      <c r="J303" s="2"/>
      <c r="K303" s="2"/>
    </row>
    <row r="304" spans="1:11" ht="25.5" customHeight="1">
      <c r="A304" s="67">
        <v>303</v>
      </c>
      <c r="B304" s="67"/>
      <c r="C304" s="67"/>
      <c r="D304" s="67"/>
      <c r="E304" s="67"/>
      <c r="F304" s="67"/>
      <c r="G304" s="77"/>
      <c r="H304" s="2"/>
      <c r="I304" s="2"/>
      <c r="J304" s="2"/>
      <c r="K304" s="2"/>
    </row>
    <row r="305" spans="1:11" ht="25.5" customHeight="1">
      <c r="A305" s="67">
        <v>304</v>
      </c>
      <c r="B305" s="67"/>
      <c r="C305" s="67"/>
      <c r="D305" s="67"/>
      <c r="E305" s="67"/>
      <c r="F305" s="67"/>
      <c r="G305" s="77"/>
      <c r="H305" s="2"/>
      <c r="I305" s="2"/>
      <c r="J305" s="2"/>
      <c r="K305" s="2"/>
    </row>
    <row r="306" spans="1:11" ht="25.5" customHeight="1">
      <c r="A306" s="67">
        <v>305</v>
      </c>
      <c r="B306" s="67"/>
      <c r="C306" s="67"/>
      <c r="D306" s="67"/>
      <c r="E306" s="67"/>
      <c r="F306" s="67"/>
      <c r="G306" s="77"/>
      <c r="H306" s="2"/>
      <c r="I306" s="2"/>
      <c r="J306" s="2"/>
      <c r="K306" s="2"/>
    </row>
    <row r="307" spans="1:11" ht="25.5" customHeight="1">
      <c r="A307" s="67">
        <v>306</v>
      </c>
      <c r="B307" s="67"/>
      <c r="C307" s="67"/>
      <c r="D307" s="67"/>
      <c r="E307" s="67"/>
      <c r="F307" s="67"/>
      <c r="G307" s="77"/>
      <c r="H307" s="2"/>
      <c r="I307" s="2"/>
      <c r="J307" s="2"/>
      <c r="K307" s="2"/>
    </row>
    <row r="308" spans="1:11" ht="25.5" customHeight="1">
      <c r="A308" s="67">
        <v>307</v>
      </c>
      <c r="B308" s="67"/>
      <c r="C308" s="67"/>
      <c r="D308" s="67"/>
      <c r="E308" s="67"/>
      <c r="F308" s="67"/>
      <c r="G308" s="77"/>
      <c r="H308" s="2"/>
      <c r="I308" s="2"/>
      <c r="J308" s="2"/>
      <c r="K308" s="2"/>
    </row>
    <row r="309" spans="1:11" ht="25.5" customHeight="1">
      <c r="A309" s="67">
        <v>308</v>
      </c>
      <c r="B309" s="67"/>
      <c r="C309" s="67"/>
      <c r="D309" s="67"/>
      <c r="E309" s="67"/>
      <c r="F309" s="67"/>
      <c r="G309" s="77"/>
      <c r="H309" s="2"/>
      <c r="I309" s="2"/>
      <c r="J309" s="2"/>
      <c r="K309" s="2"/>
    </row>
    <row r="310" spans="1:11" ht="25.5" customHeight="1">
      <c r="A310" s="67">
        <v>309</v>
      </c>
      <c r="B310" s="67"/>
      <c r="C310" s="67"/>
      <c r="D310" s="67"/>
      <c r="E310" s="67"/>
      <c r="F310" s="67"/>
      <c r="G310" s="77"/>
      <c r="H310" s="2"/>
      <c r="I310" s="2"/>
      <c r="J310" s="2"/>
      <c r="K310" s="2"/>
    </row>
    <row r="311" spans="1:11" ht="25.5" customHeight="1">
      <c r="A311" s="67">
        <v>310</v>
      </c>
      <c r="B311" s="67"/>
      <c r="C311" s="67"/>
      <c r="D311" s="67"/>
      <c r="E311" s="67"/>
      <c r="F311" s="67"/>
      <c r="G311" s="77"/>
      <c r="H311" s="2"/>
      <c r="I311" s="2"/>
      <c r="J311" s="2"/>
      <c r="K311" s="2"/>
    </row>
    <row r="312" spans="1:11" ht="25.5" customHeight="1">
      <c r="A312" s="67">
        <v>311</v>
      </c>
      <c r="B312" s="67"/>
      <c r="C312" s="67"/>
      <c r="D312" s="67"/>
      <c r="E312" s="67"/>
      <c r="F312" s="67"/>
      <c r="G312" s="77"/>
      <c r="H312" s="2"/>
      <c r="I312" s="2"/>
      <c r="J312" s="2"/>
      <c r="K312" s="2"/>
    </row>
    <row r="313" spans="1:11" ht="25.5" customHeight="1">
      <c r="A313" s="67">
        <v>312</v>
      </c>
      <c r="B313" s="67"/>
      <c r="C313" s="67"/>
      <c r="D313" s="67"/>
      <c r="E313" s="67"/>
      <c r="F313" s="67"/>
      <c r="G313" s="77"/>
      <c r="H313" s="2"/>
      <c r="I313" s="2"/>
      <c r="J313" s="2"/>
      <c r="K313" s="2"/>
    </row>
    <row r="314" spans="1:11" ht="25.5" customHeight="1">
      <c r="A314" s="67">
        <v>313</v>
      </c>
      <c r="B314" s="67"/>
      <c r="C314" s="67"/>
      <c r="D314" s="67"/>
      <c r="E314" s="67"/>
      <c r="F314" s="67"/>
      <c r="G314" s="77"/>
      <c r="H314" s="2"/>
      <c r="I314" s="2"/>
      <c r="J314" s="2"/>
      <c r="K314" s="2"/>
    </row>
    <row r="315" spans="1:11" ht="25.5" customHeight="1">
      <c r="A315" s="67">
        <v>314</v>
      </c>
      <c r="B315" s="67"/>
      <c r="C315" s="67"/>
      <c r="D315" s="67"/>
      <c r="E315" s="67"/>
      <c r="F315" s="67"/>
      <c r="G315" s="77"/>
      <c r="H315" s="2"/>
      <c r="I315" s="2"/>
      <c r="J315" s="2"/>
      <c r="K315" s="2"/>
    </row>
    <row r="316" spans="1:11" ht="25.5" customHeight="1">
      <c r="A316" s="67">
        <v>315</v>
      </c>
      <c r="B316" s="67"/>
      <c r="C316" s="67"/>
      <c r="D316" s="67"/>
      <c r="E316" s="67"/>
      <c r="F316" s="67"/>
      <c r="G316" s="77"/>
      <c r="H316" s="2"/>
      <c r="I316" s="2"/>
      <c r="J316" s="2"/>
      <c r="K316" s="2"/>
    </row>
    <row r="317" spans="1:11" ht="25.5" customHeight="1">
      <c r="A317" s="67">
        <v>316</v>
      </c>
      <c r="B317" s="67"/>
      <c r="C317" s="67"/>
      <c r="D317" s="67"/>
      <c r="E317" s="67"/>
      <c r="F317" s="67"/>
      <c r="G317" s="77"/>
      <c r="H317" s="2"/>
      <c r="I317" s="2"/>
      <c r="J317" s="2"/>
      <c r="K317" s="2"/>
    </row>
    <row r="318" spans="1:11" ht="25.5" customHeight="1">
      <c r="A318" s="67">
        <v>317</v>
      </c>
      <c r="B318" s="67"/>
      <c r="C318" s="67"/>
      <c r="D318" s="67"/>
      <c r="E318" s="67"/>
      <c r="F318" s="67"/>
      <c r="G318" s="77"/>
      <c r="H318" s="2"/>
      <c r="I318" s="2"/>
      <c r="J318" s="2"/>
      <c r="K318" s="2"/>
    </row>
    <row r="319" spans="1:11" ht="25.5" customHeight="1">
      <c r="A319" s="67">
        <v>318</v>
      </c>
      <c r="B319" s="67"/>
      <c r="C319" s="67"/>
      <c r="D319" s="67"/>
      <c r="E319" s="67"/>
      <c r="F319" s="67"/>
      <c r="G319" s="77"/>
      <c r="H319" s="2"/>
      <c r="I319" s="2"/>
      <c r="J319" s="2"/>
      <c r="K319" s="2"/>
    </row>
    <row r="320" spans="1:11" ht="25.5" customHeight="1">
      <c r="A320" s="67">
        <v>319</v>
      </c>
      <c r="B320" s="67"/>
      <c r="C320" s="67"/>
      <c r="D320" s="67"/>
      <c r="E320" s="67"/>
      <c r="F320" s="67"/>
      <c r="G320" s="77"/>
      <c r="H320" s="2"/>
      <c r="I320" s="2"/>
      <c r="J320" s="2"/>
      <c r="K320" s="2"/>
    </row>
    <row r="321" spans="1:11" ht="25.5" customHeight="1">
      <c r="A321" s="67">
        <v>320</v>
      </c>
      <c r="B321" s="67"/>
      <c r="C321" s="67"/>
      <c r="D321" s="67"/>
      <c r="E321" s="67"/>
      <c r="F321" s="67"/>
      <c r="G321" s="77"/>
      <c r="H321" s="2"/>
      <c r="I321" s="2"/>
      <c r="J321" s="2"/>
      <c r="K321" s="2"/>
    </row>
    <row r="322" spans="1:11" ht="25.5" customHeight="1">
      <c r="A322" s="67">
        <v>321</v>
      </c>
      <c r="B322" s="67"/>
      <c r="C322" s="67"/>
      <c r="D322" s="67"/>
      <c r="E322" s="67"/>
      <c r="F322" s="67"/>
      <c r="G322" s="77"/>
      <c r="H322" s="2"/>
      <c r="I322" s="2"/>
      <c r="J322" s="2"/>
      <c r="K322" s="2"/>
    </row>
    <row r="323" spans="1:11" ht="25.5" customHeight="1">
      <c r="A323" s="67">
        <v>322</v>
      </c>
      <c r="B323" s="67"/>
      <c r="C323" s="67"/>
      <c r="D323" s="67"/>
      <c r="E323" s="67"/>
      <c r="F323" s="67"/>
      <c r="G323" s="77"/>
      <c r="H323" s="2"/>
      <c r="I323" s="2"/>
      <c r="J323" s="2"/>
      <c r="K323" s="2"/>
    </row>
    <row r="324" spans="1:11" ht="25.5" customHeight="1">
      <c r="A324" s="67">
        <v>323</v>
      </c>
      <c r="B324" s="67"/>
      <c r="C324" s="67"/>
      <c r="D324" s="67"/>
      <c r="E324" s="67"/>
      <c r="F324" s="67"/>
      <c r="G324" s="77"/>
      <c r="H324" s="2"/>
      <c r="I324" s="2"/>
      <c r="J324" s="2"/>
      <c r="K324" s="2"/>
    </row>
    <row r="325" spans="1:11" ht="25.5" customHeight="1">
      <c r="A325" s="67">
        <v>324</v>
      </c>
      <c r="B325" s="67"/>
      <c r="C325" s="67"/>
      <c r="D325" s="67"/>
      <c r="E325" s="67"/>
      <c r="F325" s="67"/>
      <c r="G325" s="77"/>
      <c r="H325" s="2"/>
      <c r="I325" s="2"/>
      <c r="J325" s="2"/>
      <c r="K325" s="2"/>
    </row>
    <row r="326" spans="1:11" ht="25.5" customHeight="1">
      <c r="A326" s="67">
        <v>325</v>
      </c>
      <c r="B326" s="67"/>
      <c r="C326" s="67"/>
      <c r="D326" s="67"/>
      <c r="E326" s="67"/>
      <c r="F326" s="67"/>
      <c r="G326" s="77"/>
      <c r="H326" s="2"/>
      <c r="I326" s="2"/>
      <c r="J326" s="2"/>
      <c r="K326" s="2"/>
    </row>
    <row r="327" spans="1:11" ht="25.5" customHeight="1">
      <c r="A327" s="67">
        <v>326</v>
      </c>
      <c r="B327" s="67"/>
      <c r="C327" s="67"/>
      <c r="D327" s="67"/>
      <c r="E327" s="67"/>
      <c r="F327" s="67"/>
      <c r="G327" s="77"/>
      <c r="H327" s="2"/>
      <c r="I327" s="2"/>
      <c r="J327" s="2"/>
      <c r="K327" s="2"/>
    </row>
    <row r="328" spans="1:11" ht="25.5" customHeight="1">
      <c r="A328" s="67">
        <v>327</v>
      </c>
      <c r="B328" s="67"/>
      <c r="C328" s="67"/>
      <c r="D328" s="67"/>
      <c r="E328" s="67"/>
      <c r="F328" s="67"/>
      <c r="G328" s="77"/>
      <c r="H328" s="2"/>
      <c r="I328" s="2"/>
      <c r="J328" s="2"/>
      <c r="K328" s="2"/>
    </row>
    <row r="329" spans="1:11" ht="25.5" customHeight="1">
      <c r="A329" s="67">
        <v>328</v>
      </c>
      <c r="B329" s="67"/>
      <c r="C329" s="67"/>
      <c r="D329" s="67"/>
      <c r="E329" s="67"/>
      <c r="F329" s="67"/>
      <c r="G329" s="77"/>
      <c r="H329" s="2"/>
      <c r="I329" s="2"/>
      <c r="J329" s="2"/>
      <c r="K329" s="2"/>
    </row>
    <row r="330" spans="1:11" ht="25.5" customHeight="1">
      <c r="A330" s="67">
        <v>329</v>
      </c>
      <c r="B330" s="67"/>
      <c r="C330" s="67"/>
      <c r="D330" s="67"/>
      <c r="E330" s="67"/>
      <c r="F330" s="67"/>
      <c r="G330" s="77"/>
      <c r="H330" s="2"/>
      <c r="I330" s="2"/>
      <c r="J330" s="2"/>
      <c r="K330" s="2"/>
    </row>
    <row r="331" spans="1:11" ht="25.5" customHeight="1">
      <c r="A331" s="67">
        <v>330</v>
      </c>
      <c r="B331" s="67"/>
      <c r="C331" s="67"/>
      <c r="D331" s="67"/>
      <c r="E331" s="67"/>
      <c r="F331" s="67"/>
      <c r="G331" s="77"/>
      <c r="H331" s="2"/>
      <c r="I331" s="2"/>
      <c r="J331" s="2"/>
      <c r="K331" s="2"/>
    </row>
    <row r="332" spans="1:11" ht="25.5" customHeight="1">
      <c r="A332" s="67">
        <v>331</v>
      </c>
      <c r="B332" s="67"/>
      <c r="C332" s="67"/>
      <c r="D332" s="67"/>
      <c r="E332" s="67"/>
      <c r="F332" s="67"/>
      <c r="G332" s="77"/>
      <c r="H332" s="2"/>
      <c r="I332" s="2"/>
      <c r="J332" s="2"/>
      <c r="K332" s="2"/>
    </row>
    <row r="333" spans="1:11" ht="25.5" customHeight="1">
      <c r="A333" s="67">
        <v>332</v>
      </c>
      <c r="B333" s="67"/>
      <c r="C333" s="67"/>
      <c r="D333" s="67"/>
      <c r="E333" s="67"/>
      <c r="F333" s="67"/>
      <c r="G333" s="77"/>
      <c r="H333" s="2"/>
      <c r="I333" s="2"/>
      <c r="J333" s="2"/>
      <c r="K333" s="2"/>
    </row>
    <row r="334" spans="1:11" ht="25.5" customHeight="1">
      <c r="A334" s="67">
        <v>333</v>
      </c>
      <c r="B334" s="67"/>
      <c r="C334" s="67"/>
      <c r="D334" s="67"/>
      <c r="E334" s="67"/>
      <c r="F334" s="67"/>
      <c r="G334" s="77"/>
      <c r="H334" s="2"/>
      <c r="I334" s="2"/>
      <c r="J334" s="2"/>
      <c r="K334" s="2"/>
    </row>
    <row r="335" spans="1:11" ht="25.5" customHeight="1">
      <c r="A335" s="67">
        <v>334</v>
      </c>
      <c r="B335" s="67"/>
      <c r="C335" s="67"/>
      <c r="D335" s="67"/>
      <c r="E335" s="67"/>
      <c r="F335" s="67"/>
      <c r="G335" s="77"/>
      <c r="H335" s="2"/>
      <c r="I335" s="2"/>
      <c r="J335" s="2"/>
      <c r="K335" s="2"/>
    </row>
    <row r="336" spans="1:11" ht="25.5" customHeight="1">
      <c r="A336" s="67">
        <v>335</v>
      </c>
      <c r="B336" s="67"/>
      <c r="C336" s="67"/>
      <c r="D336" s="67"/>
      <c r="E336" s="67"/>
      <c r="F336" s="67"/>
      <c r="G336" s="77"/>
      <c r="H336" s="2"/>
      <c r="I336" s="2"/>
      <c r="J336" s="2"/>
      <c r="K336" s="2"/>
    </row>
    <row r="337" spans="1:11" ht="25.5" customHeight="1">
      <c r="A337" s="67">
        <v>336</v>
      </c>
      <c r="B337" s="67"/>
      <c r="C337" s="67"/>
      <c r="D337" s="67"/>
      <c r="E337" s="67"/>
      <c r="F337" s="67"/>
      <c r="G337" s="77"/>
      <c r="H337" s="2"/>
      <c r="I337" s="2"/>
      <c r="J337" s="2"/>
      <c r="K337" s="2"/>
    </row>
    <row r="338" spans="1:11" ht="25.5" customHeight="1">
      <c r="A338" s="67">
        <v>337</v>
      </c>
      <c r="B338" s="67"/>
      <c r="C338" s="67"/>
      <c r="D338" s="67"/>
      <c r="E338" s="67"/>
      <c r="F338" s="67"/>
      <c r="G338" s="77"/>
      <c r="H338" s="2"/>
      <c r="I338" s="2"/>
      <c r="J338" s="2"/>
      <c r="K338" s="2"/>
    </row>
    <row r="339" spans="1:11" ht="25.5" customHeight="1">
      <c r="A339" s="67">
        <v>338</v>
      </c>
      <c r="B339" s="67"/>
      <c r="C339" s="67"/>
      <c r="D339" s="67"/>
      <c r="E339" s="67"/>
      <c r="F339" s="67"/>
      <c r="G339" s="77"/>
      <c r="H339" s="2"/>
      <c r="I339" s="2"/>
      <c r="J339" s="2"/>
      <c r="K339" s="2"/>
    </row>
    <row r="340" spans="1:11" ht="25.5" customHeight="1">
      <c r="A340" s="67">
        <v>339</v>
      </c>
      <c r="B340" s="67"/>
      <c r="C340" s="67"/>
      <c r="D340" s="67"/>
      <c r="E340" s="67"/>
      <c r="F340" s="67"/>
      <c r="G340" s="77"/>
      <c r="H340" s="2"/>
      <c r="I340" s="2"/>
      <c r="J340" s="2"/>
      <c r="K340" s="2"/>
    </row>
    <row r="341" spans="1:11" ht="25.5" customHeight="1">
      <c r="A341" s="67">
        <v>340</v>
      </c>
      <c r="B341" s="67"/>
      <c r="C341" s="67"/>
      <c r="D341" s="67"/>
      <c r="E341" s="67"/>
      <c r="F341" s="67"/>
      <c r="G341" s="77"/>
      <c r="H341" s="2"/>
      <c r="I341" s="2"/>
      <c r="J341" s="2"/>
      <c r="K341" s="2"/>
    </row>
    <row r="342" spans="1:11" ht="25.5" customHeight="1">
      <c r="A342" s="67">
        <v>341</v>
      </c>
      <c r="B342" s="67"/>
      <c r="C342" s="67"/>
      <c r="D342" s="67"/>
      <c r="E342" s="67"/>
      <c r="F342" s="67"/>
      <c r="G342" s="77"/>
      <c r="H342" s="2"/>
      <c r="I342" s="2"/>
      <c r="J342" s="2"/>
      <c r="K342" s="2"/>
    </row>
    <row r="343" spans="1:11" ht="25.5" customHeight="1">
      <c r="A343" s="67">
        <v>342</v>
      </c>
      <c r="B343" s="67"/>
      <c r="C343" s="67"/>
      <c r="D343" s="67"/>
      <c r="E343" s="67"/>
      <c r="F343" s="67"/>
      <c r="G343" s="77"/>
      <c r="H343" s="2"/>
      <c r="I343" s="2"/>
      <c r="J343" s="2"/>
      <c r="K343" s="2"/>
    </row>
    <row r="344" spans="1:11" ht="25.5" customHeight="1">
      <c r="A344" s="67">
        <v>343</v>
      </c>
      <c r="B344" s="67"/>
      <c r="C344" s="67"/>
      <c r="D344" s="67"/>
      <c r="E344" s="67"/>
      <c r="F344" s="67"/>
      <c r="G344" s="77"/>
      <c r="H344" s="2"/>
      <c r="I344" s="2"/>
      <c r="J344" s="2"/>
      <c r="K344" s="2"/>
    </row>
    <row r="345" spans="1:11" ht="25.5" customHeight="1">
      <c r="A345" s="67">
        <v>344</v>
      </c>
      <c r="B345" s="67"/>
      <c r="C345" s="67"/>
      <c r="D345" s="67"/>
      <c r="E345" s="67"/>
      <c r="F345" s="67"/>
      <c r="G345" s="77"/>
      <c r="H345" s="2"/>
      <c r="I345" s="2"/>
      <c r="J345" s="2"/>
      <c r="K345" s="2"/>
    </row>
    <row r="346" spans="1:11" ht="25.5" customHeight="1">
      <c r="A346" s="67">
        <v>345</v>
      </c>
      <c r="B346" s="67"/>
      <c r="C346" s="67"/>
      <c r="D346" s="67"/>
      <c r="E346" s="67"/>
      <c r="F346" s="67"/>
      <c r="G346" s="77"/>
      <c r="H346" s="2"/>
      <c r="I346" s="2"/>
      <c r="J346" s="2"/>
      <c r="K346" s="2"/>
    </row>
    <row r="347" spans="1:11" ht="25.5" customHeight="1">
      <c r="A347" s="67">
        <v>346</v>
      </c>
      <c r="B347" s="67"/>
      <c r="C347" s="67"/>
      <c r="D347" s="67"/>
      <c r="E347" s="67"/>
      <c r="F347" s="67"/>
      <c r="G347" s="77"/>
      <c r="H347" s="2"/>
      <c r="I347" s="2"/>
      <c r="J347" s="2"/>
      <c r="K347" s="2"/>
    </row>
    <row r="348" spans="1:11" ht="25.5" customHeight="1">
      <c r="A348" s="67">
        <v>347</v>
      </c>
      <c r="B348" s="67"/>
      <c r="C348" s="67"/>
      <c r="D348" s="67"/>
      <c r="E348" s="67"/>
      <c r="F348" s="67"/>
      <c r="G348" s="77"/>
      <c r="H348" s="2"/>
      <c r="I348" s="2"/>
      <c r="J348" s="2"/>
      <c r="K348" s="2"/>
    </row>
    <row r="349" spans="1:11" ht="25.5" customHeight="1">
      <c r="A349" s="67">
        <v>348</v>
      </c>
      <c r="B349" s="67"/>
      <c r="C349" s="67"/>
      <c r="D349" s="67"/>
      <c r="E349" s="67"/>
      <c r="F349" s="67"/>
      <c r="G349" s="77"/>
      <c r="H349" s="2"/>
      <c r="I349" s="2"/>
      <c r="J349" s="2"/>
      <c r="K349" s="2"/>
    </row>
    <row r="350" spans="1:11" ht="25.5" customHeight="1">
      <c r="A350" s="67">
        <v>349</v>
      </c>
      <c r="B350" s="67"/>
      <c r="C350" s="67"/>
      <c r="D350" s="67"/>
      <c r="E350" s="67"/>
      <c r="F350" s="67"/>
      <c r="G350" s="77"/>
      <c r="H350" s="2"/>
      <c r="I350" s="2"/>
      <c r="J350" s="2"/>
      <c r="K350" s="2"/>
    </row>
    <row r="351" spans="1:11" ht="25.5" customHeight="1">
      <c r="A351" s="67">
        <v>350</v>
      </c>
      <c r="B351" s="67"/>
      <c r="C351" s="67"/>
      <c r="D351" s="67"/>
      <c r="E351" s="67"/>
      <c r="F351" s="67"/>
      <c r="G351" s="77"/>
      <c r="H351" s="2"/>
      <c r="I351" s="2"/>
      <c r="J351" s="2"/>
      <c r="K351" s="2"/>
    </row>
    <row r="352" spans="1:11" ht="25.5" customHeight="1">
      <c r="A352" s="67">
        <v>351</v>
      </c>
      <c r="B352" s="67"/>
      <c r="C352" s="67"/>
      <c r="D352" s="67"/>
      <c r="E352" s="67"/>
      <c r="F352" s="67"/>
      <c r="G352" s="77"/>
      <c r="H352" s="2"/>
      <c r="I352" s="2"/>
      <c r="J352" s="2"/>
      <c r="K352" s="2"/>
    </row>
    <row r="353" spans="1:11" ht="25.5" customHeight="1">
      <c r="A353" s="67">
        <v>352</v>
      </c>
      <c r="B353" s="67"/>
      <c r="C353" s="67"/>
      <c r="D353" s="67"/>
      <c r="E353" s="67"/>
      <c r="F353" s="67"/>
      <c r="G353" s="77"/>
      <c r="H353" s="2"/>
      <c r="I353" s="2"/>
      <c r="J353" s="2"/>
      <c r="K353" s="2"/>
    </row>
    <row r="354" spans="1:11" ht="25.5" customHeight="1">
      <c r="A354" s="67">
        <v>353</v>
      </c>
      <c r="B354" s="67"/>
      <c r="C354" s="67"/>
      <c r="D354" s="67"/>
      <c r="E354" s="67"/>
      <c r="F354" s="67"/>
      <c r="G354" s="77"/>
      <c r="H354" s="2"/>
      <c r="I354" s="2"/>
      <c r="J354" s="2"/>
      <c r="K354" s="2"/>
    </row>
    <row r="355" spans="1:11" ht="25.5" customHeight="1">
      <c r="A355" s="67">
        <v>354</v>
      </c>
      <c r="B355" s="67"/>
      <c r="C355" s="67"/>
      <c r="D355" s="67"/>
      <c r="E355" s="67"/>
      <c r="F355" s="67"/>
      <c r="G355" s="77"/>
      <c r="H355" s="2"/>
      <c r="I355" s="2"/>
      <c r="J355" s="2"/>
      <c r="K355" s="2"/>
    </row>
    <row r="356" spans="1:11" ht="25.5" customHeight="1">
      <c r="A356" s="67">
        <v>355</v>
      </c>
      <c r="B356" s="67"/>
      <c r="C356" s="67"/>
      <c r="D356" s="67"/>
      <c r="E356" s="67"/>
      <c r="F356" s="67"/>
      <c r="G356" s="77"/>
      <c r="H356" s="2"/>
      <c r="I356" s="2"/>
      <c r="J356" s="2"/>
      <c r="K356" s="2"/>
    </row>
    <row r="357" spans="1:11" ht="25.5" customHeight="1">
      <c r="A357" s="67">
        <v>356</v>
      </c>
      <c r="B357" s="67"/>
      <c r="C357" s="67"/>
      <c r="D357" s="67"/>
      <c r="E357" s="67"/>
      <c r="F357" s="67"/>
      <c r="G357" s="77"/>
      <c r="H357" s="2"/>
      <c r="I357" s="2"/>
      <c r="J357" s="2"/>
      <c r="K357" s="2"/>
    </row>
    <row r="358" spans="1:11" ht="25.5" customHeight="1">
      <c r="A358" s="67">
        <v>357</v>
      </c>
      <c r="B358" s="67"/>
      <c r="C358" s="67"/>
      <c r="D358" s="67"/>
      <c r="E358" s="67"/>
      <c r="F358" s="67"/>
      <c r="G358" s="77"/>
      <c r="H358" s="2"/>
      <c r="I358" s="2"/>
      <c r="J358" s="2"/>
      <c r="K358" s="2"/>
    </row>
    <row r="359" spans="1:11" ht="25.5" customHeight="1">
      <c r="A359" s="67">
        <v>358</v>
      </c>
      <c r="B359" s="67"/>
      <c r="C359" s="67"/>
      <c r="D359" s="67"/>
      <c r="E359" s="67"/>
      <c r="F359" s="67"/>
      <c r="G359" s="77"/>
      <c r="H359" s="2"/>
      <c r="I359" s="2"/>
      <c r="J359" s="2"/>
      <c r="K359" s="2"/>
    </row>
    <row r="360" spans="1:11" ht="25.5" customHeight="1">
      <c r="A360" s="67">
        <v>359</v>
      </c>
      <c r="B360" s="67"/>
      <c r="C360" s="67"/>
      <c r="D360" s="67"/>
      <c r="E360" s="67"/>
      <c r="F360" s="67"/>
      <c r="G360" s="77"/>
      <c r="H360" s="2"/>
      <c r="I360" s="2"/>
      <c r="J360" s="2"/>
      <c r="K360" s="2"/>
    </row>
    <row r="361" spans="1:11" ht="25.5" customHeight="1">
      <c r="A361" s="67">
        <v>360</v>
      </c>
      <c r="B361" s="67"/>
      <c r="C361" s="67"/>
      <c r="D361" s="67"/>
      <c r="E361" s="67"/>
      <c r="F361" s="67"/>
      <c r="G361" s="77"/>
      <c r="H361" s="2"/>
      <c r="I361" s="2"/>
      <c r="J361" s="2"/>
      <c r="K361" s="2"/>
    </row>
    <row r="362" spans="1:11" ht="25.5" customHeight="1">
      <c r="A362" s="67">
        <v>361</v>
      </c>
      <c r="B362" s="67"/>
      <c r="C362" s="67"/>
      <c r="D362" s="67"/>
      <c r="E362" s="67"/>
      <c r="F362" s="67"/>
      <c r="G362" s="77"/>
      <c r="H362" s="2"/>
      <c r="I362" s="2"/>
      <c r="J362" s="2"/>
      <c r="K362" s="2"/>
    </row>
    <row r="363" spans="1:11" ht="25.5" customHeight="1">
      <c r="A363" s="67">
        <v>362</v>
      </c>
      <c r="B363" s="67"/>
      <c r="C363" s="67"/>
      <c r="D363" s="67"/>
      <c r="E363" s="67"/>
      <c r="F363" s="67"/>
      <c r="G363" s="77"/>
      <c r="H363" s="2"/>
      <c r="I363" s="2"/>
      <c r="J363" s="2"/>
      <c r="K363" s="2"/>
    </row>
    <row r="364" spans="1:11" ht="25.5" customHeight="1">
      <c r="A364" s="67">
        <v>363</v>
      </c>
      <c r="B364" s="67"/>
      <c r="C364" s="67"/>
      <c r="D364" s="67"/>
      <c r="E364" s="67"/>
      <c r="F364" s="67"/>
      <c r="G364" s="77"/>
      <c r="H364" s="2"/>
      <c r="I364" s="2"/>
      <c r="J364" s="2"/>
      <c r="K364" s="2"/>
    </row>
    <row r="365" spans="1:11" ht="25.5" customHeight="1">
      <c r="A365" s="67">
        <v>364</v>
      </c>
      <c r="B365" s="67"/>
      <c r="C365" s="67"/>
      <c r="D365" s="67"/>
      <c r="E365" s="67"/>
      <c r="F365" s="67"/>
      <c r="G365" s="77"/>
      <c r="H365" s="2"/>
      <c r="I365" s="2"/>
      <c r="J365" s="2"/>
      <c r="K365" s="2"/>
    </row>
    <row r="366" spans="1:11" ht="25.5" customHeight="1">
      <c r="A366" s="67">
        <v>365</v>
      </c>
      <c r="B366" s="67"/>
      <c r="C366" s="67"/>
      <c r="D366" s="67"/>
      <c r="E366" s="67"/>
      <c r="F366" s="67"/>
      <c r="G366" s="77"/>
      <c r="H366" s="2"/>
      <c r="I366" s="2"/>
      <c r="J366" s="2"/>
      <c r="K366" s="2"/>
    </row>
    <row r="367" spans="1:11" ht="25.5" customHeight="1">
      <c r="A367" s="67">
        <v>366</v>
      </c>
      <c r="B367" s="67"/>
      <c r="C367" s="67"/>
      <c r="D367" s="67"/>
      <c r="E367" s="67"/>
      <c r="F367" s="67"/>
      <c r="G367" s="77"/>
      <c r="H367" s="2"/>
      <c r="I367" s="2"/>
      <c r="J367" s="2"/>
      <c r="K367" s="2"/>
    </row>
    <row r="368" spans="1:11" ht="25.5" customHeight="1">
      <c r="A368" s="67">
        <v>367</v>
      </c>
      <c r="B368" s="67"/>
      <c r="C368" s="67"/>
      <c r="D368" s="67"/>
      <c r="E368" s="67"/>
      <c r="F368" s="67"/>
      <c r="G368" s="77"/>
      <c r="H368" s="2"/>
      <c r="I368" s="2"/>
      <c r="J368" s="2"/>
      <c r="K368" s="2"/>
    </row>
    <row r="369" spans="1:11" ht="25.5" customHeight="1">
      <c r="A369" s="67">
        <v>368</v>
      </c>
      <c r="B369" s="67"/>
      <c r="C369" s="67"/>
      <c r="D369" s="67"/>
      <c r="E369" s="67"/>
      <c r="F369" s="67"/>
      <c r="G369" s="77"/>
      <c r="H369" s="2"/>
      <c r="I369" s="2"/>
      <c r="J369" s="2"/>
      <c r="K369" s="2"/>
    </row>
    <row r="370" spans="1:11" ht="25.5" customHeight="1">
      <c r="A370" s="67">
        <v>369</v>
      </c>
      <c r="B370" s="67"/>
      <c r="C370" s="67"/>
      <c r="D370" s="67"/>
      <c r="E370" s="67"/>
      <c r="F370" s="67"/>
      <c r="G370" s="77"/>
      <c r="H370" s="2"/>
      <c r="I370" s="2"/>
      <c r="J370" s="2"/>
      <c r="K370" s="2"/>
    </row>
    <row r="371" spans="1:11" ht="25.5" customHeight="1">
      <c r="A371" s="67">
        <v>370</v>
      </c>
      <c r="B371" s="67"/>
      <c r="C371" s="67"/>
      <c r="D371" s="67"/>
      <c r="E371" s="67"/>
      <c r="F371" s="67"/>
      <c r="G371" s="77"/>
      <c r="H371" s="2"/>
      <c r="I371" s="2"/>
      <c r="J371" s="2"/>
      <c r="K371" s="2"/>
    </row>
    <row r="372" spans="1:11" ht="25.5" customHeight="1">
      <c r="A372" s="67">
        <v>371</v>
      </c>
      <c r="B372" s="67"/>
      <c r="C372" s="67"/>
      <c r="D372" s="67"/>
      <c r="E372" s="67"/>
      <c r="F372" s="67"/>
      <c r="G372" s="77"/>
      <c r="H372" s="2"/>
      <c r="I372" s="2"/>
      <c r="J372" s="2"/>
      <c r="K372" s="2"/>
    </row>
    <row r="373" spans="1:11" ht="25.5" customHeight="1">
      <c r="A373" s="67">
        <v>372</v>
      </c>
      <c r="B373" s="67"/>
      <c r="C373" s="67"/>
      <c r="D373" s="67"/>
      <c r="E373" s="67"/>
      <c r="F373" s="67"/>
      <c r="G373" s="77"/>
      <c r="H373" s="2"/>
      <c r="I373" s="2"/>
      <c r="J373" s="2"/>
      <c r="K373" s="2"/>
    </row>
    <row r="374" spans="1:11" ht="25.5" customHeight="1">
      <c r="A374" s="67">
        <v>373</v>
      </c>
      <c r="B374" s="67"/>
      <c r="C374" s="67"/>
      <c r="D374" s="67"/>
      <c r="E374" s="67"/>
      <c r="F374" s="67"/>
      <c r="G374" s="77"/>
      <c r="H374" s="2"/>
      <c r="I374" s="2"/>
      <c r="J374" s="2"/>
      <c r="K374" s="2"/>
    </row>
    <row r="375" spans="1:11" ht="25.5" customHeight="1">
      <c r="A375" s="67">
        <v>374</v>
      </c>
      <c r="B375" s="67"/>
      <c r="C375" s="67"/>
      <c r="D375" s="67"/>
      <c r="E375" s="67"/>
      <c r="F375" s="67"/>
      <c r="G375" s="77"/>
      <c r="H375" s="2"/>
      <c r="I375" s="2"/>
      <c r="J375" s="2"/>
      <c r="K375" s="2"/>
    </row>
    <row r="376" spans="1:11" ht="25.5" customHeight="1">
      <c r="A376" s="67">
        <v>375</v>
      </c>
      <c r="B376" s="67"/>
      <c r="C376" s="67"/>
      <c r="D376" s="67"/>
      <c r="E376" s="67"/>
      <c r="F376" s="67"/>
      <c r="G376" s="77"/>
      <c r="H376" s="2"/>
      <c r="I376" s="2"/>
      <c r="J376" s="2"/>
      <c r="K376" s="2"/>
    </row>
    <row r="377" spans="1:11" ht="25.5" customHeight="1">
      <c r="A377" s="67">
        <v>376</v>
      </c>
      <c r="B377" s="67"/>
      <c r="C377" s="67"/>
      <c r="D377" s="67"/>
      <c r="E377" s="67"/>
      <c r="F377" s="67"/>
      <c r="G377" s="77"/>
      <c r="H377" s="2"/>
      <c r="I377" s="2"/>
      <c r="J377" s="2"/>
      <c r="K377" s="2"/>
    </row>
    <row r="378" spans="1:11" ht="25.5" customHeight="1">
      <c r="A378" s="67">
        <v>377</v>
      </c>
      <c r="B378" s="67"/>
      <c r="C378" s="67"/>
      <c r="D378" s="67"/>
      <c r="E378" s="67"/>
      <c r="F378" s="67"/>
      <c r="G378" s="77"/>
      <c r="H378" s="2"/>
      <c r="I378" s="2"/>
      <c r="J378" s="2"/>
      <c r="K378" s="2"/>
    </row>
    <row r="379" spans="1:11" ht="25.5" customHeight="1">
      <c r="A379" s="67">
        <v>378</v>
      </c>
      <c r="B379" s="67"/>
      <c r="C379" s="67"/>
      <c r="D379" s="67"/>
      <c r="E379" s="67"/>
      <c r="F379" s="67"/>
      <c r="G379" s="77"/>
      <c r="H379" s="2"/>
      <c r="I379" s="2"/>
      <c r="J379" s="2"/>
      <c r="K379" s="2"/>
    </row>
    <row r="380" spans="1:11" ht="25.5" customHeight="1">
      <c r="A380" s="67">
        <v>379</v>
      </c>
      <c r="B380" s="67"/>
      <c r="C380" s="67"/>
      <c r="D380" s="67"/>
      <c r="E380" s="67"/>
      <c r="F380" s="67"/>
      <c r="G380" s="77"/>
      <c r="H380" s="2"/>
      <c r="I380" s="2"/>
      <c r="J380" s="2"/>
      <c r="K380" s="2"/>
    </row>
    <row r="381" spans="1:11" ht="25.5" customHeight="1">
      <c r="A381" s="67">
        <v>380</v>
      </c>
      <c r="B381" s="67"/>
      <c r="C381" s="67"/>
      <c r="D381" s="67"/>
      <c r="E381" s="67"/>
      <c r="F381" s="67"/>
      <c r="G381" s="77"/>
      <c r="H381" s="2"/>
      <c r="I381" s="2"/>
      <c r="J381" s="2"/>
      <c r="K381" s="2"/>
    </row>
    <row r="382" spans="1:11" ht="25.5" customHeight="1">
      <c r="A382" s="67">
        <v>381</v>
      </c>
      <c r="B382" s="67"/>
      <c r="C382" s="67"/>
      <c r="D382" s="67"/>
      <c r="E382" s="67"/>
      <c r="F382" s="67"/>
      <c r="G382" s="77"/>
      <c r="H382" s="2"/>
      <c r="I382" s="2"/>
      <c r="J382" s="2"/>
      <c r="K382" s="2"/>
    </row>
    <row r="383" spans="1:11" ht="25.5" customHeight="1">
      <c r="A383" s="67">
        <v>382</v>
      </c>
      <c r="B383" s="67"/>
      <c r="C383" s="67"/>
      <c r="D383" s="67"/>
      <c r="E383" s="67"/>
      <c r="F383" s="67"/>
      <c r="G383" s="77"/>
      <c r="H383" s="2"/>
      <c r="I383" s="2"/>
      <c r="J383" s="2"/>
      <c r="K383" s="2"/>
    </row>
    <row r="384" spans="1:11" ht="25.5" customHeight="1">
      <c r="A384" s="67">
        <v>383</v>
      </c>
      <c r="B384" s="67"/>
      <c r="C384" s="67"/>
      <c r="D384" s="67"/>
      <c r="E384" s="67"/>
      <c r="F384" s="67"/>
      <c r="G384" s="77"/>
      <c r="H384" s="2"/>
      <c r="I384" s="2"/>
      <c r="J384" s="2"/>
      <c r="K384" s="2"/>
    </row>
    <row r="385" spans="1:11" ht="25.5" customHeight="1">
      <c r="A385" s="67">
        <v>384</v>
      </c>
      <c r="B385" s="67"/>
      <c r="C385" s="67"/>
      <c r="D385" s="67"/>
      <c r="E385" s="67"/>
      <c r="F385" s="67"/>
      <c r="G385" s="77"/>
      <c r="H385" s="2"/>
      <c r="I385" s="2"/>
      <c r="J385" s="2"/>
      <c r="K385" s="2"/>
    </row>
    <row r="386" spans="1:11" ht="25.5" customHeight="1">
      <c r="A386" s="67">
        <v>385</v>
      </c>
      <c r="B386" s="67"/>
      <c r="C386" s="67"/>
      <c r="D386" s="67"/>
      <c r="E386" s="67"/>
      <c r="F386" s="67"/>
      <c r="G386" s="77"/>
      <c r="H386" s="2"/>
      <c r="I386" s="2"/>
      <c r="J386" s="2"/>
      <c r="K386" s="2"/>
    </row>
    <row r="387" spans="1:11" ht="25.5" customHeight="1">
      <c r="A387" s="67">
        <v>386</v>
      </c>
      <c r="B387" s="67"/>
      <c r="C387" s="67"/>
      <c r="D387" s="67"/>
      <c r="E387" s="67"/>
      <c r="F387" s="67"/>
      <c r="G387" s="77"/>
      <c r="H387" s="2"/>
      <c r="I387" s="2"/>
      <c r="J387" s="2"/>
      <c r="K387" s="2"/>
    </row>
    <row r="388" spans="1:11" ht="25.5" customHeight="1">
      <c r="A388" s="67">
        <v>387</v>
      </c>
      <c r="B388" s="67"/>
      <c r="C388" s="67"/>
      <c r="D388" s="67"/>
      <c r="E388" s="67"/>
      <c r="F388" s="67"/>
      <c r="G388" s="77"/>
      <c r="H388" s="2"/>
      <c r="I388" s="2"/>
      <c r="J388" s="2"/>
      <c r="K388" s="2"/>
    </row>
    <row r="389" spans="1:11" ht="25.5" customHeight="1">
      <c r="A389" s="67">
        <v>388</v>
      </c>
      <c r="B389" s="67"/>
      <c r="C389" s="67"/>
      <c r="D389" s="67"/>
      <c r="E389" s="67"/>
      <c r="F389" s="67"/>
      <c r="G389" s="77"/>
      <c r="H389" s="2"/>
      <c r="I389" s="2"/>
      <c r="J389" s="2"/>
      <c r="K389" s="2"/>
    </row>
    <row r="390" spans="1:11" ht="25.5" customHeight="1">
      <c r="A390" s="67">
        <v>389</v>
      </c>
      <c r="B390" s="67"/>
      <c r="C390" s="67"/>
      <c r="D390" s="67"/>
      <c r="E390" s="67"/>
      <c r="F390" s="67"/>
      <c r="G390" s="77"/>
      <c r="H390" s="2"/>
      <c r="I390" s="2"/>
      <c r="J390" s="2"/>
      <c r="K390" s="2"/>
    </row>
    <row r="391" spans="1:11" ht="25.5" customHeight="1">
      <c r="A391" s="67">
        <v>390</v>
      </c>
      <c r="B391" s="67"/>
      <c r="C391" s="67"/>
      <c r="D391" s="67"/>
      <c r="E391" s="67"/>
      <c r="F391" s="67"/>
      <c r="G391" s="77"/>
      <c r="H391" s="2"/>
      <c r="I391" s="2"/>
      <c r="J391" s="2"/>
      <c r="K391" s="2"/>
    </row>
    <row r="392" spans="1:11" ht="25.5" customHeight="1">
      <c r="A392" s="67">
        <v>391</v>
      </c>
      <c r="B392" s="67"/>
      <c r="C392" s="67"/>
      <c r="D392" s="67"/>
      <c r="E392" s="67"/>
      <c r="F392" s="67"/>
      <c r="G392" s="77"/>
      <c r="H392" s="2"/>
      <c r="I392" s="2"/>
      <c r="J392" s="2"/>
      <c r="K392" s="2"/>
    </row>
    <row r="393" spans="1:11" ht="25.5" customHeight="1">
      <c r="A393" s="67">
        <v>392</v>
      </c>
      <c r="B393" s="67"/>
      <c r="C393" s="67"/>
      <c r="D393" s="67"/>
      <c r="E393" s="67"/>
      <c r="F393" s="67"/>
      <c r="G393" s="77"/>
      <c r="H393" s="2"/>
      <c r="I393" s="2"/>
      <c r="J393" s="2"/>
      <c r="K393" s="2"/>
    </row>
    <row r="394" spans="1:11" ht="25.5" customHeight="1">
      <c r="A394" s="67">
        <v>393</v>
      </c>
      <c r="B394" s="67"/>
      <c r="C394" s="67"/>
      <c r="D394" s="67"/>
      <c r="E394" s="67"/>
      <c r="F394" s="67"/>
      <c r="G394" s="77"/>
      <c r="H394" s="2"/>
      <c r="I394" s="2"/>
      <c r="J394" s="2"/>
      <c r="K394" s="2"/>
    </row>
    <row r="395" spans="1:11" ht="25.5" customHeight="1">
      <c r="A395" s="67">
        <v>394</v>
      </c>
      <c r="B395" s="67"/>
      <c r="C395" s="67"/>
      <c r="D395" s="67"/>
      <c r="E395" s="67"/>
      <c r="F395" s="67"/>
      <c r="G395" s="77"/>
      <c r="H395" s="2"/>
      <c r="I395" s="2"/>
      <c r="J395" s="2"/>
      <c r="K395" s="2"/>
    </row>
    <row r="396" spans="1:11" ht="25.5" customHeight="1">
      <c r="A396" s="67">
        <v>395</v>
      </c>
      <c r="B396" s="67"/>
      <c r="C396" s="67"/>
      <c r="D396" s="67"/>
      <c r="E396" s="67"/>
      <c r="F396" s="67"/>
      <c r="G396" s="77"/>
      <c r="H396" s="2"/>
      <c r="I396" s="2"/>
      <c r="J396" s="2"/>
      <c r="K396" s="2"/>
    </row>
    <row r="397" spans="1:11" ht="25.5" customHeight="1">
      <c r="A397" s="67">
        <v>396</v>
      </c>
      <c r="B397" s="67"/>
      <c r="C397" s="67"/>
      <c r="D397" s="67"/>
      <c r="E397" s="67"/>
      <c r="F397" s="67"/>
      <c r="G397" s="77"/>
      <c r="H397" s="2"/>
      <c r="I397" s="2"/>
      <c r="J397" s="2"/>
      <c r="K397" s="2"/>
    </row>
    <row r="398" spans="1:11" ht="25.5" customHeight="1">
      <c r="A398" s="67">
        <v>397</v>
      </c>
      <c r="B398" s="67"/>
      <c r="C398" s="67"/>
      <c r="D398" s="67"/>
      <c r="E398" s="67"/>
      <c r="F398" s="67"/>
      <c r="G398" s="77"/>
      <c r="H398" s="2"/>
      <c r="I398" s="2"/>
      <c r="J398" s="2"/>
      <c r="K398" s="2"/>
    </row>
    <row r="399" spans="1:11" ht="25.5" customHeight="1">
      <c r="A399" s="67">
        <v>398</v>
      </c>
      <c r="B399" s="67"/>
      <c r="C399" s="67"/>
      <c r="D399" s="67"/>
      <c r="E399" s="67"/>
      <c r="F399" s="67"/>
      <c r="G399" s="77"/>
      <c r="H399" s="2"/>
      <c r="I399" s="2"/>
      <c r="J399" s="2"/>
      <c r="K399" s="2"/>
    </row>
    <row r="400" spans="1:11" ht="25.5" customHeight="1">
      <c r="A400" s="67">
        <v>399</v>
      </c>
      <c r="B400" s="67"/>
      <c r="C400" s="67"/>
      <c r="D400" s="67"/>
      <c r="E400" s="67"/>
      <c r="F400" s="67"/>
      <c r="G400" s="77"/>
      <c r="H400" s="2"/>
      <c r="I400" s="2"/>
      <c r="J400" s="2"/>
      <c r="K400" s="2"/>
    </row>
    <row r="401" spans="1:11" ht="25.5" customHeight="1">
      <c r="A401" s="67">
        <v>400</v>
      </c>
      <c r="B401" s="67"/>
      <c r="C401" s="67"/>
      <c r="D401" s="67"/>
      <c r="E401" s="67"/>
      <c r="F401" s="67"/>
      <c r="G401" s="77"/>
      <c r="H401" s="2"/>
      <c r="I401" s="2"/>
      <c r="J401" s="2"/>
      <c r="K401" s="2"/>
    </row>
    <row r="402" spans="1:11" ht="25.5" customHeight="1">
      <c r="A402" s="67">
        <v>401</v>
      </c>
      <c r="B402" s="67"/>
      <c r="C402" s="67"/>
      <c r="D402" s="67"/>
      <c r="E402" s="67"/>
      <c r="F402" s="67"/>
      <c r="G402" s="77"/>
      <c r="H402" s="2"/>
      <c r="I402" s="2"/>
      <c r="J402" s="2"/>
      <c r="K402" s="2"/>
    </row>
    <row r="403" spans="1:11" ht="25.5" customHeight="1">
      <c r="A403" s="67">
        <v>402</v>
      </c>
      <c r="B403" s="67"/>
      <c r="C403" s="67"/>
      <c r="D403" s="67"/>
      <c r="E403" s="67"/>
      <c r="F403" s="67"/>
      <c r="G403" s="77"/>
      <c r="H403" s="2"/>
      <c r="I403" s="2"/>
      <c r="J403" s="2"/>
      <c r="K403" s="2"/>
    </row>
    <row r="404" spans="1:11" ht="25.5" customHeight="1">
      <c r="A404" s="67">
        <v>403</v>
      </c>
      <c r="B404" s="67"/>
      <c r="C404" s="67"/>
      <c r="D404" s="67"/>
      <c r="E404" s="67"/>
      <c r="F404" s="67"/>
      <c r="G404" s="77"/>
      <c r="H404" s="2"/>
      <c r="I404" s="2"/>
      <c r="J404" s="2"/>
      <c r="K404" s="2"/>
    </row>
    <row r="405" spans="1:11" ht="25.5" customHeight="1">
      <c r="A405" s="67">
        <v>404</v>
      </c>
      <c r="B405" s="67"/>
      <c r="C405" s="67"/>
      <c r="D405" s="67"/>
      <c r="E405" s="67"/>
      <c r="F405" s="67"/>
      <c r="G405" s="77"/>
      <c r="H405" s="2"/>
      <c r="I405" s="2"/>
      <c r="J405" s="2"/>
      <c r="K405" s="2"/>
    </row>
    <row r="406" spans="1:11" ht="25.5" customHeight="1">
      <c r="A406" s="67">
        <v>405</v>
      </c>
      <c r="B406" s="67"/>
      <c r="C406" s="67"/>
      <c r="D406" s="67"/>
      <c r="E406" s="67"/>
      <c r="F406" s="67"/>
      <c r="G406" s="77"/>
      <c r="H406" s="2"/>
      <c r="I406" s="2"/>
      <c r="J406" s="2"/>
      <c r="K406" s="2"/>
    </row>
    <row r="407" spans="1:11" ht="25.5" customHeight="1">
      <c r="A407" s="67">
        <v>406</v>
      </c>
      <c r="B407" s="67"/>
      <c r="C407" s="67"/>
      <c r="D407" s="67"/>
      <c r="E407" s="67"/>
      <c r="F407" s="67"/>
      <c r="G407" s="77"/>
      <c r="H407" s="2"/>
      <c r="I407" s="2"/>
      <c r="J407" s="2"/>
      <c r="K407" s="2"/>
    </row>
    <row r="408" spans="1:11" ht="25.5" customHeight="1">
      <c r="A408" s="67">
        <v>407</v>
      </c>
      <c r="B408" s="67"/>
      <c r="C408" s="67"/>
      <c r="D408" s="67"/>
      <c r="E408" s="67"/>
      <c r="F408" s="67"/>
      <c r="G408" s="77"/>
      <c r="H408" s="2"/>
      <c r="I408" s="2"/>
      <c r="J408" s="2"/>
      <c r="K408" s="2"/>
    </row>
    <row r="409" spans="1:11" ht="25.5" customHeight="1">
      <c r="A409" s="67">
        <v>408</v>
      </c>
      <c r="B409" s="67"/>
      <c r="C409" s="67"/>
      <c r="D409" s="67"/>
      <c r="E409" s="67"/>
      <c r="F409" s="67"/>
      <c r="G409" s="77"/>
      <c r="H409" s="2"/>
      <c r="I409" s="2"/>
      <c r="J409" s="2"/>
      <c r="K409" s="2"/>
    </row>
    <row r="410" spans="1:11" ht="25.5" customHeight="1">
      <c r="A410" s="67">
        <v>409</v>
      </c>
      <c r="B410" s="67"/>
      <c r="C410" s="67"/>
      <c r="D410" s="67"/>
      <c r="E410" s="67"/>
      <c r="F410" s="67"/>
      <c r="G410" s="77"/>
      <c r="H410" s="2"/>
      <c r="I410" s="2"/>
      <c r="J410" s="2"/>
      <c r="K410" s="2"/>
    </row>
    <row r="411" spans="1:11" ht="25.5" customHeight="1">
      <c r="A411" s="67">
        <v>410</v>
      </c>
      <c r="B411" s="67"/>
      <c r="C411" s="67"/>
      <c r="D411" s="67"/>
      <c r="E411" s="67"/>
      <c r="F411" s="67"/>
      <c r="G411" s="77"/>
      <c r="H411" s="2"/>
      <c r="I411" s="2"/>
      <c r="J411" s="2"/>
      <c r="K411" s="2"/>
    </row>
    <row r="412" spans="1:11" ht="25.5" customHeight="1">
      <c r="A412" s="67">
        <v>411</v>
      </c>
      <c r="B412" s="67"/>
      <c r="C412" s="67"/>
      <c r="D412" s="67"/>
      <c r="E412" s="67"/>
      <c r="F412" s="67"/>
      <c r="G412" s="77"/>
      <c r="H412" s="2"/>
      <c r="I412" s="2"/>
      <c r="J412" s="2"/>
      <c r="K412" s="2"/>
    </row>
    <row r="413" spans="1:11" ht="25.5" customHeight="1">
      <c r="A413" s="67">
        <v>412</v>
      </c>
      <c r="B413" s="67"/>
      <c r="C413" s="67"/>
      <c r="D413" s="67"/>
      <c r="E413" s="67"/>
      <c r="F413" s="67"/>
      <c r="G413" s="77"/>
      <c r="H413" s="2"/>
      <c r="I413" s="2"/>
      <c r="J413" s="2"/>
      <c r="K413" s="2"/>
    </row>
    <row r="414" spans="1:11" ht="25.5" customHeight="1">
      <c r="A414" s="67">
        <v>413</v>
      </c>
      <c r="B414" s="67"/>
      <c r="C414" s="67"/>
      <c r="D414" s="67"/>
      <c r="E414" s="67"/>
      <c r="F414" s="67"/>
      <c r="G414" s="77"/>
      <c r="H414" s="2"/>
      <c r="I414" s="2"/>
      <c r="J414" s="2"/>
      <c r="K414" s="2"/>
    </row>
    <row r="415" spans="1:11" ht="25.5" customHeight="1">
      <c r="A415" s="67">
        <v>414</v>
      </c>
      <c r="B415" s="67"/>
      <c r="C415" s="67"/>
      <c r="D415" s="67"/>
      <c r="E415" s="67"/>
      <c r="F415" s="67"/>
      <c r="G415" s="77"/>
      <c r="H415" s="2"/>
      <c r="I415" s="2"/>
      <c r="J415" s="2"/>
      <c r="K415" s="2"/>
    </row>
    <row r="416" spans="1:11" ht="25.5" customHeight="1">
      <c r="A416" s="67">
        <v>415</v>
      </c>
      <c r="B416" s="67"/>
      <c r="C416" s="67"/>
      <c r="D416" s="67"/>
      <c r="E416" s="67"/>
      <c r="F416" s="67"/>
      <c r="G416" s="77"/>
      <c r="H416" s="2"/>
      <c r="I416" s="2"/>
      <c r="J416" s="2"/>
      <c r="K416" s="2"/>
    </row>
    <row r="417" spans="1:11" ht="25.5" customHeight="1">
      <c r="A417" s="67">
        <v>416</v>
      </c>
      <c r="B417" s="67"/>
      <c r="C417" s="67"/>
      <c r="D417" s="67"/>
      <c r="E417" s="67"/>
      <c r="F417" s="67"/>
      <c r="G417" s="77"/>
      <c r="H417" s="2"/>
      <c r="I417" s="2"/>
      <c r="J417" s="2"/>
      <c r="K417" s="2"/>
    </row>
    <row r="418" spans="1:11" ht="25.5" customHeight="1">
      <c r="A418" s="67">
        <v>417</v>
      </c>
      <c r="B418" s="67"/>
      <c r="C418" s="67"/>
      <c r="D418" s="67"/>
      <c r="E418" s="67"/>
      <c r="F418" s="67"/>
      <c r="G418" s="77"/>
      <c r="H418" s="2"/>
      <c r="I418" s="2"/>
      <c r="J418" s="2"/>
      <c r="K418" s="2"/>
    </row>
    <row r="419" spans="1:11" ht="25.5" customHeight="1">
      <c r="A419" s="67">
        <v>418</v>
      </c>
      <c r="B419" s="67"/>
      <c r="C419" s="67"/>
      <c r="D419" s="67"/>
      <c r="E419" s="67"/>
      <c r="F419" s="67"/>
      <c r="G419" s="77"/>
      <c r="H419" s="2"/>
      <c r="I419" s="2"/>
      <c r="J419" s="2"/>
      <c r="K419" s="2"/>
    </row>
    <row r="420" spans="1:11" ht="25.5" customHeight="1">
      <c r="A420" s="67">
        <v>419</v>
      </c>
      <c r="B420" s="67"/>
      <c r="C420" s="67"/>
      <c r="D420" s="67"/>
      <c r="E420" s="67"/>
      <c r="F420" s="67"/>
      <c r="G420" s="77"/>
      <c r="H420" s="2"/>
      <c r="I420" s="2"/>
      <c r="J420" s="2"/>
      <c r="K420" s="2"/>
    </row>
    <row r="421" spans="1:11" ht="25.5" customHeight="1">
      <c r="A421" s="67">
        <v>420</v>
      </c>
      <c r="B421" s="67"/>
      <c r="C421" s="67"/>
      <c r="D421" s="67"/>
      <c r="E421" s="67"/>
      <c r="F421" s="67"/>
      <c r="G421" s="77"/>
      <c r="H421" s="2"/>
      <c r="I421" s="2"/>
      <c r="J421" s="2"/>
      <c r="K421" s="2"/>
    </row>
    <row r="422" spans="1:11" ht="25.5" customHeight="1">
      <c r="A422" s="67">
        <v>421</v>
      </c>
      <c r="B422" s="67"/>
      <c r="C422" s="67"/>
      <c r="D422" s="67"/>
      <c r="E422" s="67"/>
      <c r="F422" s="67"/>
      <c r="G422" s="77"/>
      <c r="H422" s="2"/>
      <c r="I422" s="2"/>
      <c r="J422" s="2"/>
      <c r="K422" s="2"/>
    </row>
    <row r="423" spans="1:11" ht="25.5" customHeight="1">
      <c r="A423" s="67">
        <v>422</v>
      </c>
      <c r="B423" s="67"/>
      <c r="C423" s="67"/>
      <c r="D423" s="67"/>
      <c r="E423" s="67"/>
      <c r="F423" s="67"/>
      <c r="G423" s="77"/>
      <c r="H423" s="2"/>
      <c r="I423" s="2"/>
      <c r="J423" s="2"/>
      <c r="K423" s="2"/>
    </row>
    <row r="424" spans="1:11" ht="25.5" customHeight="1">
      <c r="A424" s="67">
        <v>423</v>
      </c>
      <c r="B424" s="67"/>
      <c r="C424" s="67"/>
      <c r="D424" s="67"/>
      <c r="E424" s="67"/>
      <c r="F424" s="67"/>
      <c r="G424" s="77"/>
      <c r="H424" s="2"/>
      <c r="I424" s="2"/>
      <c r="J424" s="2"/>
      <c r="K424" s="2"/>
    </row>
    <row r="425" spans="1:11" ht="25.5" customHeight="1">
      <c r="A425" s="67">
        <v>424</v>
      </c>
      <c r="B425" s="67"/>
      <c r="C425" s="67"/>
      <c r="D425" s="67"/>
      <c r="E425" s="67"/>
      <c r="F425" s="67"/>
      <c r="G425" s="77"/>
      <c r="H425" s="2"/>
      <c r="I425" s="2"/>
      <c r="J425" s="2"/>
      <c r="K425" s="2"/>
    </row>
    <row r="426" spans="1:11" ht="25.5" customHeight="1">
      <c r="A426" s="67">
        <v>425</v>
      </c>
      <c r="B426" s="67"/>
      <c r="C426" s="67"/>
      <c r="D426" s="67"/>
      <c r="E426" s="67"/>
      <c r="F426" s="67"/>
      <c r="G426" s="77"/>
      <c r="H426" s="2"/>
      <c r="I426" s="2"/>
      <c r="J426" s="2"/>
      <c r="K426" s="2"/>
    </row>
    <row r="427" spans="1:11" ht="25.5" customHeight="1">
      <c r="A427" s="67">
        <v>426</v>
      </c>
      <c r="B427" s="67"/>
      <c r="C427" s="67"/>
      <c r="D427" s="67"/>
      <c r="E427" s="67"/>
      <c r="F427" s="67"/>
      <c r="G427" s="77"/>
      <c r="H427" s="2"/>
      <c r="I427" s="2"/>
      <c r="J427" s="2"/>
      <c r="K427" s="2"/>
    </row>
    <row r="428" spans="1:11" ht="25.5" customHeight="1">
      <c r="A428" s="67">
        <v>427</v>
      </c>
      <c r="B428" s="67"/>
      <c r="C428" s="67"/>
      <c r="D428" s="67"/>
      <c r="E428" s="67"/>
      <c r="F428" s="67"/>
      <c r="G428" s="77"/>
      <c r="H428" s="2"/>
      <c r="I428" s="2"/>
      <c r="J428" s="2"/>
      <c r="K428" s="2"/>
    </row>
    <row r="429" spans="1:11" ht="25.5" customHeight="1">
      <c r="A429" s="67">
        <v>428</v>
      </c>
      <c r="B429" s="67"/>
      <c r="C429" s="67"/>
      <c r="D429" s="67"/>
      <c r="E429" s="67"/>
      <c r="F429" s="67"/>
      <c r="G429" s="77"/>
      <c r="H429" s="2"/>
      <c r="I429" s="2"/>
      <c r="J429" s="2"/>
      <c r="K429" s="2"/>
    </row>
    <row r="430" spans="1:11" ht="25.5" customHeight="1">
      <c r="A430" s="67">
        <v>429</v>
      </c>
      <c r="B430" s="67"/>
      <c r="C430" s="67"/>
      <c r="D430" s="67"/>
      <c r="E430" s="67"/>
      <c r="F430" s="67"/>
      <c r="G430" s="77"/>
      <c r="H430" s="2"/>
      <c r="I430" s="2"/>
      <c r="J430" s="2"/>
      <c r="K430" s="2"/>
    </row>
    <row r="431" spans="1:11" ht="25.5" customHeight="1">
      <c r="A431" s="67">
        <v>430</v>
      </c>
      <c r="B431" s="67"/>
      <c r="C431" s="67"/>
      <c r="D431" s="67"/>
      <c r="E431" s="67"/>
      <c r="F431" s="67"/>
      <c r="G431" s="77"/>
      <c r="H431" s="2"/>
      <c r="I431" s="2"/>
      <c r="J431" s="2"/>
      <c r="K431" s="2"/>
    </row>
    <row r="432" spans="1:11" ht="25.5" customHeight="1">
      <c r="A432" s="67">
        <v>431</v>
      </c>
      <c r="B432" s="67"/>
      <c r="C432" s="67"/>
      <c r="D432" s="67"/>
      <c r="E432" s="67"/>
      <c r="F432" s="67"/>
      <c r="G432" s="77"/>
      <c r="H432" s="2"/>
      <c r="I432" s="2"/>
      <c r="J432" s="2"/>
      <c r="K432" s="2"/>
    </row>
    <row r="433" spans="1:11" ht="25.5" customHeight="1">
      <c r="A433" s="67">
        <v>432</v>
      </c>
      <c r="B433" s="67"/>
      <c r="C433" s="67"/>
      <c r="D433" s="67"/>
      <c r="E433" s="67"/>
      <c r="F433" s="67"/>
      <c r="G433" s="77"/>
      <c r="H433" s="2"/>
      <c r="I433" s="2"/>
      <c r="J433" s="2"/>
      <c r="K433" s="2"/>
    </row>
    <row r="434" spans="1:11" ht="25.5" customHeight="1">
      <c r="A434" s="67">
        <v>433</v>
      </c>
      <c r="B434" s="67"/>
      <c r="C434" s="67"/>
      <c r="D434" s="67"/>
      <c r="E434" s="67"/>
      <c r="F434" s="67"/>
      <c r="G434" s="77"/>
      <c r="H434" s="2"/>
      <c r="I434" s="2"/>
      <c r="J434" s="2"/>
      <c r="K434" s="2"/>
    </row>
    <row r="435" spans="1:11" ht="25.5" customHeight="1">
      <c r="A435" s="67">
        <v>434</v>
      </c>
      <c r="B435" s="67"/>
      <c r="C435" s="67"/>
      <c r="D435" s="67"/>
      <c r="E435" s="67"/>
      <c r="F435" s="67"/>
      <c r="G435" s="77"/>
      <c r="H435" s="2"/>
      <c r="I435" s="2"/>
      <c r="J435" s="2"/>
      <c r="K435" s="2"/>
    </row>
    <row r="436" spans="1:11" ht="25.5" customHeight="1">
      <c r="A436" s="67">
        <v>435</v>
      </c>
      <c r="B436" s="67"/>
      <c r="C436" s="67"/>
      <c r="D436" s="67"/>
      <c r="E436" s="67"/>
      <c r="F436" s="67"/>
      <c r="G436" s="77"/>
      <c r="H436" s="2"/>
      <c r="I436" s="2"/>
      <c r="J436" s="2"/>
      <c r="K436" s="2"/>
    </row>
    <row r="437" spans="1:11" ht="25.5" customHeight="1">
      <c r="A437" s="67">
        <v>436</v>
      </c>
      <c r="B437" s="67"/>
      <c r="C437" s="67"/>
      <c r="D437" s="67"/>
      <c r="E437" s="67"/>
      <c r="F437" s="67"/>
      <c r="G437" s="77"/>
      <c r="H437" s="2"/>
      <c r="I437" s="2"/>
      <c r="J437" s="2"/>
      <c r="K437" s="2"/>
    </row>
    <row r="438" spans="1:11" ht="25.5" customHeight="1">
      <c r="A438" s="67">
        <v>437</v>
      </c>
      <c r="B438" s="67"/>
      <c r="C438" s="67"/>
      <c r="D438" s="67"/>
      <c r="E438" s="67"/>
      <c r="F438" s="67"/>
      <c r="G438" s="77"/>
      <c r="H438" s="2"/>
      <c r="I438" s="2"/>
      <c r="J438" s="2"/>
      <c r="K438" s="2"/>
    </row>
    <row r="439" spans="1:11" ht="25.5" customHeight="1">
      <c r="A439" s="67">
        <v>438</v>
      </c>
      <c r="B439" s="67"/>
      <c r="C439" s="67"/>
      <c r="D439" s="67"/>
      <c r="E439" s="67"/>
      <c r="F439" s="67"/>
      <c r="G439" s="77"/>
      <c r="H439" s="2"/>
      <c r="I439" s="2"/>
      <c r="J439" s="2"/>
      <c r="K439" s="2"/>
    </row>
    <row r="440" spans="1:11" ht="25.5" customHeight="1">
      <c r="A440" s="67">
        <v>439</v>
      </c>
      <c r="B440" s="67"/>
      <c r="C440" s="67"/>
      <c r="D440" s="67"/>
      <c r="E440" s="67"/>
      <c r="F440" s="67"/>
      <c r="G440" s="77"/>
      <c r="H440" s="2"/>
      <c r="I440" s="2"/>
      <c r="J440" s="2"/>
      <c r="K440" s="2"/>
    </row>
    <row r="441" spans="1:11" ht="25.5" customHeight="1">
      <c r="A441" s="67">
        <v>440</v>
      </c>
      <c r="B441" s="67"/>
      <c r="C441" s="67"/>
      <c r="D441" s="67"/>
      <c r="E441" s="67"/>
      <c r="F441" s="67"/>
      <c r="G441" s="77"/>
      <c r="H441" s="2"/>
      <c r="I441" s="2"/>
      <c r="J441" s="2"/>
      <c r="K441" s="2"/>
    </row>
    <row r="442" spans="1:11" ht="25.5" customHeight="1">
      <c r="A442" s="67">
        <v>441</v>
      </c>
      <c r="B442" s="67"/>
      <c r="C442" s="67"/>
      <c r="D442" s="67"/>
      <c r="E442" s="67"/>
      <c r="F442" s="67"/>
      <c r="G442" s="77"/>
      <c r="H442" s="2"/>
      <c r="I442" s="2"/>
      <c r="J442" s="2"/>
      <c r="K442" s="2"/>
    </row>
    <row r="443" spans="1:11" ht="25.5" customHeight="1">
      <c r="A443" s="67">
        <v>442</v>
      </c>
      <c r="B443" s="67"/>
      <c r="C443" s="67"/>
      <c r="D443" s="67"/>
      <c r="E443" s="67"/>
      <c r="F443" s="67"/>
      <c r="G443" s="77"/>
      <c r="H443" s="2"/>
      <c r="I443" s="2"/>
      <c r="J443" s="2"/>
      <c r="K443" s="2"/>
    </row>
    <row r="444" spans="1:11" ht="25.5" customHeight="1">
      <c r="A444" s="67">
        <v>443</v>
      </c>
      <c r="B444" s="67"/>
      <c r="C444" s="67"/>
      <c r="D444" s="67"/>
      <c r="E444" s="67"/>
      <c r="F444" s="67"/>
      <c r="G444" s="77"/>
      <c r="H444" s="2"/>
      <c r="I444" s="2"/>
      <c r="J444" s="2"/>
      <c r="K444" s="2"/>
    </row>
    <row r="445" spans="1:11" ht="25.5" customHeight="1">
      <c r="A445" s="67">
        <v>444</v>
      </c>
      <c r="B445" s="67"/>
      <c r="C445" s="67"/>
      <c r="D445" s="67"/>
      <c r="E445" s="67"/>
      <c r="F445" s="67"/>
      <c r="G445" s="77"/>
      <c r="H445" s="2"/>
      <c r="I445" s="2"/>
      <c r="J445" s="2"/>
      <c r="K445" s="2"/>
    </row>
    <row r="446" spans="1:11" ht="25.5" customHeight="1">
      <c r="A446" s="67">
        <v>445</v>
      </c>
      <c r="B446" s="67"/>
      <c r="C446" s="67"/>
      <c r="D446" s="67"/>
      <c r="E446" s="67"/>
      <c r="F446" s="67"/>
      <c r="G446" s="77"/>
      <c r="H446" s="2"/>
      <c r="I446" s="2"/>
      <c r="J446" s="2"/>
      <c r="K446" s="2"/>
    </row>
    <row r="447" spans="1:11" ht="25.5" customHeight="1">
      <c r="A447" s="67">
        <v>446</v>
      </c>
      <c r="B447" s="67"/>
      <c r="C447" s="67"/>
      <c r="D447" s="67"/>
      <c r="E447" s="67"/>
      <c r="F447" s="67"/>
      <c r="G447" s="77"/>
      <c r="H447" s="2"/>
      <c r="I447" s="2"/>
      <c r="J447" s="2"/>
      <c r="K447" s="2"/>
    </row>
    <row r="448" spans="1:11" ht="25.5" customHeight="1">
      <c r="A448" s="67">
        <v>447</v>
      </c>
      <c r="B448" s="67"/>
      <c r="C448" s="67"/>
      <c r="D448" s="67"/>
      <c r="E448" s="67"/>
      <c r="F448" s="67"/>
      <c r="G448" s="77"/>
      <c r="H448" s="2"/>
      <c r="I448" s="2"/>
      <c r="J448" s="2"/>
      <c r="K448" s="2"/>
    </row>
    <row r="449" spans="1:11" ht="25.5" customHeight="1">
      <c r="A449" s="67">
        <v>448</v>
      </c>
      <c r="B449" s="67"/>
      <c r="C449" s="67"/>
      <c r="D449" s="67"/>
      <c r="E449" s="67"/>
      <c r="F449" s="67"/>
      <c r="G449" s="77"/>
      <c r="H449" s="2"/>
      <c r="I449" s="2"/>
      <c r="J449" s="2"/>
      <c r="K449" s="2"/>
    </row>
    <row r="450" spans="1:11" ht="25.5" customHeight="1">
      <c r="A450" s="67">
        <v>449</v>
      </c>
      <c r="B450" s="67"/>
      <c r="C450" s="67"/>
      <c r="D450" s="67"/>
      <c r="E450" s="67"/>
      <c r="F450" s="67"/>
      <c r="G450" s="77"/>
      <c r="H450" s="2"/>
      <c r="I450" s="2"/>
      <c r="J450" s="2"/>
      <c r="K450" s="2"/>
    </row>
    <row r="451" spans="1:11" ht="25.5" customHeight="1">
      <c r="A451" s="67">
        <v>450</v>
      </c>
      <c r="B451" s="67"/>
      <c r="C451" s="67"/>
      <c r="D451" s="67"/>
      <c r="E451" s="67"/>
      <c r="F451" s="67"/>
      <c r="G451" s="77"/>
      <c r="H451" s="2"/>
      <c r="I451" s="2"/>
      <c r="J451" s="2"/>
      <c r="K451" s="2"/>
    </row>
    <row r="452" spans="1:11" ht="25.5" customHeight="1">
      <c r="A452" s="67">
        <v>451</v>
      </c>
      <c r="B452" s="67"/>
      <c r="C452" s="67"/>
      <c r="D452" s="67"/>
      <c r="E452" s="67"/>
      <c r="F452" s="67"/>
      <c r="G452" s="77"/>
      <c r="H452" s="2"/>
      <c r="I452" s="2"/>
      <c r="J452" s="2"/>
      <c r="K452" s="2"/>
    </row>
    <row r="453" spans="1:11" ht="25.5" customHeight="1">
      <c r="A453" s="67">
        <v>452</v>
      </c>
      <c r="B453" s="67"/>
      <c r="C453" s="67"/>
      <c r="D453" s="67"/>
      <c r="E453" s="67"/>
      <c r="F453" s="67"/>
      <c r="G453" s="77"/>
      <c r="H453" s="2"/>
      <c r="I453" s="2"/>
      <c r="J453" s="2"/>
      <c r="K453" s="2"/>
    </row>
    <row r="454" spans="1:11" ht="25.5" customHeight="1">
      <c r="A454" s="67">
        <v>453</v>
      </c>
      <c r="B454" s="67"/>
      <c r="C454" s="67"/>
      <c r="D454" s="67"/>
      <c r="E454" s="67"/>
      <c r="F454" s="67"/>
      <c r="G454" s="77"/>
      <c r="H454" s="2"/>
      <c r="I454" s="2"/>
      <c r="J454" s="2"/>
      <c r="K454" s="2"/>
    </row>
    <row r="455" spans="1:11" ht="25.5" customHeight="1">
      <c r="A455" s="67">
        <v>454</v>
      </c>
      <c r="B455" s="67"/>
      <c r="C455" s="67"/>
      <c r="D455" s="67"/>
      <c r="E455" s="67"/>
      <c r="F455" s="67"/>
      <c r="G455" s="77"/>
      <c r="H455" s="2"/>
      <c r="I455" s="2"/>
      <c r="J455" s="2"/>
      <c r="K455" s="2"/>
    </row>
    <row r="456" spans="1:11" ht="25.5" customHeight="1">
      <c r="A456" s="67">
        <v>455</v>
      </c>
      <c r="B456" s="67"/>
      <c r="C456" s="67"/>
      <c r="D456" s="67"/>
      <c r="E456" s="67"/>
      <c r="F456" s="67"/>
      <c r="G456" s="77"/>
      <c r="H456" s="2"/>
      <c r="I456" s="2"/>
      <c r="J456" s="2"/>
      <c r="K456" s="2"/>
    </row>
    <row r="457" spans="1:11" ht="25.5" customHeight="1">
      <c r="A457" s="67">
        <v>456</v>
      </c>
      <c r="B457" s="67"/>
      <c r="C457" s="67"/>
      <c r="D457" s="67"/>
      <c r="E457" s="67"/>
      <c r="F457" s="67"/>
      <c r="G457" s="77"/>
      <c r="H457" s="2"/>
      <c r="I457" s="2"/>
      <c r="J457" s="2"/>
      <c r="K457" s="2"/>
    </row>
    <row r="458" spans="1:11" ht="25.5" customHeight="1">
      <c r="A458" s="67">
        <v>457</v>
      </c>
      <c r="B458" s="67"/>
      <c r="C458" s="67"/>
      <c r="D458" s="67"/>
      <c r="E458" s="67"/>
      <c r="F458" s="67"/>
      <c r="G458" s="77"/>
      <c r="H458" s="2"/>
      <c r="I458" s="2"/>
      <c r="J458" s="2"/>
      <c r="K458" s="2"/>
    </row>
    <row r="459" spans="1:11" ht="25.5" customHeight="1">
      <c r="A459" s="67">
        <v>458</v>
      </c>
      <c r="B459" s="67"/>
      <c r="C459" s="67"/>
      <c r="D459" s="67"/>
      <c r="E459" s="67"/>
      <c r="F459" s="67"/>
      <c r="G459" s="77"/>
      <c r="H459" s="2"/>
      <c r="I459" s="2"/>
      <c r="J459" s="2"/>
      <c r="K459" s="2"/>
    </row>
    <row r="460" spans="1:11" ht="25.5" customHeight="1">
      <c r="A460" s="67">
        <v>459</v>
      </c>
      <c r="B460" s="67"/>
      <c r="C460" s="67"/>
      <c r="D460" s="67"/>
      <c r="E460" s="67"/>
      <c r="F460" s="67"/>
      <c r="G460" s="77"/>
      <c r="H460" s="2"/>
      <c r="I460" s="2"/>
      <c r="J460" s="2"/>
      <c r="K460" s="2"/>
    </row>
    <row r="461" spans="1:11" ht="25.5" customHeight="1">
      <c r="A461" s="67">
        <v>460</v>
      </c>
      <c r="B461" s="67"/>
      <c r="C461" s="67"/>
      <c r="D461" s="67"/>
      <c r="E461" s="67"/>
      <c r="F461" s="67"/>
      <c r="G461" s="77"/>
      <c r="H461" s="2"/>
      <c r="I461" s="2"/>
      <c r="J461" s="2"/>
      <c r="K461" s="2"/>
    </row>
    <row r="462" spans="1:11" ht="25.5" customHeight="1">
      <c r="A462" s="67">
        <v>461</v>
      </c>
      <c r="B462" s="67"/>
      <c r="C462" s="67"/>
      <c r="D462" s="67"/>
      <c r="E462" s="67"/>
      <c r="F462" s="67"/>
      <c r="G462" s="77"/>
      <c r="H462" s="2"/>
      <c r="I462" s="2"/>
      <c r="J462" s="2"/>
      <c r="K462" s="2"/>
    </row>
    <row r="463" spans="1:11" ht="25.5" customHeight="1">
      <c r="A463" s="67">
        <v>462</v>
      </c>
      <c r="B463" s="67"/>
      <c r="C463" s="67"/>
      <c r="D463" s="67"/>
      <c r="E463" s="67"/>
      <c r="F463" s="67"/>
      <c r="G463" s="77"/>
      <c r="H463" s="2"/>
      <c r="I463" s="2"/>
      <c r="J463" s="2"/>
      <c r="K463" s="2"/>
    </row>
    <row r="464" spans="1:11" ht="25.5" customHeight="1">
      <c r="A464" s="67">
        <v>463</v>
      </c>
      <c r="B464" s="67"/>
      <c r="C464" s="67"/>
      <c r="D464" s="67"/>
      <c r="E464" s="67"/>
      <c r="F464" s="67"/>
      <c r="G464" s="77"/>
      <c r="H464" s="2"/>
      <c r="I464" s="2"/>
      <c r="J464" s="2"/>
      <c r="K464" s="2"/>
    </row>
    <row r="465" spans="1:11" ht="25.5" customHeight="1">
      <c r="A465" s="67">
        <v>464</v>
      </c>
      <c r="B465" s="67"/>
      <c r="C465" s="67"/>
      <c r="D465" s="67"/>
      <c r="E465" s="67"/>
      <c r="F465" s="67"/>
      <c r="G465" s="77"/>
      <c r="H465" s="2"/>
      <c r="I465" s="2"/>
      <c r="J465" s="2"/>
      <c r="K465" s="2"/>
    </row>
    <row r="466" spans="1:11" ht="25.5" customHeight="1">
      <c r="A466" s="67">
        <v>465</v>
      </c>
      <c r="B466" s="67"/>
      <c r="C466" s="67"/>
      <c r="D466" s="67"/>
      <c r="E466" s="67"/>
      <c r="F466" s="67"/>
      <c r="G466" s="77"/>
      <c r="H466" s="2"/>
      <c r="I466" s="2"/>
      <c r="J466" s="2"/>
      <c r="K466" s="2"/>
    </row>
    <row r="467" spans="1:11" ht="25.5" customHeight="1">
      <c r="A467" s="67">
        <v>466</v>
      </c>
      <c r="B467" s="67"/>
      <c r="C467" s="67"/>
      <c r="D467" s="67"/>
      <c r="E467" s="67"/>
      <c r="F467" s="67"/>
      <c r="G467" s="77"/>
      <c r="H467" s="2"/>
      <c r="I467" s="2"/>
      <c r="J467" s="2"/>
      <c r="K467" s="2"/>
    </row>
    <row r="468" spans="1:11" ht="25.5" customHeight="1">
      <c r="A468" s="67">
        <v>467</v>
      </c>
      <c r="B468" s="67"/>
      <c r="C468" s="67"/>
      <c r="D468" s="67"/>
      <c r="E468" s="67"/>
      <c r="F468" s="67"/>
      <c r="G468" s="77"/>
      <c r="H468" s="2"/>
      <c r="I468" s="2"/>
      <c r="J468" s="2"/>
      <c r="K468" s="2"/>
    </row>
    <row r="469" spans="1:11" ht="25.5" customHeight="1">
      <c r="A469" s="67">
        <v>468</v>
      </c>
      <c r="B469" s="67"/>
      <c r="C469" s="67"/>
      <c r="D469" s="67"/>
      <c r="E469" s="67"/>
      <c r="F469" s="67"/>
      <c r="G469" s="77"/>
      <c r="H469" s="2"/>
      <c r="I469" s="2"/>
      <c r="J469" s="2"/>
      <c r="K469" s="2"/>
    </row>
    <row r="470" spans="1:11" ht="25.5" customHeight="1">
      <c r="A470" s="67">
        <v>469</v>
      </c>
      <c r="B470" s="67"/>
      <c r="C470" s="67"/>
      <c r="D470" s="67"/>
      <c r="E470" s="67"/>
      <c r="F470" s="67"/>
      <c r="G470" s="77"/>
      <c r="H470" s="2"/>
      <c r="I470" s="2"/>
      <c r="J470" s="2"/>
      <c r="K470" s="2"/>
    </row>
    <row r="471" spans="1:11" ht="25.5" customHeight="1">
      <c r="A471" s="67">
        <v>470</v>
      </c>
      <c r="B471" s="67"/>
      <c r="C471" s="67"/>
      <c r="D471" s="67"/>
      <c r="E471" s="67"/>
      <c r="F471" s="67"/>
      <c r="G471" s="77"/>
      <c r="H471" s="2"/>
      <c r="I471" s="2"/>
      <c r="J471" s="2"/>
      <c r="K471" s="2"/>
    </row>
    <row r="472" spans="1:11" ht="25.5" customHeight="1">
      <c r="A472" s="67">
        <v>471</v>
      </c>
      <c r="B472" s="67"/>
      <c r="C472" s="67"/>
      <c r="D472" s="67"/>
      <c r="E472" s="67"/>
      <c r="F472" s="67"/>
      <c r="G472" s="77"/>
      <c r="H472" s="2"/>
      <c r="I472" s="2"/>
      <c r="J472" s="2"/>
      <c r="K472" s="2"/>
    </row>
    <row r="473" spans="1:11" ht="25.5" customHeight="1">
      <c r="A473" s="67">
        <v>472</v>
      </c>
      <c r="B473" s="67"/>
      <c r="C473" s="67"/>
      <c r="D473" s="67"/>
      <c r="E473" s="67"/>
      <c r="F473" s="67"/>
      <c r="G473" s="77"/>
      <c r="H473" s="2"/>
      <c r="I473" s="2"/>
      <c r="J473" s="2"/>
      <c r="K473" s="2"/>
    </row>
    <row r="474" spans="1:11" ht="25.5" customHeight="1">
      <c r="A474" s="67">
        <v>473</v>
      </c>
      <c r="B474" s="67"/>
      <c r="C474" s="67"/>
      <c r="D474" s="67"/>
      <c r="E474" s="67"/>
      <c r="F474" s="67"/>
      <c r="G474" s="77"/>
      <c r="H474" s="2"/>
      <c r="I474" s="2"/>
      <c r="J474" s="2"/>
      <c r="K474" s="2"/>
    </row>
    <row r="475" spans="1:11" ht="25.5" customHeight="1">
      <c r="A475" s="67">
        <v>474</v>
      </c>
      <c r="B475" s="67"/>
      <c r="C475" s="67"/>
      <c r="D475" s="67"/>
      <c r="E475" s="67"/>
      <c r="F475" s="67"/>
      <c r="G475" s="77"/>
      <c r="H475" s="2"/>
      <c r="I475" s="2"/>
      <c r="J475" s="2"/>
      <c r="K475" s="2"/>
    </row>
    <row r="476" spans="1:11" ht="25.5" customHeight="1">
      <c r="A476" s="67">
        <v>475</v>
      </c>
      <c r="B476" s="67"/>
      <c r="C476" s="67"/>
      <c r="D476" s="67"/>
      <c r="E476" s="67"/>
      <c r="F476" s="67"/>
      <c r="G476" s="77"/>
      <c r="H476" s="2"/>
      <c r="I476" s="2"/>
      <c r="J476" s="2"/>
      <c r="K476" s="2"/>
    </row>
    <row r="477" spans="1:11" ht="25.5" customHeight="1">
      <c r="A477" s="67">
        <v>476</v>
      </c>
      <c r="B477" s="67"/>
      <c r="C477" s="67"/>
      <c r="D477" s="67"/>
      <c r="E477" s="67"/>
      <c r="F477" s="67"/>
      <c r="G477" s="77"/>
      <c r="H477" s="2"/>
      <c r="I477" s="2"/>
      <c r="J477" s="2"/>
      <c r="K477" s="2"/>
    </row>
    <row r="478" spans="1:11" ht="25.5" customHeight="1">
      <c r="A478" s="67">
        <v>477</v>
      </c>
      <c r="B478" s="67"/>
      <c r="C478" s="67"/>
      <c r="D478" s="67"/>
      <c r="E478" s="67"/>
      <c r="F478" s="67"/>
      <c r="G478" s="77"/>
      <c r="H478" s="2"/>
      <c r="I478" s="2"/>
      <c r="J478" s="2"/>
      <c r="K478" s="2"/>
    </row>
    <row r="479" spans="1:11" ht="25.5" customHeight="1">
      <c r="A479" s="67">
        <v>478</v>
      </c>
      <c r="B479" s="67"/>
      <c r="C479" s="67"/>
      <c r="D479" s="67"/>
      <c r="E479" s="67"/>
      <c r="F479" s="67"/>
      <c r="G479" s="77"/>
      <c r="H479" s="2"/>
      <c r="I479" s="2"/>
      <c r="J479" s="2"/>
      <c r="K479" s="2"/>
    </row>
    <row r="480" spans="1:11" ht="25.5" customHeight="1">
      <c r="A480" s="67">
        <v>479</v>
      </c>
      <c r="B480" s="67"/>
      <c r="C480" s="67"/>
      <c r="D480" s="67"/>
      <c r="E480" s="67"/>
      <c r="F480" s="67"/>
      <c r="G480" s="77"/>
      <c r="H480" s="2"/>
      <c r="I480" s="2"/>
      <c r="J480" s="2"/>
      <c r="K480" s="2"/>
    </row>
    <row r="481" spans="1:11" ht="25.5" customHeight="1">
      <c r="A481" s="67">
        <v>480</v>
      </c>
      <c r="B481" s="67"/>
      <c r="C481" s="67"/>
      <c r="D481" s="67"/>
      <c r="E481" s="67"/>
      <c r="F481" s="67"/>
      <c r="G481" s="77"/>
      <c r="H481" s="2"/>
      <c r="I481" s="2"/>
      <c r="J481" s="2"/>
      <c r="K481" s="2"/>
    </row>
    <row r="482" spans="1:11" ht="25.5" customHeight="1">
      <c r="A482" s="67">
        <v>481</v>
      </c>
      <c r="B482" s="67"/>
      <c r="C482" s="67"/>
      <c r="D482" s="67"/>
      <c r="E482" s="67"/>
      <c r="F482" s="67"/>
      <c r="G482" s="77"/>
      <c r="H482" s="2"/>
      <c r="I482" s="2"/>
      <c r="J482" s="2"/>
      <c r="K482" s="2"/>
    </row>
    <row r="483" spans="1:11" ht="25.5" customHeight="1">
      <c r="A483" s="67">
        <v>482</v>
      </c>
      <c r="B483" s="67"/>
      <c r="C483" s="67"/>
      <c r="D483" s="67"/>
      <c r="E483" s="67"/>
      <c r="F483" s="67"/>
      <c r="G483" s="77"/>
      <c r="H483" s="2"/>
      <c r="I483" s="2"/>
      <c r="J483" s="2"/>
      <c r="K483" s="2"/>
    </row>
    <row r="484" spans="1:11" ht="25.5" customHeight="1">
      <c r="A484" s="67">
        <v>483</v>
      </c>
      <c r="B484" s="67"/>
      <c r="C484" s="67"/>
      <c r="D484" s="67"/>
      <c r="E484" s="67"/>
      <c r="F484" s="67"/>
      <c r="G484" s="77"/>
      <c r="H484" s="2"/>
      <c r="I484" s="2"/>
      <c r="J484" s="2"/>
      <c r="K484" s="2"/>
    </row>
    <row r="485" spans="1:11" ht="25.5" customHeight="1">
      <c r="A485" s="67">
        <v>484</v>
      </c>
      <c r="B485" s="67"/>
      <c r="C485" s="67"/>
      <c r="D485" s="67"/>
      <c r="E485" s="67"/>
      <c r="F485" s="67"/>
      <c r="G485" s="77"/>
      <c r="H485" s="2"/>
      <c r="I485" s="2"/>
      <c r="J485" s="2"/>
      <c r="K485" s="2"/>
    </row>
    <row r="486" spans="1:11" ht="25.5" customHeight="1">
      <c r="A486" s="67">
        <v>485</v>
      </c>
      <c r="B486" s="67"/>
      <c r="C486" s="67"/>
      <c r="D486" s="67"/>
      <c r="E486" s="67"/>
      <c r="F486" s="67"/>
      <c r="G486" s="77"/>
      <c r="H486" s="2"/>
      <c r="I486" s="2"/>
      <c r="J486" s="2"/>
      <c r="K486" s="2"/>
    </row>
    <row r="487" spans="1:11" ht="25.5" customHeight="1">
      <c r="A487" s="67">
        <v>486</v>
      </c>
      <c r="B487" s="67"/>
      <c r="C487" s="67"/>
      <c r="D487" s="67"/>
      <c r="E487" s="67"/>
      <c r="F487" s="67"/>
      <c r="G487" s="77"/>
      <c r="H487" s="2"/>
      <c r="I487" s="2"/>
      <c r="J487" s="2"/>
      <c r="K487" s="2"/>
    </row>
    <row r="488" spans="1:11" ht="25.5" customHeight="1">
      <c r="A488" s="67">
        <v>487</v>
      </c>
      <c r="B488" s="67"/>
      <c r="C488" s="67"/>
      <c r="D488" s="67"/>
      <c r="E488" s="67"/>
      <c r="F488" s="67"/>
      <c r="G488" s="77"/>
      <c r="H488" s="2"/>
      <c r="I488" s="2"/>
      <c r="J488" s="2"/>
      <c r="K488" s="2"/>
    </row>
    <row r="489" spans="1:11" ht="25.5" customHeight="1">
      <c r="A489" s="67">
        <v>488</v>
      </c>
      <c r="B489" s="67"/>
      <c r="C489" s="67"/>
      <c r="D489" s="67"/>
      <c r="E489" s="67"/>
      <c r="F489" s="67"/>
      <c r="G489" s="77"/>
      <c r="H489" s="2"/>
      <c r="I489" s="2"/>
      <c r="J489" s="2"/>
      <c r="K489" s="2"/>
    </row>
    <row r="490" spans="1:11" ht="25.5" customHeight="1">
      <c r="A490" s="67">
        <v>489</v>
      </c>
      <c r="B490" s="67"/>
      <c r="C490" s="67"/>
      <c r="D490" s="67"/>
      <c r="E490" s="67"/>
      <c r="F490" s="67"/>
      <c r="G490" s="77"/>
      <c r="H490" s="2"/>
      <c r="I490" s="2"/>
      <c r="J490" s="2"/>
      <c r="K490" s="2"/>
    </row>
    <row r="491" spans="1:11" ht="25.5" customHeight="1">
      <c r="A491" s="67">
        <v>490</v>
      </c>
      <c r="B491" s="67"/>
      <c r="C491" s="67"/>
      <c r="D491" s="67"/>
      <c r="E491" s="67"/>
      <c r="F491" s="67"/>
      <c r="G491" s="77"/>
      <c r="H491" s="2"/>
      <c r="I491" s="2"/>
      <c r="J491" s="2"/>
      <c r="K491" s="2"/>
    </row>
    <row r="492" spans="1:11" ht="25.5" customHeight="1">
      <c r="A492" s="67">
        <v>491</v>
      </c>
      <c r="B492" s="67"/>
      <c r="C492" s="67"/>
      <c r="D492" s="67"/>
      <c r="E492" s="67"/>
      <c r="F492" s="67"/>
      <c r="G492" s="77"/>
      <c r="H492" s="2"/>
      <c r="I492" s="2"/>
      <c r="J492" s="2"/>
      <c r="K492" s="2"/>
    </row>
    <row r="493" spans="1:11" ht="25.5" customHeight="1">
      <c r="A493" s="67">
        <v>492</v>
      </c>
      <c r="B493" s="67"/>
      <c r="C493" s="67"/>
      <c r="D493" s="67"/>
      <c r="E493" s="67"/>
      <c r="F493" s="67"/>
      <c r="G493" s="77"/>
      <c r="H493" s="2"/>
      <c r="I493" s="2"/>
      <c r="J493" s="2"/>
      <c r="K493" s="2"/>
    </row>
    <row r="494" spans="1:11" ht="25.5" customHeight="1">
      <c r="A494" s="67">
        <v>493</v>
      </c>
      <c r="B494" s="67"/>
      <c r="C494" s="67"/>
      <c r="D494" s="67"/>
      <c r="E494" s="67"/>
      <c r="F494" s="67"/>
      <c r="G494" s="77"/>
      <c r="H494" s="2"/>
      <c r="I494" s="2"/>
      <c r="J494" s="2"/>
      <c r="K494" s="2"/>
    </row>
    <row r="495" spans="1:11" ht="25.5" customHeight="1">
      <c r="A495" s="67">
        <v>494</v>
      </c>
      <c r="B495" s="67"/>
      <c r="C495" s="67"/>
      <c r="D495" s="67"/>
      <c r="E495" s="67"/>
      <c r="F495" s="67"/>
      <c r="G495" s="77"/>
      <c r="H495" s="2"/>
      <c r="I495" s="2"/>
      <c r="J495" s="2"/>
      <c r="K495" s="2"/>
    </row>
    <row r="496" spans="1:11" ht="25.5" customHeight="1">
      <c r="A496" s="67">
        <v>495</v>
      </c>
      <c r="B496" s="67"/>
      <c r="C496" s="67"/>
      <c r="D496" s="67"/>
      <c r="E496" s="67"/>
      <c r="F496" s="67"/>
      <c r="G496" s="77"/>
      <c r="H496" s="2"/>
      <c r="I496" s="2"/>
      <c r="J496" s="2"/>
      <c r="K496" s="2"/>
    </row>
    <row r="497" spans="1:11" ht="25.5" customHeight="1">
      <c r="A497" s="67">
        <v>496</v>
      </c>
      <c r="B497" s="67"/>
      <c r="C497" s="67"/>
      <c r="D497" s="67"/>
      <c r="E497" s="67"/>
      <c r="F497" s="67"/>
      <c r="G497" s="77"/>
      <c r="H497" s="2"/>
      <c r="I497" s="2"/>
      <c r="J497" s="2"/>
      <c r="K497" s="2"/>
    </row>
    <row r="498" spans="1:11" ht="25.5" customHeight="1">
      <c r="A498" s="67">
        <v>497</v>
      </c>
      <c r="B498" s="67"/>
      <c r="C498" s="67"/>
      <c r="D498" s="67"/>
      <c r="E498" s="67"/>
      <c r="F498" s="67"/>
      <c r="G498" s="77"/>
      <c r="H498" s="2"/>
      <c r="I498" s="2"/>
      <c r="J498" s="2"/>
      <c r="K498" s="2"/>
    </row>
    <row r="499" spans="1:11" ht="25.5" customHeight="1">
      <c r="A499" s="67">
        <v>498</v>
      </c>
      <c r="B499" s="67"/>
      <c r="C499" s="67"/>
      <c r="D499" s="67"/>
      <c r="E499" s="67"/>
      <c r="F499" s="67"/>
      <c r="G499" s="77"/>
      <c r="H499" s="2"/>
      <c r="I499" s="2"/>
      <c r="J499" s="2"/>
      <c r="K499" s="2"/>
    </row>
    <row r="500" spans="1:11" ht="25.5" customHeight="1">
      <c r="A500" s="67">
        <v>499</v>
      </c>
      <c r="B500" s="67"/>
      <c r="C500" s="67"/>
      <c r="D500" s="67"/>
      <c r="E500" s="67"/>
      <c r="F500" s="67"/>
      <c r="G500" s="77"/>
      <c r="H500" s="2"/>
      <c r="I500" s="2"/>
      <c r="J500" s="2"/>
      <c r="K500" s="2"/>
    </row>
    <row r="501" spans="1:11" ht="25.5" customHeight="1">
      <c r="A501" s="67">
        <v>500</v>
      </c>
      <c r="B501" s="67"/>
      <c r="C501" s="67"/>
      <c r="D501" s="67"/>
      <c r="E501" s="67"/>
      <c r="F501" s="67"/>
      <c r="G501" s="77"/>
      <c r="H501" s="2"/>
      <c r="I501" s="2"/>
      <c r="J501" s="2"/>
      <c r="K501" s="2"/>
    </row>
    <row r="502" spans="1:11" ht="25.5" customHeight="1">
      <c r="A502" s="67"/>
      <c r="B502" s="70"/>
      <c r="C502" s="72"/>
      <c r="D502" s="72"/>
      <c r="E502" s="72"/>
      <c r="F502" s="67"/>
      <c r="G502" s="65"/>
      <c r="H502" s="2"/>
      <c r="I502" s="2"/>
      <c r="J502" s="2"/>
      <c r="K502" s="2"/>
    </row>
    <row r="503" spans="1:11" ht="25.5" customHeight="1">
      <c r="A503" s="67"/>
      <c r="B503" s="70"/>
      <c r="C503" s="72"/>
      <c r="D503" s="72"/>
      <c r="E503" s="72"/>
      <c r="F503" s="67"/>
      <c r="G503" s="65"/>
      <c r="H503" s="2"/>
      <c r="I503" s="2"/>
      <c r="J503" s="2"/>
      <c r="K503" s="2"/>
    </row>
    <row r="504" spans="1:11" ht="25.5" customHeight="1">
      <c r="A504" s="67"/>
      <c r="B504" s="70"/>
      <c r="C504" s="72"/>
      <c r="D504" s="72"/>
      <c r="E504" s="72"/>
      <c r="F504" s="67"/>
      <c r="G504" s="65"/>
      <c r="H504" s="2"/>
      <c r="I504" s="2"/>
      <c r="J504" s="2"/>
      <c r="K504" s="2"/>
    </row>
    <row r="505" spans="1:11" ht="25.5" customHeight="1">
      <c r="A505" s="67"/>
      <c r="B505" s="70"/>
      <c r="C505" s="72"/>
      <c r="D505" s="72"/>
      <c r="E505" s="72"/>
      <c r="F505" s="67"/>
      <c r="G505" s="65"/>
      <c r="H505" s="2"/>
      <c r="I505" s="2"/>
      <c r="J505" s="2"/>
      <c r="K505" s="2"/>
    </row>
    <row r="506" spans="1:11" ht="25.5" customHeight="1">
      <c r="A506" s="67"/>
      <c r="B506" s="70"/>
      <c r="C506" s="72"/>
      <c r="D506" s="72"/>
      <c r="E506" s="72"/>
      <c r="F506" s="67"/>
      <c r="G506" s="65"/>
      <c r="H506" s="2"/>
      <c r="I506" s="2"/>
      <c r="J506" s="2"/>
      <c r="K506" s="2"/>
    </row>
    <row r="507" spans="1:11" ht="25.5" customHeight="1">
      <c r="A507" s="67"/>
      <c r="B507" s="70"/>
      <c r="C507" s="72"/>
      <c r="D507" s="72"/>
      <c r="E507" s="72"/>
      <c r="F507" s="67"/>
      <c r="G507" s="65"/>
      <c r="H507" s="2"/>
      <c r="I507" s="2"/>
      <c r="J507" s="2"/>
      <c r="K507" s="2"/>
    </row>
    <row r="508" spans="1:11" ht="25.5" customHeight="1">
      <c r="A508" s="67"/>
      <c r="B508" s="70"/>
      <c r="C508" s="72"/>
      <c r="D508" s="72"/>
      <c r="E508" s="72"/>
      <c r="F508" s="67"/>
      <c r="G508" s="65"/>
      <c r="H508" s="2"/>
      <c r="I508" s="2"/>
      <c r="J508" s="2"/>
      <c r="K508" s="2"/>
    </row>
    <row r="509" spans="1:11" ht="25.5" customHeight="1">
      <c r="A509" s="67"/>
      <c r="B509" s="70"/>
      <c r="C509" s="72"/>
      <c r="D509" s="72"/>
      <c r="E509" s="72"/>
      <c r="F509" s="67"/>
      <c r="G509" s="65"/>
      <c r="H509" s="2"/>
      <c r="I509" s="2"/>
      <c r="J509" s="2"/>
      <c r="K509" s="2"/>
    </row>
    <row r="510" spans="1:11" ht="25.5" customHeight="1">
      <c r="A510" s="67"/>
      <c r="B510" s="70"/>
      <c r="C510" s="72"/>
      <c r="D510" s="72"/>
      <c r="E510" s="72"/>
      <c r="F510" s="67"/>
      <c r="G510" s="65"/>
      <c r="H510" s="2"/>
      <c r="I510" s="2"/>
      <c r="J510" s="2"/>
      <c r="K510" s="2"/>
    </row>
    <row r="511" spans="1:11" ht="25.5" customHeight="1">
      <c r="A511" s="67"/>
      <c r="B511" s="70"/>
      <c r="C511" s="72"/>
      <c r="D511" s="72"/>
      <c r="E511" s="72"/>
      <c r="F511" s="67"/>
      <c r="G511" s="65"/>
      <c r="H511" s="2"/>
      <c r="I511" s="2"/>
      <c r="J511" s="2"/>
      <c r="K511" s="2"/>
    </row>
    <row r="512" spans="1:11" ht="25.5" customHeight="1">
      <c r="A512" s="67"/>
      <c r="B512" s="70"/>
      <c r="C512" s="72"/>
      <c r="D512" s="72"/>
      <c r="E512" s="72"/>
      <c r="F512" s="67"/>
      <c r="G512" s="65"/>
      <c r="H512" s="2"/>
      <c r="I512" s="2"/>
      <c r="J512" s="2"/>
      <c r="K512" s="2"/>
    </row>
    <row r="513" spans="1:11" ht="25.5" customHeight="1">
      <c r="A513" s="67"/>
      <c r="B513" s="70"/>
      <c r="C513" s="72"/>
      <c r="D513" s="72"/>
      <c r="E513" s="72"/>
      <c r="F513" s="67"/>
      <c r="G513" s="65"/>
      <c r="H513" s="2"/>
      <c r="I513" s="2"/>
      <c r="J513" s="2"/>
      <c r="K513" s="2"/>
    </row>
    <row r="514" spans="1:11" ht="25.5" customHeight="1">
      <c r="A514" s="67"/>
      <c r="B514" s="70"/>
      <c r="C514" s="72"/>
      <c r="D514" s="72"/>
      <c r="E514" s="72"/>
      <c r="F514" s="67"/>
      <c r="G514" s="65"/>
      <c r="H514" s="2"/>
      <c r="I514" s="2"/>
      <c r="J514" s="2"/>
      <c r="K514" s="2"/>
    </row>
    <row r="515" spans="1:11" ht="25.5" customHeight="1">
      <c r="A515" s="67"/>
      <c r="B515" s="70"/>
      <c r="C515" s="72"/>
      <c r="D515" s="72"/>
      <c r="E515" s="72"/>
      <c r="F515" s="67"/>
      <c r="G515" s="65"/>
      <c r="H515" s="2"/>
      <c r="I515" s="2"/>
      <c r="J515" s="2"/>
      <c r="K515" s="2"/>
    </row>
    <row r="516" spans="1:11" ht="25.5" customHeight="1">
      <c r="A516" s="67"/>
      <c r="B516" s="70"/>
      <c r="C516" s="72"/>
      <c r="D516" s="72"/>
      <c r="E516" s="72"/>
      <c r="F516" s="67"/>
      <c r="G516" s="65"/>
      <c r="H516" s="2"/>
      <c r="I516" s="2"/>
      <c r="J516" s="2"/>
      <c r="K516" s="2"/>
    </row>
    <row r="517" spans="1:11" ht="25.5" customHeight="1">
      <c r="A517" s="67"/>
      <c r="B517" s="70"/>
      <c r="C517" s="72"/>
      <c r="D517" s="72"/>
      <c r="E517" s="72"/>
      <c r="F517" s="67"/>
      <c r="G517" s="65"/>
      <c r="H517" s="2"/>
      <c r="I517" s="2"/>
      <c r="J517" s="2"/>
      <c r="K517" s="2"/>
    </row>
    <row r="518" spans="1:11" ht="25.5" customHeight="1">
      <c r="A518" s="67"/>
      <c r="B518" s="70"/>
      <c r="C518" s="72"/>
      <c r="D518" s="72"/>
      <c r="E518" s="72"/>
      <c r="F518" s="67"/>
      <c r="G518" s="65"/>
      <c r="H518" s="2"/>
      <c r="I518" s="2"/>
      <c r="J518" s="2"/>
      <c r="K518" s="2"/>
    </row>
    <row r="519" spans="1:11" ht="25.5" customHeight="1">
      <c r="A519" s="67"/>
      <c r="B519" s="70"/>
      <c r="C519" s="72"/>
      <c r="D519" s="72"/>
      <c r="E519" s="72"/>
      <c r="F519" s="67"/>
      <c r="G519" s="65"/>
      <c r="H519" s="2"/>
      <c r="I519" s="2"/>
      <c r="J519" s="2"/>
      <c r="K519" s="2"/>
    </row>
    <row r="520" spans="1:11" ht="25.5" customHeight="1">
      <c r="A520" s="67"/>
      <c r="B520" s="70"/>
      <c r="C520" s="72"/>
      <c r="D520" s="72"/>
      <c r="E520" s="72"/>
      <c r="F520" s="67"/>
      <c r="G520" s="65"/>
      <c r="H520" s="2"/>
      <c r="I520" s="2"/>
      <c r="J520" s="2"/>
      <c r="K520" s="2"/>
    </row>
    <row r="521" spans="1:11" ht="25.5" customHeight="1">
      <c r="A521" s="67"/>
      <c r="B521" s="70"/>
      <c r="C521" s="72"/>
      <c r="D521" s="72"/>
      <c r="E521" s="72"/>
      <c r="F521" s="67"/>
      <c r="G521" s="65"/>
      <c r="H521" s="2"/>
      <c r="I521" s="2"/>
      <c r="J521" s="2"/>
      <c r="K521" s="2"/>
    </row>
    <row r="522" spans="1:11" ht="25.5" customHeight="1">
      <c r="A522" s="67"/>
      <c r="B522" s="70"/>
      <c r="C522" s="72"/>
      <c r="D522" s="72"/>
      <c r="E522" s="72"/>
      <c r="F522" s="67"/>
      <c r="G522" s="65"/>
      <c r="H522" s="2"/>
      <c r="I522" s="2"/>
      <c r="J522" s="2"/>
      <c r="K522" s="2"/>
    </row>
    <row r="523" spans="1:11" ht="25.5" customHeight="1">
      <c r="A523" s="67"/>
      <c r="B523" s="70"/>
      <c r="C523" s="72"/>
      <c r="D523" s="72"/>
      <c r="E523" s="72"/>
      <c r="F523" s="67"/>
      <c r="G523" s="65"/>
      <c r="H523" s="2"/>
      <c r="I523" s="2"/>
      <c r="J523" s="2"/>
      <c r="K523" s="2"/>
    </row>
    <row r="524" spans="1:11" ht="25.5" customHeight="1">
      <c r="A524" s="67"/>
      <c r="B524" s="70"/>
      <c r="C524" s="72"/>
      <c r="D524" s="72"/>
      <c r="E524" s="72"/>
      <c r="F524" s="67"/>
      <c r="G524" s="65"/>
      <c r="H524" s="2"/>
      <c r="I524" s="2"/>
      <c r="J524" s="2"/>
      <c r="K524" s="2"/>
    </row>
    <row r="525" spans="1:11" ht="25.5" customHeight="1">
      <c r="A525" s="67"/>
      <c r="B525" s="70"/>
      <c r="C525" s="72"/>
      <c r="D525" s="72"/>
      <c r="E525" s="72"/>
      <c r="F525" s="67"/>
      <c r="G525" s="65"/>
      <c r="H525" s="2"/>
      <c r="I525" s="2"/>
      <c r="J525" s="2"/>
      <c r="K525" s="2"/>
    </row>
    <row r="526" spans="1:11" ht="25.5" customHeight="1">
      <c r="A526" s="67"/>
      <c r="B526" s="70"/>
      <c r="C526" s="72"/>
      <c r="D526" s="72"/>
      <c r="E526" s="72"/>
      <c r="F526" s="67"/>
      <c r="G526" s="65"/>
      <c r="H526" s="2"/>
      <c r="I526" s="2"/>
      <c r="J526" s="2"/>
      <c r="K526" s="2"/>
    </row>
    <row r="527" spans="1:11" ht="25.5" customHeight="1">
      <c r="A527" s="67"/>
      <c r="B527" s="70"/>
      <c r="C527" s="72"/>
      <c r="D527" s="72"/>
      <c r="E527" s="72"/>
      <c r="F527" s="67"/>
      <c r="G527" s="65"/>
      <c r="H527" s="2"/>
      <c r="I527" s="2"/>
      <c r="J527" s="2"/>
      <c r="K527" s="2"/>
    </row>
    <row r="528" spans="1:11" ht="25.5" customHeight="1">
      <c r="A528" s="67"/>
      <c r="B528" s="70"/>
      <c r="C528" s="72"/>
      <c r="D528" s="72"/>
      <c r="E528" s="72"/>
      <c r="F528" s="67"/>
      <c r="G528" s="65"/>
      <c r="H528" s="2"/>
      <c r="I528" s="2"/>
      <c r="J528" s="2"/>
      <c r="K528" s="2"/>
    </row>
    <row r="529" spans="6:7" ht="25.5" customHeight="1">
      <c r="F529" s="80"/>
      <c r="G529" s="35"/>
    </row>
    <row r="530" spans="6:7" ht="25.5" customHeight="1">
      <c r="F530" s="80"/>
      <c r="G530" s="35"/>
    </row>
    <row r="531" spans="6:7" ht="25.5" customHeight="1">
      <c r="F531" s="80"/>
      <c r="G531" s="35"/>
    </row>
    <row r="532" spans="6:7" ht="25.5" customHeight="1">
      <c r="F532" s="80"/>
      <c r="G532" s="35"/>
    </row>
    <row r="533" spans="6:7" ht="25.5" customHeight="1">
      <c r="F533" s="80"/>
      <c r="G533" s="35"/>
    </row>
    <row r="534" spans="6:7" ht="25.5" customHeight="1">
      <c r="F534" s="80"/>
      <c r="G534" s="35"/>
    </row>
    <row r="535" spans="6:7" ht="25.5" customHeight="1">
      <c r="F535" s="80"/>
      <c r="G535" s="35"/>
    </row>
    <row r="536" spans="6:7" ht="25.5" customHeight="1">
      <c r="F536" s="80"/>
      <c r="G536" s="35"/>
    </row>
    <row r="537" spans="6:7" ht="25.5" customHeight="1">
      <c r="F537" s="80"/>
      <c r="G537" s="35"/>
    </row>
    <row r="538" spans="6:7" ht="25.5" customHeight="1">
      <c r="F538" s="80"/>
      <c r="G538" s="35"/>
    </row>
    <row r="539" spans="6:7" ht="25.5" customHeight="1">
      <c r="F539" s="80"/>
      <c r="G539" s="35"/>
    </row>
    <row r="540" spans="6:7" ht="25.5" customHeight="1">
      <c r="F540" s="80"/>
      <c r="G540" s="35"/>
    </row>
    <row r="541" spans="6:7" ht="25.5" customHeight="1">
      <c r="F541" s="80"/>
      <c r="G541" s="35"/>
    </row>
    <row r="542" spans="6:7" ht="25.5" customHeight="1">
      <c r="F542" s="80"/>
      <c r="G542" s="35"/>
    </row>
    <row r="543" spans="6:7" ht="25.5" customHeight="1">
      <c r="F543" s="80"/>
      <c r="G543" s="35"/>
    </row>
    <row r="544" spans="6:7" ht="25.5" customHeight="1">
      <c r="F544" s="80"/>
      <c r="G544" s="35"/>
    </row>
    <row r="545" spans="6:7" ht="25.5" customHeight="1">
      <c r="F545" s="80"/>
      <c r="G545" s="35"/>
    </row>
    <row r="546" spans="6:7" ht="25.5" customHeight="1">
      <c r="F546" s="80"/>
      <c r="G546" s="35"/>
    </row>
    <row r="547" spans="6:7" ht="25.5" customHeight="1">
      <c r="F547" s="80"/>
      <c r="G547" s="35"/>
    </row>
    <row r="548" spans="6:7" ht="25.5" customHeight="1">
      <c r="F548" s="80"/>
      <c r="G548" s="35"/>
    </row>
    <row r="549" spans="6:7" ht="25.5" customHeight="1">
      <c r="F549" s="80"/>
      <c r="G549" s="35"/>
    </row>
    <row r="550" spans="6:7" ht="25.5" customHeight="1">
      <c r="F550" s="80"/>
      <c r="G550" s="35"/>
    </row>
    <row r="551" spans="6:7" ht="25.5" customHeight="1">
      <c r="F551" s="80"/>
      <c r="G551" s="35"/>
    </row>
    <row r="552" spans="6:7" ht="25.5" customHeight="1">
      <c r="F552" s="80"/>
      <c r="G552" s="35"/>
    </row>
    <row r="553" spans="6:7" ht="25.5" customHeight="1">
      <c r="F553" s="80"/>
      <c r="G553" s="35"/>
    </row>
    <row r="554" spans="6:7" ht="25.5" customHeight="1">
      <c r="F554" s="80"/>
      <c r="G554" s="35"/>
    </row>
    <row r="555" spans="6:7" ht="25.5" customHeight="1">
      <c r="F555" s="80"/>
      <c r="G555" s="35"/>
    </row>
    <row r="556" spans="6:7" ht="25.5" customHeight="1">
      <c r="F556" s="80"/>
      <c r="G556" s="35"/>
    </row>
    <row r="557" spans="6:7" ht="25.5" customHeight="1">
      <c r="F557" s="80"/>
      <c r="G557" s="35"/>
    </row>
    <row r="558" spans="6:7" ht="25.5" customHeight="1">
      <c r="F558" s="80"/>
      <c r="G558" s="35"/>
    </row>
    <row r="559" spans="6:7" ht="25.5" customHeight="1">
      <c r="F559" s="80"/>
      <c r="G559" s="35"/>
    </row>
    <row r="560" spans="6:7" ht="25.5" customHeight="1">
      <c r="F560" s="80"/>
      <c r="G560" s="35"/>
    </row>
    <row r="561" spans="6:7" ht="25.5" customHeight="1">
      <c r="F561" s="80"/>
      <c r="G561" s="35"/>
    </row>
    <row r="562" spans="6:7" ht="25.5" customHeight="1">
      <c r="F562" s="80"/>
      <c r="G562" s="35"/>
    </row>
    <row r="563" spans="6:7" ht="25.5" customHeight="1">
      <c r="F563" s="80"/>
      <c r="G563" s="35"/>
    </row>
    <row r="564" spans="6:7" ht="25.5" customHeight="1">
      <c r="F564" s="80"/>
      <c r="G564" s="35"/>
    </row>
    <row r="565" spans="6:7" ht="25.5" customHeight="1">
      <c r="F565" s="80"/>
      <c r="G565" s="35"/>
    </row>
    <row r="566" spans="6:7" ht="25.5" customHeight="1">
      <c r="F566" s="80"/>
      <c r="G566" s="35"/>
    </row>
    <row r="567" spans="6:7" ht="25.5" customHeight="1">
      <c r="F567" s="80"/>
      <c r="G567" s="35"/>
    </row>
    <row r="568" spans="6:7" ht="25.5" customHeight="1">
      <c r="F568" s="80"/>
      <c r="G568" s="35"/>
    </row>
    <row r="569" spans="6:7" ht="25.5" customHeight="1">
      <c r="F569" s="80"/>
      <c r="G569" s="35"/>
    </row>
    <row r="570" spans="6:7" ht="25.5" customHeight="1">
      <c r="F570" s="80"/>
      <c r="G570" s="35"/>
    </row>
    <row r="571" spans="6:7" ht="25.5" customHeight="1">
      <c r="F571" s="80"/>
      <c r="G571" s="35"/>
    </row>
    <row r="572" spans="6:7" ht="25.5" customHeight="1">
      <c r="F572" s="80"/>
      <c r="G572" s="35"/>
    </row>
    <row r="573" spans="6:7" ht="25.5" customHeight="1">
      <c r="F573" s="80"/>
      <c r="G573" s="35"/>
    </row>
    <row r="574" spans="6:7" ht="25.5" customHeight="1">
      <c r="F574" s="80"/>
      <c r="G574" s="35"/>
    </row>
    <row r="575" spans="6:7" ht="25.5" customHeight="1">
      <c r="F575" s="80"/>
      <c r="G575" s="35"/>
    </row>
    <row r="576" spans="6:7" ht="25.5" customHeight="1">
      <c r="F576" s="80"/>
      <c r="G576" s="35"/>
    </row>
    <row r="577" spans="6:7" ht="25.5" customHeight="1">
      <c r="F577" s="80"/>
      <c r="G577" s="35"/>
    </row>
    <row r="578" spans="6:7" ht="25.5" customHeight="1">
      <c r="F578" s="80"/>
      <c r="G578" s="35"/>
    </row>
    <row r="579" spans="6:7" ht="25.5" customHeight="1">
      <c r="F579" s="80"/>
      <c r="G579" s="35"/>
    </row>
    <row r="580" spans="6:7" ht="25.5" customHeight="1">
      <c r="F580" s="80"/>
      <c r="G580" s="35"/>
    </row>
    <row r="581" spans="6:7" ht="25.5" customHeight="1">
      <c r="F581" s="80"/>
      <c r="G581" s="35"/>
    </row>
    <row r="582" spans="6:7" ht="25.5" customHeight="1">
      <c r="F582" s="80"/>
      <c r="G582" s="35"/>
    </row>
    <row r="583" spans="6:7" ht="25.5" customHeight="1">
      <c r="F583" s="80"/>
      <c r="G583" s="35"/>
    </row>
    <row r="584" spans="6:7" ht="25.5" customHeight="1">
      <c r="F584" s="80"/>
      <c r="G584" s="35"/>
    </row>
    <row r="585" spans="6:7" ht="25.5" customHeight="1">
      <c r="F585" s="80"/>
      <c r="G585" s="35"/>
    </row>
    <row r="586" spans="6:7" ht="25.5" customHeight="1">
      <c r="F586" s="80"/>
      <c r="G586" s="35"/>
    </row>
    <row r="587" spans="6:7" ht="25.5" customHeight="1">
      <c r="F587" s="80"/>
      <c r="G587" s="35"/>
    </row>
    <row r="588" spans="6:7" ht="25.5" customHeight="1">
      <c r="F588" s="80"/>
      <c r="G588" s="35"/>
    </row>
    <row r="589" spans="6:7" ht="25.5" customHeight="1">
      <c r="F589" s="80"/>
      <c r="G589" s="35"/>
    </row>
    <row r="590" spans="6:7" ht="25.5" customHeight="1">
      <c r="F590" s="80"/>
      <c r="G590" s="35"/>
    </row>
    <row r="591" spans="6:7" ht="25.5" customHeight="1">
      <c r="F591" s="80"/>
      <c r="G591" s="35"/>
    </row>
    <row r="592" spans="6:7" ht="25.5" customHeight="1">
      <c r="F592" s="80"/>
      <c r="G592" s="35"/>
    </row>
    <row r="593" spans="6:7" ht="25.5" customHeight="1">
      <c r="F593" s="80"/>
      <c r="G593" s="35"/>
    </row>
    <row r="594" spans="6:7" ht="25.5" customHeight="1">
      <c r="F594" s="80"/>
      <c r="G594" s="35"/>
    </row>
    <row r="595" spans="6:7" ht="25.5" customHeight="1">
      <c r="F595" s="80"/>
      <c r="G595" s="35"/>
    </row>
    <row r="596" spans="6:7" ht="25.5" customHeight="1">
      <c r="F596" s="80"/>
      <c r="G596" s="35"/>
    </row>
    <row r="597" spans="6:7" ht="25.5" customHeight="1">
      <c r="F597" s="80"/>
      <c r="G597" s="35"/>
    </row>
    <row r="598" spans="6:7" ht="25.5" customHeight="1">
      <c r="F598" s="80"/>
      <c r="G598" s="35"/>
    </row>
    <row r="599" spans="6:7" ht="25.5" customHeight="1">
      <c r="F599" s="80"/>
      <c r="G599" s="35"/>
    </row>
    <row r="600" spans="6:7" ht="25.5" customHeight="1">
      <c r="F600" s="80"/>
      <c r="G600" s="35"/>
    </row>
    <row r="601" spans="6:7" ht="25.5" customHeight="1">
      <c r="F601" s="80"/>
      <c r="G601" s="35"/>
    </row>
    <row r="602" spans="6:7" ht="25.5" customHeight="1">
      <c r="F602" s="80"/>
      <c r="G602" s="35"/>
    </row>
    <row r="603" spans="6:7" ht="25.5" customHeight="1">
      <c r="F603" s="80"/>
      <c r="G603" s="35"/>
    </row>
    <row r="604" spans="6:7" ht="25.5" customHeight="1">
      <c r="F604" s="80"/>
      <c r="G604" s="35"/>
    </row>
    <row r="605" spans="6:7" ht="25.5" customHeight="1">
      <c r="F605" s="80"/>
      <c r="G605" s="35"/>
    </row>
    <row r="606" spans="6:7" ht="25.5" customHeight="1">
      <c r="F606" s="80"/>
      <c r="G606" s="35"/>
    </row>
    <row r="607" spans="6:7" ht="25.5" customHeight="1">
      <c r="F607" s="80"/>
      <c r="G607" s="35"/>
    </row>
    <row r="608" spans="6:7" ht="25.5" customHeight="1">
      <c r="F608" s="80"/>
      <c r="G608" s="35"/>
    </row>
    <row r="609" spans="6:7" ht="25.5" customHeight="1">
      <c r="F609" s="80"/>
      <c r="G609" s="35"/>
    </row>
    <row r="610" spans="6:7" ht="25.5" customHeight="1">
      <c r="F610" s="80"/>
      <c r="G610" s="35"/>
    </row>
    <row r="611" spans="6:7" ht="25.5" customHeight="1">
      <c r="F611" s="80"/>
      <c r="G611" s="35"/>
    </row>
    <row r="612" spans="6:7" ht="25.5" customHeight="1">
      <c r="F612" s="80"/>
      <c r="G612" s="35"/>
    </row>
    <row r="613" spans="6:7" ht="25.5" customHeight="1">
      <c r="F613" s="80"/>
      <c r="G613" s="35"/>
    </row>
    <row r="614" spans="6:7" ht="25.5" customHeight="1">
      <c r="F614" s="80"/>
      <c r="G614" s="35"/>
    </row>
    <row r="615" spans="6:7" ht="25.5" customHeight="1">
      <c r="F615" s="80"/>
      <c r="G615" s="35"/>
    </row>
    <row r="616" spans="6:7" ht="25.5" customHeight="1">
      <c r="F616" s="80"/>
      <c r="G616" s="35"/>
    </row>
    <row r="617" spans="6:7" ht="25.5" customHeight="1">
      <c r="F617" s="80"/>
      <c r="G617" s="35"/>
    </row>
    <row r="618" spans="6:7" ht="25.5" customHeight="1">
      <c r="F618" s="80"/>
      <c r="G618" s="35"/>
    </row>
    <row r="619" spans="6:7" ht="25.5" customHeight="1">
      <c r="F619" s="80"/>
      <c r="G619" s="35"/>
    </row>
    <row r="620" spans="6:7" ht="25.5" customHeight="1">
      <c r="F620" s="80"/>
      <c r="G620" s="35"/>
    </row>
    <row r="621" spans="6:7" ht="25.5" customHeight="1">
      <c r="F621" s="80"/>
      <c r="G621" s="35"/>
    </row>
    <row r="622" spans="6:7" ht="25.5" customHeight="1">
      <c r="F622" s="80"/>
      <c r="G622" s="35"/>
    </row>
    <row r="623" spans="6:7" ht="25.5" customHeight="1">
      <c r="F623" s="80"/>
      <c r="G623" s="35"/>
    </row>
    <row r="624" spans="6:7" ht="25.5" customHeight="1">
      <c r="F624" s="80"/>
      <c r="G624" s="35"/>
    </row>
    <row r="625" spans="6:7" ht="25.5" customHeight="1">
      <c r="F625" s="80"/>
      <c r="G625" s="35"/>
    </row>
    <row r="626" spans="6:7" ht="25.5" customHeight="1">
      <c r="F626" s="80"/>
      <c r="G626" s="35"/>
    </row>
    <row r="627" spans="6:7" ht="25.5" customHeight="1">
      <c r="F627" s="80"/>
      <c r="G627" s="35"/>
    </row>
    <row r="628" spans="6:7" ht="25.5" customHeight="1">
      <c r="F628" s="80"/>
      <c r="G628" s="35"/>
    </row>
    <row r="629" spans="6:7" ht="25.5" customHeight="1">
      <c r="F629" s="80"/>
      <c r="G629" s="35"/>
    </row>
    <row r="630" spans="6:7" ht="25.5" customHeight="1">
      <c r="F630" s="80"/>
      <c r="G630" s="35"/>
    </row>
    <row r="631" spans="6:7" ht="25.5" customHeight="1">
      <c r="F631" s="80"/>
      <c r="G631" s="35"/>
    </row>
    <row r="632" spans="6:7" ht="25.5" customHeight="1">
      <c r="F632" s="80"/>
      <c r="G632" s="35"/>
    </row>
    <row r="633" spans="6:7" ht="25.5" customHeight="1">
      <c r="F633" s="80"/>
      <c r="G633" s="35"/>
    </row>
    <row r="634" spans="6:7" ht="25.5" customHeight="1">
      <c r="F634" s="80"/>
      <c r="G634" s="35"/>
    </row>
    <row r="635" spans="6:7" ht="25.5" customHeight="1">
      <c r="F635" s="80"/>
      <c r="G635" s="35"/>
    </row>
    <row r="636" spans="6:7" ht="25.5" customHeight="1">
      <c r="F636" s="80"/>
      <c r="G636" s="35"/>
    </row>
    <row r="637" spans="6:7" ht="25.5" customHeight="1">
      <c r="F637" s="80"/>
      <c r="G637" s="35"/>
    </row>
    <row r="638" spans="6:7" ht="25.5" customHeight="1">
      <c r="F638" s="80"/>
      <c r="G638" s="35"/>
    </row>
    <row r="639" spans="6:7" ht="25.5" customHeight="1">
      <c r="F639" s="80"/>
      <c r="G639" s="35"/>
    </row>
    <row r="640" spans="6:7" ht="25.5" customHeight="1">
      <c r="F640" s="80"/>
      <c r="G640" s="35"/>
    </row>
    <row r="641" spans="6:7" ht="25.5" customHeight="1">
      <c r="F641" s="80"/>
      <c r="G641" s="35"/>
    </row>
    <row r="642" spans="6:7" ht="25.5" customHeight="1">
      <c r="F642" s="80"/>
      <c r="G642" s="35"/>
    </row>
    <row r="643" spans="6:7" ht="25.5" customHeight="1">
      <c r="F643" s="80"/>
      <c r="G643" s="35"/>
    </row>
    <row r="644" spans="6:7" ht="25.5" customHeight="1">
      <c r="F644" s="80"/>
      <c r="G644" s="35"/>
    </row>
    <row r="645" spans="6:7" ht="25.5" customHeight="1">
      <c r="F645" s="80"/>
      <c r="G645" s="35"/>
    </row>
    <row r="646" spans="6:7" ht="25.5" customHeight="1">
      <c r="F646" s="80"/>
      <c r="G646" s="35"/>
    </row>
    <row r="647" spans="6:7" ht="25.5" customHeight="1">
      <c r="F647" s="80"/>
      <c r="G647" s="35"/>
    </row>
    <row r="648" spans="6:7" ht="25.5" customHeight="1">
      <c r="F648" s="80"/>
      <c r="G648" s="35"/>
    </row>
    <row r="649" spans="6:7" ht="25.5" customHeight="1">
      <c r="F649" s="80"/>
      <c r="G649" s="35"/>
    </row>
    <row r="650" spans="6:7" ht="25.5" customHeight="1">
      <c r="F650" s="80"/>
      <c r="G650" s="35"/>
    </row>
    <row r="651" spans="6:7" ht="25.5" customHeight="1">
      <c r="F651" s="80"/>
      <c r="G651" s="35"/>
    </row>
    <row r="652" spans="6:7" ht="25.5" customHeight="1">
      <c r="F652" s="80"/>
      <c r="G652" s="35"/>
    </row>
    <row r="653" spans="6:7" ht="25.5" customHeight="1">
      <c r="F653" s="80"/>
      <c r="G653" s="35"/>
    </row>
    <row r="654" spans="6:7" ht="25.5" customHeight="1">
      <c r="F654" s="80"/>
      <c r="G654" s="35"/>
    </row>
    <row r="655" spans="6:7" ht="25.5" customHeight="1">
      <c r="F655" s="80"/>
      <c r="G655" s="35"/>
    </row>
    <row r="656" spans="6:7" ht="25.5" customHeight="1">
      <c r="F656" s="80"/>
      <c r="G656" s="35"/>
    </row>
    <row r="657" spans="6:7" ht="25.5" customHeight="1">
      <c r="F657" s="80"/>
      <c r="G657" s="35"/>
    </row>
    <row r="658" spans="6:7" ht="25.5" customHeight="1">
      <c r="F658" s="80"/>
      <c r="G658" s="35"/>
    </row>
    <row r="659" spans="6:7" ht="25.5" customHeight="1">
      <c r="F659" s="80"/>
      <c r="G659" s="35"/>
    </row>
    <row r="660" spans="6:7" ht="25.5" customHeight="1">
      <c r="F660" s="80"/>
      <c r="G660" s="35"/>
    </row>
    <row r="661" spans="6:7" ht="25.5" customHeight="1">
      <c r="F661" s="80"/>
      <c r="G661" s="35"/>
    </row>
    <row r="662" spans="6:7" ht="25.5" customHeight="1">
      <c r="F662" s="80"/>
      <c r="G662" s="35"/>
    </row>
    <row r="663" spans="6:7" ht="25.5" customHeight="1">
      <c r="F663" s="80"/>
      <c r="G663" s="35"/>
    </row>
    <row r="664" spans="6:7" ht="25.5" customHeight="1">
      <c r="F664" s="80"/>
      <c r="G664" s="35"/>
    </row>
    <row r="665" spans="6:7" ht="25.5" customHeight="1">
      <c r="F665" s="80"/>
      <c r="G665" s="35"/>
    </row>
    <row r="666" spans="6:7" ht="25.5" customHeight="1">
      <c r="F666" s="80"/>
      <c r="G666" s="35"/>
    </row>
    <row r="667" spans="6:7" ht="25.5" customHeight="1">
      <c r="F667" s="80"/>
      <c r="G667" s="35"/>
    </row>
    <row r="668" spans="6:7" ht="25.5" customHeight="1">
      <c r="F668" s="80"/>
      <c r="G668" s="35"/>
    </row>
    <row r="669" spans="6:7" ht="25.5" customHeight="1">
      <c r="F669" s="80"/>
      <c r="G669" s="35"/>
    </row>
    <row r="670" spans="6:7" ht="25.5" customHeight="1">
      <c r="F670" s="80"/>
      <c r="G670" s="35"/>
    </row>
    <row r="671" spans="6:7" ht="25.5" customHeight="1">
      <c r="F671" s="80"/>
      <c r="G671" s="35"/>
    </row>
    <row r="672" spans="6:7" ht="25.5" customHeight="1">
      <c r="F672" s="80"/>
      <c r="G672" s="35"/>
    </row>
    <row r="673" spans="6:7" ht="25.5" customHeight="1">
      <c r="F673" s="80"/>
      <c r="G673" s="35"/>
    </row>
    <row r="674" spans="6:7" ht="25.5" customHeight="1">
      <c r="F674" s="80"/>
      <c r="G674" s="35"/>
    </row>
    <row r="675" spans="6:7" ht="25.5" customHeight="1">
      <c r="F675" s="80"/>
      <c r="G675" s="35"/>
    </row>
    <row r="676" spans="6:7" ht="25.5" customHeight="1">
      <c r="F676" s="80"/>
      <c r="G676" s="35"/>
    </row>
    <row r="677" spans="6:7" ht="25.5" customHeight="1">
      <c r="F677" s="80"/>
      <c r="G677" s="35"/>
    </row>
    <row r="678" spans="6:7" ht="25.5" customHeight="1">
      <c r="F678" s="80"/>
      <c r="G678" s="35"/>
    </row>
    <row r="679" spans="6:7" ht="25.5" customHeight="1">
      <c r="F679" s="80"/>
      <c r="G679" s="35"/>
    </row>
    <row r="680" spans="6:7" ht="25.5" customHeight="1">
      <c r="F680" s="80"/>
      <c r="G680" s="35"/>
    </row>
    <row r="681" spans="6:7" ht="25.5" customHeight="1">
      <c r="F681" s="80"/>
      <c r="G681" s="35"/>
    </row>
    <row r="682" spans="6:7" ht="25.5" customHeight="1">
      <c r="F682" s="80"/>
      <c r="G682" s="35"/>
    </row>
    <row r="683" spans="6:7" ht="25.5" customHeight="1">
      <c r="F683" s="80"/>
      <c r="G683" s="35"/>
    </row>
    <row r="684" spans="6:7" ht="25.5" customHeight="1">
      <c r="F684" s="80"/>
      <c r="G684" s="35"/>
    </row>
    <row r="685" spans="6:7" ht="25.5" customHeight="1">
      <c r="F685" s="80"/>
      <c r="G685" s="35"/>
    </row>
    <row r="686" spans="6:7" ht="25.5" customHeight="1">
      <c r="F686" s="80"/>
      <c r="G686" s="35"/>
    </row>
    <row r="687" spans="6:7" ht="25.5" customHeight="1">
      <c r="F687" s="80"/>
      <c r="G687" s="35"/>
    </row>
    <row r="688" spans="6:7" ht="25.5" customHeight="1">
      <c r="F688" s="80"/>
      <c r="G688" s="35"/>
    </row>
    <row r="689" spans="6:7" ht="25.5" customHeight="1">
      <c r="F689" s="80"/>
      <c r="G689" s="35"/>
    </row>
    <row r="690" spans="6:7" ht="25.5" customHeight="1">
      <c r="F690" s="80"/>
      <c r="G690" s="35"/>
    </row>
    <row r="691" spans="6:7" ht="25.5" customHeight="1">
      <c r="F691" s="80"/>
      <c r="G691" s="35"/>
    </row>
    <row r="692" spans="6:7" ht="25.5" customHeight="1">
      <c r="F692" s="80"/>
      <c r="G692" s="35"/>
    </row>
    <row r="693" spans="6:7" ht="25.5" customHeight="1">
      <c r="F693" s="80"/>
      <c r="G693" s="35"/>
    </row>
    <row r="694" spans="6:7" ht="25.5" customHeight="1">
      <c r="F694" s="80"/>
      <c r="G694" s="35"/>
    </row>
    <row r="695" spans="6:7" ht="25.5" customHeight="1">
      <c r="F695" s="80"/>
      <c r="G695" s="35"/>
    </row>
    <row r="696" spans="6:7" ht="25.5" customHeight="1">
      <c r="F696" s="80"/>
      <c r="G696" s="35"/>
    </row>
    <row r="697" spans="6:7" ht="25.5" customHeight="1">
      <c r="F697" s="80"/>
      <c r="G697" s="35"/>
    </row>
    <row r="698" spans="6:7" ht="25.5" customHeight="1">
      <c r="F698" s="80"/>
      <c r="G698" s="35"/>
    </row>
    <row r="699" spans="6:7" ht="25.5" customHeight="1">
      <c r="F699" s="80"/>
      <c r="G699" s="35"/>
    </row>
    <row r="700" spans="6:7" ht="25.5" customHeight="1">
      <c r="F700" s="80"/>
      <c r="G700" s="35"/>
    </row>
    <row r="701" spans="6:7" ht="25.5" customHeight="1">
      <c r="F701" s="80"/>
      <c r="G701" s="35"/>
    </row>
    <row r="702" spans="6:7" ht="25.5" customHeight="1">
      <c r="F702" s="80"/>
      <c r="G702" s="35"/>
    </row>
    <row r="703" spans="6:7" ht="25.5" customHeight="1">
      <c r="F703" s="80"/>
      <c r="G703" s="35"/>
    </row>
    <row r="704" spans="6:7" ht="25.5" customHeight="1">
      <c r="F704" s="80"/>
      <c r="G704" s="35"/>
    </row>
    <row r="705" spans="6:7" ht="25.5" customHeight="1">
      <c r="F705" s="80"/>
      <c r="G705" s="35"/>
    </row>
    <row r="706" spans="6:7" ht="25.5" customHeight="1">
      <c r="F706" s="80"/>
      <c r="G706" s="35"/>
    </row>
    <row r="707" spans="6:7" ht="25.5" customHeight="1">
      <c r="F707" s="80"/>
      <c r="G707" s="35"/>
    </row>
    <row r="708" spans="6:7" ht="25.5" customHeight="1">
      <c r="F708" s="80"/>
      <c r="G708" s="35"/>
    </row>
    <row r="709" spans="6:7" ht="25.5" customHeight="1">
      <c r="F709" s="80"/>
      <c r="G709" s="35"/>
    </row>
    <row r="710" spans="6:7" ht="25.5" customHeight="1">
      <c r="F710" s="80"/>
      <c r="G710" s="35"/>
    </row>
    <row r="711" spans="6:7" ht="25.5" customHeight="1">
      <c r="F711" s="80"/>
      <c r="G711" s="35"/>
    </row>
    <row r="712" spans="6:7" ht="25.5" customHeight="1">
      <c r="F712" s="80"/>
      <c r="G712" s="35"/>
    </row>
    <row r="713" spans="6:7" ht="25.5" customHeight="1">
      <c r="F713" s="80"/>
      <c r="G713" s="35"/>
    </row>
    <row r="714" spans="6:7" ht="25.5" customHeight="1">
      <c r="F714" s="80"/>
      <c r="G714" s="35"/>
    </row>
    <row r="715" spans="6:7" ht="25.5" customHeight="1">
      <c r="F715" s="80"/>
      <c r="G715" s="35"/>
    </row>
    <row r="716" spans="6:7" ht="25.5" customHeight="1">
      <c r="F716" s="80"/>
      <c r="G716" s="35"/>
    </row>
    <row r="717" spans="6:7" ht="25.5" customHeight="1">
      <c r="F717" s="80"/>
      <c r="G717" s="35"/>
    </row>
    <row r="718" spans="6:7" ht="25.5" customHeight="1">
      <c r="F718" s="80"/>
      <c r="G718" s="35"/>
    </row>
    <row r="719" spans="6:7" ht="25.5" customHeight="1">
      <c r="F719" s="80"/>
      <c r="G719" s="35"/>
    </row>
    <row r="720" spans="6:7" ht="25.5" customHeight="1">
      <c r="F720" s="80"/>
      <c r="G720" s="35"/>
    </row>
    <row r="721" spans="6:7" ht="25.5" customHeight="1">
      <c r="F721" s="80"/>
      <c r="G721" s="35"/>
    </row>
    <row r="722" spans="6:7" ht="25.5" customHeight="1">
      <c r="F722" s="80"/>
      <c r="G722" s="35"/>
    </row>
    <row r="723" spans="6:7" ht="25.5" customHeight="1">
      <c r="F723" s="80"/>
      <c r="G723" s="35"/>
    </row>
    <row r="724" spans="6:7" ht="25.5" customHeight="1">
      <c r="F724" s="80"/>
      <c r="G724" s="35"/>
    </row>
    <row r="725" spans="6:7" ht="25.5" customHeight="1">
      <c r="F725" s="80"/>
      <c r="G725" s="35"/>
    </row>
    <row r="726" spans="6:7" ht="25.5" customHeight="1">
      <c r="F726" s="80"/>
      <c r="G726" s="35"/>
    </row>
    <row r="727" spans="6:7" ht="25.5" customHeight="1">
      <c r="F727" s="80"/>
      <c r="G727" s="35"/>
    </row>
    <row r="728" spans="6:7" ht="25.5" customHeight="1">
      <c r="F728" s="80"/>
      <c r="G728" s="35"/>
    </row>
    <row r="729" spans="6:7" ht="25.5" customHeight="1">
      <c r="F729" s="80"/>
      <c r="G729" s="35"/>
    </row>
    <row r="730" spans="6:7" ht="25.5" customHeight="1">
      <c r="F730" s="80"/>
      <c r="G730" s="35"/>
    </row>
    <row r="731" spans="6:7" ht="25.5" customHeight="1">
      <c r="F731" s="80"/>
      <c r="G731" s="35"/>
    </row>
    <row r="732" spans="6:7" ht="25.5" customHeight="1">
      <c r="F732" s="80"/>
      <c r="G732" s="35"/>
    </row>
    <row r="733" spans="6:7" ht="25.5" customHeight="1">
      <c r="F733" s="80"/>
      <c r="G733" s="35"/>
    </row>
    <row r="734" spans="6:7" ht="25.5" customHeight="1">
      <c r="F734" s="80"/>
      <c r="G734" s="35"/>
    </row>
    <row r="735" spans="6:7" ht="25.5" customHeight="1">
      <c r="F735" s="80"/>
      <c r="G735" s="35"/>
    </row>
    <row r="736" spans="6:7" ht="25.5" customHeight="1">
      <c r="F736" s="80"/>
      <c r="G736" s="35"/>
    </row>
    <row r="737" spans="6:7" ht="25.5" customHeight="1">
      <c r="F737" s="80"/>
      <c r="G737" s="35"/>
    </row>
    <row r="738" spans="6:7" ht="25.5" customHeight="1">
      <c r="F738" s="80"/>
      <c r="G738" s="35"/>
    </row>
    <row r="739" spans="6:7" ht="25.5" customHeight="1">
      <c r="F739" s="80"/>
      <c r="G739" s="35"/>
    </row>
    <row r="740" spans="6:7" ht="25.5" customHeight="1">
      <c r="F740" s="80"/>
      <c r="G740" s="35"/>
    </row>
    <row r="741" spans="6:7" ht="25.5" customHeight="1">
      <c r="F741" s="80"/>
      <c r="G741" s="35"/>
    </row>
    <row r="742" spans="6:7" ht="25.5" customHeight="1">
      <c r="F742" s="80"/>
      <c r="G742" s="35"/>
    </row>
    <row r="743" spans="6:7" ht="25.5" customHeight="1">
      <c r="F743" s="80"/>
      <c r="G743" s="35"/>
    </row>
    <row r="744" spans="6:7" ht="25.5" customHeight="1">
      <c r="F744" s="80"/>
      <c r="G744" s="35"/>
    </row>
    <row r="745" spans="6:7" ht="25.5" customHeight="1">
      <c r="F745" s="80"/>
      <c r="G745" s="35"/>
    </row>
    <row r="746" spans="6:7" ht="25.5" customHeight="1">
      <c r="F746" s="80"/>
      <c r="G746" s="35"/>
    </row>
    <row r="747" spans="6:7" ht="25.5" customHeight="1">
      <c r="F747" s="80"/>
      <c r="G747" s="35"/>
    </row>
    <row r="748" spans="6:7" ht="25.5" customHeight="1">
      <c r="F748" s="80"/>
      <c r="G748" s="35"/>
    </row>
    <row r="749" spans="6:7" ht="25.5" customHeight="1">
      <c r="F749" s="80"/>
      <c r="G749" s="35"/>
    </row>
    <row r="750" spans="6:7" ht="25.5" customHeight="1">
      <c r="F750" s="80"/>
      <c r="G750" s="35"/>
    </row>
    <row r="751" spans="6:7" ht="25.5" customHeight="1">
      <c r="F751" s="80"/>
      <c r="G751" s="35"/>
    </row>
    <row r="752" spans="6:7" ht="25.5" customHeight="1">
      <c r="F752" s="80"/>
      <c r="G752" s="35"/>
    </row>
    <row r="753" spans="6:7" ht="25.5" customHeight="1">
      <c r="F753" s="80"/>
      <c r="G753" s="35"/>
    </row>
    <row r="754" spans="6:7" ht="25.5" customHeight="1">
      <c r="F754" s="80"/>
      <c r="G754" s="35"/>
    </row>
    <row r="755" spans="6:7" ht="25.5" customHeight="1">
      <c r="F755" s="80"/>
      <c r="G755" s="35"/>
    </row>
    <row r="756" spans="6:7" ht="25.5" customHeight="1">
      <c r="F756" s="80"/>
      <c r="G756" s="35"/>
    </row>
    <row r="757" spans="6:7" ht="25.5" customHeight="1">
      <c r="F757" s="80"/>
      <c r="G757" s="35"/>
    </row>
    <row r="758" spans="6:7" ht="25.5" customHeight="1">
      <c r="F758" s="80"/>
      <c r="G758" s="35"/>
    </row>
    <row r="759" spans="6:7" ht="25.5" customHeight="1">
      <c r="F759" s="80"/>
      <c r="G759" s="35"/>
    </row>
    <row r="760" spans="6:7" ht="25.5" customHeight="1">
      <c r="F760" s="80"/>
      <c r="G760" s="35"/>
    </row>
    <row r="761" spans="6:7" ht="25.5" customHeight="1">
      <c r="F761" s="80"/>
      <c r="G761" s="35"/>
    </row>
    <row r="762" spans="6:7" ht="25.5" customHeight="1">
      <c r="F762" s="80"/>
      <c r="G762" s="35"/>
    </row>
    <row r="763" spans="6:7" ht="25.5" customHeight="1">
      <c r="F763" s="80"/>
      <c r="G763" s="35"/>
    </row>
    <row r="764" spans="6:7" ht="25.5" customHeight="1">
      <c r="F764" s="80"/>
      <c r="G764" s="35"/>
    </row>
    <row r="765" spans="6:7" ht="25.5" customHeight="1">
      <c r="F765" s="80"/>
      <c r="G765" s="35"/>
    </row>
    <row r="766" spans="6:7" ht="25.5" customHeight="1">
      <c r="F766" s="80"/>
      <c r="G766" s="35"/>
    </row>
    <row r="767" spans="6:7" ht="25.5" customHeight="1">
      <c r="F767" s="80"/>
      <c r="G767" s="35"/>
    </row>
    <row r="768" spans="6:7" ht="25.5" customHeight="1">
      <c r="F768" s="80"/>
      <c r="G768" s="35"/>
    </row>
    <row r="769" spans="6:7" ht="25.5" customHeight="1">
      <c r="F769" s="80"/>
      <c r="G769" s="35"/>
    </row>
    <row r="770" spans="6:7" ht="25.5" customHeight="1">
      <c r="F770" s="80"/>
      <c r="G770" s="35"/>
    </row>
    <row r="771" spans="6:7" ht="25.5" customHeight="1">
      <c r="F771" s="80"/>
      <c r="G771" s="35"/>
    </row>
    <row r="772" spans="6:7" ht="25.5" customHeight="1">
      <c r="F772" s="80"/>
      <c r="G772" s="35"/>
    </row>
    <row r="773" spans="6:7" ht="25.5" customHeight="1">
      <c r="F773" s="80"/>
      <c r="G773" s="35"/>
    </row>
    <row r="774" spans="6:7" ht="25.5" customHeight="1">
      <c r="F774" s="80"/>
      <c r="G774" s="35"/>
    </row>
    <row r="775" spans="6:7" ht="25.5" customHeight="1">
      <c r="F775" s="80"/>
      <c r="G775" s="35"/>
    </row>
    <row r="776" spans="6:7" ht="25.5" customHeight="1">
      <c r="F776" s="80"/>
      <c r="G776" s="35"/>
    </row>
    <row r="777" spans="6:7" ht="25.5" customHeight="1">
      <c r="F777" s="80"/>
      <c r="G777" s="35"/>
    </row>
    <row r="778" spans="6:7" ht="25.5" customHeight="1">
      <c r="F778" s="80"/>
      <c r="G778" s="35"/>
    </row>
    <row r="779" spans="6:7" ht="25.5" customHeight="1">
      <c r="F779" s="80"/>
      <c r="G779" s="35"/>
    </row>
    <row r="780" spans="6:7" ht="25.5" customHeight="1">
      <c r="F780" s="80"/>
      <c r="G780" s="35"/>
    </row>
    <row r="781" spans="6:7" ht="25.5" customHeight="1">
      <c r="F781" s="80"/>
      <c r="G781" s="35"/>
    </row>
    <row r="782" spans="6:7" ht="25.5" customHeight="1">
      <c r="F782" s="80"/>
      <c r="G782" s="35"/>
    </row>
    <row r="783" spans="6:7" ht="25.5" customHeight="1">
      <c r="F783" s="80"/>
      <c r="G783" s="35"/>
    </row>
    <row r="784" spans="6:7" ht="25.5" customHeight="1">
      <c r="F784" s="80"/>
      <c r="G784" s="35"/>
    </row>
    <row r="785" spans="6:7" ht="25.5" customHeight="1">
      <c r="F785" s="80"/>
      <c r="G785" s="35"/>
    </row>
    <row r="786" spans="6:7" ht="25.5" customHeight="1">
      <c r="F786" s="80"/>
      <c r="G786" s="35"/>
    </row>
    <row r="787" spans="6:7" ht="25.5" customHeight="1">
      <c r="F787" s="80"/>
      <c r="G787" s="35"/>
    </row>
    <row r="788" spans="6:7" ht="25.5" customHeight="1">
      <c r="F788" s="80"/>
      <c r="G788" s="35"/>
    </row>
    <row r="789" spans="6:7" ht="25.5" customHeight="1">
      <c r="F789" s="80"/>
      <c r="G789" s="35"/>
    </row>
    <row r="790" spans="6:7" ht="25.5" customHeight="1">
      <c r="F790" s="80"/>
      <c r="G790" s="35"/>
    </row>
    <row r="791" spans="6:7" ht="25.5" customHeight="1">
      <c r="F791" s="80"/>
      <c r="G791" s="35"/>
    </row>
    <row r="792" spans="6:7" ht="25.5" customHeight="1">
      <c r="F792" s="80"/>
      <c r="G792" s="35"/>
    </row>
    <row r="793" spans="6:7" ht="25.5" customHeight="1">
      <c r="F793" s="80"/>
      <c r="G793" s="35"/>
    </row>
    <row r="794" spans="6:7" ht="25.5" customHeight="1">
      <c r="F794" s="80"/>
      <c r="G794" s="35"/>
    </row>
    <row r="795" spans="6:7" ht="25.5" customHeight="1">
      <c r="F795" s="80"/>
      <c r="G795" s="35"/>
    </row>
    <row r="796" spans="6:7" ht="25.5" customHeight="1">
      <c r="F796" s="80"/>
      <c r="G796" s="35"/>
    </row>
    <row r="797" spans="6:7" ht="25.5" customHeight="1">
      <c r="F797" s="80"/>
      <c r="G797" s="35"/>
    </row>
    <row r="798" spans="6:7" ht="25.5" customHeight="1">
      <c r="F798" s="80"/>
      <c r="G798" s="35"/>
    </row>
    <row r="799" spans="6:7" ht="25.5" customHeight="1">
      <c r="F799" s="80"/>
      <c r="G799" s="35"/>
    </row>
    <row r="800" spans="6:7" ht="25.5" customHeight="1">
      <c r="F800" s="80"/>
      <c r="G800" s="35"/>
    </row>
    <row r="801" spans="6:7" ht="25.5" customHeight="1">
      <c r="F801" s="80"/>
      <c r="G801" s="35"/>
    </row>
    <row r="802" spans="6:7" ht="25.5" customHeight="1">
      <c r="F802" s="80"/>
      <c r="G802" s="35"/>
    </row>
    <row r="803" spans="6:7" ht="25.5" customHeight="1">
      <c r="F803" s="80"/>
      <c r="G803" s="35"/>
    </row>
    <row r="804" spans="6:7" ht="25.5" customHeight="1">
      <c r="F804" s="80"/>
      <c r="G804" s="35"/>
    </row>
    <row r="805" spans="6:7" ht="25.5" customHeight="1">
      <c r="F805" s="80"/>
      <c r="G805" s="35"/>
    </row>
    <row r="806" spans="6:7" ht="25.5" customHeight="1">
      <c r="F806" s="80"/>
      <c r="G806" s="35"/>
    </row>
    <row r="807" spans="6:7" ht="25.5" customHeight="1">
      <c r="F807" s="80"/>
      <c r="G807" s="35"/>
    </row>
    <row r="808" spans="6:7" ht="25.5" customHeight="1">
      <c r="F808" s="80"/>
      <c r="G808" s="35"/>
    </row>
    <row r="809" spans="6:7" ht="25.5" customHeight="1">
      <c r="F809" s="80"/>
      <c r="G809" s="35"/>
    </row>
    <row r="810" spans="6:7" ht="25.5" customHeight="1">
      <c r="F810" s="80"/>
      <c r="G810" s="35"/>
    </row>
    <row r="811" spans="6:7" ht="25.5" customHeight="1">
      <c r="F811" s="80"/>
      <c r="G811" s="35"/>
    </row>
    <row r="812" spans="6:7" ht="25.5" customHeight="1">
      <c r="F812" s="80"/>
      <c r="G812" s="35"/>
    </row>
    <row r="813" spans="6:7" ht="25.5" customHeight="1">
      <c r="F813" s="80"/>
      <c r="G813" s="35"/>
    </row>
    <row r="814" spans="6:7" ht="25.5" customHeight="1">
      <c r="F814" s="80"/>
      <c r="G814" s="35"/>
    </row>
    <row r="815" spans="6:7" ht="25.5" customHeight="1">
      <c r="F815" s="80"/>
      <c r="G815" s="35"/>
    </row>
    <row r="816" spans="6:7" ht="25.5" customHeight="1">
      <c r="F816" s="80"/>
      <c r="G816" s="35"/>
    </row>
    <row r="817" spans="6:7" ht="25.5" customHeight="1">
      <c r="F817" s="80"/>
      <c r="G817" s="35"/>
    </row>
    <row r="818" spans="6:7" ht="25.5" customHeight="1">
      <c r="F818" s="80"/>
      <c r="G818" s="35"/>
    </row>
    <row r="819" spans="6:7" ht="25.5" customHeight="1">
      <c r="F819" s="80"/>
      <c r="G819" s="35"/>
    </row>
    <row r="820" spans="6:7" ht="25.5" customHeight="1">
      <c r="F820" s="80"/>
      <c r="G820" s="35"/>
    </row>
    <row r="821" spans="6:7" ht="25.5" customHeight="1">
      <c r="F821" s="80"/>
      <c r="G821" s="35"/>
    </row>
    <row r="822" spans="6:7" ht="25.5" customHeight="1">
      <c r="F822" s="80"/>
      <c r="G822" s="35"/>
    </row>
    <row r="823" spans="6:7" ht="25.5" customHeight="1">
      <c r="F823" s="80"/>
      <c r="G823" s="35"/>
    </row>
    <row r="824" spans="6:7" ht="25.5" customHeight="1">
      <c r="F824" s="80"/>
      <c r="G824" s="35"/>
    </row>
    <row r="825" spans="6:7" ht="25.5" customHeight="1">
      <c r="F825" s="80"/>
      <c r="G825" s="35"/>
    </row>
    <row r="826" spans="6:7" ht="25.5" customHeight="1">
      <c r="F826" s="80"/>
      <c r="G826" s="35"/>
    </row>
    <row r="827" spans="6:7" ht="25.5" customHeight="1">
      <c r="F827" s="80"/>
      <c r="G827" s="35"/>
    </row>
    <row r="828" spans="6:7" ht="25.5" customHeight="1">
      <c r="F828" s="80"/>
      <c r="G828" s="35"/>
    </row>
    <row r="829" spans="6:7" ht="25.5" customHeight="1">
      <c r="F829" s="80"/>
      <c r="G829" s="35"/>
    </row>
    <row r="830" spans="6:7" ht="25.5" customHeight="1">
      <c r="F830" s="80"/>
      <c r="G830" s="35"/>
    </row>
    <row r="831" spans="6:7" ht="25.5" customHeight="1">
      <c r="F831" s="80"/>
      <c r="G831" s="35"/>
    </row>
    <row r="832" spans="6:7" ht="25.5" customHeight="1">
      <c r="F832" s="80"/>
      <c r="G832" s="35"/>
    </row>
    <row r="833" spans="6:7" ht="25.5" customHeight="1">
      <c r="F833" s="80"/>
      <c r="G833" s="35"/>
    </row>
    <row r="834" spans="6:7" ht="25.5" customHeight="1">
      <c r="F834" s="80"/>
      <c r="G834" s="35"/>
    </row>
    <row r="835" spans="6:7" ht="25.5" customHeight="1">
      <c r="F835" s="80"/>
      <c r="G835" s="35"/>
    </row>
    <row r="836" spans="6:7" ht="25.5" customHeight="1">
      <c r="F836" s="80"/>
      <c r="G836" s="35"/>
    </row>
    <row r="837" spans="6:7" ht="25.5" customHeight="1">
      <c r="F837" s="80"/>
      <c r="G837" s="35"/>
    </row>
    <row r="838" spans="6:7" ht="25.5" customHeight="1">
      <c r="F838" s="80"/>
      <c r="G838" s="35"/>
    </row>
    <row r="839" spans="6:7" ht="25.5" customHeight="1">
      <c r="F839" s="80"/>
      <c r="G839" s="35"/>
    </row>
    <row r="840" spans="6:7" ht="25.5" customHeight="1">
      <c r="F840" s="80"/>
      <c r="G840" s="35"/>
    </row>
    <row r="841" spans="6:7" ht="25.5" customHeight="1">
      <c r="F841" s="80"/>
      <c r="G841" s="35"/>
    </row>
    <row r="842" spans="6:7" ht="25.5" customHeight="1">
      <c r="F842" s="80"/>
      <c r="G842" s="35"/>
    </row>
    <row r="843" spans="6:7" ht="25.5" customHeight="1">
      <c r="F843" s="80"/>
      <c r="G843" s="35"/>
    </row>
    <row r="844" spans="6:7" ht="25.5" customHeight="1">
      <c r="F844" s="80"/>
      <c r="G844" s="35"/>
    </row>
    <row r="845" spans="6:7" ht="25.5" customHeight="1">
      <c r="F845" s="80"/>
      <c r="G845" s="35"/>
    </row>
    <row r="846" spans="6:7" ht="25.5" customHeight="1">
      <c r="F846" s="80"/>
      <c r="G846" s="35"/>
    </row>
    <row r="847" spans="6:7" ht="25.5" customHeight="1">
      <c r="F847" s="80"/>
      <c r="G847" s="35"/>
    </row>
    <row r="848" spans="6:7" ht="25.5" customHeight="1">
      <c r="F848" s="80"/>
      <c r="G848" s="35"/>
    </row>
    <row r="849" spans="6:7" ht="25.5" customHeight="1">
      <c r="F849" s="80"/>
      <c r="G849" s="35"/>
    </row>
    <row r="850" spans="6:7" ht="25.5" customHeight="1">
      <c r="F850" s="80"/>
      <c r="G850" s="35"/>
    </row>
    <row r="851" spans="6:7" ht="25.5" customHeight="1">
      <c r="F851" s="80"/>
      <c r="G851" s="35"/>
    </row>
    <row r="852" spans="6:7" ht="25.5" customHeight="1">
      <c r="F852" s="80"/>
      <c r="G852" s="35"/>
    </row>
    <row r="853" spans="6:7" ht="25.5" customHeight="1">
      <c r="F853" s="80"/>
      <c r="G853" s="35"/>
    </row>
    <row r="854" spans="6:7" ht="25.5" customHeight="1">
      <c r="F854" s="80"/>
      <c r="G854" s="35"/>
    </row>
    <row r="855" spans="6:7" ht="25.5" customHeight="1">
      <c r="F855" s="80"/>
      <c r="G855" s="35"/>
    </row>
    <row r="856" spans="6:7" ht="25.5" customHeight="1">
      <c r="F856" s="80"/>
      <c r="G856" s="35"/>
    </row>
    <row r="857" spans="6:7" ht="25.5" customHeight="1">
      <c r="F857" s="80"/>
      <c r="G857" s="35"/>
    </row>
    <row r="858" spans="6:7" ht="25.5" customHeight="1">
      <c r="F858" s="80"/>
      <c r="G858" s="35"/>
    </row>
    <row r="859" spans="6:7" ht="25.5" customHeight="1">
      <c r="F859" s="80"/>
      <c r="G859" s="35"/>
    </row>
    <row r="860" spans="6:7" ht="25.5" customHeight="1">
      <c r="F860" s="80"/>
      <c r="G860" s="35"/>
    </row>
    <row r="861" spans="6:7" ht="25.5" customHeight="1">
      <c r="F861" s="80"/>
      <c r="G861" s="35"/>
    </row>
    <row r="862" spans="6:7" ht="25.5" customHeight="1">
      <c r="F862" s="80"/>
      <c r="G862" s="35"/>
    </row>
    <row r="863" spans="6:7" ht="25.5" customHeight="1">
      <c r="F863" s="80"/>
      <c r="G863" s="35"/>
    </row>
    <row r="864" spans="6:7" ht="25.5" customHeight="1">
      <c r="F864" s="80"/>
      <c r="G864" s="35"/>
    </row>
    <row r="865" spans="6:7" ht="25.5" customHeight="1">
      <c r="F865" s="80"/>
      <c r="G865" s="35"/>
    </row>
    <row r="866" spans="6:7" ht="25.5" customHeight="1">
      <c r="F866" s="80"/>
      <c r="G866" s="35"/>
    </row>
    <row r="867" spans="6:7" ht="25.5" customHeight="1">
      <c r="F867" s="80"/>
      <c r="G867" s="35"/>
    </row>
    <row r="868" spans="6:7" ht="25.5" customHeight="1">
      <c r="F868" s="80"/>
      <c r="G868" s="35"/>
    </row>
    <row r="869" spans="6:7" ht="25.5" customHeight="1">
      <c r="F869" s="80"/>
      <c r="G869" s="35"/>
    </row>
    <row r="870" spans="6:7" ht="25.5" customHeight="1">
      <c r="F870" s="80"/>
      <c r="G870" s="35"/>
    </row>
    <row r="871" spans="6:7" ht="25.5" customHeight="1">
      <c r="F871" s="80"/>
      <c r="G871" s="35"/>
    </row>
    <row r="872" spans="6:7" ht="25.5" customHeight="1">
      <c r="F872" s="80"/>
      <c r="G872" s="35"/>
    </row>
    <row r="873" spans="6:7" ht="25.5" customHeight="1">
      <c r="F873" s="80"/>
      <c r="G873" s="35"/>
    </row>
    <row r="874" spans="6:7" ht="25.5" customHeight="1">
      <c r="F874" s="80"/>
      <c r="G874" s="35"/>
    </row>
    <row r="875" spans="6:7" ht="25.5" customHeight="1">
      <c r="F875" s="80"/>
      <c r="G875" s="35"/>
    </row>
    <row r="876" spans="6:7" ht="25.5" customHeight="1">
      <c r="F876" s="80"/>
      <c r="G876" s="35"/>
    </row>
    <row r="877" spans="6:7" ht="25.5" customHeight="1">
      <c r="F877" s="80"/>
      <c r="G877" s="35"/>
    </row>
    <row r="878" spans="6:7" ht="25.5" customHeight="1">
      <c r="F878" s="80"/>
      <c r="G878" s="35"/>
    </row>
    <row r="879" spans="6:7" ht="25.5" customHeight="1">
      <c r="F879" s="80"/>
      <c r="G879" s="35"/>
    </row>
    <row r="880" spans="6:7" ht="25.5" customHeight="1">
      <c r="F880" s="80"/>
      <c r="G880" s="35"/>
    </row>
    <row r="881" spans="6:7" ht="25.5" customHeight="1">
      <c r="F881" s="80"/>
      <c r="G881" s="35"/>
    </row>
    <row r="882" spans="6:7" ht="25.5" customHeight="1">
      <c r="F882" s="80"/>
      <c r="G882" s="35"/>
    </row>
    <row r="883" spans="6:7" ht="25.5" customHeight="1">
      <c r="F883" s="80"/>
      <c r="G883" s="35"/>
    </row>
    <row r="884" spans="6:7" ht="25.5" customHeight="1">
      <c r="F884" s="80"/>
      <c r="G884" s="35"/>
    </row>
    <row r="885" spans="6:7" ht="25.5" customHeight="1">
      <c r="F885" s="80"/>
      <c r="G885" s="35"/>
    </row>
    <row r="886" spans="6:7" ht="25.5" customHeight="1">
      <c r="F886" s="80"/>
      <c r="G886" s="35"/>
    </row>
    <row r="887" spans="6:7" ht="25.5" customHeight="1">
      <c r="F887" s="80"/>
      <c r="G887" s="35"/>
    </row>
    <row r="888" spans="6:7" ht="25.5" customHeight="1">
      <c r="F888" s="80"/>
      <c r="G888" s="35"/>
    </row>
    <row r="889" spans="6:7" ht="25.5" customHeight="1">
      <c r="F889" s="80"/>
      <c r="G889" s="35"/>
    </row>
    <row r="890" spans="6:7" ht="25.5" customHeight="1">
      <c r="F890" s="80"/>
      <c r="G890" s="35"/>
    </row>
    <row r="891" spans="6:7" ht="25.5" customHeight="1">
      <c r="F891" s="80"/>
      <c r="G891" s="35"/>
    </row>
    <row r="892" spans="6:7" ht="25.5" customHeight="1">
      <c r="F892" s="80"/>
      <c r="G892" s="35"/>
    </row>
    <row r="893" spans="6:7" ht="25.5" customHeight="1">
      <c r="F893" s="80"/>
      <c r="G893" s="35"/>
    </row>
    <row r="894" spans="6:7" ht="25.5" customHeight="1">
      <c r="F894" s="80"/>
      <c r="G894" s="35"/>
    </row>
    <row r="895" spans="6:7" ht="25.5" customHeight="1">
      <c r="F895" s="80"/>
      <c r="G895" s="35"/>
    </row>
    <row r="896" spans="6:7" ht="25.5" customHeight="1">
      <c r="F896" s="80"/>
      <c r="G896" s="35"/>
    </row>
    <row r="897" spans="6:7" ht="25.5" customHeight="1">
      <c r="F897" s="80"/>
      <c r="G897" s="35"/>
    </row>
    <row r="898" spans="6:7" ht="25.5" customHeight="1">
      <c r="F898" s="80"/>
      <c r="G898" s="35"/>
    </row>
    <row r="899" spans="6:7" ht="25.5" customHeight="1">
      <c r="F899" s="80"/>
      <c r="G899" s="35"/>
    </row>
    <row r="900" spans="6:7" ht="25.5" customHeight="1">
      <c r="F900" s="80"/>
      <c r="G900" s="35"/>
    </row>
    <row r="901" spans="6:7" ht="25.5" customHeight="1">
      <c r="F901" s="80"/>
      <c r="G901" s="35"/>
    </row>
    <row r="902" spans="6:7" ht="25.5" customHeight="1">
      <c r="F902" s="80"/>
      <c r="G902" s="35"/>
    </row>
    <row r="903" spans="6:7" ht="25.5" customHeight="1">
      <c r="F903" s="80"/>
      <c r="G903" s="35"/>
    </row>
    <row r="904" spans="6:7" ht="25.5" customHeight="1">
      <c r="F904" s="80"/>
      <c r="G904" s="35"/>
    </row>
    <row r="905" spans="6:7" ht="25.5" customHeight="1">
      <c r="F905" s="80"/>
      <c r="G905" s="35"/>
    </row>
    <row r="906" spans="6:7" ht="25.5" customHeight="1">
      <c r="F906" s="80"/>
      <c r="G906" s="35"/>
    </row>
    <row r="907" spans="6:7" ht="25.5" customHeight="1">
      <c r="F907" s="80"/>
      <c r="G907" s="35"/>
    </row>
    <row r="908" spans="6:7" ht="25.5" customHeight="1">
      <c r="F908" s="80"/>
      <c r="G908" s="35"/>
    </row>
    <row r="909" spans="6:7" ht="25.5" customHeight="1">
      <c r="F909" s="80"/>
      <c r="G909" s="35"/>
    </row>
    <row r="910" spans="6:7" ht="25.5" customHeight="1">
      <c r="F910" s="80"/>
      <c r="G910" s="35"/>
    </row>
    <row r="911" spans="6:7" ht="25.5" customHeight="1">
      <c r="F911" s="80"/>
      <c r="G911" s="35"/>
    </row>
    <row r="912" spans="6:7" ht="25.5" customHeight="1">
      <c r="F912" s="80"/>
      <c r="G912" s="35"/>
    </row>
    <row r="913" spans="6:7" ht="25.5" customHeight="1">
      <c r="F913" s="80"/>
      <c r="G913" s="35"/>
    </row>
    <row r="914" spans="6:7" ht="25.5" customHeight="1">
      <c r="F914" s="80"/>
      <c r="G914" s="35"/>
    </row>
    <row r="915" spans="6:7" ht="25.5" customHeight="1">
      <c r="F915" s="80"/>
      <c r="G915" s="35"/>
    </row>
    <row r="916" spans="6:7" ht="25.5" customHeight="1">
      <c r="F916" s="80"/>
      <c r="G916" s="35"/>
    </row>
    <row r="917" spans="6:7" ht="25.5" customHeight="1">
      <c r="F917" s="80"/>
      <c r="G917" s="35"/>
    </row>
    <row r="918" spans="6:7" ht="25.5" customHeight="1">
      <c r="F918" s="80"/>
      <c r="G918" s="35"/>
    </row>
    <row r="919" spans="6:7" ht="25.5" customHeight="1">
      <c r="F919" s="80"/>
      <c r="G919" s="35"/>
    </row>
    <row r="920" spans="6:7" ht="25.5" customHeight="1">
      <c r="F920" s="80"/>
      <c r="G920" s="35"/>
    </row>
    <row r="921" spans="6:7" ht="25.5" customHeight="1">
      <c r="F921" s="80"/>
      <c r="G921" s="35"/>
    </row>
    <row r="922" spans="6:7" ht="25.5" customHeight="1">
      <c r="F922" s="80"/>
      <c r="G922" s="35"/>
    </row>
    <row r="923" spans="6:7" ht="25.5" customHeight="1">
      <c r="F923" s="80"/>
      <c r="G923" s="35"/>
    </row>
    <row r="924" spans="6:7" ht="25.5" customHeight="1">
      <c r="F924" s="80"/>
      <c r="G924" s="35"/>
    </row>
    <row r="925" spans="6:7" ht="25.5" customHeight="1">
      <c r="F925" s="80"/>
      <c r="G925" s="35"/>
    </row>
    <row r="926" spans="6:7" ht="25.5" customHeight="1">
      <c r="F926" s="80"/>
      <c r="G926" s="35"/>
    </row>
    <row r="927" spans="6:7" ht="25.5" customHeight="1">
      <c r="F927" s="80"/>
      <c r="G927" s="35"/>
    </row>
    <row r="928" spans="6:7" ht="25.5" customHeight="1">
      <c r="F928" s="80"/>
      <c r="G928" s="35"/>
    </row>
    <row r="929" spans="6:7" ht="25.5" customHeight="1">
      <c r="F929" s="80"/>
      <c r="G929" s="35"/>
    </row>
    <row r="930" spans="6:7" ht="25.5" customHeight="1">
      <c r="F930" s="80"/>
      <c r="G930" s="35"/>
    </row>
    <row r="931" spans="6:7" ht="25.5" customHeight="1">
      <c r="F931" s="80"/>
      <c r="G931" s="35"/>
    </row>
    <row r="932" spans="6:7" ht="25.5" customHeight="1">
      <c r="F932" s="80"/>
      <c r="G932" s="35"/>
    </row>
    <row r="933" spans="6:7" ht="25.5" customHeight="1">
      <c r="F933" s="80"/>
      <c r="G933" s="35"/>
    </row>
    <row r="934" spans="6:7" ht="25.5" customHeight="1">
      <c r="F934" s="80"/>
      <c r="G934" s="35"/>
    </row>
    <row r="935" spans="6:7" ht="25.5" customHeight="1">
      <c r="F935" s="80"/>
      <c r="G935" s="35"/>
    </row>
    <row r="936" spans="6:7" ht="25.5" customHeight="1">
      <c r="F936" s="80"/>
      <c r="G936" s="35"/>
    </row>
    <row r="937" spans="6:7" ht="25.5" customHeight="1">
      <c r="F937" s="80"/>
      <c r="G937" s="35"/>
    </row>
    <row r="938" spans="6:7" ht="25.5" customHeight="1">
      <c r="F938" s="80"/>
      <c r="G938" s="35"/>
    </row>
    <row r="939" spans="6:7" ht="25.5" customHeight="1">
      <c r="F939" s="80"/>
      <c r="G939" s="35"/>
    </row>
    <row r="940" spans="6:7" ht="25.5" customHeight="1">
      <c r="F940" s="80"/>
      <c r="G940" s="35"/>
    </row>
    <row r="941" spans="6:7" ht="25.5" customHeight="1">
      <c r="F941" s="80"/>
      <c r="G941" s="35"/>
    </row>
    <row r="942" spans="6:7" ht="25.5" customHeight="1">
      <c r="F942" s="80"/>
      <c r="G942" s="35"/>
    </row>
    <row r="943" spans="6:7" ht="25.5" customHeight="1">
      <c r="F943" s="80"/>
      <c r="G943" s="35"/>
    </row>
    <row r="944" spans="6:7" ht="25.5" customHeight="1">
      <c r="F944" s="80"/>
      <c r="G944" s="35"/>
    </row>
    <row r="945" spans="6:7" ht="25.5" customHeight="1">
      <c r="F945" s="80"/>
      <c r="G945" s="35"/>
    </row>
    <row r="946" spans="6:7" ht="25.5" customHeight="1">
      <c r="F946" s="80"/>
      <c r="G946" s="35"/>
    </row>
    <row r="947" spans="6:7" ht="25.5" customHeight="1">
      <c r="F947" s="80"/>
      <c r="G947" s="35"/>
    </row>
    <row r="948" spans="6:7" ht="25.5" customHeight="1">
      <c r="F948" s="80"/>
      <c r="G948" s="35"/>
    </row>
    <row r="949" spans="6:7" ht="25.5" customHeight="1">
      <c r="F949" s="80"/>
      <c r="G949" s="35"/>
    </row>
    <row r="950" spans="6:7" ht="25.5" customHeight="1">
      <c r="F950" s="80"/>
      <c r="G950" s="35"/>
    </row>
    <row r="951" spans="6:7" ht="25.5" customHeight="1">
      <c r="F951" s="80"/>
      <c r="G951" s="35"/>
    </row>
    <row r="952" spans="6:7" ht="25.5" customHeight="1">
      <c r="F952" s="80"/>
      <c r="G952" s="35"/>
    </row>
    <row r="953" spans="6:7" ht="25.5" customHeight="1">
      <c r="F953" s="80"/>
      <c r="G953" s="35"/>
    </row>
    <row r="954" spans="6:7" ht="25.5" customHeight="1">
      <c r="F954" s="80"/>
      <c r="G954" s="35"/>
    </row>
    <row r="955" spans="6:7" ht="25.5" customHeight="1">
      <c r="F955" s="80"/>
      <c r="G955" s="35"/>
    </row>
    <row r="956" spans="6:7" ht="25.5" customHeight="1">
      <c r="F956" s="80"/>
      <c r="G956" s="35"/>
    </row>
    <row r="957" spans="6:7" ht="25.5" customHeight="1">
      <c r="F957" s="80"/>
      <c r="G957" s="35"/>
    </row>
    <row r="958" spans="6:7" ht="25.5" customHeight="1">
      <c r="F958" s="80"/>
      <c r="G958" s="35"/>
    </row>
    <row r="959" spans="6:7" ht="25.5" customHeight="1">
      <c r="F959" s="80"/>
      <c r="G959" s="35"/>
    </row>
    <row r="960" spans="6:7" ht="25.5" customHeight="1">
      <c r="F960" s="80"/>
      <c r="G960" s="35"/>
    </row>
    <row r="961" spans="6:7" ht="25.5" customHeight="1">
      <c r="F961" s="80"/>
      <c r="G961" s="35"/>
    </row>
    <row r="962" spans="6:7" ht="25.5" customHeight="1">
      <c r="F962" s="80"/>
      <c r="G962" s="35"/>
    </row>
    <row r="963" spans="6:7" ht="25.5" customHeight="1">
      <c r="F963" s="80"/>
      <c r="G963" s="35"/>
    </row>
    <row r="964" spans="6:7" ht="25.5" customHeight="1">
      <c r="F964" s="80"/>
      <c r="G964" s="35"/>
    </row>
    <row r="965" spans="6:7" ht="25.5" customHeight="1">
      <c r="F965" s="80"/>
      <c r="G965" s="35"/>
    </row>
    <row r="966" spans="6:7" ht="25.5" customHeight="1">
      <c r="F966" s="80"/>
      <c r="G966" s="35"/>
    </row>
    <row r="967" spans="6:7" ht="25.5" customHeight="1">
      <c r="F967" s="80"/>
      <c r="G967" s="35"/>
    </row>
    <row r="968" spans="6:7" ht="25.5" customHeight="1">
      <c r="F968" s="80"/>
      <c r="G968" s="35"/>
    </row>
    <row r="969" spans="6:7" ht="25.5" customHeight="1">
      <c r="F969" s="80"/>
      <c r="G969" s="35"/>
    </row>
    <row r="970" spans="6:7" ht="25.5" customHeight="1">
      <c r="F970" s="80"/>
      <c r="G970" s="35"/>
    </row>
    <row r="971" spans="6:7" ht="25.5" customHeight="1">
      <c r="F971" s="80"/>
      <c r="G971" s="35"/>
    </row>
    <row r="972" spans="6:7" ht="25.5" customHeight="1">
      <c r="F972" s="80"/>
      <c r="G972" s="35"/>
    </row>
    <row r="973" spans="6:7" ht="25.5" customHeight="1">
      <c r="F973" s="80"/>
      <c r="G973" s="35"/>
    </row>
    <row r="974" spans="6:7" ht="25.5" customHeight="1">
      <c r="F974" s="80"/>
      <c r="G974" s="35"/>
    </row>
    <row r="975" spans="6:7" ht="25.5" customHeight="1">
      <c r="F975" s="80"/>
      <c r="G975" s="35"/>
    </row>
    <row r="976" spans="6:7" ht="25.5" customHeight="1">
      <c r="F976" s="80"/>
      <c r="G976" s="35"/>
    </row>
    <row r="977" spans="6:7" ht="25.5" customHeight="1">
      <c r="F977" s="80"/>
      <c r="G977" s="35"/>
    </row>
    <row r="978" spans="6:7" ht="25.5" customHeight="1">
      <c r="F978" s="80"/>
      <c r="G978" s="35"/>
    </row>
    <row r="979" spans="6:7" ht="25.5" customHeight="1">
      <c r="F979" s="80"/>
      <c r="G979" s="35"/>
    </row>
    <row r="980" spans="6:7" ht="25.5" customHeight="1">
      <c r="F980" s="80"/>
      <c r="G980" s="35"/>
    </row>
    <row r="981" spans="6:7" ht="25.5" customHeight="1">
      <c r="F981" s="80"/>
      <c r="G981" s="35"/>
    </row>
    <row r="982" spans="6:7" ht="25.5" customHeight="1">
      <c r="F982" s="80"/>
      <c r="G982" s="35"/>
    </row>
    <row r="983" spans="6:7" ht="25.5" customHeight="1">
      <c r="F983" s="80"/>
      <c r="G983" s="35"/>
    </row>
    <row r="984" spans="6:7" ht="25.5" customHeight="1">
      <c r="F984" s="80"/>
      <c r="G984" s="35"/>
    </row>
    <row r="985" spans="6:7" ht="25.5" customHeight="1">
      <c r="F985" s="80"/>
      <c r="G985" s="35"/>
    </row>
    <row r="986" spans="6:7" ht="25.5" customHeight="1">
      <c r="F986" s="80"/>
      <c r="G986" s="35"/>
    </row>
    <row r="987" spans="6:7" ht="25.5" customHeight="1">
      <c r="F987" s="80"/>
      <c r="G987" s="35"/>
    </row>
    <row r="988" spans="6:7" ht="25.5" customHeight="1">
      <c r="F988" s="80"/>
      <c r="G988" s="35"/>
    </row>
    <row r="989" spans="6:7" ht="25.5" customHeight="1">
      <c r="F989" s="80"/>
      <c r="G989" s="35"/>
    </row>
    <row r="990" spans="6:7" ht="25.5" customHeight="1">
      <c r="F990" s="80"/>
      <c r="G990" s="35"/>
    </row>
    <row r="991" spans="6:7" ht="25.5" customHeight="1">
      <c r="F991" s="80"/>
      <c r="G991" s="35"/>
    </row>
    <row r="992" spans="6:7" ht="25.5" customHeight="1">
      <c r="F992" s="80"/>
      <c r="G992" s="35"/>
    </row>
    <row r="993" spans="6:7" ht="25.5" customHeight="1">
      <c r="F993" s="80"/>
      <c r="G993" s="35"/>
    </row>
    <row r="994" spans="6:7" ht="25.5" customHeight="1">
      <c r="F994" s="80"/>
      <c r="G994" s="35"/>
    </row>
    <row r="995" spans="6:7" ht="25.5" customHeight="1">
      <c r="F995" s="80"/>
      <c r="G995" s="35"/>
    </row>
    <row r="996" spans="6:7" ht="25.5" customHeight="1">
      <c r="F996" s="80"/>
      <c r="G996" s="35"/>
    </row>
    <row r="997" spans="6:7" ht="25.5" customHeight="1">
      <c r="F997" s="80"/>
      <c r="G997" s="35"/>
    </row>
    <row r="998" spans="6:7" ht="25.5" customHeight="1">
      <c r="F998" s="80"/>
      <c r="G998" s="35"/>
    </row>
    <row r="999" spans="6:7" ht="25.5" customHeight="1">
      <c r="F999" s="80"/>
      <c r="G999" s="35"/>
    </row>
    <row r="1000" spans="6:7" ht="25.5" customHeight="1">
      <c r="F1000" s="80"/>
      <c r="G1000" s="35"/>
    </row>
  </sheetData>
  <phoneticPr fontId="12" type="noConversion"/>
  <dataValidations count="4">
    <dataValidation type="decimal" allowBlank="1" showInputMessage="1" showErrorMessage="1" prompt="FacilityEmissionRateLower - Enter the lower bound estimate of mass emission rate in g/hr._x000a__x000a_Lower Bound = FacilityEmissionRate - Uncertainty" sqref="G502:G528" xr:uid="{00000000-0002-0000-0600-000000000000}">
      <formula1>0</formula1>
      <formula2>#REF!</formula2>
    </dataValidation>
    <dataValidation type="custom" allowBlank="1" showInputMessage="1" showErrorMessage="1" prompt="EndTime - Enter the time you completed this survey._x000a_Please enter local time (Mountain Time)." sqref="E502:E528" xr:uid="{00000000-0002-0000-0600-000001000000}">
      <formula1>GT(E502,(D502))</formula1>
    </dataValidation>
    <dataValidation type="custom" allowBlank="1" showInputMessage="1" showErrorMessage="1" prompt="StartTime - Enter the time you started this survey._x000a_Please enter local time (Mountain Time)." sqref="C502:D528" xr:uid="{00000000-0002-0000-0600-000002000000}">
      <formula1>GT(C502,(0))</formula1>
    </dataValidation>
    <dataValidation type="date" operator="greaterThan" allowBlank="1" showInputMessage="1" showErrorMessage="1" prompt="DateOfSurvey - Enter the date you completed this survey._x000a_Format mm/dd/yyyy" sqref="B502:B528" xr:uid="{00000000-0002-0000-0600-000003000000}">
      <formula1>44317</formula1>
    </dataValidation>
  </dataValidations>
  <pageMargins left="0.7" right="0.7" top="0.75" bottom="0.75" header="0" footer="0"/>
  <pageSetup scale="65"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1:Z1000"/>
  <sheetViews>
    <sheetView workbookViewId="0">
      <pane ySplit="1" topLeftCell="A2" activePane="bottomLeft" state="frozen"/>
      <selection pane="bottomLeft" activeCell="B3" sqref="B3"/>
    </sheetView>
  </sheetViews>
  <sheetFormatPr baseColWidth="10" defaultColWidth="14.5" defaultRowHeight="15" customHeight="1"/>
  <cols>
    <col min="1" max="1" width="13.5" customWidth="1"/>
    <col min="2" max="2" width="10.5" customWidth="1"/>
    <col min="3" max="26" width="9.1640625" customWidth="1"/>
  </cols>
  <sheetData>
    <row r="1" spans="1:26" ht="49.5" customHeight="1">
      <c r="A1" s="81" t="s">
        <v>28</v>
      </c>
      <c r="B1" s="82" t="s">
        <v>497</v>
      </c>
      <c r="C1" s="7"/>
      <c r="D1" s="7"/>
      <c r="E1" s="7"/>
      <c r="F1" s="7"/>
      <c r="G1" s="7"/>
      <c r="H1" s="7"/>
      <c r="I1" s="7"/>
      <c r="J1" s="7"/>
      <c r="K1" s="7"/>
      <c r="L1" s="7"/>
      <c r="M1" s="7"/>
      <c r="N1" s="7"/>
      <c r="O1" s="7"/>
      <c r="P1" s="7"/>
      <c r="Q1" s="7"/>
      <c r="R1" s="7"/>
      <c r="S1" s="7"/>
      <c r="T1" s="7"/>
      <c r="U1" s="7"/>
      <c r="V1" s="7"/>
      <c r="W1" s="7"/>
      <c r="X1" s="7"/>
      <c r="Y1" s="7"/>
      <c r="Z1" s="7"/>
    </row>
    <row r="2" spans="1:26" ht="27" customHeight="1">
      <c r="A2" s="83"/>
      <c r="B2" s="84" t="str">
        <f>IF(ISBLANK(A2),"",VLOOKUP(A2,'Survey Summary'!$A$2:$M$1048576,2,FALSE))</f>
        <v/>
      </c>
      <c r="G2" s="2"/>
      <c r="H2" s="2"/>
      <c r="I2" s="2"/>
      <c r="J2" s="2"/>
      <c r="K2" s="2"/>
      <c r="L2" s="2"/>
      <c r="M2" s="2"/>
      <c r="N2" s="2"/>
      <c r="O2" s="2"/>
      <c r="P2" s="2"/>
      <c r="Q2" s="2"/>
      <c r="R2" s="2"/>
      <c r="S2" s="2"/>
      <c r="T2" s="2"/>
      <c r="U2" s="2"/>
      <c r="V2" s="2"/>
      <c r="W2" s="2"/>
      <c r="X2" s="2"/>
      <c r="Y2" s="2"/>
      <c r="Z2" s="2"/>
    </row>
    <row r="3" spans="1:26" ht="27" customHeight="1">
      <c r="A3" s="67"/>
      <c r="B3" s="85" t="str">
        <f>IF(ISBLANK(A3),"",VLOOKUP(A3,'Survey Summary'!$A$2:$M$1048576,2,FALSE))</f>
        <v/>
      </c>
      <c r="G3" s="2"/>
      <c r="H3" s="2"/>
      <c r="I3" s="2"/>
      <c r="J3" s="2"/>
      <c r="K3" s="2"/>
      <c r="L3" s="2"/>
      <c r="M3" s="2"/>
      <c r="N3" s="2"/>
      <c r="O3" s="2"/>
      <c r="P3" s="2"/>
      <c r="Q3" s="2"/>
      <c r="R3" s="2"/>
      <c r="S3" s="2"/>
      <c r="T3" s="2"/>
      <c r="U3" s="2"/>
      <c r="V3" s="2"/>
      <c r="W3" s="2"/>
      <c r="X3" s="2"/>
      <c r="Y3" s="2"/>
      <c r="Z3" s="2"/>
    </row>
    <row r="4" spans="1:26" ht="27" customHeight="1">
      <c r="A4" s="67"/>
      <c r="B4" s="85" t="str">
        <f>IF(ISBLANK(A4),"",VLOOKUP(A4,'Survey Summary'!$A$2:$M$1048576,2,FALSE))</f>
        <v/>
      </c>
      <c r="G4" s="2"/>
      <c r="H4" s="2"/>
      <c r="I4" s="2"/>
      <c r="J4" s="2"/>
      <c r="K4" s="2"/>
      <c r="L4" s="2"/>
      <c r="M4" s="2"/>
      <c r="N4" s="2"/>
      <c r="O4" s="2"/>
      <c r="P4" s="2"/>
      <c r="Q4" s="2"/>
      <c r="R4" s="2"/>
      <c r="S4" s="2"/>
      <c r="T4" s="2"/>
      <c r="U4" s="2"/>
      <c r="V4" s="2"/>
      <c r="W4" s="2"/>
      <c r="X4" s="2"/>
      <c r="Y4" s="2"/>
      <c r="Z4" s="2"/>
    </row>
    <row r="5" spans="1:26" ht="27" customHeight="1">
      <c r="A5" s="67"/>
      <c r="B5" s="85" t="str">
        <f>IF(ISBLANK(A5),"",VLOOKUP(A5,'Survey Summary'!$A$2:$M$1048576,2,FALSE))</f>
        <v/>
      </c>
      <c r="G5" s="2"/>
      <c r="H5" s="2"/>
      <c r="I5" s="2"/>
      <c r="J5" s="2"/>
      <c r="K5" s="2"/>
      <c r="L5" s="2"/>
      <c r="M5" s="2"/>
      <c r="N5" s="2"/>
      <c r="O5" s="2"/>
      <c r="P5" s="2"/>
      <c r="Q5" s="2"/>
      <c r="R5" s="2"/>
      <c r="S5" s="2"/>
      <c r="T5" s="2"/>
      <c r="U5" s="2"/>
      <c r="V5" s="2"/>
      <c r="W5" s="2"/>
      <c r="X5" s="2"/>
      <c r="Y5" s="2"/>
      <c r="Z5" s="2"/>
    </row>
    <row r="6" spans="1:26" ht="27" customHeight="1">
      <c r="A6" s="67"/>
      <c r="B6" s="85" t="str">
        <f>IF(ISBLANK(A6),"",VLOOKUP(A6,'Survey Summary'!$A$2:$M$1048576,2,FALSE))</f>
        <v/>
      </c>
      <c r="G6" s="2"/>
      <c r="H6" s="2"/>
      <c r="I6" s="2"/>
      <c r="J6" s="2"/>
      <c r="K6" s="2"/>
      <c r="L6" s="2"/>
      <c r="M6" s="2"/>
      <c r="N6" s="2"/>
      <c r="O6" s="2"/>
      <c r="P6" s="2"/>
      <c r="Q6" s="2"/>
      <c r="R6" s="2"/>
      <c r="S6" s="2"/>
      <c r="T6" s="2"/>
      <c r="U6" s="2"/>
      <c r="V6" s="2"/>
      <c r="W6" s="2"/>
      <c r="X6" s="2"/>
      <c r="Y6" s="2"/>
      <c r="Z6" s="2"/>
    </row>
    <row r="7" spans="1:26" ht="27" customHeight="1">
      <c r="A7" s="67"/>
      <c r="B7" s="85" t="str">
        <f>IF(ISBLANK(A7),"",VLOOKUP(A7,'Survey Summary'!$A$2:$M$1048576,2,FALSE))</f>
        <v/>
      </c>
      <c r="G7" s="2"/>
      <c r="H7" s="2"/>
      <c r="I7" s="2"/>
      <c r="J7" s="2"/>
      <c r="K7" s="2"/>
      <c r="L7" s="2"/>
      <c r="M7" s="2"/>
      <c r="N7" s="2"/>
      <c r="O7" s="2"/>
      <c r="P7" s="2"/>
      <c r="Q7" s="2"/>
      <c r="R7" s="2"/>
      <c r="S7" s="2"/>
      <c r="T7" s="2"/>
      <c r="U7" s="2"/>
      <c r="V7" s="2"/>
      <c r="W7" s="2"/>
      <c r="X7" s="2"/>
      <c r="Y7" s="2"/>
      <c r="Z7" s="2"/>
    </row>
    <row r="8" spans="1:26" ht="27" customHeight="1">
      <c r="A8" s="67"/>
      <c r="B8" s="85" t="str">
        <f>IF(ISBLANK(A8),"",VLOOKUP(A8,'Survey Summary'!$A$2:$M$1048576,2,FALSE))</f>
        <v/>
      </c>
      <c r="G8" s="2"/>
      <c r="H8" s="2"/>
      <c r="I8" s="2"/>
      <c r="J8" s="2"/>
      <c r="K8" s="2"/>
      <c r="L8" s="2"/>
      <c r="M8" s="2"/>
      <c r="N8" s="2"/>
      <c r="O8" s="2"/>
      <c r="P8" s="2"/>
      <c r="Q8" s="2"/>
      <c r="R8" s="2"/>
      <c r="S8" s="2"/>
      <c r="T8" s="2"/>
      <c r="U8" s="2"/>
      <c r="V8" s="2"/>
      <c r="W8" s="2"/>
      <c r="X8" s="2"/>
      <c r="Y8" s="2"/>
      <c r="Z8" s="2"/>
    </row>
    <row r="9" spans="1:26" ht="27" customHeight="1">
      <c r="A9" s="67"/>
      <c r="B9" s="85" t="str">
        <f>IF(ISBLANK(A9),"",VLOOKUP(A9,'Survey Summary'!$A$2:$M$1048576,2,FALSE))</f>
        <v/>
      </c>
      <c r="G9" s="2"/>
      <c r="H9" s="2"/>
      <c r="I9" s="2"/>
      <c r="J9" s="2"/>
      <c r="K9" s="2"/>
      <c r="L9" s="2"/>
      <c r="M9" s="2"/>
      <c r="N9" s="2"/>
      <c r="O9" s="2"/>
      <c r="P9" s="2"/>
      <c r="Q9" s="2"/>
      <c r="R9" s="2"/>
      <c r="S9" s="2"/>
      <c r="T9" s="2"/>
      <c r="U9" s="2"/>
      <c r="V9" s="2"/>
      <c r="W9" s="2"/>
      <c r="X9" s="2"/>
      <c r="Y9" s="2"/>
      <c r="Z9" s="2"/>
    </row>
    <row r="10" spans="1:26" ht="27" customHeight="1">
      <c r="A10" s="67"/>
      <c r="B10" s="85" t="str">
        <f>IF(ISBLANK(A10),"",VLOOKUP(A10,'Survey Summary'!$A$2:$M$1048576,2,FALSE))</f>
        <v/>
      </c>
      <c r="G10" s="2"/>
      <c r="H10" s="2"/>
      <c r="I10" s="2"/>
      <c r="J10" s="2"/>
      <c r="K10" s="2"/>
      <c r="L10" s="2"/>
      <c r="M10" s="2"/>
      <c r="N10" s="2"/>
      <c r="O10" s="2"/>
      <c r="P10" s="2"/>
      <c r="Q10" s="2"/>
      <c r="R10" s="2"/>
      <c r="S10" s="2"/>
      <c r="T10" s="2"/>
      <c r="U10" s="2"/>
      <c r="V10" s="2"/>
      <c r="W10" s="2"/>
      <c r="X10" s="2"/>
      <c r="Y10" s="2"/>
      <c r="Z10" s="2"/>
    </row>
    <row r="11" spans="1:26" ht="27" customHeight="1">
      <c r="A11" s="67"/>
      <c r="B11" s="85" t="str">
        <f>IF(ISBLANK(A11),"",VLOOKUP(A11,'Survey Summary'!$A$2:$M$1048576,2,FALSE))</f>
        <v/>
      </c>
      <c r="G11" s="2"/>
      <c r="H11" s="2"/>
      <c r="I11" s="2"/>
      <c r="J11" s="2"/>
      <c r="K11" s="2"/>
      <c r="L11" s="2"/>
      <c r="M11" s="2"/>
      <c r="N11" s="2"/>
      <c r="O11" s="2"/>
      <c r="P11" s="2"/>
      <c r="Q11" s="2"/>
      <c r="R11" s="2"/>
      <c r="S11" s="2"/>
      <c r="T11" s="2"/>
      <c r="U11" s="2"/>
      <c r="V11" s="2"/>
      <c r="W11" s="2"/>
      <c r="X11" s="2"/>
      <c r="Y11" s="2"/>
      <c r="Z11" s="2"/>
    </row>
    <row r="12" spans="1:26" ht="27" customHeight="1">
      <c r="A12" s="67"/>
      <c r="B12" s="85" t="str">
        <f>IF(ISBLANK(A12),"",VLOOKUP(A12,'Survey Summary'!$A$2:$M$1048576,2,FALSE))</f>
        <v/>
      </c>
      <c r="G12" s="2"/>
      <c r="H12" s="2"/>
      <c r="I12" s="2"/>
      <c r="J12" s="2"/>
      <c r="K12" s="2"/>
      <c r="L12" s="2"/>
      <c r="M12" s="2"/>
      <c r="N12" s="2"/>
      <c r="O12" s="2"/>
      <c r="P12" s="2"/>
      <c r="Q12" s="2"/>
      <c r="R12" s="2"/>
      <c r="S12" s="2"/>
      <c r="T12" s="2"/>
      <c r="U12" s="2"/>
      <c r="V12" s="2"/>
      <c r="W12" s="2"/>
      <c r="X12" s="2"/>
      <c r="Y12" s="2"/>
      <c r="Z12" s="2"/>
    </row>
    <row r="13" spans="1:26" ht="27" customHeight="1">
      <c r="A13" s="67"/>
      <c r="B13" s="85" t="str">
        <f>IF(ISBLANK(A13),"",VLOOKUP(A13,'Survey Summary'!$A$2:$M$1048576,2,FALSE))</f>
        <v/>
      </c>
      <c r="G13" s="2"/>
      <c r="H13" s="2"/>
      <c r="I13" s="2"/>
      <c r="J13" s="2"/>
      <c r="K13" s="2"/>
      <c r="L13" s="2"/>
      <c r="M13" s="2"/>
      <c r="N13" s="2"/>
      <c r="O13" s="2"/>
      <c r="P13" s="2"/>
      <c r="Q13" s="2"/>
      <c r="R13" s="2"/>
      <c r="S13" s="2"/>
      <c r="T13" s="2"/>
      <c r="U13" s="2"/>
      <c r="V13" s="2"/>
      <c r="W13" s="2"/>
      <c r="X13" s="2"/>
      <c r="Y13" s="2"/>
      <c r="Z13" s="2"/>
    </row>
    <row r="14" spans="1:26" ht="27" customHeight="1">
      <c r="A14" s="67"/>
      <c r="B14" s="85" t="str">
        <f>IF(ISBLANK(A14),"",VLOOKUP(A14,'Survey Summary'!$A$2:$M$1048576,2,FALSE))</f>
        <v/>
      </c>
      <c r="G14" s="2"/>
      <c r="H14" s="2"/>
      <c r="I14" s="2"/>
      <c r="J14" s="2"/>
      <c r="K14" s="2"/>
      <c r="L14" s="2"/>
      <c r="M14" s="2"/>
      <c r="N14" s="2"/>
      <c r="O14" s="2"/>
      <c r="P14" s="2"/>
      <c r="Q14" s="2"/>
      <c r="R14" s="2"/>
      <c r="S14" s="2"/>
      <c r="T14" s="2"/>
      <c r="U14" s="2"/>
      <c r="V14" s="2"/>
      <c r="W14" s="2"/>
      <c r="X14" s="2"/>
      <c r="Y14" s="2"/>
      <c r="Z14" s="2"/>
    </row>
    <row r="15" spans="1:26" ht="27" customHeight="1">
      <c r="A15" s="67"/>
      <c r="B15" s="85" t="str">
        <f>IF(ISBLANK(A15),"",VLOOKUP(A15,'Survey Summary'!$A$2:$M$1048576,2,FALSE))</f>
        <v/>
      </c>
      <c r="G15" s="2"/>
      <c r="H15" s="2"/>
      <c r="I15" s="2"/>
      <c r="J15" s="2"/>
      <c r="K15" s="2"/>
      <c r="L15" s="2"/>
      <c r="M15" s="2"/>
      <c r="N15" s="2"/>
      <c r="O15" s="2"/>
      <c r="P15" s="2"/>
      <c r="Q15" s="2"/>
      <c r="R15" s="2"/>
      <c r="S15" s="2"/>
      <c r="T15" s="2"/>
      <c r="U15" s="2"/>
      <c r="V15" s="2"/>
      <c r="W15" s="2"/>
      <c r="X15" s="2"/>
      <c r="Y15" s="2"/>
      <c r="Z15" s="2"/>
    </row>
    <row r="16" spans="1:26" ht="27" customHeight="1">
      <c r="A16" s="67"/>
      <c r="B16" s="85" t="str">
        <f>IF(ISBLANK(A16),"",VLOOKUP(A16,'Survey Summary'!$A$2:$M$1048576,2,FALSE))</f>
        <v/>
      </c>
      <c r="G16" s="2"/>
      <c r="H16" s="2"/>
      <c r="I16" s="2"/>
      <c r="J16" s="2"/>
      <c r="K16" s="2"/>
      <c r="L16" s="2"/>
      <c r="M16" s="2"/>
      <c r="N16" s="2"/>
      <c r="O16" s="2"/>
      <c r="P16" s="2"/>
      <c r="Q16" s="2"/>
      <c r="R16" s="2"/>
      <c r="S16" s="2"/>
      <c r="T16" s="2"/>
      <c r="U16" s="2"/>
      <c r="V16" s="2"/>
      <c r="W16" s="2"/>
      <c r="X16" s="2"/>
      <c r="Y16" s="2"/>
      <c r="Z16" s="2"/>
    </row>
    <row r="17" spans="1:26" ht="27" customHeight="1">
      <c r="A17" s="67"/>
      <c r="B17" s="85" t="str">
        <f>IF(ISBLANK(A17),"",VLOOKUP(A17,'Survey Summary'!$A$2:$M$1048576,2,FALSE))</f>
        <v/>
      </c>
      <c r="G17" s="2"/>
      <c r="H17" s="2"/>
      <c r="I17" s="2"/>
      <c r="J17" s="2"/>
      <c r="K17" s="2"/>
      <c r="L17" s="2"/>
      <c r="M17" s="2"/>
      <c r="N17" s="2"/>
      <c r="O17" s="2"/>
      <c r="P17" s="2"/>
      <c r="Q17" s="2"/>
      <c r="R17" s="2"/>
      <c r="S17" s="2"/>
      <c r="T17" s="2"/>
      <c r="U17" s="2"/>
      <c r="V17" s="2"/>
      <c r="W17" s="2"/>
      <c r="X17" s="2"/>
      <c r="Y17" s="2"/>
      <c r="Z17" s="2"/>
    </row>
    <row r="18" spans="1:26" ht="27" customHeight="1">
      <c r="A18" s="67"/>
      <c r="B18" s="85" t="str">
        <f>IF(ISBLANK(A18),"",VLOOKUP(A18,'Survey Summary'!$A$2:$M$1048576,2,FALSE))</f>
        <v/>
      </c>
      <c r="G18" s="2"/>
      <c r="H18" s="2"/>
      <c r="I18" s="2"/>
      <c r="J18" s="2"/>
      <c r="K18" s="2"/>
      <c r="L18" s="2"/>
      <c r="M18" s="2"/>
      <c r="N18" s="2"/>
      <c r="O18" s="2"/>
      <c r="P18" s="2"/>
      <c r="Q18" s="2"/>
      <c r="R18" s="2"/>
      <c r="S18" s="2"/>
      <c r="T18" s="2"/>
      <c r="U18" s="2"/>
      <c r="V18" s="2"/>
      <c r="W18" s="2"/>
      <c r="X18" s="2"/>
      <c r="Y18" s="2"/>
      <c r="Z18" s="2"/>
    </row>
    <row r="19" spans="1:26" ht="27" customHeight="1">
      <c r="A19" s="67"/>
      <c r="B19" s="85" t="str">
        <f>IF(ISBLANK(A19),"",VLOOKUP(A19,'Survey Summary'!$A$2:$M$1048576,2,FALSE))</f>
        <v/>
      </c>
      <c r="G19" s="2"/>
      <c r="H19" s="2"/>
      <c r="I19" s="2"/>
      <c r="J19" s="2"/>
      <c r="K19" s="2"/>
      <c r="L19" s="2"/>
      <c r="M19" s="2"/>
      <c r="N19" s="2"/>
      <c r="O19" s="2"/>
      <c r="P19" s="2"/>
      <c r="Q19" s="2"/>
      <c r="R19" s="2"/>
      <c r="S19" s="2"/>
      <c r="T19" s="2"/>
      <c r="U19" s="2"/>
      <c r="V19" s="2"/>
      <c r="W19" s="2"/>
      <c r="X19" s="2"/>
      <c r="Y19" s="2"/>
      <c r="Z19" s="2"/>
    </row>
    <row r="20" spans="1:26" ht="27" customHeight="1">
      <c r="A20" s="67"/>
      <c r="B20" s="85" t="str">
        <f>IF(ISBLANK(A20),"",VLOOKUP(A20,'Survey Summary'!$A$2:$M$1048576,2,FALSE))</f>
        <v/>
      </c>
      <c r="G20" s="2"/>
      <c r="H20" s="2"/>
      <c r="I20" s="2"/>
      <c r="J20" s="2"/>
      <c r="K20" s="2"/>
      <c r="L20" s="2"/>
      <c r="M20" s="2"/>
      <c r="N20" s="2"/>
      <c r="O20" s="2"/>
      <c r="P20" s="2"/>
      <c r="Q20" s="2"/>
      <c r="R20" s="2"/>
      <c r="S20" s="2"/>
      <c r="T20" s="2"/>
      <c r="U20" s="2"/>
      <c r="V20" s="2"/>
      <c r="W20" s="2"/>
      <c r="X20" s="2"/>
      <c r="Y20" s="2"/>
      <c r="Z20" s="2"/>
    </row>
    <row r="21" spans="1:26" ht="27" customHeight="1">
      <c r="A21" s="67"/>
      <c r="B21" s="85" t="str">
        <f>IF(ISBLANK(A21),"",VLOOKUP(A21,'Survey Summary'!$A$2:$M$1048576,2,FALSE))</f>
        <v/>
      </c>
      <c r="G21" s="2"/>
      <c r="H21" s="2"/>
      <c r="I21" s="2"/>
      <c r="J21" s="2"/>
      <c r="K21" s="2"/>
      <c r="L21" s="2"/>
      <c r="M21" s="2"/>
      <c r="N21" s="2"/>
      <c r="O21" s="2"/>
      <c r="P21" s="2"/>
      <c r="Q21" s="2"/>
      <c r="R21" s="2"/>
      <c r="S21" s="2"/>
      <c r="T21" s="2"/>
      <c r="U21" s="2"/>
      <c r="V21" s="2"/>
      <c r="W21" s="2"/>
      <c r="X21" s="2"/>
      <c r="Y21" s="2"/>
      <c r="Z21" s="2"/>
    </row>
    <row r="22" spans="1:26" ht="27" customHeight="1">
      <c r="A22" s="67"/>
      <c r="B22" s="85" t="str">
        <f>IF(ISBLANK(A22),"",VLOOKUP(A22,'Survey Summary'!$A$2:$M$1048576,2,FALSE))</f>
        <v/>
      </c>
      <c r="G22" s="2"/>
      <c r="H22" s="2"/>
      <c r="I22" s="2"/>
      <c r="J22" s="2"/>
      <c r="K22" s="2"/>
      <c r="L22" s="2"/>
      <c r="M22" s="2"/>
      <c r="N22" s="2"/>
      <c r="O22" s="2"/>
      <c r="P22" s="2"/>
      <c r="Q22" s="2"/>
      <c r="R22" s="2"/>
      <c r="S22" s="2"/>
      <c r="T22" s="2"/>
      <c r="U22" s="2"/>
      <c r="V22" s="2"/>
      <c r="W22" s="2"/>
      <c r="X22" s="2"/>
      <c r="Y22" s="2"/>
      <c r="Z22" s="2"/>
    </row>
    <row r="23" spans="1:26" ht="27" customHeight="1">
      <c r="A23" s="67"/>
      <c r="B23" s="85" t="str">
        <f>IF(ISBLANK(A23),"",VLOOKUP(A23,'Survey Summary'!$A$2:$M$1048576,2,FALSE))</f>
        <v/>
      </c>
      <c r="G23" s="2"/>
      <c r="H23" s="2"/>
      <c r="I23" s="2"/>
      <c r="J23" s="2"/>
      <c r="K23" s="2"/>
      <c r="L23" s="2"/>
      <c r="M23" s="2"/>
      <c r="N23" s="2"/>
      <c r="O23" s="2"/>
      <c r="P23" s="2"/>
      <c r="Q23" s="2"/>
      <c r="R23" s="2"/>
      <c r="S23" s="2"/>
      <c r="T23" s="2"/>
      <c r="U23" s="2"/>
      <c r="V23" s="2"/>
      <c r="W23" s="2"/>
      <c r="X23" s="2"/>
      <c r="Y23" s="2"/>
      <c r="Z23" s="2"/>
    </row>
    <row r="24" spans="1:26" ht="27" customHeight="1">
      <c r="A24" s="67"/>
      <c r="B24" s="85" t="str">
        <f>IF(ISBLANK(A24),"",VLOOKUP(A24,'Survey Summary'!$A$2:$M$1048576,2,FALSE))</f>
        <v/>
      </c>
      <c r="G24" s="2"/>
      <c r="H24" s="2"/>
      <c r="I24" s="2"/>
      <c r="J24" s="2"/>
      <c r="K24" s="2"/>
      <c r="L24" s="2"/>
      <c r="M24" s="2"/>
      <c r="N24" s="2"/>
      <c r="O24" s="2"/>
      <c r="P24" s="2"/>
      <c r="Q24" s="2"/>
      <c r="R24" s="2"/>
      <c r="S24" s="2"/>
      <c r="T24" s="2"/>
      <c r="U24" s="2"/>
      <c r="V24" s="2"/>
      <c r="W24" s="2"/>
      <c r="X24" s="2"/>
      <c r="Y24" s="2"/>
      <c r="Z24" s="2"/>
    </row>
    <row r="25" spans="1:26" ht="27" customHeight="1">
      <c r="A25" s="67"/>
      <c r="B25" s="85" t="str">
        <f>IF(ISBLANK(A25),"",VLOOKUP(A25,'Survey Summary'!$A$2:$M$1048576,2,FALSE))</f>
        <v/>
      </c>
      <c r="G25" s="2"/>
      <c r="H25" s="2"/>
      <c r="I25" s="2"/>
      <c r="J25" s="2"/>
      <c r="K25" s="2"/>
      <c r="L25" s="2"/>
      <c r="M25" s="2"/>
      <c r="N25" s="2"/>
      <c r="O25" s="2"/>
      <c r="P25" s="2"/>
      <c r="Q25" s="2"/>
      <c r="R25" s="2"/>
      <c r="S25" s="2"/>
      <c r="T25" s="2"/>
      <c r="U25" s="2"/>
      <c r="V25" s="2"/>
      <c r="W25" s="2"/>
      <c r="X25" s="2"/>
      <c r="Y25" s="2"/>
      <c r="Z25" s="2"/>
    </row>
    <row r="26" spans="1:26" ht="27" customHeight="1">
      <c r="A26" s="67"/>
      <c r="B26" s="85" t="str">
        <f>IF(ISBLANK(A26),"",VLOOKUP(A26,'Survey Summary'!$A$2:$M$1048576,2,FALSE))</f>
        <v/>
      </c>
      <c r="G26" s="2"/>
      <c r="H26" s="2"/>
      <c r="I26" s="2"/>
      <c r="J26" s="2"/>
      <c r="K26" s="2"/>
      <c r="L26" s="2"/>
      <c r="M26" s="2"/>
      <c r="N26" s="2"/>
      <c r="O26" s="2"/>
      <c r="P26" s="2"/>
      <c r="Q26" s="2"/>
      <c r="R26" s="2"/>
      <c r="S26" s="2"/>
      <c r="T26" s="2"/>
      <c r="U26" s="2"/>
      <c r="V26" s="2"/>
      <c r="W26" s="2"/>
      <c r="X26" s="2"/>
      <c r="Y26" s="2"/>
      <c r="Z26" s="2"/>
    </row>
    <row r="27" spans="1:26" ht="27" customHeight="1">
      <c r="A27" s="67"/>
      <c r="B27" s="85" t="str">
        <f>IF(ISBLANK(A27),"",VLOOKUP(A27,'Survey Summary'!$A$2:$M$1048576,2,FALSE))</f>
        <v/>
      </c>
      <c r="G27" s="2"/>
      <c r="H27" s="2"/>
      <c r="I27" s="2"/>
      <c r="J27" s="2"/>
      <c r="K27" s="2"/>
      <c r="L27" s="2"/>
      <c r="M27" s="2"/>
      <c r="N27" s="2"/>
      <c r="O27" s="2"/>
      <c r="P27" s="2"/>
      <c r="Q27" s="2"/>
      <c r="R27" s="2"/>
      <c r="S27" s="2"/>
      <c r="T27" s="2"/>
      <c r="U27" s="2"/>
      <c r="V27" s="2"/>
      <c r="W27" s="2"/>
      <c r="X27" s="2"/>
      <c r="Y27" s="2"/>
      <c r="Z27" s="2"/>
    </row>
    <row r="28" spans="1:26" ht="27" customHeight="1">
      <c r="A28" s="67"/>
      <c r="B28" s="85" t="str">
        <f>IF(ISBLANK(A28),"",VLOOKUP(A28,'Survey Summary'!$A$2:$M$1048576,2,FALSE))</f>
        <v/>
      </c>
      <c r="G28" s="2"/>
      <c r="H28" s="2"/>
      <c r="I28" s="2"/>
      <c r="J28" s="2"/>
      <c r="K28" s="2"/>
      <c r="L28" s="2"/>
      <c r="M28" s="2"/>
      <c r="N28" s="2"/>
      <c r="O28" s="2"/>
      <c r="P28" s="2"/>
      <c r="Q28" s="2"/>
      <c r="R28" s="2"/>
      <c r="S28" s="2"/>
      <c r="T28" s="2"/>
      <c r="U28" s="2"/>
      <c r="V28" s="2"/>
      <c r="W28" s="2"/>
      <c r="X28" s="2"/>
      <c r="Y28" s="2"/>
      <c r="Z28" s="2"/>
    </row>
    <row r="29" spans="1:26" ht="27" customHeight="1">
      <c r="A29" s="67"/>
      <c r="B29" s="85" t="str">
        <f>IF(ISBLANK(A29),"",VLOOKUP(A29,'Survey Summary'!$A$2:$M$1048576,2,FALSE))</f>
        <v/>
      </c>
      <c r="G29" s="2"/>
      <c r="H29" s="2"/>
      <c r="I29" s="2"/>
      <c r="J29" s="2"/>
      <c r="K29" s="2"/>
      <c r="L29" s="2"/>
      <c r="M29" s="2"/>
      <c r="N29" s="2"/>
      <c r="O29" s="2"/>
      <c r="P29" s="2"/>
      <c r="Q29" s="2"/>
      <c r="R29" s="2"/>
      <c r="S29" s="2"/>
      <c r="T29" s="2"/>
      <c r="U29" s="2"/>
      <c r="V29" s="2"/>
      <c r="W29" s="2"/>
      <c r="X29" s="2"/>
      <c r="Y29" s="2"/>
      <c r="Z29" s="2"/>
    </row>
    <row r="30" spans="1:26" ht="27" customHeight="1">
      <c r="A30" s="67"/>
      <c r="B30" s="85" t="str">
        <f>IF(ISBLANK(A30),"",VLOOKUP(A30,'Survey Summary'!$A$2:$M$1048576,2,FALSE))</f>
        <v/>
      </c>
      <c r="G30" s="2"/>
      <c r="H30" s="2"/>
      <c r="I30" s="2"/>
      <c r="J30" s="2"/>
      <c r="K30" s="2"/>
      <c r="L30" s="2"/>
      <c r="M30" s="2"/>
      <c r="N30" s="2"/>
      <c r="O30" s="2"/>
      <c r="P30" s="2"/>
      <c r="Q30" s="2"/>
      <c r="R30" s="2"/>
      <c r="S30" s="2"/>
      <c r="T30" s="2"/>
      <c r="U30" s="2"/>
      <c r="V30" s="2"/>
      <c r="W30" s="2"/>
      <c r="X30" s="2"/>
      <c r="Y30" s="2"/>
      <c r="Z30" s="2"/>
    </row>
    <row r="31" spans="1:26" ht="27" customHeight="1">
      <c r="A31" s="67"/>
      <c r="B31" s="85" t="str">
        <f>IF(ISBLANK(A31),"",VLOOKUP(A31,'Survey Summary'!$A$2:$M$1048576,2,FALSE))</f>
        <v/>
      </c>
      <c r="G31" s="2"/>
      <c r="H31" s="2"/>
      <c r="I31" s="2"/>
      <c r="J31" s="2"/>
      <c r="K31" s="2"/>
      <c r="L31" s="2"/>
      <c r="M31" s="2"/>
      <c r="N31" s="2"/>
      <c r="O31" s="2"/>
      <c r="P31" s="2"/>
      <c r="Q31" s="2"/>
      <c r="R31" s="2"/>
      <c r="S31" s="2"/>
      <c r="T31" s="2"/>
      <c r="U31" s="2"/>
      <c r="V31" s="2"/>
      <c r="W31" s="2"/>
      <c r="X31" s="2"/>
      <c r="Y31" s="2"/>
      <c r="Z31" s="2"/>
    </row>
    <row r="32" spans="1:26" ht="27" customHeight="1">
      <c r="A32" s="67"/>
      <c r="B32" s="85" t="str">
        <f>IF(ISBLANK(A32),"",VLOOKUP(A32,'Survey Summary'!$A$2:$M$1048576,2,FALSE))</f>
        <v/>
      </c>
      <c r="G32" s="2"/>
      <c r="H32" s="2"/>
      <c r="I32" s="2"/>
      <c r="J32" s="2"/>
      <c r="K32" s="2"/>
      <c r="L32" s="2"/>
      <c r="M32" s="2"/>
      <c r="N32" s="2"/>
      <c r="O32" s="2"/>
      <c r="P32" s="2"/>
      <c r="Q32" s="2"/>
      <c r="R32" s="2"/>
      <c r="S32" s="2"/>
      <c r="T32" s="2"/>
      <c r="U32" s="2"/>
      <c r="V32" s="2"/>
      <c r="W32" s="2"/>
      <c r="X32" s="2"/>
      <c r="Y32" s="2"/>
      <c r="Z32" s="2"/>
    </row>
    <row r="33" spans="1:26" ht="27" customHeight="1">
      <c r="A33" s="67"/>
      <c r="B33" s="85" t="str">
        <f>IF(ISBLANK(A33),"",VLOOKUP(A33,'Survey Summary'!$A$2:$M$1048576,2,FALSE))</f>
        <v/>
      </c>
      <c r="G33" s="2"/>
      <c r="H33" s="2"/>
      <c r="I33" s="2"/>
      <c r="J33" s="2"/>
      <c r="K33" s="2"/>
      <c r="L33" s="2"/>
      <c r="M33" s="2"/>
      <c r="N33" s="2"/>
      <c r="O33" s="2"/>
      <c r="P33" s="2"/>
      <c r="Q33" s="2"/>
      <c r="R33" s="2"/>
      <c r="S33" s="2"/>
      <c r="T33" s="2"/>
      <c r="U33" s="2"/>
      <c r="V33" s="2"/>
      <c r="W33" s="2"/>
      <c r="X33" s="2"/>
      <c r="Y33" s="2"/>
      <c r="Z33" s="2"/>
    </row>
    <row r="34" spans="1:26" ht="27" customHeight="1">
      <c r="A34" s="67"/>
      <c r="B34" s="85" t="str">
        <f>IF(ISBLANK(A34),"",VLOOKUP(A34,'Survey Summary'!$A$2:$M$1048576,2,FALSE))</f>
        <v/>
      </c>
      <c r="G34" s="2"/>
      <c r="H34" s="2"/>
      <c r="I34" s="2"/>
      <c r="J34" s="2"/>
      <c r="K34" s="2"/>
      <c r="L34" s="2"/>
      <c r="M34" s="2"/>
      <c r="N34" s="2"/>
      <c r="O34" s="2"/>
      <c r="P34" s="2"/>
      <c r="Q34" s="2"/>
      <c r="R34" s="2"/>
      <c r="S34" s="2"/>
      <c r="T34" s="2"/>
      <c r="U34" s="2"/>
      <c r="V34" s="2"/>
      <c r="W34" s="2"/>
      <c r="X34" s="2"/>
      <c r="Y34" s="2"/>
      <c r="Z34" s="2"/>
    </row>
    <row r="35" spans="1:26" ht="27" customHeight="1">
      <c r="A35" s="67"/>
      <c r="B35" s="85" t="str">
        <f>IF(ISBLANK(A35),"",VLOOKUP(A35,'Survey Summary'!$A$2:$M$1048576,2,FALSE))</f>
        <v/>
      </c>
      <c r="G35" s="2"/>
      <c r="H35" s="2"/>
      <c r="I35" s="2"/>
      <c r="J35" s="2"/>
      <c r="K35" s="2"/>
      <c r="L35" s="2"/>
      <c r="M35" s="2"/>
      <c r="N35" s="2"/>
      <c r="O35" s="2"/>
      <c r="P35" s="2"/>
      <c r="Q35" s="2"/>
      <c r="R35" s="2"/>
      <c r="S35" s="2"/>
      <c r="T35" s="2"/>
      <c r="U35" s="2"/>
      <c r="V35" s="2"/>
      <c r="W35" s="2"/>
      <c r="X35" s="2"/>
      <c r="Y35" s="2"/>
      <c r="Z35" s="2"/>
    </row>
    <row r="36" spans="1:26" ht="27" customHeight="1">
      <c r="A36" s="67"/>
      <c r="B36" s="85" t="str">
        <f>IF(ISBLANK(A36),"",VLOOKUP(A36,'Survey Summary'!$A$2:$M$1048576,2,FALSE))</f>
        <v/>
      </c>
      <c r="G36" s="2"/>
      <c r="H36" s="2"/>
      <c r="I36" s="2"/>
      <c r="J36" s="2"/>
      <c r="K36" s="2"/>
      <c r="L36" s="2"/>
      <c r="M36" s="2"/>
      <c r="N36" s="2"/>
      <c r="O36" s="2"/>
      <c r="P36" s="2"/>
      <c r="Q36" s="2"/>
      <c r="R36" s="2"/>
      <c r="S36" s="2"/>
      <c r="T36" s="2"/>
      <c r="U36" s="2"/>
      <c r="V36" s="2"/>
      <c r="W36" s="2"/>
      <c r="X36" s="2"/>
      <c r="Y36" s="2"/>
      <c r="Z36" s="2"/>
    </row>
    <row r="37" spans="1:26" ht="27" customHeight="1">
      <c r="A37" s="67"/>
      <c r="B37" s="85" t="str">
        <f>IF(ISBLANK(A37),"",VLOOKUP(A37,'Survey Summary'!$A$2:$M$1048576,2,FALSE))</f>
        <v/>
      </c>
      <c r="G37" s="2"/>
      <c r="H37" s="2"/>
      <c r="I37" s="2"/>
      <c r="J37" s="2"/>
      <c r="K37" s="2"/>
      <c r="L37" s="2"/>
      <c r="M37" s="2"/>
      <c r="N37" s="2"/>
      <c r="O37" s="2"/>
      <c r="P37" s="2"/>
      <c r="Q37" s="2"/>
      <c r="R37" s="2"/>
      <c r="S37" s="2"/>
      <c r="T37" s="2"/>
      <c r="U37" s="2"/>
      <c r="V37" s="2"/>
      <c r="W37" s="2"/>
      <c r="X37" s="2"/>
      <c r="Y37" s="2"/>
      <c r="Z37" s="2"/>
    </row>
    <row r="38" spans="1:26" ht="27" customHeight="1">
      <c r="A38" s="67"/>
      <c r="B38" s="85" t="str">
        <f>IF(ISBLANK(A38),"",VLOOKUP(A38,'Survey Summary'!$A$2:$M$1048576,2,FALSE))</f>
        <v/>
      </c>
      <c r="G38" s="2"/>
      <c r="H38" s="2"/>
      <c r="I38" s="2"/>
      <c r="J38" s="2"/>
      <c r="K38" s="2"/>
      <c r="L38" s="2"/>
      <c r="M38" s="2"/>
      <c r="N38" s="2"/>
      <c r="O38" s="2"/>
      <c r="P38" s="2"/>
      <c r="Q38" s="2"/>
      <c r="R38" s="2"/>
      <c r="S38" s="2"/>
      <c r="T38" s="2"/>
      <c r="U38" s="2"/>
      <c r="V38" s="2"/>
      <c r="W38" s="2"/>
      <c r="X38" s="2"/>
      <c r="Y38" s="2"/>
      <c r="Z38" s="2"/>
    </row>
    <row r="39" spans="1:26" ht="27" customHeight="1">
      <c r="A39" s="67"/>
      <c r="B39" s="85" t="str">
        <f>IF(ISBLANK(A39),"",VLOOKUP(A39,'Survey Summary'!$A$2:$M$1048576,2,FALSE))</f>
        <v/>
      </c>
      <c r="G39" s="2"/>
      <c r="H39" s="2"/>
      <c r="I39" s="2"/>
      <c r="J39" s="2"/>
      <c r="K39" s="2"/>
      <c r="L39" s="2"/>
      <c r="M39" s="2"/>
      <c r="N39" s="2"/>
      <c r="O39" s="2"/>
      <c r="P39" s="2"/>
      <c r="Q39" s="2"/>
      <c r="R39" s="2"/>
      <c r="S39" s="2"/>
      <c r="T39" s="2"/>
      <c r="U39" s="2"/>
      <c r="V39" s="2"/>
      <c r="W39" s="2"/>
      <c r="X39" s="2"/>
      <c r="Y39" s="2"/>
      <c r="Z39" s="2"/>
    </row>
    <row r="40" spans="1:26" ht="27" customHeight="1">
      <c r="A40" s="67"/>
      <c r="B40" s="85" t="str">
        <f>IF(ISBLANK(A40),"",VLOOKUP(A40,'Survey Summary'!$A$2:$M$1048576,2,FALSE))</f>
        <v/>
      </c>
      <c r="G40" s="2"/>
      <c r="H40" s="2"/>
      <c r="I40" s="2"/>
      <c r="J40" s="2"/>
      <c r="K40" s="2"/>
      <c r="L40" s="2"/>
      <c r="M40" s="2"/>
      <c r="N40" s="2"/>
      <c r="O40" s="2"/>
      <c r="P40" s="2"/>
      <c r="Q40" s="2"/>
      <c r="R40" s="2"/>
      <c r="S40" s="2"/>
      <c r="T40" s="2"/>
      <c r="U40" s="2"/>
      <c r="V40" s="2"/>
      <c r="W40" s="2"/>
      <c r="X40" s="2"/>
      <c r="Y40" s="2"/>
      <c r="Z40" s="2"/>
    </row>
    <row r="41" spans="1:26" ht="27" customHeight="1">
      <c r="A41" s="67"/>
      <c r="B41" s="85" t="str">
        <f>IF(ISBLANK(A41),"",VLOOKUP(A41,'Survey Summary'!$A$2:$M$1048576,2,FALSE))</f>
        <v/>
      </c>
      <c r="G41" s="2"/>
      <c r="H41" s="2"/>
      <c r="I41" s="2"/>
      <c r="J41" s="2"/>
      <c r="K41" s="2"/>
      <c r="L41" s="2"/>
      <c r="M41" s="2"/>
      <c r="N41" s="2"/>
      <c r="O41" s="2"/>
      <c r="P41" s="2"/>
      <c r="Q41" s="2"/>
      <c r="R41" s="2"/>
      <c r="S41" s="2"/>
      <c r="T41" s="2"/>
      <c r="U41" s="2"/>
      <c r="V41" s="2"/>
      <c r="W41" s="2"/>
      <c r="X41" s="2"/>
      <c r="Y41" s="2"/>
      <c r="Z41" s="2"/>
    </row>
    <row r="42" spans="1:26" ht="27" customHeight="1">
      <c r="A42" s="67"/>
      <c r="B42" s="85" t="str">
        <f>IF(ISBLANK(A42),"",VLOOKUP(A42,'Survey Summary'!$A$2:$M$1048576,2,FALSE))</f>
        <v/>
      </c>
      <c r="G42" s="2"/>
      <c r="H42" s="2"/>
      <c r="I42" s="2"/>
      <c r="J42" s="2"/>
      <c r="K42" s="2"/>
      <c r="L42" s="2"/>
      <c r="M42" s="2"/>
      <c r="N42" s="2"/>
      <c r="O42" s="2"/>
      <c r="P42" s="2"/>
      <c r="Q42" s="2"/>
      <c r="R42" s="2"/>
      <c r="S42" s="2"/>
      <c r="T42" s="2"/>
      <c r="U42" s="2"/>
      <c r="V42" s="2"/>
      <c r="W42" s="2"/>
      <c r="X42" s="2"/>
      <c r="Y42" s="2"/>
      <c r="Z42" s="2"/>
    </row>
    <row r="43" spans="1:26" ht="27" customHeight="1">
      <c r="A43" s="67"/>
      <c r="B43" s="85" t="str">
        <f>IF(ISBLANK(A43),"",VLOOKUP(A43,'Survey Summary'!$A$2:$M$1048576,2,FALSE))</f>
        <v/>
      </c>
      <c r="G43" s="2"/>
      <c r="H43" s="2"/>
      <c r="I43" s="2"/>
      <c r="J43" s="2"/>
      <c r="K43" s="2"/>
      <c r="L43" s="2"/>
      <c r="M43" s="2"/>
      <c r="N43" s="2"/>
      <c r="O43" s="2"/>
      <c r="P43" s="2"/>
      <c r="Q43" s="2"/>
      <c r="R43" s="2"/>
      <c r="S43" s="2"/>
      <c r="T43" s="2"/>
      <c r="U43" s="2"/>
      <c r="V43" s="2"/>
      <c r="W43" s="2"/>
      <c r="X43" s="2"/>
      <c r="Y43" s="2"/>
      <c r="Z43" s="2"/>
    </row>
    <row r="44" spans="1:26" ht="27" customHeight="1">
      <c r="A44" s="67"/>
      <c r="B44" s="85" t="str">
        <f>IF(ISBLANK(A44),"",VLOOKUP(A44,'Survey Summary'!$A$2:$M$1048576,2,FALSE))</f>
        <v/>
      </c>
      <c r="G44" s="2"/>
      <c r="H44" s="2"/>
      <c r="I44" s="2"/>
      <c r="J44" s="2"/>
      <c r="K44" s="2"/>
      <c r="L44" s="2"/>
      <c r="M44" s="2"/>
      <c r="N44" s="2"/>
      <c r="O44" s="2"/>
      <c r="P44" s="2"/>
      <c r="Q44" s="2"/>
      <c r="R44" s="2"/>
      <c r="S44" s="2"/>
      <c r="T44" s="2"/>
      <c r="U44" s="2"/>
      <c r="V44" s="2"/>
      <c r="W44" s="2"/>
      <c r="X44" s="2"/>
      <c r="Y44" s="2"/>
      <c r="Z44" s="2"/>
    </row>
    <row r="45" spans="1:26" ht="27" customHeight="1">
      <c r="A45" s="67"/>
      <c r="B45" s="85" t="str">
        <f>IF(ISBLANK(A45),"",VLOOKUP(A45,'Survey Summary'!$A$2:$M$1048576,2,FALSE))</f>
        <v/>
      </c>
      <c r="G45" s="2"/>
      <c r="H45" s="2"/>
      <c r="I45" s="2"/>
      <c r="J45" s="2"/>
      <c r="K45" s="2"/>
      <c r="L45" s="2"/>
      <c r="M45" s="2"/>
      <c r="N45" s="2"/>
      <c r="O45" s="2"/>
      <c r="P45" s="2"/>
      <c r="Q45" s="2"/>
      <c r="R45" s="2"/>
      <c r="S45" s="2"/>
      <c r="T45" s="2"/>
      <c r="U45" s="2"/>
      <c r="V45" s="2"/>
      <c r="W45" s="2"/>
      <c r="X45" s="2"/>
      <c r="Y45" s="2"/>
      <c r="Z45" s="2"/>
    </row>
    <row r="46" spans="1:26" ht="27" customHeight="1">
      <c r="A46" s="67"/>
      <c r="B46" s="85" t="str">
        <f>IF(ISBLANK(A46),"",VLOOKUP(A46,'Survey Summary'!$A$2:$M$1048576,2,FALSE))</f>
        <v/>
      </c>
      <c r="G46" s="2"/>
      <c r="H46" s="2"/>
      <c r="I46" s="2"/>
      <c r="J46" s="2"/>
      <c r="K46" s="2"/>
      <c r="L46" s="2"/>
      <c r="M46" s="2"/>
      <c r="N46" s="2"/>
      <c r="O46" s="2"/>
      <c r="P46" s="2"/>
      <c r="Q46" s="2"/>
      <c r="R46" s="2"/>
      <c r="S46" s="2"/>
      <c r="T46" s="2"/>
      <c r="U46" s="2"/>
      <c r="V46" s="2"/>
      <c r="W46" s="2"/>
      <c r="X46" s="2"/>
      <c r="Y46" s="2"/>
      <c r="Z46" s="2"/>
    </row>
    <row r="47" spans="1:26" ht="27" customHeight="1">
      <c r="A47" s="67"/>
      <c r="B47" s="85" t="str">
        <f>IF(ISBLANK(A47),"",VLOOKUP(A47,'Survey Summary'!$A$2:$M$1048576,2,FALSE))</f>
        <v/>
      </c>
      <c r="G47" s="2"/>
      <c r="H47" s="2"/>
      <c r="I47" s="2"/>
      <c r="J47" s="2"/>
      <c r="K47" s="2"/>
      <c r="L47" s="2"/>
      <c r="M47" s="2"/>
      <c r="N47" s="2"/>
      <c r="O47" s="2"/>
      <c r="P47" s="2"/>
      <c r="Q47" s="2"/>
      <c r="R47" s="2"/>
      <c r="S47" s="2"/>
      <c r="T47" s="2"/>
      <c r="U47" s="2"/>
      <c r="V47" s="2"/>
      <c r="W47" s="2"/>
      <c r="X47" s="2"/>
      <c r="Y47" s="2"/>
      <c r="Z47" s="2"/>
    </row>
    <row r="48" spans="1:26" ht="27" customHeight="1">
      <c r="A48" s="67"/>
      <c r="B48" s="85" t="str">
        <f>IF(ISBLANK(A48),"",VLOOKUP(A48,'Survey Summary'!$A$2:$M$1048576,2,FALSE))</f>
        <v/>
      </c>
      <c r="G48" s="2"/>
      <c r="H48" s="2"/>
      <c r="I48" s="2"/>
      <c r="J48" s="2"/>
      <c r="K48" s="2"/>
      <c r="L48" s="2"/>
      <c r="M48" s="2"/>
      <c r="N48" s="2"/>
      <c r="O48" s="2"/>
      <c r="P48" s="2"/>
      <c r="Q48" s="2"/>
      <c r="R48" s="2"/>
      <c r="S48" s="2"/>
      <c r="T48" s="2"/>
      <c r="U48" s="2"/>
      <c r="V48" s="2"/>
      <c r="W48" s="2"/>
      <c r="X48" s="2"/>
      <c r="Y48" s="2"/>
      <c r="Z48" s="2"/>
    </row>
    <row r="49" spans="1:26" ht="27" customHeight="1">
      <c r="A49" s="67"/>
      <c r="B49" s="85" t="str">
        <f>IF(ISBLANK(A49),"",VLOOKUP(A49,'Survey Summary'!$A$2:$M$1048576,2,FALSE))</f>
        <v/>
      </c>
      <c r="G49" s="2"/>
      <c r="H49" s="2"/>
      <c r="I49" s="2"/>
      <c r="J49" s="2"/>
      <c r="K49" s="2"/>
      <c r="L49" s="2"/>
      <c r="M49" s="2"/>
      <c r="N49" s="2"/>
      <c r="O49" s="2"/>
      <c r="P49" s="2"/>
      <c r="Q49" s="2"/>
      <c r="R49" s="2"/>
      <c r="S49" s="2"/>
      <c r="T49" s="2"/>
      <c r="U49" s="2"/>
      <c r="V49" s="2"/>
      <c r="W49" s="2"/>
      <c r="X49" s="2"/>
      <c r="Y49" s="2"/>
      <c r="Z49" s="2"/>
    </row>
    <row r="50" spans="1:26" ht="27" customHeight="1">
      <c r="A50" s="67"/>
      <c r="B50" s="85" t="str">
        <f>IF(ISBLANK(A50),"",VLOOKUP(A50,'Survey Summary'!$A$2:$M$1048576,2,FALSE))</f>
        <v/>
      </c>
      <c r="G50" s="2"/>
      <c r="H50" s="2"/>
      <c r="I50" s="2"/>
      <c r="J50" s="2"/>
      <c r="K50" s="2"/>
      <c r="L50" s="2"/>
      <c r="M50" s="2"/>
      <c r="N50" s="2"/>
      <c r="O50" s="2"/>
      <c r="P50" s="2"/>
      <c r="Q50" s="2"/>
      <c r="R50" s="2"/>
      <c r="S50" s="2"/>
      <c r="T50" s="2"/>
      <c r="U50" s="2"/>
      <c r="V50" s="2"/>
      <c r="W50" s="2"/>
      <c r="X50" s="2"/>
      <c r="Y50" s="2"/>
      <c r="Z50" s="2"/>
    </row>
    <row r="51" spans="1:26" ht="27" customHeight="1">
      <c r="A51" s="67"/>
      <c r="B51" s="85" t="str">
        <f>IF(ISBLANK(A51),"",VLOOKUP(A51,'Survey Summary'!$A$2:$M$1048576,2,FALSE))</f>
        <v/>
      </c>
      <c r="G51" s="2"/>
      <c r="H51" s="2"/>
      <c r="I51" s="2"/>
      <c r="J51" s="2"/>
      <c r="K51" s="2"/>
      <c r="L51" s="2"/>
      <c r="M51" s="2"/>
      <c r="N51" s="2"/>
      <c r="O51" s="2"/>
      <c r="P51" s="2"/>
      <c r="Q51" s="2"/>
      <c r="R51" s="2"/>
      <c r="S51" s="2"/>
      <c r="T51" s="2"/>
      <c r="U51" s="2"/>
      <c r="V51" s="2"/>
      <c r="W51" s="2"/>
      <c r="X51" s="2"/>
      <c r="Y51" s="2"/>
      <c r="Z51" s="2"/>
    </row>
    <row r="52" spans="1:26" ht="27" customHeight="1">
      <c r="A52" s="67"/>
      <c r="B52" s="85" t="str">
        <f>IF(ISBLANK(A52),"",VLOOKUP(A52,'Survey Summary'!$A$2:$M$1048576,2,FALSE))</f>
        <v/>
      </c>
      <c r="G52" s="2"/>
      <c r="H52" s="2"/>
      <c r="I52" s="2"/>
      <c r="J52" s="2"/>
      <c r="K52" s="2"/>
      <c r="L52" s="2"/>
      <c r="M52" s="2"/>
      <c r="N52" s="2"/>
      <c r="O52" s="2"/>
      <c r="P52" s="2"/>
      <c r="Q52" s="2"/>
      <c r="R52" s="2"/>
      <c r="S52" s="2"/>
      <c r="T52" s="2"/>
      <c r="U52" s="2"/>
      <c r="V52" s="2"/>
      <c r="W52" s="2"/>
      <c r="X52" s="2"/>
      <c r="Y52" s="2"/>
      <c r="Z52" s="2"/>
    </row>
    <row r="53" spans="1:26" ht="27" customHeight="1">
      <c r="A53" s="67"/>
      <c r="B53" s="85" t="str">
        <f>IF(ISBLANK(A53),"",VLOOKUP(A53,'Survey Summary'!$A$2:$M$1048576,2,FALSE))</f>
        <v/>
      </c>
      <c r="G53" s="2"/>
      <c r="H53" s="2"/>
      <c r="I53" s="2"/>
      <c r="J53" s="2"/>
      <c r="K53" s="2"/>
      <c r="L53" s="2"/>
      <c r="M53" s="2"/>
      <c r="N53" s="2"/>
      <c r="O53" s="2"/>
      <c r="P53" s="2"/>
      <c r="Q53" s="2"/>
      <c r="R53" s="2"/>
      <c r="S53" s="2"/>
      <c r="T53" s="2"/>
      <c r="U53" s="2"/>
      <c r="V53" s="2"/>
      <c r="W53" s="2"/>
      <c r="X53" s="2"/>
      <c r="Y53" s="2"/>
      <c r="Z53" s="2"/>
    </row>
    <row r="54" spans="1:26" ht="27" customHeight="1">
      <c r="A54" s="67"/>
      <c r="B54" s="85" t="str">
        <f>IF(ISBLANK(A54),"",VLOOKUP(A54,'Survey Summary'!$A$2:$M$1048576,2,FALSE))</f>
        <v/>
      </c>
      <c r="G54" s="2"/>
      <c r="H54" s="2"/>
      <c r="I54" s="2"/>
      <c r="J54" s="2"/>
      <c r="K54" s="2"/>
      <c r="L54" s="2"/>
      <c r="M54" s="2"/>
      <c r="N54" s="2"/>
      <c r="O54" s="2"/>
      <c r="P54" s="2"/>
      <c r="Q54" s="2"/>
      <c r="R54" s="2"/>
      <c r="S54" s="2"/>
      <c r="T54" s="2"/>
      <c r="U54" s="2"/>
      <c r="V54" s="2"/>
      <c r="W54" s="2"/>
      <c r="X54" s="2"/>
      <c r="Y54" s="2"/>
      <c r="Z54" s="2"/>
    </row>
    <row r="55" spans="1:26" ht="27" customHeight="1">
      <c r="A55" s="67"/>
      <c r="B55" s="85" t="str">
        <f>IF(ISBLANK(A55),"",VLOOKUP(A55,'Survey Summary'!$A$2:$M$1048576,2,FALSE))</f>
        <v/>
      </c>
      <c r="G55" s="2"/>
      <c r="H55" s="2"/>
      <c r="I55" s="2"/>
      <c r="J55" s="2"/>
      <c r="K55" s="2"/>
      <c r="L55" s="2"/>
      <c r="M55" s="2"/>
      <c r="N55" s="2"/>
      <c r="O55" s="2"/>
      <c r="P55" s="2"/>
      <c r="Q55" s="2"/>
      <c r="R55" s="2"/>
      <c r="S55" s="2"/>
      <c r="T55" s="2"/>
      <c r="U55" s="2"/>
      <c r="V55" s="2"/>
      <c r="W55" s="2"/>
      <c r="X55" s="2"/>
      <c r="Y55" s="2"/>
      <c r="Z55" s="2"/>
    </row>
    <row r="56" spans="1:26" ht="27" customHeight="1">
      <c r="A56" s="67"/>
      <c r="B56" s="85" t="str">
        <f>IF(ISBLANK(A56),"",VLOOKUP(A56,'Survey Summary'!$A$2:$M$1048576,2,FALSE))</f>
        <v/>
      </c>
      <c r="G56" s="2"/>
      <c r="H56" s="2"/>
      <c r="I56" s="2"/>
      <c r="J56" s="2"/>
      <c r="K56" s="2"/>
      <c r="L56" s="2"/>
      <c r="M56" s="2"/>
      <c r="N56" s="2"/>
      <c r="O56" s="2"/>
      <c r="P56" s="2"/>
      <c r="Q56" s="2"/>
      <c r="R56" s="2"/>
      <c r="S56" s="2"/>
      <c r="T56" s="2"/>
      <c r="U56" s="2"/>
      <c r="V56" s="2"/>
      <c r="W56" s="2"/>
      <c r="X56" s="2"/>
      <c r="Y56" s="2"/>
      <c r="Z56" s="2"/>
    </row>
    <row r="57" spans="1:26" ht="27" customHeight="1">
      <c r="A57" s="67"/>
      <c r="B57" s="85" t="str">
        <f>IF(ISBLANK(A57),"",VLOOKUP(A57,'Survey Summary'!$A$2:$M$1048576,2,FALSE))</f>
        <v/>
      </c>
      <c r="G57" s="2"/>
      <c r="H57" s="2"/>
      <c r="I57" s="2"/>
      <c r="J57" s="2"/>
      <c r="K57" s="2"/>
      <c r="L57" s="2"/>
      <c r="M57" s="2"/>
      <c r="N57" s="2"/>
      <c r="O57" s="2"/>
      <c r="P57" s="2"/>
      <c r="Q57" s="2"/>
      <c r="R57" s="2"/>
      <c r="S57" s="2"/>
      <c r="T57" s="2"/>
      <c r="U57" s="2"/>
      <c r="V57" s="2"/>
      <c r="W57" s="2"/>
      <c r="X57" s="2"/>
      <c r="Y57" s="2"/>
      <c r="Z57" s="2"/>
    </row>
    <row r="58" spans="1:26" ht="27" customHeight="1">
      <c r="A58" s="67"/>
      <c r="B58" s="85" t="str">
        <f>IF(ISBLANK(A58),"",VLOOKUP(A58,'Survey Summary'!$A$2:$M$1048576,2,FALSE))</f>
        <v/>
      </c>
      <c r="G58" s="2"/>
      <c r="H58" s="2"/>
      <c r="I58" s="2"/>
      <c r="J58" s="2"/>
      <c r="K58" s="2"/>
      <c r="L58" s="2"/>
      <c r="M58" s="2"/>
      <c r="N58" s="2"/>
      <c r="O58" s="2"/>
      <c r="P58" s="2"/>
      <c r="Q58" s="2"/>
      <c r="R58" s="2"/>
      <c r="S58" s="2"/>
      <c r="T58" s="2"/>
      <c r="U58" s="2"/>
      <c r="V58" s="2"/>
      <c r="W58" s="2"/>
      <c r="X58" s="2"/>
      <c r="Y58" s="2"/>
      <c r="Z58" s="2"/>
    </row>
    <row r="59" spans="1:26" ht="27" customHeight="1">
      <c r="A59" s="67"/>
      <c r="B59" s="85" t="str">
        <f>IF(ISBLANK(A59),"",VLOOKUP(A59,'Survey Summary'!$A$2:$M$1048576,2,FALSE))</f>
        <v/>
      </c>
      <c r="G59" s="2"/>
      <c r="H59" s="2"/>
      <c r="I59" s="2"/>
      <c r="J59" s="2"/>
      <c r="K59" s="2"/>
      <c r="L59" s="2"/>
      <c r="M59" s="2"/>
      <c r="N59" s="2"/>
      <c r="O59" s="2"/>
      <c r="P59" s="2"/>
      <c r="Q59" s="2"/>
      <c r="R59" s="2"/>
      <c r="S59" s="2"/>
      <c r="T59" s="2"/>
      <c r="U59" s="2"/>
      <c r="V59" s="2"/>
      <c r="W59" s="2"/>
      <c r="X59" s="2"/>
      <c r="Y59" s="2"/>
      <c r="Z59" s="2"/>
    </row>
    <row r="60" spans="1:26" ht="27" customHeight="1">
      <c r="A60" s="67"/>
      <c r="B60" s="85" t="str">
        <f>IF(ISBLANK(A60),"",VLOOKUP(A60,'Survey Summary'!$A$2:$M$1048576,2,FALSE))</f>
        <v/>
      </c>
      <c r="G60" s="2"/>
      <c r="H60" s="2"/>
      <c r="I60" s="2"/>
      <c r="J60" s="2"/>
      <c r="K60" s="2"/>
      <c r="L60" s="2"/>
      <c r="M60" s="2"/>
      <c r="N60" s="2"/>
      <c r="O60" s="2"/>
      <c r="P60" s="2"/>
      <c r="Q60" s="2"/>
      <c r="R60" s="2"/>
      <c r="S60" s="2"/>
      <c r="T60" s="2"/>
      <c r="U60" s="2"/>
      <c r="V60" s="2"/>
      <c r="W60" s="2"/>
      <c r="X60" s="2"/>
      <c r="Y60" s="2"/>
      <c r="Z60" s="2"/>
    </row>
    <row r="61" spans="1:26" ht="27" customHeight="1">
      <c r="A61" s="67"/>
      <c r="B61" s="85" t="str">
        <f>IF(ISBLANK(A61),"",VLOOKUP(A61,'Survey Summary'!$A$2:$M$1048576,2,FALSE))</f>
        <v/>
      </c>
      <c r="G61" s="2"/>
      <c r="H61" s="2"/>
      <c r="I61" s="2"/>
      <c r="J61" s="2"/>
      <c r="K61" s="2"/>
      <c r="L61" s="2"/>
      <c r="M61" s="2"/>
      <c r="N61" s="2"/>
      <c r="O61" s="2"/>
      <c r="P61" s="2"/>
      <c r="Q61" s="2"/>
      <c r="R61" s="2"/>
      <c r="S61" s="2"/>
      <c r="T61" s="2"/>
      <c r="U61" s="2"/>
      <c r="V61" s="2"/>
      <c r="W61" s="2"/>
      <c r="X61" s="2"/>
      <c r="Y61" s="2"/>
      <c r="Z61" s="2"/>
    </row>
    <row r="62" spans="1:26" ht="27" customHeight="1">
      <c r="A62" s="67"/>
      <c r="B62" s="85" t="str">
        <f>IF(ISBLANK(A62),"",VLOOKUP(A62,'Survey Summary'!$A$2:$M$1048576,2,FALSE))</f>
        <v/>
      </c>
      <c r="G62" s="2"/>
      <c r="H62" s="2"/>
      <c r="I62" s="2"/>
      <c r="J62" s="2"/>
      <c r="K62" s="2"/>
      <c r="L62" s="2"/>
      <c r="M62" s="2"/>
      <c r="N62" s="2"/>
      <c r="O62" s="2"/>
      <c r="P62" s="2"/>
      <c r="Q62" s="2"/>
      <c r="R62" s="2"/>
      <c r="S62" s="2"/>
      <c r="T62" s="2"/>
      <c r="U62" s="2"/>
      <c r="V62" s="2"/>
      <c r="W62" s="2"/>
      <c r="X62" s="2"/>
      <c r="Y62" s="2"/>
      <c r="Z62" s="2"/>
    </row>
    <row r="63" spans="1:26" ht="27" customHeight="1">
      <c r="A63" s="67"/>
      <c r="B63" s="85" t="str">
        <f>IF(ISBLANK(A63),"",VLOOKUP(A63,'Survey Summary'!$A$2:$M$1048576,2,FALSE))</f>
        <v/>
      </c>
      <c r="G63" s="2"/>
      <c r="H63" s="2"/>
      <c r="I63" s="2"/>
      <c r="J63" s="2"/>
      <c r="K63" s="2"/>
      <c r="L63" s="2"/>
      <c r="M63" s="2"/>
      <c r="N63" s="2"/>
      <c r="O63" s="2"/>
      <c r="P63" s="2"/>
      <c r="Q63" s="2"/>
      <c r="R63" s="2"/>
      <c r="S63" s="2"/>
      <c r="T63" s="2"/>
      <c r="U63" s="2"/>
      <c r="V63" s="2"/>
      <c r="W63" s="2"/>
      <c r="X63" s="2"/>
      <c r="Y63" s="2"/>
      <c r="Z63" s="2"/>
    </row>
    <row r="64" spans="1:26" ht="27" customHeight="1">
      <c r="A64" s="67"/>
      <c r="B64" s="85" t="str">
        <f>IF(ISBLANK(A64),"",VLOOKUP(A64,'Survey Summary'!$A$2:$M$1048576,2,FALSE))</f>
        <v/>
      </c>
      <c r="G64" s="2"/>
      <c r="H64" s="2"/>
      <c r="I64" s="2"/>
      <c r="J64" s="2"/>
      <c r="K64" s="2"/>
      <c r="L64" s="2"/>
      <c r="M64" s="2"/>
      <c r="N64" s="2"/>
      <c r="O64" s="2"/>
      <c r="P64" s="2"/>
      <c r="Q64" s="2"/>
      <c r="R64" s="2"/>
      <c r="S64" s="2"/>
      <c r="T64" s="2"/>
      <c r="U64" s="2"/>
      <c r="V64" s="2"/>
      <c r="W64" s="2"/>
      <c r="X64" s="2"/>
      <c r="Y64" s="2"/>
      <c r="Z64" s="2"/>
    </row>
    <row r="65" spans="1:26" ht="27" customHeight="1">
      <c r="A65" s="67"/>
      <c r="B65" s="85" t="str">
        <f>IF(ISBLANK(A65),"",VLOOKUP(A65,'Survey Summary'!$A$2:$M$1048576,2,FALSE))</f>
        <v/>
      </c>
      <c r="G65" s="2"/>
      <c r="H65" s="2"/>
      <c r="I65" s="2"/>
      <c r="J65" s="2"/>
      <c r="K65" s="2"/>
      <c r="L65" s="2"/>
      <c r="M65" s="2"/>
      <c r="N65" s="2"/>
      <c r="O65" s="2"/>
      <c r="P65" s="2"/>
      <c r="Q65" s="2"/>
      <c r="R65" s="2"/>
      <c r="S65" s="2"/>
      <c r="T65" s="2"/>
      <c r="U65" s="2"/>
      <c r="V65" s="2"/>
      <c r="W65" s="2"/>
      <c r="X65" s="2"/>
      <c r="Y65" s="2"/>
      <c r="Z65" s="2"/>
    </row>
    <row r="66" spans="1:26" ht="27" customHeight="1">
      <c r="A66" s="67"/>
      <c r="B66" s="85" t="str">
        <f>IF(ISBLANK(A66),"",VLOOKUP(A66,'Survey Summary'!$A$2:$M$1048576,2,FALSE))</f>
        <v/>
      </c>
      <c r="G66" s="2"/>
      <c r="H66" s="2"/>
      <c r="I66" s="2"/>
      <c r="J66" s="2"/>
      <c r="K66" s="2"/>
      <c r="L66" s="2"/>
      <c r="M66" s="2"/>
      <c r="N66" s="2"/>
      <c r="O66" s="2"/>
      <c r="P66" s="2"/>
      <c r="Q66" s="2"/>
      <c r="R66" s="2"/>
      <c r="S66" s="2"/>
      <c r="T66" s="2"/>
      <c r="U66" s="2"/>
      <c r="V66" s="2"/>
      <c r="W66" s="2"/>
      <c r="X66" s="2"/>
      <c r="Y66" s="2"/>
      <c r="Z66" s="2"/>
    </row>
    <row r="67" spans="1:26" ht="27" customHeight="1">
      <c r="A67" s="67"/>
      <c r="B67" s="85" t="str">
        <f>IF(ISBLANK(A67),"",VLOOKUP(A67,'Survey Summary'!$A$2:$M$1048576,2,FALSE))</f>
        <v/>
      </c>
      <c r="G67" s="2"/>
      <c r="H67" s="2"/>
      <c r="I67" s="2"/>
      <c r="J67" s="2"/>
      <c r="K67" s="2"/>
      <c r="L67" s="2"/>
      <c r="M67" s="2"/>
      <c r="N67" s="2"/>
      <c r="O67" s="2"/>
      <c r="P67" s="2"/>
      <c r="Q67" s="2"/>
      <c r="R67" s="2"/>
      <c r="S67" s="2"/>
      <c r="T67" s="2"/>
      <c r="U67" s="2"/>
      <c r="V67" s="2"/>
      <c r="W67" s="2"/>
      <c r="X67" s="2"/>
      <c r="Y67" s="2"/>
      <c r="Z67" s="2"/>
    </row>
    <row r="68" spans="1:26" ht="27" customHeight="1">
      <c r="A68" s="67"/>
      <c r="B68" s="85" t="str">
        <f>IF(ISBLANK(A68),"",VLOOKUP(A68,'Survey Summary'!$A$2:$M$1048576,2,FALSE))</f>
        <v/>
      </c>
      <c r="G68" s="2"/>
      <c r="H68" s="2"/>
      <c r="I68" s="2"/>
      <c r="J68" s="2"/>
      <c r="K68" s="2"/>
      <c r="L68" s="2"/>
      <c r="M68" s="2"/>
      <c r="N68" s="2"/>
      <c r="O68" s="2"/>
      <c r="P68" s="2"/>
      <c r="Q68" s="2"/>
      <c r="R68" s="2"/>
      <c r="S68" s="2"/>
      <c r="T68" s="2"/>
      <c r="U68" s="2"/>
      <c r="V68" s="2"/>
      <c r="W68" s="2"/>
      <c r="X68" s="2"/>
      <c r="Y68" s="2"/>
      <c r="Z68" s="2"/>
    </row>
    <row r="69" spans="1:26" ht="27" customHeight="1">
      <c r="A69" s="67"/>
      <c r="B69" s="85" t="str">
        <f>IF(ISBLANK(A69),"",VLOOKUP(A69,'Survey Summary'!$A$2:$M$1048576,2,FALSE))</f>
        <v/>
      </c>
      <c r="G69" s="2"/>
      <c r="H69" s="2"/>
      <c r="I69" s="2"/>
      <c r="J69" s="2"/>
      <c r="K69" s="2"/>
      <c r="L69" s="2"/>
      <c r="M69" s="2"/>
      <c r="N69" s="2"/>
      <c r="O69" s="2"/>
      <c r="P69" s="2"/>
      <c r="Q69" s="2"/>
      <c r="R69" s="2"/>
      <c r="S69" s="2"/>
      <c r="T69" s="2"/>
      <c r="U69" s="2"/>
      <c r="V69" s="2"/>
      <c r="W69" s="2"/>
      <c r="X69" s="2"/>
      <c r="Y69" s="2"/>
      <c r="Z69" s="2"/>
    </row>
    <row r="70" spans="1:26" ht="27" customHeight="1">
      <c r="A70" s="67"/>
      <c r="B70" s="85" t="str">
        <f>IF(ISBLANK(A70),"",VLOOKUP(A70,'Survey Summary'!$A$2:$M$1048576,2,FALSE))</f>
        <v/>
      </c>
      <c r="G70" s="2"/>
      <c r="H70" s="2"/>
      <c r="I70" s="2"/>
      <c r="J70" s="2"/>
      <c r="K70" s="2"/>
      <c r="L70" s="2"/>
      <c r="M70" s="2"/>
      <c r="N70" s="2"/>
      <c r="O70" s="2"/>
      <c r="P70" s="2"/>
      <c r="Q70" s="2"/>
      <c r="R70" s="2"/>
      <c r="S70" s="2"/>
      <c r="T70" s="2"/>
      <c r="U70" s="2"/>
      <c r="V70" s="2"/>
      <c r="W70" s="2"/>
      <c r="X70" s="2"/>
      <c r="Y70" s="2"/>
      <c r="Z70" s="2"/>
    </row>
    <row r="71" spans="1:26" ht="27" customHeight="1">
      <c r="A71" s="67"/>
      <c r="B71" s="85" t="str">
        <f>IF(ISBLANK(A71),"",VLOOKUP(A71,'Survey Summary'!$A$2:$M$1048576,2,FALSE))</f>
        <v/>
      </c>
      <c r="G71" s="2"/>
      <c r="H71" s="2"/>
      <c r="I71" s="2"/>
      <c r="J71" s="2"/>
      <c r="K71" s="2"/>
      <c r="L71" s="2"/>
      <c r="M71" s="2"/>
      <c r="N71" s="2"/>
      <c r="O71" s="2"/>
      <c r="P71" s="2"/>
      <c r="Q71" s="2"/>
      <c r="R71" s="2"/>
      <c r="S71" s="2"/>
      <c r="T71" s="2"/>
      <c r="U71" s="2"/>
      <c r="V71" s="2"/>
      <c r="W71" s="2"/>
      <c r="X71" s="2"/>
      <c r="Y71" s="2"/>
      <c r="Z71" s="2"/>
    </row>
    <row r="72" spans="1:26" ht="27" customHeight="1">
      <c r="A72" s="67"/>
      <c r="B72" s="85" t="str">
        <f>IF(ISBLANK(A72),"",VLOOKUP(A72,'Survey Summary'!$A$2:$M$1048576,2,FALSE))</f>
        <v/>
      </c>
      <c r="G72" s="2"/>
      <c r="H72" s="2"/>
      <c r="I72" s="2"/>
      <c r="J72" s="2"/>
      <c r="K72" s="2"/>
      <c r="L72" s="2"/>
      <c r="M72" s="2"/>
      <c r="N72" s="2"/>
      <c r="O72" s="2"/>
      <c r="P72" s="2"/>
      <c r="Q72" s="2"/>
      <c r="R72" s="2"/>
      <c r="S72" s="2"/>
      <c r="T72" s="2"/>
      <c r="U72" s="2"/>
      <c r="V72" s="2"/>
      <c r="W72" s="2"/>
      <c r="X72" s="2"/>
      <c r="Y72" s="2"/>
      <c r="Z72" s="2"/>
    </row>
    <row r="73" spans="1:26" ht="27" customHeight="1">
      <c r="A73" s="67"/>
      <c r="B73" s="85" t="str">
        <f>IF(ISBLANK(A73),"",VLOOKUP(A73,'Survey Summary'!$A$2:$M$1048576,2,FALSE))</f>
        <v/>
      </c>
      <c r="G73" s="2"/>
      <c r="H73" s="2"/>
      <c r="I73" s="2"/>
      <c r="J73" s="2"/>
      <c r="K73" s="2"/>
      <c r="L73" s="2"/>
      <c r="M73" s="2"/>
      <c r="N73" s="2"/>
      <c r="O73" s="2"/>
      <c r="P73" s="2"/>
      <c r="Q73" s="2"/>
      <c r="R73" s="2"/>
      <c r="S73" s="2"/>
      <c r="T73" s="2"/>
      <c r="U73" s="2"/>
      <c r="V73" s="2"/>
      <c r="W73" s="2"/>
      <c r="X73" s="2"/>
      <c r="Y73" s="2"/>
      <c r="Z73" s="2"/>
    </row>
    <row r="74" spans="1:26" ht="27" customHeight="1">
      <c r="A74" s="67"/>
      <c r="B74" s="85" t="str">
        <f>IF(ISBLANK(A74),"",VLOOKUP(A74,'Survey Summary'!$A$2:$M$1048576,2,FALSE))</f>
        <v/>
      </c>
      <c r="G74" s="2"/>
      <c r="H74" s="2"/>
      <c r="I74" s="2"/>
      <c r="J74" s="2"/>
      <c r="K74" s="2"/>
      <c r="L74" s="2"/>
      <c r="M74" s="2"/>
      <c r="N74" s="2"/>
      <c r="O74" s="2"/>
      <c r="P74" s="2"/>
      <c r="Q74" s="2"/>
      <c r="R74" s="2"/>
      <c r="S74" s="2"/>
      <c r="T74" s="2"/>
      <c r="U74" s="2"/>
      <c r="V74" s="2"/>
      <c r="W74" s="2"/>
      <c r="X74" s="2"/>
      <c r="Y74" s="2"/>
      <c r="Z74" s="2"/>
    </row>
    <row r="75" spans="1:26" ht="27" customHeight="1">
      <c r="A75" s="67"/>
      <c r="B75" s="85" t="str">
        <f>IF(ISBLANK(A75),"",VLOOKUP(A75,'Survey Summary'!$A$2:$M$1048576,2,FALSE))</f>
        <v/>
      </c>
      <c r="G75" s="2"/>
      <c r="H75" s="2"/>
      <c r="I75" s="2"/>
      <c r="J75" s="2"/>
      <c r="K75" s="2"/>
      <c r="L75" s="2"/>
      <c r="M75" s="2"/>
      <c r="N75" s="2"/>
      <c r="O75" s="2"/>
      <c r="P75" s="2"/>
      <c r="Q75" s="2"/>
      <c r="R75" s="2"/>
      <c r="S75" s="2"/>
      <c r="T75" s="2"/>
      <c r="U75" s="2"/>
      <c r="V75" s="2"/>
      <c r="W75" s="2"/>
      <c r="X75" s="2"/>
      <c r="Y75" s="2"/>
      <c r="Z75" s="2"/>
    </row>
    <row r="76" spans="1:26" ht="27" customHeight="1">
      <c r="A76" s="67"/>
      <c r="B76" s="85" t="str">
        <f>IF(ISBLANK(A76),"",VLOOKUP(A76,'Survey Summary'!$A$2:$M$1048576,2,FALSE))</f>
        <v/>
      </c>
      <c r="G76" s="2"/>
      <c r="H76" s="2"/>
      <c r="I76" s="2"/>
      <c r="J76" s="2"/>
      <c r="K76" s="2"/>
      <c r="L76" s="2"/>
      <c r="M76" s="2"/>
      <c r="N76" s="2"/>
      <c r="O76" s="2"/>
      <c r="P76" s="2"/>
      <c r="Q76" s="2"/>
      <c r="R76" s="2"/>
      <c r="S76" s="2"/>
      <c r="T76" s="2"/>
      <c r="U76" s="2"/>
      <c r="V76" s="2"/>
      <c r="W76" s="2"/>
      <c r="X76" s="2"/>
      <c r="Y76" s="2"/>
      <c r="Z76" s="2"/>
    </row>
    <row r="77" spans="1:26" ht="27" customHeight="1">
      <c r="A77" s="67"/>
      <c r="B77" s="85" t="str">
        <f>IF(ISBLANK(A77),"",VLOOKUP(A77,'Survey Summary'!$A$2:$M$1048576,2,FALSE))</f>
        <v/>
      </c>
      <c r="G77" s="2"/>
      <c r="H77" s="2"/>
      <c r="I77" s="2"/>
      <c r="J77" s="2"/>
      <c r="K77" s="2"/>
      <c r="L77" s="2"/>
      <c r="M77" s="2"/>
      <c r="N77" s="2"/>
      <c r="O77" s="2"/>
      <c r="P77" s="2"/>
      <c r="Q77" s="2"/>
      <c r="R77" s="2"/>
      <c r="S77" s="2"/>
      <c r="T77" s="2"/>
      <c r="U77" s="2"/>
      <c r="V77" s="2"/>
      <c r="W77" s="2"/>
      <c r="X77" s="2"/>
      <c r="Y77" s="2"/>
      <c r="Z77" s="2"/>
    </row>
    <row r="78" spans="1:26" ht="27" customHeight="1">
      <c r="A78" s="67"/>
      <c r="B78" s="85" t="str">
        <f>IF(ISBLANK(A78),"",VLOOKUP(A78,'Survey Summary'!$A$2:$M$1048576,2,FALSE))</f>
        <v/>
      </c>
      <c r="G78" s="2"/>
      <c r="H78" s="2"/>
      <c r="I78" s="2"/>
      <c r="J78" s="2"/>
      <c r="K78" s="2"/>
      <c r="L78" s="2"/>
      <c r="M78" s="2"/>
      <c r="N78" s="2"/>
      <c r="O78" s="2"/>
      <c r="P78" s="2"/>
      <c r="Q78" s="2"/>
      <c r="R78" s="2"/>
      <c r="S78" s="2"/>
      <c r="T78" s="2"/>
      <c r="U78" s="2"/>
      <c r="V78" s="2"/>
      <c r="W78" s="2"/>
      <c r="X78" s="2"/>
      <c r="Y78" s="2"/>
      <c r="Z78" s="2"/>
    </row>
    <row r="79" spans="1:26" ht="27" customHeight="1">
      <c r="A79" s="67"/>
      <c r="B79" s="85" t="str">
        <f>IF(ISBLANK(A79),"",VLOOKUP(A79,'Survey Summary'!$A$2:$M$1048576,2,FALSE))</f>
        <v/>
      </c>
      <c r="G79" s="2"/>
      <c r="H79" s="2"/>
      <c r="I79" s="2"/>
      <c r="J79" s="2"/>
      <c r="K79" s="2"/>
      <c r="L79" s="2"/>
      <c r="M79" s="2"/>
      <c r="N79" s="2"/>
      <c r="O79" s="2"/>
      <c r="P79" s="2"/>
      <c r="Q79" s="2"/>
      <c r="R79" s="2"/>
      <c r="S79" s="2"/>
      <c r="T79" s="2"/>
      <c r="U79" s="2"/>
      <c r="V79" s="2"/>
      <c r="W79" s="2"/>
      <c r="X79" s="2"/>
      <c r="Y79" s="2"/>
      <c r="Z79" s="2"/>
    </row>
    <row r="80" spans="1:26" ht="27" customHeight="1">
      <c r="A80" s="67"/>
      <c r="B80" s="85" t="str">
        <f>IF(ISBLANK(A80),"",VLOOKUP(A80,'Survey Summary'!$A$2:$M$1048576,2,FALSE))</f>
        <v/>
      </c>
      <c r="G80" s="2"/>
      <c r="H80" s="2"/>
      <c r="I80" s="2"/>
      <c r="J80" s="2"/>
      <c r="K80" s="2"/>
      <c r="L80" s="2"/>
      <c r="M80" s="2"/>
      <c r="N80" s="2"/>
      <c r="O80" s="2"/>
      <c r="P80" s="2"/>
      <c r="Q80" s="2"/>
      <c r="R80" s="2"/>
      <c r="S80" s="2"/>
      <c r="T80" s="2"/>
      <c r="U80" s="2"/>
      <c r="V80" s="2"/>
      <c r="W80" s="2"/>
      <c r="X80" s="2"/>
      <c r="Y80" s="2"/>
      <c r="Z80" s="2"/>
    </row>
    <row r="81" spans="1:26" ht="27" customHeight="1">
      <c r="A81" s="67"/>
      <c r="B81" s="85" t="str">
        <f>IF(ISBLANK(A81),"",VLOOKUP(A81,'Survey Summary'!$A$2:$M$1048576,2,FALSE))</f>
        <v/>
      </c>
      <c r="G81" s="2"/>
      <c r="H81" s="2"/>
      <c r="I81" s="2"/>
      <c r="J81" s="2"/>
      <c r="K81" s="2"/>
      <c r="L81" s="2"/>
      <c r="M81" s="2"/>
      <c r="N81" s="2"/>
      <c r="O81" s="2"/>
      <c r="P81" s="2"/>
      <c r="Q81" s="2"/>
      <c r="R81" s="2"/>
      <c r="S81" s="2"/>
      <c r="T81" s="2"/>
      <c r="U81" s="2"/>
      <c r="V81" s="2"/>
      <c r="W81" s="2"/>
      <c r="X81" s="2"/>
      <c r="Y81" s="2"/>
      <c r="Z81" s="2"/>
    </row>
    <row r="82" spans="1:26" ht="27" customHeight="1">
      <c r="A82" s="67"/>
      <c r="B82" s="85" t="str">
        <f>IF(ISBLANK(A82),"",VLOOKUP(A82,'Survey Summary'!$A$2:$M$1048576,2,FALSE))</f>
        <v/>
      </c>
      <c r="G82" s="2"/>
      <c r="H82" s="2"/>
      <c r="I82" s="2"/>
      <c r="J82" s="2"/>
      <c r="K82" s="2"/>
      <c r="L82" s="2"/>
      <c r="M82" s="2"/>
      <c r="N82" s="2"/>
      <c r="O82" s="2"/>
      <c r="P82" s="2"/>
      <c r="Q82" s="2"/>
      <c r="R82" s="2"/>
      <c r="S82" s="2"/>
      <c r="T82" s="2"/>
      <c r="U82" s="2"/>
      <c r="V82" s="2"/>
      <c r="W82" s="2"/>
      <c r="X82" s="2"/>
      <c r="Y82" s="2"/>
      <c r="Z82" s="2"/>
    </row>
    <row r="83" spans="1:26" ht="27" customHeight="1">
      <c r="A83" s="67"/>
      <c r="B83" s="85" t="str">
        <f>IF(ISBLANK(A83),"",VLOOKUP(A83,'Survey Summary'!$A$2:$M$1048576,2,FALSE))</f>
        <v/>
      </c>
      <c r="G83" s="2"/>
      <c r="H83" s="2"/>
      <c r="I83" s="2"/>
      <c r="J83" s="2"/>
      <c r="K83" s="2"/>
      <c r="L83" s="2"/>
      <c r="M83" s="2"/>
      <c r="N83" s="2"/>
      <c r="O83" s="2"/>
      <c r="P83" s="2"/>
      <c r="Q83" s="2"/>
      <c r="R83" s="2"/>
      <c r="S83" s="2"/>
      <c r="T83" s="2"/>
      <c r="U83" s="2"/>
      <c r="V83" s="2"/>
      <c r="W83" s="2"/>
      <c r="X83" s="2"/>
      <c r="Y83" s="2"/>
      <c r="Z83" s="2"/>
    </row>
    <row r="84" spans="1:26" ht="27" customHeight="1">
      <c r="A84" s="67"/>
      <c r="B84" s="85" t="str">
        <f>IF(ISBLANK(A84),"",VLOOKUP(A84,'Survey Summary'!$A$2:$M$1048576,2,FALSE))</f>
        <v/>
      </c>
      <c r="G84" s="2"/>
      <c r="H84" s="2"/>
      <c r="I84" s="2"/>
      <c r="J84" s="2"/>
      <c r="K84" s="2"/>
      <c r="L84" s="2"/>
      <c r="M84" s="2"/>
      <c r="N84" s="2"/>
      <c r="O84" s="2"/>
      <c r="P84" s="2"/>
      <c r="Q84" s="2"/>
      <c r="R84" s="2"/>
      <c r="S84" s="2"/>
      <c r="T84" s="2"/>
      <c r="U84" s="2"/>
      <c r="V84" s="2"/>
      <c r="W84" s="2"/>
      <c r="X84" s="2"/>
      <c r="Y84" s="2"/>
      <c r="Z84" s="2"/>
    </row>
    <row r="85" spans="1:26" ht="27" customHeight="1">
      <c r="A85" s="67"/>
      <c r="B85" s="85" t="str">
        <f>IF(ISBLANK(A85),"",VLOOKUP(A85,'Survey Summary'!$A$2:$M$1048576,2,FALSE))</f>
        <v/>
      </c>
      <c r="G85" s="2"/>
      <c r="H85" s="2"/>
      <c r="I85" s="2"/>
      <c r="J85" s="2"/>
      <c r="K85" s="2"/>
      <c r="L85" s="2"/>
      <c r="M85" s="2"/>
      <c r="N85" s="2"/>
      <c r="O85" s="2"/>
      <c r="P85" s="2"/>
      <c r="Q85" s="2"/>
      <c r="R85" s="2"/>
      <c r="S85" s="2"/>
      <c r="T85" s="2"/>
      <c r="U85" s="2"/>
      <c r="V85" s="2"/>
      <c r="W85" s="2"/>
      <c r="X85" s="2"/>
      <c r="Y85" s="2"/>
      <c r="Z85" s="2"/>
    </row>
    <row r="86" spans="1:26" ht="27" customHeight="1">
      <c r="A86" s="67"/>
      <c r="B86" s="85" t="str">
        <f>IF(ISBLANK(A86),"",VLOOKUP(A86,'Survey Summary'!$A$2:$M$1048576,2,FALSE))</f>
        <v/>
      </c>
      <c r="G86" s="2"/>
      <c r="H86" s="2"/>
      <c r="I86" s="2"/>
      <c r="J86" s="2"/>
      <c r="K86" s="2"/>
      <c r="L86" s="2"/>
      <c r="M86" s="2"/>
      <c r="N86" s="2"/>
      <c r="O86" s="2"/>
      <c r="P86" s="2"/>
      <c r="Q86" s="2"/>
      <c r="R86" s="2"/>
      <c r="S86" s="2"/>
      <c r="T86" s="2"/>
      <c r="U86" s="2"/>
      <c r="V86" s="2"/>
      <c r="W86" s="2"/>
      <c r="X86" s="2"/>
      <c r="Y86" s="2"/>
      <c r="Z86" s="2"/>
    </row>
    <row r="87" spans="1:26" ht="27" customHeight="1">
      <c r="A87" s="67"/>
      <c r="B87" s="85" t="str">
        <f>IF(ISBLANK(A87),"",VLOOKUP(A87,'Survey Summary'!$A$2:$M$1048576,2,FALSE))</f>
        <v/>
      </c>
      <c r="G87" s="2"/>
      <c r="H87" s="2"/>
      <c r="I87" s="2"/>
      <c r="J87" s="2"/>
      <c r="K87" s="2"/>
      <c r="L87" s="2"/>
      <c r="M87" s="2"/>
      <c r="N87" s="2"/>
      <c r="O87" s="2"/>
      <c r="P87" s="2"/>
      <c r="Q87" s="2"/>
      <c r="R87" s="2"/>
      <c r="S87" s="2"/>
      <c r="T87" s="2"/>
      <c r="U87" s="2"/>
      <c r="V87" s="2"/>
      <c r="W87" s="2"/>
      <c r="X87" s="2"/>
      <c r="Y87" s="2"/>
      <c r="Z87" s="2"/>
    </row>
    <row r="88" spans="1:26" ht="27" customHeight="1">
      <c r="A88" s="67"/>
      <c r="B88" s="85" t="str">
        <f>IF(ISBLANK(A88),"",VLOOKUP(A88,'Survey Summary'!$A$2:$M$1048576,2,FALSE))</f>
        <v/>
      </c>
      <c r="G88" s="2"/>
      <c r="H88" s="2"/>
      <c r="I88" s="2"/>
      <c r="J88" s="2"/>
      <c r="K88" s="2"/>
      <c r="L88" s="2"/>
      <c r="M88" s="2"/>
      <c r="N88" s="2"/>
      <c r="O88" s="2"/>
      <c r="P88" s="2"/>
      <c r="Q88" s="2"/>
      <c r="R88" s="2"/>
      <c r="S88" s="2"/>
      <c r="T88" s="2"/>
      <c r="U88" s="2"/>
      <c r="V88" s="2"/>
      <c r="W88" s="2"/>
      <c r="X88" s="2"/>
      <c r="Y88" s="2"/>
      <c r="Z88" s="2"/>
    </row>
    <row r="89" spans="1:26" ht="27" customHeight="1">
      <c r="A89" s="67"/>
      <c r="B89" s="85" t="str">
        <f>IF(ISBLANK(A89),"",VLOOKUP(A89,'Survey Summary'!$A$2:$M$1048576,2,FALSE))</f>
        <v/>
      </c>
      <c r="G89" s="2"/>
      <c r="H89" s="2"/>
      <c r="I89" s="2"/>
      <c r="J89" s="2"/>
      <c r="K89" s="2"/>
      <c r="L89" s="2"/>
      <c r="M89" s="2"/>
      <c r="N89" s="2"/>
      <c r="O89" s="2"/>
      <c r="P89" s="2"/>
      <c r="Q89" s="2"/>
      <c r="R89" s="2"/>
      <c r="S89" s="2"/>
      <c r="T89" s="2"/>
      <c r="U89" s="2"/>
      <c r="V89" s="2"/>
      <c r="W89" s="2"/>
      <c r="X89" s="2"/>
      <c r="Y89" s="2"/>
      <c r="Z89" s="2"/>
    </row>
    <row r="90" spans="1:26" ht="27" customHeight="1">
      <c r="A90" s="67"/>
      <c r="B90" s="85" t="str">
        <f>IF(ISBLANK(A90),"",VLOOKUP(A90,'Survey Summary'!$A$2:$M$1048576,2,FALSE))</f>
        <v/>
      </c>
      <c r="G90" s="2"/>
      <c r="H90" s="2"/>
      <c r="I90" s="2"/>
      <c r="J90" s="2"/>
      <c r="K90" s="2"/>
      <c r="L90" s="2"/>
      <c r="M90" s="2"/>
      <c r="N90" s="2"/>
      <c r="O90" s="2"/>
      <c r="P90" s="2"/>
      <c r="Q90" s="2"/>
      <c r="R90" s="2"/>
      <c r="S90" s="2"/>
      <c r="T90" s="2"/>
      <c r="U90" s="2"/>
      <c r="V90" s="2"/>
      <c r="W90" s="2"/>
      <c r="X90" s="2"/>
      <c r="Y90" s="2"/>
      <c r="Z90" s="2"/>
    </row>
    <row r="91" spans="1:26" ht="27" customHeight="1">
      <c r="A91" s="67"/>
      <c r="B91" s="85" t="str">
        <f>IF(ISBLANK(A91),"",VLOOKUP(A91,'Survey Summary'!$A$2:$M$1048576,2,FALSE))</f>
        <v/>
      </c>
      <c r="G91" s="2"/>
      <c r="H91" s="2"/>
      <c r="I91" s="2"/>
      <c r="J91" s="2"/>
      <c r="K91" s="2"/>
      <c r="L91" s="2"/>
      <c r="M91" s="2"/>
      <c r="N91" s="2"/>
      <c r="O91" s="2"/>
      <c r="P91" s="2"/>
      <c r="Q91" s="2"/>
      <c r="R91" s="2"/>
      <c r="S91" s="2"/>
      <c r="T91" s="2"/>
      <c r="U91" s="2"/>
      <c r="V91" s="2"/>
      <c r="W91" s="2"/>
      <c r="X91" s="2"/>
      <c r="Y91" s="2"/>
      <c r="Z91" s="2"/>
    </row>
    <row r="92" spans="1:26" ht="27" customHeight="1">
      <c r="A92" s="67"/>
      <c r="B92" s="85" t="str">
        <f>IF(ISBLANK(A92),"",VLOOKUP(A92,'Survey Summary'!$A$2:$M$1048576,2,FALSE))</f>
        <v/>
      </c>
      <c r="G92" s="2"/>
      <c r="H92" s="2"/>
      <c r="I92" s="2"/>
      <c r="J92" s="2"/>
      <c r="K92" s="2"/>
      <c r="L92" s="2"/>
      <c r="M92" s="2"/>
      <c r="N92" s="2"/>
      <c r="O92" s="2"/>
      <c r="P92" s="2"/>
      <c r="Q92" s="2"/>
      <c r="R92" s="2"/>
      <c r="S92" s="2"/>
      <c r="T92" s="2"/>
      <c r="U92" s="2"/>
      <c r="V92" s="2"/>
      <c r="W92" s="2"/>
      <c r="X92" s="2"/>
      <c r="Y92" s="2"/>
      <c r="Z92" s="2"/>
    </row>
    <row r="93" spans="1:26" ht="27" customHeight="1">
      <c r="A93" s="67"/>
      <c r="B93" s="85" t="str">
        <f>IF(ISBLANK(A93),"",VLOOKUP(A93,'Survey Summary'!$A$2:$M$1048576,2,FALSE))</f>
        <v/>
      </c>
      <c r="G93" s="2"/>
      <c r="H93" s="2"/>
      <c r="I93" s="2"/>
      <c r="J93" s="2"/>
      <c r="K93" s="2"/>
      <c r="L93" s="2"/>
      <c r="M93" s="2"/>
      <c r="N93" s="2"/>
      <c r="O93" s="2"/>
      <c r="P93" s="2"/>
      <c r="Q93" s="2"/>
      <c r="R93" s="2"/>
      <c r="S93" s="2"/>
      <c r="T93" s="2"/>
      <c r="U93" s="2"/>
      <c r="V93" s="2"/>
      <c r="W93" s="2"/>
      <c r="X93" s="2"/>
      <c r="Y93" s="2"/>
      <c r="Z93" s="2"/>
    </row>
    <row r="94" spans="1:26" ht="27" customHeight="1">
      <c r="A94" s="67"/>
      <c r="B94" s="85" t="str">
        <f>IF(ISBLANK(A94),"",VLOOKUP(A94,'Survey Summary'!$A$2:$M$1048576,2,FALSE))</f>
        <v/>
      </c>
      <c r="G94" s="2"/>
      <c r="H94" s="2"/>
      <c r="I94" s="2"/>
      <c r="J94" s="2"/>
      <c r="K94" s="2"/>
      <c r="L94" s="2"/>
      <c r="M94" s="2"/>
      <c r="N94" s="2"/>
      <c r="O94" s="2"/>
      <c r="P94" s="2"/>
      <c r="Q94" s="2"/>
      <c r="R94" s="2"/>
      <c r="S94" s="2"/>
      <c r="T94" s="2"/>
      <c r="U94" s="2"/>
      <c r="V94" s="2"/>
      <c r="W94" s="2"/>
      <c r="X94" s="2"/>
      <c r="Y94" s="2"/>
      <c r="Z94" s="2"/>
    </row>
    <row r="95" spans="1:26" ht="27" customHeight="1">
      <c r="A95" s="67"/>
      <c r="B95" s="85" t="str">
        <f>IF(ISBLANK(A95),"",VLOOKUP(A95,'Survey Summary'!$A$2:$M$1048576,2,FALSE))</f>
        <v/>
      </c>
      <c r="G95" s="2"/>
      <c r="H95" s="2"/>
      <c r="I95" s="2"/>
      <c r="J95" s="2"/>
      <c r="K95" s="2"/>
      <c r="L95" s="2"/>
      <c r="M95" s="2"/>
      <c r="N95" s="2"/>
      <c r="O95" s="2"/>
      <c r="P95" s="2"/>
      <c r="Q95" s="2"/>
      <c r="R95" s="2"/>
      <c r="S95" s="2"/>
      <c r="T95" s="2"/>
      <c r="U95" s="2"/>
      <c r="V95" s="2"/>
      <c r="W95" s="2"/>
      <c r="X95" s="2"/>
      <c r="Y95" s="2"/>
      <c r="Z95" s="2"/>
    </row>
    <row r="96" spans="1:26" ht="27" customHeight="1">
      <c r="A96" s="67"/>
      <c r="B96" s="85" t="str">
        <f>IF(ISBLANK(A96),"",VLOOKUP(A96,'Survey Summary'!$A$2:$M$1048576,2,FALSE))</f>
        <v/>
      </c>
      <c r="G96" s="2"/>
      <c r="H96" s="2"/>
      <c r="I96" s="2"/>
      <c r="J96" s="2"/>
      <c r="K96" s="2"/>
      <c r="L96" s="2"/>
      <c r="M96" s="2"/>
      <c r="N96" s="2"/>
      <c r="O96" s="2"/>
      <c r="P96" s="2"/>
      <c r="Q96" s="2"/>
      <c r="R96" s="2"/>
      <c r="S96" s="2"/>
      <c r="T96" s="2"/>
      <c r="U96" s="2"/>
      <c r="V96" s="2"/>
      <c r="W96" s="2"/>
      <c r="X96" s="2"/>
      <c r="Y96" s="2"/>
      <c r="Z96" s="2"/>
    </row>
    <row r="97" spans="1:26" ht="27" customHeight="1">
      <c r="A97" s="67"/>
      <c r="B97" s="85" t="str">
        <f>IF(ISBLANK(A97),"",VLOOKUP(A97,'Survey Summary'!$A$2:$M$1048576,2,FALSE))</f>
        <v/>
      </c>
      <c r="G97" s="2"/>
      <c r="H97" s="2"/>
      <c r="I97" s="2"/>
      <c r="J97" s="2"/>
      <c r="K97" s="2"/>
      <c r="L97" s="2"/>
      <c r="M97" s="2"/>
      <c r="N97" s="2"/>
      <c r="O97" s="2"/>
      <c r="P97" s="2"/>
      <c r="Q97" s="2"/>
      <c r="R97" s="2"/>
      <c r="S97" s="2"/>
      <c r="T97" s="2"/>
      <c r="U97" s="2"/>
      <c r="V97" s="2"/>
      <c r="W97" s="2"/>
      <c r="X97" s="2"/>
      <c r="Y97" s="2"/>
      <c r="Z97" s="2"/>
    </row>
    <row r="98" spans="1:26" ht="27" customHeight="1">
      <c r="A98" s="67"/>
      <c r="B98" s="85" t="str">
        <f>IF(ISBLANK(A98),"",VLOOKUP(A98,'Survey Summary'!$A$2:$M$1048576,2,FALSE))</f>
        <v/>
      </c>
      <c r="G98" s="2"/>
      <c r="H98" s="2"/>
      <c r="I98" s="2"/>
      <c r="J98" s="2"/>
      <c r="K98" s="2"/>
      <c r="L98" s="2"/>
      <c r="M98" s="2"/>
      <c r="N98" s="2"/>
      <c r="O98" s="2"/>
      <c r="P98" s="2"/>
      <c r="Q98" s="2"/>
      <c r="R98" s="2"/>
      <c r="S98" s="2"/>
      <c r="T98" s="2"/>
      <c r="U98" s="2"/>
      <c r="V98" s="2"/>
      <c r="W98" s="2"/>
      <c r="X98" s="2"/>
      <c r="Y98" s="2"/>
      <c r="Z98" s="2"/>
    </row>
    <row r="99" spans="1:26" ht="27" customHeight="1">
      <c r="A99" s="67"/>
      <c r="B99" s="85" t="str">
        <f>IF(ISBLANK(A99),"",VLOOKUP(A99,'Survey Summary'!$A$2:$M$1048576,2,FALSE))</f>
        <v/>
      </c>
      <c r="G99" s="2"/>
      <c r="H99" s="2"/>
      <c r="I99" s="2"/>
      <c r="J99" s="2"/>
      <c r="K99" s="2"/>
      <c r="L99" s="2"/>
      <c r="M99" s="2"/>
      <c r="N99" s="2"/>
      <c r="O99" s="2"/>
      <c r="P99" s="2"/>
      <c r="Q99" s="2"/>
      <c r="R99" s="2"/>
      <c r="S99" s="2"/>
      <c r="T99" s="2"/>
      <c r="U99" s="2"/>
      <c r="V99" s="2"/>
      <c r="W99" s="2"/>
      <c r="X99" s="2"/>
      <c r="Y99" s="2"/>
      <c r="Z99" s="2"/>
    </row>
    <row r="100" spans="1:26" ht="27" customHeight="1">
      <c r="A100" s="67"/>
      <c r="B100" s="85" t="str">
        <f>IF(ISBLANK(A100),"",VLOOKUP(A100,'Survey Summary'!$A$2:$M$1048576,2,FALSE))</f>
        <v/>
      </c>
      <c r="G100" s="2"/>
      <c r="H100" s="2"/>
      <c r="I100" s="2"/>
      <c r="J100" s="2"/>
      <c r="K100" s="2"/>
      <c r="L100" s="2"/>
      <c r="M100" s="2"/>
      <c r="N100" s="2"/>
      <c r="O100" s="2"/>
      <c r="P100" s="2"/>
      <c r="Q100" s="2"/>
      <c r="R100" s="2"/>
      <c r="S100" s="2"/>
      <c r="T100" s="2"/>
      <c r="U100" s="2"/>
      <c r="V100" s="2"/>
      <c r="W100" s="2"/>
      <c r="X100" s="2"/>
      <c r="Y100" s="2"/>
      <c r="Z100" s="2"/>
    </row>
    <row r="101" spans="1:26" ht="27" customHeight="1">
      <c r="A101" s="67"/>
      <c r="B101" s="85" t="str">
        <f>IF(ISBLANK(A101),"",VLOOKUP(A101,'Survey Summary'!$A$2:$M$1048576,2,FALSE))</f>
        <v/>
      </c>
      <c r="G101" s="2"/>
      <c r="H101" s="2"/>
      <c r="I101" s="2"/>
      <c r="J101" s="2"/>
      <c r="K101" s="2"/>
      <c r="L101" s="2"/>
      <c r="M101" s="2"/>
      <c r="N101" s="2"/>
      <c r="O101" s="2"/>
      <c r="P101" s="2"/>
      <c r="Q101" s="2"/>
      <c r="R101" s="2"/>
      <c r="S101" s="2"/>
      <c r="T101" s="2"/>
      <c r="U101" s="2"/>
      <c r="V101" s="2"/>
      <c r="W101" s="2"/>
      <c r="X101" s="2"/>
      <c r="Y101" s="2"/>
      <c r="Z101" s="2"/>
    </row>
    <row r="102" spans="1:26" ht="27" customHeight="1">
      <c r="A102" s="67"/>
      <c r="B102" s="85" t="str">
        <f>IF(ISBLANK(A102),"",VLOOKUP(A102,'Survey Summary'!$A$2:$M$1048576,2,FALSE))</f>
        <v/>
      </c>
      <c r="G102" s="2"/>
      <c r="H102" s="2"/>
      <c r="I102" s="2"/>
      <c r="J102" s="2"/>
      <c r="K102" s="2"/>
      <c r="L102" s="2"/>
      <c r="M102" s="2"/>
      <c r="N102" s="2"/>
      <c r="O102" s="2"/>
      <c r="P102" s="2"/>
      <c r="Q102" s="2"/>
      <c r="R102" s="2"/>
      <c r="S102" s="2"/>
      <c r="T102" s="2"/>
      <c r="U102" s="2"/>
      <c r="V102" s="2"/>
      <c r="W102" s="2"/>
      <c r="X102" s="2"/>
      <c r="Y102" s="2"/>
      <c r="Z102" s="2"/>
    </row>
    <row r="103" spans="1:26" ht="27" customHeight="1">
      <c r="A103" s="67"/>
      <c r="B103" s="85" t="str">
        <f>IF(ISBLANK(A103),"",VLOOKUP(A103,'Survey Summary'!$A$2:$M$1048576,2,FALSE))</f>
        <v/>
      </c>
      <c r="G103" s="2"/>
      <c r="H103" s="2"/>
      <c r="I103" s="2"/>
      <c r="J103" s="2"/>
      <c r="K103" s="2"/>
      <c r="L103" s="2"/>
      <c r="M103" s="2"/>
      <c r="N103" s="2"/>
      <c r="O103" s="2"/>
      <c r="P103" s="2"/>
      <c r="Q103" s="2"/>
      <c r="R103" s="2"/>
      <c r="S103" s="2"/>
      <c r="T103" s="2"/>
      <c r="U103" s="2"/>
      <c r="V103" s="2"/>
      <c r="W103" s="2"/>
      <c r="X103" s="2"/>
      <c r="Y103" s="2"/>
      <c r="Z103" s="2"/>
    </row>
    <row r="104" spans="1:26" ht="27" customHeight="1">
      <c r="A104" s="67"/>
      <c r="B104" s="85" t="str">
        <f>IF(ISBLANK(A104),"",VLOOKUP(A104,'Survey Summary'!$A$2:$M$1048576,2,FALSE))</f>
        <v/>
      </c>
      <c r="G104" s="2"/>
      <c r="H104" s="2"/>
      <c r="I104" s="2"/>
      <c r="J104" s="2"/>
      <c r="K104" s="2"/>
      <c r="L104" s="2"/>
      <c r="M104" s="2"/>
      <c r="N104" s="2"/>
      <c r="O104" s="2"/>
      <c r="P104" s="2"/>
      <c r="Q104" s="2"/>
      <c r="R104" s="2"/>
      <c r="S104" s="2"/>
      <c r="T104" s="2"/>
      <c r="U104" s="2"/>
      <c r="V104" s="2"/>
      <c r="W104" s="2"/>
      <c r="X104" s="2"/>
      <c r="Y104" s="2"/>
      <c r="Z104" s="2"/>
    </row>
    <row r="105" spans="1:26" ht="27" customHeight="1">
      <c r="A105" s="67"/>
      <c r="B105" s="85" t="str">
        <f>IF(ISBLANK(A105),"",VLOOKUP(A105,'Survey Summary'!$A$2:$M$1048576,2,FALSE))</f>
        <v/>
      </c>
      <c r="G105" s="2"/>
      <c r="H105" s="2"/>
      <c r="I105" s="2"/>
      <c r="J105" s="2"/>
      <c r="K105" s="2"/>
      <c r="L105" s="2"/>
      <c r="M105" s="2"/>
      <c r="N105" s="2"/>
      <c r="O105" s="2"/>
      <c r="P105" s="2"/>
      <c r="Q105" s="2"/>
      <c r="R105" s="2"/>
      <c r="S105" s="2"/>
      <c r="T105" s="2"/>
      <c r="U105" s="2"/>
      <c r="V105" s="2"/>
      <c r="W105" s="2"/>
      <c r="X105" s="2"/>
      <c r="Y105" s="2"/>
      <c r="Z105" s="2"/>
    </row>
    <row r="106" spans="1:26" ht="27" customHeight="1">
      <c r="A106" s="67"/>
      <c r="B106" s="85" t="str">
        <f>IF(ISBLANK(A106),"",VLOOKUP(A106,'Survey Summary'!$A$2:$M$1048576,2,FALSE))</f>
        <v/>
      </c>
      <c r="G106" s="2"/>
      <c r="H106" s="2"/>
      <c r="I106" s="2"/>
      <c r="J106" s="2"/>
      <c r="K106" s="2"/>
      <c r="L106" s="2"/>
      <c r="M106" s="2"/>
      <c r="N106" s="2"/>
      <c r="O106" s="2"/>
      <c r="P106" s="2"/>
      <c r="Q106" s="2"/>
      <c r="R106" s="2"/>
      <c r="S106" s="2"/>
      <c r="T106" s="2"/>
      <c r="U106" s="2"/>
      <c r="V106" s="2"/>
      <c r="W106" s="2"/>
      <c r="X106" s="2"/>
      <c r="Y106" s="2"/>
      <c r="Z106" s="2"/>
    </row>
    <row r="107" spans="1:26" ht="27" customHeight="1">
      <c r="A107" s="67"/>
      <c r="B107" s="85" t="str">
        <f>IF(ISBLANK(A107),"",VLOOKUP(A107,'Survey Summary'!$A$2:$M$1048576,2,FALSE))</f>
        <v/>
      </c>
      <c r="G107" s="2"/>
      <c r="H107" s="2"/>
      <c r="I107" s="2"/>
      <c r="J107" s="2"/>
      <c r="K107" s="2"/>
      <c r="L107" s="2"/>
      <c r="M107" s="2"/>
      <c r="N107" s="2"/>
      <c r="O107" s="2"/>
      <c r="P107" s="2"/>
      <c r="Q107" s="2"/>
      <c r="R107" s="2"/>
      <c r="S107" s="2"/>
      <c r="T107" s="2"/>
      <c r="U107" s="2"/>
      <c r="V107" s="2"/>
      <c r="W107" s="2"/>
      <c r="X107" s="2"/>
      <c r="Y107" s="2"/>
      <c r="Z107" s="2"/>
    </row>
    <row r="108" spans="1:26" ht="27" customHeight="1">
      <c r="A108" s="67"/>
      <c r="B108" s="85" t="str">
        <f>IF(ISBLANK(A108),"",VLOOKUP(A108,'Survey Summary'!$A$2:$M$1048576,2,FALSE))</f>
        <v/>
      </c>
      <c r="G108" s="2"/>
      <c r="H108" s="2"/>
      <c r="I108" s="2"/>
      <c r="J108" s="2"/>
      <c r="K108" s="2"/>
      <c r="L108" s="2"/>
      <c r="M108" s="2"/>
      <c r="N108" s="2"/>
      <c r="O108" s="2"/>
      <c r="P108" s="2"/>
      <c r="Q108" s="2"/>
      <c r="R108" s="2"/>
      <c r="S108" s="2"/>
      <c r="T108" s="2"/>
      <c r="U108" s="2"/>
      <c r="V108" s="2"/>
      <c r="W108" s="2"/>
      <c r="X108" s="2"/>
      <c r="Y108" s="2"/>
      <c r="Z108" s="2"/>
    </row>
    <row r="109" spans="1:26" ht="27" customHeight="1">
      <c r="A109" s="67"/>
      <c r="B109" s="85" t="str">
        <f>IF(ISBLANK(A109),"",VLOOKUP(A109,'Survey Summary'!$A$2:$M$1048576,2,FALSE))</f>
        <v/>
      </c>
      <c r="G109" s="2"/>
      <c r="H109" s="2"/>
      <c r="I109" s="2"/>
      <c r="J109" s="2"/>
      <c r="K109" s="2"/>
      <c r="L109" s="2"/>
      <c r="M109" s="2"/>
      <c r="N109" s="2"/>
      <c r="O109" s="2"/>
      <c r="P109" s="2"/>
      <c r="Q109" s="2"/>
      <c r="R109" s="2"/>
      <c r="S109" s="2"/>
      <c r="T109" s="2"/>
      <c r="U109" s="2"/>
      <c r="V109" s="2"/>
      <c r="W109" s="2"/>
      <c r="X109" s="2"/>
      <c r="Y109" s="2"/>
      <c r="Z109" s="2"/>
    </row>
    <row r="110" spans="1:26" ht="27" customHeight="1">
      <c r="A110" s="67"/>
      <c r="B110" s="85" t="str">
        <f>IF(ISBLANK(A110),"",VLOOKUP(A110,'Survey Summary'!$A$2:$M$1048576,2,FALSE))</f>
        <v/>
      </c>
      <c r="G110" s="2"/>
      <c r="H110" s="2"/>
      <c r="I110" s="2"/>
      <c r="J110" s="2"/>
      <c r="K110" s="2"/>
      <c r="L110" s="2"/>
      <c r="M110" s="2"/>
      <c r="N110" s="2"/>
      <c r="O110" s="2"/>
      <c r="P110" s="2"/>
      <c r="Q110" s="2"/>
      <c r="R110" s="2"/>
      <c r="S110" s="2"/>
      <c r="T110" s="2"/>
      <c r="U110" s="2"/>
      <c r="V110" s="2"/>
      <c r="W110" s="2"/>
      <c r="X110" s="2"/>
      <c r="Y110" s="2"/>
      <c r="Z110" s="2"/>
    </row>
    <row r="111" spans="1:26" ht="27" customHeight="1">
      <c r="A111" s="67"/>
      <c r="B111" s="85" t="str">
        <f>IF(ISBLANK(A111),"",VLOOKUP(A111,'Survey Summary'!$A$2:$M$1048576,2,FALSE))</f>
        <v/>
      </c>
      <c r="G111" s="2"/>
      <c r="H111" s="2"/>
      <c r="I111" s="2"/>
      <c r="J111" s="2"/>
      <c r="K111" s="2"/>
      <c r="L111" s="2"/>
      <c r="M111" s="2"/>
      <c r="N111" s="2"/>
      <c r="O111" s="2"/>
      <c r="P111" s="2"/>
      <c r="Q111" s="2"/>
      <c r="R111" s="2"/>
      <c r="S111" s="2"/>
      <c r="T111" s="2"/>
      <c r="U111" s="2"/>
      <c r="V111" s="2"/>
      <c r="W111" s="2"/>
      <c r="X111" s="2"/>
      <c r="Y111" s="2"/>
      <c r="Z111" s="2"/>
    </row>
    <row r="112" spans="1:26" ht="27" customHeight="1">
      <c r="A112" s="67"/>
      <c r="B112" s="85" t="str">
        <f>IF(ISBLANK(A112),"",VLOOKUP(A112,'Survey Summary'!$A$2:$M$1048576,2,FALSE))</f>
        <v/>
      </c>
      <c r="G112" s="2"/>
      <c r="H112" s="2"/>
      <c r="I112" s="2"/>
      <c r="J112" s="2"/>
      <c r="K112" s="2"/>
      <c r="L112" s="2"/>
      <c r="M112" s="2"/>
      <c r="N112" s="2"/>
      <c r="O112" s="2"/>
      <c r="P112" s="2"/>
      <c r="Q112" s="2"/>
      <c r="R112" s="2"/>
      <c r="S112" s="2"/>
      <c r="T112" s="2"/>
      <c r="U112" s="2"/>
      <c r="V112" s="2"/>
      <c r="W112" s="2"/>
      <c r="X112" s="2"/>
      <c r="Y112" s="2"/>
      <c r="Z112" s="2"/>
    </row>
    <row r="113" spans="1:26" ht="27" customHeight="1">
      <c r="A113" s="67"/>
      <c r="B113" s="85" t="str">
        <f>IF(ISBLANK(A113),"",VLOOKUP(A113,'Survey Summary'!$A$2:$M$1048576,2,FALSE))</f>
        <v/>
      </c>
      <c r="G113" s="2"/>
      <c r="H113" s="2"/>
      <c r="I113" s="2"/>
      <c r="J113" s="2"/>
      <c r="K113" s="2"/>
      <c r="L113" s="2"/>
      <c r="M113" s="2"/>
      <c r="N113" s="2"/>
      <c r="O113" s="2"/>
      <c r="P113" s="2"/>
      <c r="Q113" s="2"/>
      <c r="R113" s="2"/>
      <c r="S113" s="2"/>
      <c r="T113" s="2"/>
      <c r="U113" s="2"/>
      <c r="V113" s="2"/>
      <c r="W113" s="2"/>
      <c r="X113" s="2"/>
      <c r="Y113" s="2"/>
      <c r="Z113" s="2"/>
    </row>
    <row r="114" spans="1:26" ht="27" customHeight="1">
      <c r="A114" s="67"/>
      <c r="B114" s="85" t="str">
        <f>IF(ISBLANK(A114),"",VLOOKUP(A114,'Survey Summary'!$A$2:$M$1048576,2,FALSE))</f>
        <v/>
      </c>
      <c r="G114" s="2"/>
      <c r="H114" s="2"/>
      <c r="I114" s="2"/>
      <c r="J114" s="2"/>
      <c r="K114" s="2"/>
      <c r="L114" s="2"/>
      <c r="M114" s="2"/>
      <c r="N114" s="2"/>
      <c r="O114" s="2"/>
      <c r="P114" s="2"/>
      <c r="Q114" s="2"/>
      <c r="R114" s="2"/>
      <c r="S114" s="2"/>
      <c r="T114" s="2"/>
      <c r="U114" s="2"/>
      <c r="V114" s="2"/>
      <c r="W114" s="2"/>
      <c r="X114" s="2"/>
      <c r="Y114" s="2"/>
      <c r="Z114" s="2"/>
    </row>
    <row r="115" spans="1:26" ht="27" customHeight="1">
      <c r="A115" s="67"/>
      <c r="B115" s="85" t="str">
        <f>IF(ISBLANK(A115),"",VLOOKUP(A115,'Survey Summary'!$A$2:$M$1048576,2,FALSE))</f>
        <v/>
      </c>
      <c r="G115" s="2"/>
      <c r="H115" s="2"/>
      <c r="I115" s="2"/>
      <c r="J115" s="2"/>
      <c r="K115" s="2"/>
      <c r="L115" s="2"/>
      <c r="M115" s="2"/>
      <c r="N115" s="2"/>
      <c r="O115" s="2"/>
      <c r="P115" s="2"/>
      <c r="Q115" s="2"/>
      <c r="R115" s="2"/>
      <c r="S115" s="2"/>
      <c r="T115" s="2"/>
      <c r="U115" s="2"/>
      <c r="V115" s="2"/>
      <c r="W115" s="2"/>
      <c r="X115" s="2"/>
      <c r="Y115" s="2"/>
      <c r="Z115" s="2"/>
    </row>
    <row r="116" spans="1:26" ht="27" customHeight="1">
      <c r="A116" s="67"/>
      <c r="B116" s="85" t="str">
        <f>IF(ISBLANK(A116),"",VLOOKUP(A116,'Survey Summary'!$A$2:$M$1048576,2,FALSE))</f>
        <v/>
      </c>
      <c r="G116" s="2"/>
      <c r="H116" s="2"/>
      <c r="I116" s="2"/>
      <c r="J116" s="2"/>
      <c r="K116" s="2"/>
      <c r="L116" s="2"/>
      <c r="M116" s="2"/>
      <c r="N116" s="2"/>
      <c r="O116" s="2"/>
      <c r="P116" s="2"/>
      <c r="Q116" s="2"/>
      <c r="R116" s="2"/>
      <c r="S116" s="2"/>
      <c r="T116" s="2"/>
      <c r="U116" s="2"/>
      <c r="V116" s="2"/>
      <c r="W116" s="2"/>
      <c r="X116" s="2"/>
      <c r="Y116" s="2"/>
      <c r="Z116" s="2"/>
    </row>
    <row r="117" spans="1:26" ht="27" customHeight="1">
      <c r="A117" s="67"/>
      <c r="B117" s="85" t="str">
        <f>IF(ISBLANK(A117),"",VLOOKUP(A117,'Survey Summary'!$A$2:$M$1048576,2,FALSE))</f>
        <v/>
      </c>
      <c r="G117" s="2"/>
      <c r="H117" s="2"/>
      <c r="I117" s="2"/>
      <c r="J117" s="2"/>
      <c r="K117" s="2"/>
      <c r="L117" s="2"/>
      <c r="M117" s="2"/>
      <c r="N117" s="2"/>
      <c r="O117" s="2"/>
      <c r="P117" s="2"/>
      <c r="Q117" s="2"/>
      <c r="R117" s="2"/>
      <c r="S117" s="2"/>
      <c r="T117" s="2"/>
      <c r="U117" s="2"/>
      <c r="V117" s="2"/>
      <c r="W117" s="2"/>
      <c r="X117" s="2"/>
      <c r="Y117" s="2"/>
      <c r="Z117" s="2"/>
    </row>
    <row r="118" spans="1:26" ht="27" customHeight="1">
      <c r="A118" s="67"/>
      <c r="B118" s="85" t="str">
        <f>IF(ISBLANK(A118),"",VLOOKUP(A118,'Survey Summary'!$A$2:$M$1048576,2,FALSE))</f>
        <v/>
      </c>
      <c r="G118" s="2"/>
      <c r="H118" s="2"/>
      <c r="I118" s="2"/>
      <c r="J118" s="2"/>
      <c r="K118" s="2"/>
      <c r="L118" s="2"/>
      <c r="M118" s="2"/>
      <c r="N118" s="2"/>
      <c r="O118" s="2"/>
      <c r="P118" s="2"/>
      <c r="Q118" s="2"/>
      <c r="R118" s="2"/>
      <c r="S118" s="2"/>
      <c r="T118" s="2"/>
      <c r="U118" s="2"/>
      <c r="V118" s="2"/>
      <c r="W118" s="2"/>
      <c r="X118" s="2"/>
      <c r="Y118" s="2"/>
      <c r="Z118" s="2"/>
    </row>
    <row r="119" spans="1:26" ht="27" customHeight="1">
      <c r="A119" s="67"/>
      <c r="B119" s="85" t="str">
        <f>IF(ISBLANK(A119),"",VLOOKUP(A119,'Survey Summary'!$A$2:$M$1048576,2,FALSE))</f>
        <v/>
      </c>
      <c r="G119" s="2"/>
      <c r="H119" s="2"/>
      <c r="I119" s="2"/>
      <c r="J119" s="2"/>
      <c r="K119" s="2"/>
      <c r="L119" s="2"/>
      <c r="M119" s="2"/>
      <c r="N119" s="2"/>
      <c r="O119" s="2"/>
      <c r="P119" s="2"/>
      <c r="Q119" s="2"/>
      <c r="R119" s="2"/>
      <c r="S119" s="2"/>
      <c r="T119" s="2"/>
      <c r="U119" s="2"/>
      <c r="V119" s="2"/>
      <c r="W119" s="2"/>
      <c r="X119" s="2"/>
      <c r="Y119" s="2"/>
      <c r="Z119" s="2"/>
    </row>
    <row r="120" spans="1:26" ht="27" customHeight="1">
      <c r="A120" s="67"/>
      <c r="B120" s="85" t="str">
        <f>IF(ISBLANK(A120),"",VLOOKUP(A120,'Survey Summary'!$A$2:$M$1048576,2,FALSE))</f>
        <v/>
      </c>
      <c r="G120" s="2"/>
      <c r="H120" s="2"/>
      <c r="I120" s="2"/>
      <c r="J120" s="2"/>
      <c r="K120" s="2"/>
      <c r="L120" s="2"/>
      <c r="M120" s="2"/>
      <c r="N120" s="2"/>
      <c r="O120" s="2"/>
      <c r="P120" s="2"/>
      <c r="Q120" s="2"/>
      <c r="R120" s="2"/>
      <c r="S120" s="2"/>
      <c r="T120" s="2"/>
      <c r="U120" s="2"/>
      <c r="V120" s="2"/>
      <c r="W120" s="2"/>
      <c r="X120" s="2"/>
      <c r="Y120" s="2"/>
      <c r="Z120" s="2"/>
    </row>
    <row r="121" spans="1:26" ht="27" customHeight="1">
      <c r="A121" s="67"/>
      <c r="B121" s="85" t="str">
        <f>IF(ISBLANK(A121),"",VLOOKUP(A121,'Survey Summary'!$A$2:$M$1048576,2,FALSE))</f>
        <v/>
      </c>
      <c r="G121" s="2"/>
      <c r="H121" s="2"/>
      <c r="I121" s="2"/>
      <c r="J121" s="2"/>
      <c r="K121" s="2"/>
      <c r="L121" s="2"/>
      <c r="M121" s="2"/>
      <c r="N121" s="2"/>
      <c r="O121" s="2"/>
      <c r="P121" s="2"/>
      <c r="Q121" s="2"/>
      <c r="R121" s="2"/>
      <c r="S121" s="2"/>
      <c r="T121" s="2"/>
      <c r="U121" s="2"/>
      <c r="V121" s="2"/>
      <c r="W121" s="2"/>
      <c r="X121" s="2"/>
      <c r="Y121" s="2"/>
      <c r="Z121" s="2"/>
    </row>
    <row r="122" spans="1:26" ht="27" customHeight="1">
      <c r="A122" s="67"/>
      <c r="B122" s="85" t="str">
        <f>IF(ISBLANK(A122),"",VLOOKUP(A122,'Survey Summary'!$A$2:$M$1048576,2,FALSE))</f>
        <v/>
      </c>
      <c r="G122" s="2"/>
      <c r="H122" s="2"/>
      <c r="I122" s="2"/>
      <c r="J122" s="2"/>
      <c r="K122" s="2"/>
      <c r="L122" s="2"/>
      <c r="M122" s="2"/>
      <c r="N122" s="2"/>
      <c r="O122" s="2"/>
      <c r="P122" s="2"/>
      <c r="Q122" s="2"/>
      <c r="R122" s="2"/>
      <c r="S122" s="2"/>
      <c r="T122" s="2"/>
      <c r="U122" s="2"/>
      <c r="V122" s="2"/>
      <c r="W122" s="2"/>
      <c r="X122" s="2"/>
      <c r="Y122" s="2"/>
      <c r="Z122" s="2"/>
    </row>
    <row r="123" spans="1:26" ht="27" customHeight="1">
      <c r="A123" s="67"/>
      <c r="B123" s="85" t="str">
        <f>IF(ISBLANK(A123),"",VLOOKUP(A123,'Survey Summary'!$A$2:$M$1048576,2,FALSE))</f>
        <v/>
      </c>
      <c r="G123" s="2"/>
      <c r="H123" s="2"/>
      <c r="I123" s="2"/>
      <c r="J123" s="2"/>
      <c r="K123" s="2"/>
      <c r="L123" s="2"/>
      <c r="M123" s="2"/>
      <c r="N123" s="2"/>
      <c r="O123" s="2"/>
      <c r="P123" s="2"/>
      <c r="Q123" s="2"/>
      <c r="R123" s="2"/>
      <c r="S123" s="2"/>
      <c r="T123" s="2"/>
      <c r="U123" s="2"/>
      <c r="V123" s="2"/>
      <c r="W123" s="2"/>
      <c r="X123" s="2"/>
      <c r="Y123" s="2"/>
      <c r="Z123" s="2"/>
    </row>
    <row r="124" spans="1:26" ht="27" customHeight="1">
      <c r="A124" s="67"/>
      <c r="B124" s="85" t="str">
        <f>IF(ISBLANK(A124),"",VLOOKUP(A124,'Survey Summary'!$A$2:$M$1048576,2,FALSE))</f>
        <v/>
      </c>
      <c r="G124" s="2"/>
      <c r="H124" s="2"/>
      <c r="I124" s="2"/>
      <c r="J124" s="2"/>
      <c r="K124" s="2"/>
      <c r="L124" s="2"/>
      <c r="M124" s="2"/>
      <c r="N124" s="2"/>
      <c r="O124" s="2"/>
      <c r="P124" s="2"/>
      <c r="Q124" s="2"/>
      <c r="R124" s="2"/>
      <c r="S124" s="2"/>
      <c r="T124" s="2"/>
      <c r="U124" s="2"/>
      <c r="V124" s="2"/>
      <c r="W124" s="2"/>
      <c r="X124" s="2"/>
      <c r="Y124" s="2"/>
      <c r="Z124" s="2"/>
    </row>
    <row r="125" spans="1:26" ht="27" customHeight="1">
      <c r="A125" s="67"/>
      <c r="B125" s="85" t="str">
        <f>IF(ISBLANK(A125),"",VLOOKUP(A125,'Survey Summary'!$A$2:$M$1048576,2,FALSE))</f>
        <v/>
      </c>
      <c r="G125" s="2"/>
      <c r="H125" s="2"/>
      <c r="I125" s="2"/>
      <c r="J125" s="2"/>
      <c r="K125" s="2"/>
      <c r="L125" s="2"/>
      <c r="M125" s="2"/>
      <c r="N125" s="2"/>
      <c r="O125" s="2"/>
      <c r="P125" s="2"/>
      <c r="Q125" s="2"/>
      <c r="R125" s="2"/>
      <c r="S125" s="2"/>
      <c r="T125" s="2"/>
      <c r="U125" s="2"/>
      <c r="V125" s="2"/>
      <c r="W125" s="2"/>
      <c r="X125" s="2"/>
      <c r="Y125" s="2"/>
      <c r="Z125" s="2"/>
    </row>
    <row r="126" spans="1:26" ht="27" customHeight="1">
      <c r="A126" s="67"/>
      <c r="B126" s="85" t="str">
        <f>IF(ISBLANK(A126),"",VLOOKUP(A126,'Survey Summary'!$A$2:$M$1048576,2,FALSE))</f>
        <v/>
      </c>
      <c r="G126" s="2"/>
      <c r="H126" s="2"/>
      <c r="I126" s="2"/>
      <c r="J126" s="2"/>
      <c r="K126" s="2"/>
      <c r="L126" s="2"/>
      <c r="M126" s="2"/>
      <c r="N126" s="2"/>
      <c r="O126" s="2"/>
      <c r="P126" s="2"/>
      <c r="Q126" s="2"/>
      <c r="R126" s="2"/>
      <c r="S126" s="2"/>
      <c r="T126" s="2"/>
      <c r="U126" s="2"/>
      <c r="V126" s="2"/>
      <c r="W126" s="2"/>
      <c r="X126" s="2"/>
      <c r="Y126" s="2"/>
      <c r="Z126" s="2"/>
    </row>
    <row r="127" spans="1:26" ht="27" customHeight="1">
      <c r="A127" s="67"/>
      <c r="B127" s="85" t="str">
        <f>IF(ISBLANK(A127),"",VLOOKUP(A127,'Survey Summary'!$A$2:$M$1048576,2,FALSE))</f>
        <v/>
      </c>
      <c r="G127" s="2"/>
      <c r="H127" s="2"/>
      <c r="I127" s="2"/>
      <c r="J127" s="2"/>
      <c r="K127" s="2"/>
      <c r="L127" s="2"/>
      <c r="M127" s="2"/>
      <c r="N127" s="2"/>
      <c r="O127" s="2"/>
      <c r="P127" s="2"/>
      <c r="Q127" s="2"/>
      <c r="R127" s="2"/>
      <c r="S127" s="2"/>
      <c r="T127" s="2"/>
      <c r="U127" s="2"/>
      <c r="V127" s="2"/>
      <c r="W127" s="2"/>
      <c r="X127" s="2"/>
      <c r="Y127" s="2"/>
      <c r="Z127" s="2"/>
    </row>
    <row r="128" spans="1:26" ht="27" customHeight="1">
      <c r="A128" s="67"/>
      <c r="B128" s="85" t="str">
        <f>IF(ISBLANK(A128),"",VLOOKUP(A128,'Survey Summary'!$A$2:$M$1048576,2,FALSE))</f>
        <v/>
      </c>
      <c r="G128" s="2"/>
      <c r="H128" s="2"/>
      <c r="I128" s="2"/>
      <c r="J128" s="2"/>
      <c r="K128" s="2"/>
      <c r="L128" s="2"/>
      <c r="M128" s="2"/>
      <c r="N128" s="2"/>
      <c r="O128" s="2"/>
      <c r="P128" s="2"/>
      <c r="Q128" s="2"/>
      <c r="R128" s="2"/>
      <c r="S128" s="2"/>
      <c r="T128" s="2"/>
      <c r="U128" s="2"/>
      <c r="V128" s="2"/>
      <c r="W128" s="2"/>
      <c r="X128" s="2"/>
      <c r="Y128" s="2"/>
      <c r="Z128" s="2"/>
    </row>
    <row r="129" spans="1:26" ht="27" customHeight="1">
      <c r="A129" s="67"/>
      <c r="B129" s="85" t="str">
        <f>IF(ISBLANK(A129),"",VLOOKUP(A129,'Survey Summary'!$A$2:$M$1048576,2,FALSE))</f>
        <v/>
      </c>
      <c r="G129" s="2"/>
      <c r="H129" s="2"/>
      <c r="I129" s="2"/>
      <c r="J129" s="2"/>
      <c r="K129" s="2"/>
      <c r="L129" s="2"/>
      <c r="M129" s="2"/>
      <c r="N129" s="2"/>
      <c r="O129" s="2"/>
      <c r="P129" s="2"/>
      <c r="Q129" s="2"/>
      <c r="R129" s="2"/>
      <c r="S129" s="2"/>
      <c r="T129" s="2"/>
      <c r="U129" s="2"/>
      <c r="V129" s="2"/>
      <c r="W129" s="2"/>
      <c r="X129" s="2"/>
      <c r="Y129" s="2"/>
      <c r="Z129" s="2"/>
    </row>
    <row r="130" spans="1:26" ht="27" customHeight="1">
      <c r="A130" s="67"/>
      <c r="B130" s="85" t="str">
        <f>IF(ISBLANK(A130),"",VLOOKUP(A130,'Survey Summary'!$A$2:$M$1048576,2,FALSE))</f>
        <v/>
      </c>
      <c r="G130" s="2"/>
      <c r="H130" s="2"/>
      <c r="I130" s="2"/>
      <c r="J130" s="2"/>
      <c r="K130" s="2"/>
      <c r="L130" s="2"/>
      <c r="M130" s="2"/>
      <c r="N130" s="2"/>
      <c r="O130" s="2"/>
      <c r="P130" s="2"/>
      <c r="Q130" s="2"/>
      <c r="R130" s="2"/>
      <c r="S130" s="2"/>
      <c r="T130" s="2"/>
      <c r="U130" s="2"/>
      <c r="V130" s="2"/>
      <c r="W130" s="2"/>
      <c r="X130" s="2"/>
      <c r="Y130" s="2"/>
      <c r="Z130" s="2"/>
    </row>
    <row r="131" spans="1:26" ht="27" customHeight="1">
      <c r="A131" s="67"/>
      <c r="B131" s="85" t="str">
        <f>IF(ISBLANK(A131),"",VLOOKUP(A131,'Survey Summary'!$A$2:$M$1048576,2,FALSE))</f>
        <v/>
      </c>
      <c r="G131" s="2"/>
      <c r="H131" s="2"/>
      <c r="I131" s="2"/>
      <c r="J131" s="2"/>
      <c r="K131" s="2"/>
      <c r="L131" s="2"/>
      <c r="M131" s="2"/>
      <c r="N131" s="2"/>
      <c r="O131" s="2"/>
      <c r="P131" s="2"/>
      <c r="Q131" s="2"/>
      <c r="R131" s="2"/>
      <c r="S131" s="2"/>
      <c r="T131" s="2"/>
      <c r="U131" s="2"/>
      <c r="V131" s="2"/>
      <c r="W131" s="2"/>
      <c r="X131" s="2"/>
      <c r="Y131" s="2"/>
      <c r="Z131" s="2"/>
    </row>
    <row r="132" spans="1:26" ht="27" customHeight="1">
      <c r="A132" s="67"/>
      <c r="B132" s="85" t="str">
        <f>IF(ISBLANK(A132),"",VLOOKUP(A132,'Survey Summary'!$A$2:$M$1048576,2,FALSE))</f>
        <v/>
      </c>
      <c r="G132" s="2"/>
      <c r="H132" s="2"/>
      <c r="I132" s="2"/>
      <c r="J132" s="2"/>
      <c r="K132" s="2"/>
      <c r="L132" s="2"/>
      <c r="M132" s="2"/>
      <c r="N132" s="2"/>
      <c r="O132" s="2"/>
      <c r="P132" s="2"/>
      <c r="Q132" s="2"/>
      <c r="R132" s="2"/>
      <c r="S132" s="2"/>
      <c r="T132" s="2"/>
      <c r="U132" s="2"/>
      <c r="V132" s="2"/>
      <c r="W132" s="2"/>
      <c r="X132" s="2"/>
      <c r="Y132" s="2"/>
      <c r="Z132" s="2"/>
    </row>
    <row r="133" spans="1:26" ht="27" customHeight="1">
      <c r="A133" s="67"/>
      <c r="B133" s="85" t="str">
        <f>IF(ISBLANK(A133),"",VLOOKUP(A133,'Survey Summary'!$A$2:$M$1048576,2,FALSE))</f>
        <v/>
      </c>
      <c r="G133" s="2"/>
      <c r="H133" s="2"/>
      <c r="I133" s="2"/>
      <c r="J133" s="2"/>
      <c r="K133" s="2"/>
      <c r="L133" s="2"/>
      <c r="M133" s="2"/>
      <c r="N133" s="2"/>
      <c r="O133" s="2"/>
      <c r="P133" s="2"/>
      <c r="Q133" s="2"/>
      <c r="R133" s="2"/>
      <c r="S133" s="2"/>
      <c r="T133" s="2"/>
      <c r="U133" s="2"/>
      <c r="V133" s="2"/>
      <c r="W133" s="2"/>
      <c r="X133" s="2"/>
      <c r="Y133" s="2"/>
      <c r="Z133" s="2"/>
    </row>
    <row r="134" spans="1:26" ht="27" customHeight="1">
      <c r="A134" s="67"/>
      <c r="B134" s="85" t="str">
        <f>IF(ISBLANK(A134),"",VLOOKUP(A134,'Survey Summary'!$A$2:$M$1048576,2,FALSE))</f>
        <v/>
      </c>
      <c r="G134" s="2"/>
      <c r="H134" s="2"/>
      <c r="I134" s="2"/>
      <c r="J134" s="2"/>
      <c r="K134" s="2"/>
      <c r="L134" s="2"/>
      <c r="M134" s="2"/>
      <c r="N134" s="2"/>
      <c r="O134" s="2"/>
      <c r="P134" s="2"/>
      <c r="Q134" s="2"/>
      <c r="R134" s="2"/>
      <c r="S134" s="2"/>
      <c r="T134" s="2"/>
      <c r="U134" s="2"/>
      <c r="V134" s="2"/>
      <c r="W134" s="2"/>
      <c r="X134" s="2"/>
      <c r="Y134" s="2"/>
      <c r="Z134" s="2"/>
    </row>
    <row r="135" spans="1:26" ht="27" customHeight="1">
      <c r="A135" s="67"/>
      <c r="B135" s="85" t="str">
        <f>IF(ISBLANK(A135),"",VLOOKUP(A135,'Survey Summary'!$A$2:$M$1048576,2,FALSE))</f>
        <v/>
      </c>
      <c r="G135" s="2"/>
      <c r="H135" s="2"/>
      <c r="I135" s="2"/>
      <c r="J135" s="2"/>
      <c r="K135" s="2"/>
      <c r="L135" s="2"/>
      <c r="M135" s="2"/>
      <c r="N135" s="2"/>
      <c r="O135" s="2"/>
      <c r="P135" s="2"/>
      <c r="Q135" s="2"/>
      <c r="R135" s="2"/>
      <c r="S135" s="2"/>
      <c r="T135" s="2"/>
      <c r="U135" s="2"/>
      <c r="V135" s="2"/>
      <c r="W135" s="2"/>
      <c r="X135" s="2"/>
      <c r="Y135" s="2"/>
      <c r="Z135" s="2"/>
    </row>
    <row r="136" spans="1:26" ht="27" customHeight="1">
      <c r="A136" s="67"/>
      <c r="B136" s="85" t="str">
        <f>IF(ISBLANK(A136),"",VLOOKUP(A136,'Survey Summary'!$A$2:$M$1048576,2,FALSE))</f>
        <v/>
      </c>
      <c r="G136" s="2"/>
      <c r="H136" s="2"/>
      <c r="I136" s="2"/>
      <c r="J136" s="2"/>
      <c r="K136" s="2"/>
      <c r="L136" s="2"/>
      <c r="M136" s="2"/>
      <c r="N136" s="2"/>
      <c r="O136" s="2"/>
      <c r="P136" s="2"/>
      <c r="Q136" s="2"/>
      <c r="R136" s="2"/>
      <c r="S136" s="2"/>
      <c r="T136" s="2"/>
      <c r="U136" s="2"/>
      <c r="V136" s="2"/>
      <c r="W136" s="2"/>
      <c r="X136" s="2"/>
      <c r="Y136" s="2"/>
      <c r="Z136" s="2"/>
    </row>
    <row r="137" spans="1:26" ht="27" customHeight="1">
      <c r="A137" s="67"/>
      <c r="B137" s="85" t="str">
        <f>IF(ISBLANK(A137),"",VLOOKUP(A137,'Survey Summary'!$A$2:$M$1048576,2,FALSE))</f>
        <v/>
      </c>
      <c r="G137" s="2"/>
      <c r="H137" s="2"/>
      <c r="I137" s="2"/>
      <c r="J137" s="2"/>
      <c r="K137" s="2"/>
      <c r="L137" s="2"/>
      <c r="M137" s="2"/>
      <c r="N137" s="2"/>
      <c r="O137" s="2"/>
      <c r="P137" s="2"/>
      <c r="Q137" s="2"/>
      <c r="R137" s="2"/>
      <c r="S137" s="2"/>
      <c r="T137" s="2"/>
      <c r="U137" s="2"/>
      <c r="V137" s="2"/>
      <c r="W137" s="2"/>
      <c r="X137" s="2"/>
      <c r="Y137" s="2"/>
      <c r="Z137" s="2"/>
    </row>
    <row r="138" spans="1:26" ht="27" customHeight="1">
      <c r="A138" s="67"/>
      <c r="B138" s="85" t="str">
        <f>IF(ISBLANK(A138),"",VLOOKUP(A138,'Survey Summary'!$A$2:$M$1048576,2,FALSE))</f>
        <v/>
      </c>
      <c r="G138" s="2"/>
      <c r="H138" s="2"/>
      <c r="I138" s="2"/>
      <c r="J138" s="2"/>
      <c r="K138" s="2"/>
      <c r="L138" s="2"/>
      <c r="M138" s="2"/>
      <c r="N138" s="2"/>
      <c r="O138" s="2"/>
      <c r="P138" s="2"/>
      <c r="Q138" s="2"/>
      <c r="R138" s="2"/>
      <c r="S138" s="2"/>
      <c r="T138" s="2"/>
      <c r="U138" s="2"/>
      <c r="V138" s="2"/>
      <c r="W138" s="2"/>
      <c r="X138" s="2"/>
      <c r="Y138" s="2"/>
      <c r="Z138" s="2"/>
    </row>
    <row r="139" spans="1:26" ht="27" customHeight="1">
      <c r="A139" s="67"/>
      <c r="B139" s="85" t="str">
        <f>IF(ISBLANK(A139),"",VLOOKUP(A139,'Survey Summary'!$A$2:$M$1048576,2,FALSE))</f>
        <v/>
      </c>
      <c r="G139" s="2"/>
      <c r="H139" s="2"/>
      <c r="I139" s="2"/>
      <c r="J139" s="2"/>
      <c r="K139" s="2"/>
      <c r="L139" s="2"/>
      <c r="M139" s="2"/>
      <c r="N139" s="2"/>
      <c r="O139" s="2"/>
      <c r="P139" s="2"/>
      <c r="Q139" s="2"/>
      <c r="R139" s="2"/>
      <c r="S139" s="2"/>
      <c r="T139" s="2"/>
      <c r="U139" s="2"/>
      <c r="V139" s="2"/>
      <c r="W139" s="2"/>
      <c r="X139" s="2"/>
      <c r="Y139" s="2"/>
      <c r="Z139" s="2"/>
    </row>
    <row r="140" spans="1:26" ht="27" customHeight="1">
      <c r="A140" s="67"/>
      <c r="B140" s="85" t="str">
        <f>IF(ISBLANK(A140),"",VLOOKUP(A140,'Survey Summary'!$A$2:$M$1048576,2,FALSE))</f>
        <v/>
      </c>
      <c r="G140" s="2"/>
      <c r="H140" s="2"/>
      <c r="I140" s="2"/>
      <c r="J140" s="2"/>
      <c r="K140" s="2"/>
      <c r="L140" s="2"/>
      <c r="M140" s="2"/>
      <c r="N140" s="2"/>
      <c r="O140" s="2"/>
      <c r="P140" s="2"/>
      <c r="Q140" s="2"/>
      <c r="R140" s="2"/>
      <c r="S140" s="2"/>
      <c r="T140" s="2"/>
      <c r="U140" s="2"/>
      <c r="V140" s="2"/>
      <c r="W140" s="2"/>
      <c r="X140" s="2"/>
      <c r="Y140" s="2"/>
      <c r="Z140" s="2"/>
    </row>
    <row r="141" spans="1:26" ht="27" customHeight="1">
      <c r="A141" s="67"/>
      <c r="B141" s="85" t="str">
        <f>IF(ISBLANK(A141),"",VLOOKUP(A141,'Survey Summary'!$A$2:$M$1048576,2,FALSE))</f>
        <v/>
      </c>
      <c r="G141" s="2"/>
      <c r="H141" s="2"/>
      <c r="I141" s="2"/>
      <c r="J141" s="2"/>
      <c r="K141" s="2"/>
      <c r="L141" s="2"/>
      <c r="M141" s="2"/>
      <c r="N141" s="2"/>
      <c r="O141" s="2"/>
      <c r="P141" s="2"/>
      <c r="Q141" s="2"/>
      <c r="R141" s="2"/>
      <c r="S141" s="2"/>
      <c r="T141" s="2"/>
      <c r="U141" s="2"/>
      <c r="V141" s="2"/>
      <c r="W141" s="2"/>
      <c r="X141" s="2"/>
      <c r="Y141" s="2"/>
      <c r="Z141" s="2"/>
    </row>
    <row r="142" spans="1:26" ht="27" customHeight="1">
      <c r="A142" s="67"/>
      <c r="B142" s="85" t="str">
        <f>IF(ISBLANK(A142),"",VLOOKUP(A142,'Survey Summary'!$A$2:$M$1048576,2,FALSE))</f>
        <v/>
      </c>
      <c r="G142" s="2"/>
      <c r="H142" s="2"/>
      <c r="I142" s="2"/>
      <c r="J142" s="2"/>
      <c r="K142" s="2"/>
      <c r="L142" s="2"/>
      <c r="M142" s="2"/>
      <c r="N142" s="2"/>
      <c r="O142" s="2"/>
      <c r="P142" s="2"/>
      <c r="Q142" s="2"/>
      <c r="R142" s="2"/>
      <c r="S142" s="2"/>
      <c r="T142" s="2"/>
      <c r="U142" s="2"/>
      <c r="V142" s="2"/>
      <c r="W142" s="2"/>
      <c r="X142" s="2"/>
      <c r="Y142" s="2"/>
      <c r="Z142" s="2"/>
    </row>
    <row r="143" spans="1:26" ht="27" customHeight="1">
      <c r="A143" s="67"/>
      <c r="B143" s="85" t="str">
        <f>IF(ISBLANK(A143),"",VLOOKUP(A143,'Survey Summary'!$A$2:$M$1048576,2,FALSE))</f>
        <v/>
      </c>
      <c r="G143" s="2"/>
      <c r="H143" s="2"/>
      <c r="I143" s="2"/>
      <c r="J143" s="2"/>
      <c r="K143" s="2"/>
      <c r="L143" s="2"/>
      <c r="M143" s="2"/>
      <c r="N143" s="2"/>
      <c r="O143" s="2"/>
      <c r="P143" s="2"/>
      <c r="Q143" s="2"/>
      <c r="R143" s="2"/>
      <c r="S143" s="2"/>
      <c r="T143" s="2"/>
      <c r="U143" s="2"/>
      <c r="V143" s="2"/>
      <c r="W143" s="2"/>
      <c r="X143" s="2"/>
      <c r="Y143" s="2"/>
      <c r="Z143" s="2"/>
    </row>
    <row r="144" spans="1:26" ht="27" customHeight="1">
      <c r="A144" s="67"/>
      <c r="B144" s="85" t="str">
        <f>IF(ISBLANK(A144),"",VLOOKUP(A144,'Survey Summary'!$A$2:$M$1048576,2,FALSE))</f>
        <v/>
      </c>
      <c r="G144" s="2"/>
      <c r="H144" s="2"/>
      <c r="I144" s="2"/>
      <c r="J144" s="2"/>
      <c r="K144" s="2"/>
      <c r="L144" s="2"/>
      <c r="M144" s="2"/>
      <c r="N144" s="2"/>
      <c r="O144" s="2"/>
      <c r="P144" s="2"/>
      <c r="Q144" s="2"/>
      <c r="R144" s="2"/>
      <c r="S144" s="2"/>
      <c r="T144" s="2"/>
      <c r="U144" s="2"/>
      <c r="V144" s="2"/>
      <c r="W144" s="2"/>
      <c r="X144" s="2"/>
      <c r="Y144" s="2"/>
      <c r="Z144" s="2"/>
    </row>
    <row r="145" spans="1:26" ht="27" customHeight="1">
      <c r="A145" s="67"/>
      <c r="B145" s="85" t="str">
        <f>IF(ISBLANK(A145),"",VLOOKUP(A145,'Survey Summary'!$A$2:$M$1048576,2,FALSE))</f>
        <v/>
      </c>
      <c r="G145" s="2"/>
      <c r="H145" s="2"/>
      <c r="I145" s="2"/>
      <c r="J145" s="2"/>
      <c r="K145" s="2"/>
      <c r="L145" s="2"/>
      <c r="M145" s="2"/>
      <c r="N145" s="2"/>
      <c r="O145" s="2"/>
      <c r="P145" s="2"/>
      <c r="Q145" s="2"/>
      <c r="R145" s="2"/>
      <c r="S145" s="2"/>
      <c r="T145" s="2"/>
      <c r="U145" s="2"/>
      <c r="V145" s="2"/>
      <c r="W145" s="2"/>
      <c r="X145" s="2"/>
      <c r="Y145" s="2"/>
      <c r="Z145" s="2"/>
    </row>
    <row r="146" spans="1:26" ht="27" customHeight="1">
      <c r="A146" s="67"/>
      <c r="B146" s="85" t="str">
        <f>IF(ISBLANK(A146),"",VLOOKUP(A146,'Survey Summary'!$A$2:$M$1048576,2,FALSE))</f>
        <v/>
      </c>
      <c r="G146" s="2"/>
      <c r="H146" s="2"/>
      <c r="I146" s="2"/>
      <c r="J146" s="2"/>
      <c r="K146" s="2"/>
      <c r="L146" s="2"/>
      <c r="M146" s="2"/>
      <c r="N146" s="2"/>
      <c r="O146" s="2"/>
      <c r="P146" s="2"/>
      <c r="Q146" s="2"/>
      <c r="R146" s="2"/>
      <c r="S146" s="2"/>
      <c r="T146" s="2"/>
      <c r="U146" s="2"/>
      <c r="V146" s="2"/>
      <c r="W146" s="2"/>
      <c r="X146" s="2"/>
      <c r="Y146" s="2"/>
      <c r="Z146" s="2"/>
    </row>
    <row r="147" spans="1:26" ht="27" customHeight="1">
      <c r="A147" s="67"/>
      <c r="B147" s="85" t="str">
        <f>IF(ISBLANK(A147),"",VLOOKUP(A147,'Survey Summary'!$A$2:$M$1048576,2,FALSE))</f>
        <v/>
      </c>
      <c r="G147" s="2"/>
      <c r="H147" s="2"/>
      <c r="I147" s="2"/>
      <c r="J147" s="2"/>
      <c r="K147" s="2"/>
      <c r="L147" s="2"/>
      <c r="M147" s="2"/>
      <c r="N147" s="2"/>
      <c r="O147" s="2"/>
      <c r="P147" s="2"/>
      <c r="Q147" s="2"/>
      <c r="R147" s="2"/>
      <c r="S147" s="2"/>
      <c r="T147" s="2"/>
      <c r="U147" s="2"/>
      <c r="V147" s="2"/>
      <c r="W147" s="2"/>
      <c r="X147" s="2"/>
      <c r="Y147" s="2"/>
      <c r="Z147" s="2"/>
    </row>
    <row r="148" spans="1:26" ht="27" customHeight="1">
      <c r="A148" s="67"/>
      <c r="B148" s="85" t="str">
        <f>IF(ISBLANK(A148),"",VLOOKUP(A148,'Survey Summary'!$A$2:$M$1048576,2,FALSE))</f>
        <v/>
      </c>
      <c r="G148" s="2"/>
      <c r="H148" s="2"/>
      <c r="I148" s="2"/>
      <c r="J148" s="2"/>
      <c r="K148" s="2"/>
      <c r="L148" s="2"/>
      <c r="M148" s="2"/>
      <c r="N148" s="2"/>
      <c r="O148" s="2"/>
      <c r="P148" s="2"/>
      <c r="Q148" s="2"/>
      <c r="R148" s="2"/>
      <c r="S148" s="2"/>
      <c r="T148" s="2"/>
      <c r="U148" s="2"/>
      <c r="V148" s="2"/>
      <c r="W148" s="2"/>
      <c r="X148" s="2"/>
      <c r="Y148" s="2"/>
      <c r="Z148" s="2"/>
    </row>
    <row r="149" spans="1:26" ht="27" customHeight="1">
      <c r="A149" s="67"/>
      <c r="B149" s="85" t="str">
        <f>IF(ISBLANK(A149),"",VLOOKUP(A149,'Survey Summary'!$A$2:$M$1048576,2,FALSE))</f>
        <v/>
      </c>
      <c r="G149" s="2"/>
      <c r="H149" s="2"/>
      <c r="I149" s="2"/>
      <c r="J149" s="2"/>
      <c r="K149" s="2"/>
      <c r="L149" s="2"/>
      <c r="M149" s="2"/>
      <c r="N149" s="2"/>
      <c r="O149" s="2"/>
      <c r="P149" s="2"/>
      <c r="Q149" s="2"/>
      <c r="R149" s="2"/>
      <c r="S149" s="2"/>
      <c r="T149" s="2"/>
      <c r="U149" s="2"/>
      <c r="V149" s="2"/>
      <c r="W149" s="2"/>
      <c r="X149" s="2"/>
      <c r="Y149" s="2"/>
      <c r="Z149" s="2"/>
    </row>
    <row r="150" spans="1:26" ht="27" customHeight="1">
      <c r="A150" s="67"/>
      <c r="B150" s="85" t="str">
        <f>IF(ISBLANK(A150),"",VLOOKUP(A150,'Survey Summary'!$A$2:$M$1048576,2,FALSE))</f>
        <v/>
      </c>
      <c r="G150" s="2"/>
      <c r="H150" s="2"/>
      <c r="I150" s="2"/>
      <c r="J150" s="2"/>
      <c r="K150" s="2"/>
      <c r="L150" s="2"/>
      <c r="M150" s="2"/>
      <c r="N150" s="2"/>
      <c r="O150" s="2"/>
      <c r="P150" s="2"/>
      <c r="Q150" s="2"/>
      <c r="R150" s="2"/>
      <c r="S150" s="2"/>
      <c r="T150" s="2"/>
      <c r="U150" s="2"/>
      <c r="V150" s="2"/>
      <c r="W150" s="2"/>
      <c r="X150" s="2"/>
      <c r="Y150" s="2"/>
      <c r="Z150" s="2"/>
    </row>
    <row r="151" spans="1:26" ht="27" customHeight="1">
      <c r="A151" s="67"/>
      <c r="B151" s="85" t="str">
        <f>IF(ISBLANK(A151),"",VLOOKUP(A151,'Survey Summary'!$A$2:$M$1048576,2,FALSE))</f>
        <v/>
      </c>
      <c r="G151" s="2"/>
      <c r="H151" s="2"/>
      <c r="I151" s="2"/>
      <c r="J151" s="2"/>
      <c r="K151" s="2"/>
      <c r="L151" s="2"/>
      <c r="M151" s="2"/>
      <c r="N151" s="2"/>
      <c r="O151" s="2"/>
      <c r="P151" s="2"/>
      <c r="Q151" s="2"/>
      <c r="R151" s="2"/>
      <c r="S151" s="2"/>
      <c r="T151" s="2"/>
      <c r="U151" s="2"/>
      <c r="V151" s="2"/>
      <c r="W151" s="2"/>
      <c r="X151" s="2"/>
      <c r="Y151" s="2"/>
      <c r="Z151" s="2"/>
    </row>
    <row r="152" spans="1:26" ht="27" customHeight="1">
      <c r="A152" s="67"/>
      <c r="B152" s="85" t="str">
        <f>IF(ISBLANK(A152),"",VLOOKUP(A152,'Survey Summary'!$A$2:$M$1048576,2,FALSE))</f>
        <v/>
      </c>
      <c r="G152" s="2"/>
      <c r="H152" s="2"/>
      <c r="I152" s="2"/>
      <c r="J152" s="2"/>
      <c r="K152" s="2"/>
      <c r="L152" s="2"/>
      <c r="M152" s="2"/>
      <c r="N152" s="2"/>
      <c r="O152" s="2"/>
      <c r="P152" s="2"/>
      <c r="Q152" s="2"/>
      <c r="R152" s="2"/>
      <c r="S152" s="2"/>
      <c r="T152" s="2"/>
      <c r="U152" s="2"/>
      <c r="V152" s="2"/>
      <c r="W152" s="2"/>
      <c r="X152" s="2"/>
      <c r="Y152" s="2"/>
      <c r="Z152" s="2"/>
    </row>
    <row r="153" spans="1:26" ht="27" customHeight="1">
      <c r="A153" s="67"/>
      <c r="B153" s="85" t="str">
        <f>IF(ISBLANK(A153),"",VLOOKUP(A153,'Survey Summary'!$A$2:$M$1048576,2,FALSE))</f>
        <v/>
      </c>
      <c r="G153" s="2"/>
      <c r="H153" s="2"/>
      <c r="I153" s="2"/>
      <c r="J153" s="2"/>
      <c r="K153" s="2"/>
      <c r="L153" s="2"/>
      <c r="M153" s="2"/>
      <c r="N153" s="2"/>
      <c r="O153" s="2"/>
      <c r="P153" s="2"/>
      <c r="Q153" s="2"/>
      <c r="R153" s="2"/>
      <c r="S153" s="2"/>
      <c r="T153" s="2"/>
      <c r="U153" s="2"/>
      <c r="V153" s="2"/>
      <c r="W153" s="2"/>
      <c r="X153" s="2"/>
      <c r="Y153" s="2"/>
      <c r="Z153" s="2"/>
    </row>
    <row r="154" spans="1:26" ht="27" customHeight="1">
      <c r="A154" s="67"/>
      <c r="B154" s="85" t="str">
        <f>IF(ISBLANK(A154),"",VLOOKUP(A154,'Survey Summary'!$A$2:$M$1048576,2,FALSE))</f>
        <v/>
      </c>
      <c r="G154" s="2"/>
      <c r="H154" s="2"/>
      <c r="I154" s="2"/>
      <c r="J154" s="2"/>
      <c r="K154" s="2"/>
      <c r="L154" s="2"/>
      <c r="M154" s="2"/>
      <c r="N154" s="2"/>
      <c r="O154" s="2"/>
      <c r="P154" s="2"/>
      <c r="Q154" s="2"/>
      <c r="R154" s="2"/>
      <c r="S154" s="2"/>
      <c r="T154" s="2"/>
      <c r="U154" s="2"/>
      <c r="V154" s="2"/>
      <c r="W154" s="2"/>
      <c r="X154" s="2"/>
      <c r="Y154" s="2"/>
      <c r="Z154" s="2"/>
    </row>
    <row r="155" spans="1:26" ht="27" customHeight="1">
      <c r="A155" s="67"/>
      <c r="B155" s="85" t="str">
        <f>IF(ISBLANK(A155),"",VLOOKUP(A155,'Survey Summary'!$A$2:$M$1048576,2,FALSE))</f>
        <v/>
      </c>
      <c r="G155" s="2"/>
      <c r="H155" s="2"/>
      <c r="I155" s="2"/>
      <c r="J155" s="2"/>
      <c r="K155" s="2"/>
      <c r="L155" s="2"/>
      <c r="M155" s="2"/>
      <c r="N155" s="2"/>
      <c r="O155" s="2"/>
      <c r="P155" s="2"/>
      <c r="Q155" s="2"/>
      <c r="R155" s="2"/>
      <c r="S155" s="2"/>
      <c r="T155" s="2"/>
      <c r="U155" s="2"/>
      <c r="V155" s="2"/>
      <c r="W155" s="2"/>
      <c r="X155" s="2"/>
      <c r="Y155" s="2"/>
      <c r="Z155" s="2"/>
    </row>
    <row r="156" spans="1:26" ht="27" customHeight="1">
      <c r="A156" s="67"/>
      <c r="B156" s="85" t="str">
        <f>IF(ISBLANK(A156),"",VLOOKUP(A156,'Survey Summary'!$A$2:$M$1048576,2,FALSE))</f>
        <v/>
      </c>
      <c r="G156" s="2"/>
      <c r="H156" s="2"/>
      <c r="I156" s="2"/>
      <c r="J156" s="2"/>
      <c r="K156" s="2"/>
      <c r="L156" s="2"/>
      <c r="M156" s="2"/>
      <c r="N156" s="2"/>
      <c r="O156" s="2"/>
      <c r="P156" s="2"/>
      <c r="Q156" s="2"/>
      <c r="R156" s="2"/>
      <c r="S156" s="2"/>
      <c r="T156" s="2"/>
      <c r="U156" s="2"/>
      <c r="V156" s="2"/>
      <c r="W156" s="2"/>
      <c r="X156" s="2"/>
      <c r="Y156" s="2"/>
      <c r="Z156" s="2"/>
    </row>
    <row r="157" spans="1:26" ht="27" customHeight="1">
      <c r="A157" s="67"/>
      <c r="B157" s="85" t="str">
        <f>IF(ISBLANK(A157),"",VLOOKUP(A157,'Survey Summary'!$A$2:$M$1048576,2,FALSE))</f>
        <v/>
      </c>
      <c r="G157" s="2"/>
      <c r="H157" s="2"/>
      <c r="I157" s="2"/>
      <c r="J157" s="2"/>
      <c r="K157" s="2"/>
      <c r="L157" s="2"/>
      <c r="M157" s="2"/>
      <c r="N157" s="2"/>
      <c r="O157" s="2"/>
      <c r="P157" s="2"/>
      <c r="Q157" s="2"/>
      <c r="R157" s="2"/>
      <c r="S157" s="2"/>
      <c r="T157" s="2"/>
      <c r="U157" s="2"/>
      <c r="V157" s="2"/>
      <c r="W157" s="2"/>
      <c r="X157" s="2"/>
      <c r="Y157" s="2"/>
      <c r="Z157" s="2"/>
    </row>
    <row r="158" spans="1:26" ht="27" customHeight="1">
      <c r="A158" s="67"/>
      <c r="B158" s="85" t="str">
        <f>IF(ISBLANK(A158),"",VLOOKUP(A158,'Survey Summary'!$A$2:$M$1048576,2,FALSE))</f>
        <v/>
      </c>
      <c r="G158" s="2"/>
      <c r="H158" s="2"/>
      <c r="I158" s="2"/>
      <c r="J158" s="2"/>
      <c r="K158" s="2"/>
      <c r="L158" s="2"/>
      <c r="M158" s="2"/>
      <c r="N158" s="2"/>
      <c r="O158" s="2"/>
      <c r="P158" s="2"/>
      <c r="Q158" s="2"/>
      <c r="R158" s="2"/>
      <c r="S158" s="2"/>
      <c r="T158" s="2"/>
      <c r="U158" s="2"/>
      <c r="V158" s="2"/>
      <c r="W158" s="2"/>
      <c r="X158" s="2"/>
      <c r="Y158" s="2"/>
      <c r="Z158" s="2"/>
    </row>
    <row r="159" spans="1:26" ht="27" customHeight="1">
      <c r="A159" s="67"/>
      <c r="B159" s="85" t="str">
        <f>IF(ISBLANK(A159),"",VLOOKUP(A159,'Survey Summary'!$A$2:$M$1048576,2,FALSE))</f>
        <v/>
      </c>
      <c r="G159" s="2"/>
      <c r="H159" s="2"/>
      <c r="I159" s="2"/>
      <c r="J159" s="2"/>
      <c r="K159" s="2"/>
      <c r="L159" s="2"/>
      <c r="M159" s="2"/>
      <c r="N159" s="2"/>
      <c r="O159" s="2"/>
      <c r="P159" s="2"/>
      <c r="Q159" s="2"/>
      <c r="R159" s="2"/>
      <c r="S159" s="2"/>
      <c r="T159" s="2"/>
      <c r="U159" s="2"/>
      <c r="V159" s="2"/>
      <c r="W159" s="2"/>
      <c r="X159" s="2"/>
      <c r="Y159" s="2"/>
      <c r="Z159" s="2"/>
    </row>
    <row r="160" spans="1:26" ht="27" customHeight="1">
      <c r="A160" s="67"/>
      <c r="B160" s="85" t="str">
        <f>IF(ISBLANK(A160),"",VLOOKUP(A160,'Survey Summary'!$A$2:$M$1048576,2,FALSE))</f>
        <v/>
      </c>
      <c r="G160" s="2"/>
      <c r="H160" s="2"/>
      <c r="I160" s="2"/>
      <c r="J160" s="2"/>
      <c r="K160" s="2"/>
      <c r="L160" s="2"/>
      <c r="M160" s="2"/>
      <c r="N160" s="2"/>
      <c r="O160" s="2"/>
      <c r="P160" s="2"/>
      <c r="Q160" s="2"/>
      <c r="R160" s="2"/>
      <c r="S160" s="2"/>
      <c r="T160" s="2"/>
      <c r="U160" s="2"/>
      <c r="V160" s="2"/>
      <c r="W160" s="2"/>
      <c r="X160" s="2"/>
      <c r="Y160" s="2"/>
      <c r="Z160" s="2"/>
    </row>
    <row r="161" spans="1:26" ht="27" customHeight="1">
      <c r="A161" s="67"/>
      <c r="B161" s="85" t="str">
        <f>IF(ISBLANK(A161),"",VLOOKUP(A161,'Survey Summary'!$A$2:$M$1048576,2,FALSE))</f>
        <v/>
      </c>
      <c r="G161" s="2"/>
      <c r="H161" s="2"/>
      <c r="I161" s="2"/>
      <c r="J161" s="2"/>
      <c r="K161" s="2"/>
      <c r="L161" s="2"/>
      <c r="M161" s="2"/>
      <c r="N161" s="2"/>
      <c r="O161" s="2"/>
      <c r="P161" s="2"/>
      <c r="Q161" s="2"/>
      <c r="R161" s="2"/>
      <c r="S161" s="2"/>
      <c r="T161" s="2"/>
      <c r="U161" s="2"/>
      <c r="V161" s="2"/>
      <c r="W161" s="2"/>
      <c r="X161" s="2"/>
      <c r="Y161" s="2"/>
      <c r="Z161" s="2"/>
    </row>
    <row r="162" spans="1:26" ht="27" customHeight="1">
      <c r="A162" s="67"/>
      <c r="B162" s="85" t="str">
        <f>IF(ISBLANK(A162),"",VLOOKUP(A162,'Survey Summary'!$A$2:$M$1048576,2,FALSE))</f>
        <v/>
      </c>
      <c r="G162" s="2"/>
      <c r="H162" s="2"/>
      <c r="I162" s="2"/>
      <c r="J162" s="2"/>
      <c r="K162" s="2"/>
      <c r="L162" s="2"/>
      <c r="M162" s="2"/>
      <c r="N162" s="2"/>
      <c r="O162" s="2"/>
      <c r="P162" s="2"/>
      <c r="Q162" s="2"/>
      <c r="R162" s="2"/>
      <c r="S162" s="2"/>
      <c r="T162" s="2"/>
      <c r="U162" s="2"/>
      <c r="V162" s="2"/>
      <c r="W162" s="2"/>
      <c r="X162" s="2"/>
      <c r="Y162" s="2"/>
      <c r="Z162" s="2"/>
    </row>
    <row r="163" spans="1:26" ht="27" customHeight="1">
      <c r="A163" s="67"/>
      <c r="B163" s="85" t="str">
        <f>IF(ISBLANK(A163),"",VLOOKUP(A163,'Survey Summary'!$A$2:$M$1048576,2,FALSE))</f>
        <v/>
      </c>
      <c r="G163" s="2"/>
      <c r="H163" s="2"/>
      <c r="I163" s="2"/>
      <c r="J163" s="2"/>
      <c r="K163" s="2"/>
      <c r="L163" s="2"/>
      <c r="M163" s="2"/>
      <c r="N163" s="2"/>
      <c r="O163" s="2"/>
      <c r="P163" s="2"/>
      <c r="Q163" s="2"/>
      <c r="R163" s="2"/>
      <c r="S163" s="2"/>
      <c r="T163" s="2"/>
      <c r="U163" s="2"/>
      <c r="V163" s="2"/>
      <c r="W163" s="2"/>
      <c r="X163" s="2"/>
      <c r="Y163" s="2"/>
      <c r="Z163" s="2"/>
    </row>
    <row r="164" spans="1:26" ht="27" customHeight="1">
      <c r="A164" s="67"/>
      <c r="B164" s="85" t="str">
        <f>IF(ISBLANK(A164),"",VLOOKUP(A164,'Survey Summary'!$A$2:$M$1048576,2,FALSE))</f>
        <v/>
      </c>
      <c r="G164" s="2"/>
      <c r="H164" s="2"/>
      <c r="I164" s="2"/>
      <c r="J164" s="2"/>
      <c r="K164" s="2"/>
      <c r="L164" s="2"/>
      <c r="M164" s="2"/>
      <c r="N164" s="2"/>
      <c r="O164" s="2"/>
      <c r="P164" s="2"/>
      <c r="Q164" s="2"/>
      <c r="R164" s="2"/>
      <c r="S164" s="2"/>
      <c r="T164" s="2"/>
      <c r="U164" s="2"/>
      <c r="V164" s="2"/>
      <c r="W164" s="2"/>
      <c r="X164" s="2"/>
      <c r="Y164" s="2"/>
      <c r="Z164" s="2"/>
    </row>
    <row r="165" spans="1:26" ht="27" customHeight="1">
      <c r="A165" s="67"/>
      <c r="B165" s="85" t="str">
        <f>IF(ISBLANK(A165),"",VLOOKUP(A165,'Survey Summary'!$A$2:$M$1048576,2,FALSE))</f>
        <v/>
      </c>
      <c r="G165" s="2"/>
      <c r="H165" s="2"/>
      <c r="I165" s="2"/>
      <c r="J165" s="2"/>
      <c r="K165" s="2"/>
      <c r="L165" s="2"/>
      <c r="M165" s="2"/>
      <c r="N165" s="2"/>
      <c r="O165" s="2"/>
      <c r="P165" s="2"/>
      <c r="Q165" s="2"/>
      <c r="R165" s="2"/>
      <c r="S165" s="2"/>
      <c r="T165" s="2"/>
      <c r="U165" s="2"/>
      <c r="V165" s="2"/>
      <c r="W165" s="2"/>
      <c r="X165" s="2"/>
      <c r="Y165" s="2"/>
      <c r="Z165" s="2"/>
    </row>
    <row r="166" spans="1:26" ht="27" customHeight="1">
      <c r="A166" s="67"/>
      <c r="B166" s="85" t="str">
        <f>IF(ISBLANK(A166),"",VLOOKUP(A166,'Survey Summary'!$A$2:$M$1048576,2,FALSE))</f>
        <v/>
      </c>
      <c r="G166" s="2"/>
      <c r="H166" s="2"/>
      <c r="I166" s="2"/>
      <c r="J166" s="2"/>
      <c r="K166" s="2"/>
      <c r="L166" s="2"/>
      <c r="M166" s="2"/>
      <c r="N166" s="2"/>
      <c r="O166" s="2"/>
      <c r="P166" s="2"/>
      <c r="Q166" s="2"/>
      <c r="R166" s="2"/>
      <c r="S166" s="2"/>
      <c r="T166" s="2"/>
      <c r="U166" s="2"/>
      <c r="V166" s="2"/>
      <c r="W166" s="2"/>
      <c r="X166" s="2"/>
      <c r="Y166" s="2"/>
      <c r="Z166" s="2"/>
    </row>
    <row r="167" spans="1:26" ht="27" customHeight="1">
      <c r="A167" s="67"/>
      <c r="B167" s="85" t="str">
        <f>IF(ISBLANK(A167),"",VLOOKUP(A167,'Survey Summary'!$A$2:$M$1048576,2,FALSE))</f>
        <v/>
      </c>
      <c r="G167" s="2"/>
      <c r="H167" s="2"/>
      <c r="I167" s="2"/>
      <c r="J167" s="2"/>
      <c r="K167" s="2"/>
      <c r="L167" s="2"/>
      <c r="M167" s="2"/>
      <c r="N167" s="2"/>
      <c r="O167" s="2"/>
      <c r="P167" s="2"/>
      <c r="Q167" s="2"/>
      <c r="R167" s="2"/>
      <c r="S167" s="2"/>
      <c r="T167" s="2"/>
      <c r="U167" s="2"/>
      <c r="V167" s="2"/>
      <c r="W167" s="2"/>
      <c r="X167" s="2"/>
      <c r="Y167" s="2"/>
      <c r="Z167" s="2"/>
    </row>
    <row r="168" spans="1:26" ht="27" customHeight="1">
      <c r="A168" s="67"/>
      <c r="B168" s="85" t="str">
        <f>IF(ISBLANK(A168),"",VLOOKUP(A168,'Survey Summary'!$A$2:$M$1048576,2,FALSE))</f>
        <v/>
      </c>
      <c r="G168" s="2"/>
      <c r="H168" s="2"/>
      <c r="I168" s="2"/>
      <c r="J168" s="2"/>
      <c r="K168" s="2"/>
      <c r="L168" s="2"/>
      <c r="M168" s="2"/>
      <c r="N168" s="2"/>
      <c r="O168" s="2"/>
      <c r="P168" s="2"/>
      <c r="Q168" s="2"/>
      <c r="R168" s="2"/>
      <c r="S168" s="2"/>
      <c r="T168" s="2"/>
      <c r="U168" s="2"/>
      <c r="V168" s="2"/>
      <c r="W168" s="2"/>
      <c r="X168" s="2"/>
      <c r="Y168" s="2"/>
      <c r="Z168" s="2"/>
    </row>
    <row r="169" spans="1:26" ht="27" customHeight="1">
      <c r="A169" s="67"/>
      <c r="B169" s="85" t="str">
        <f>IF(ISBLANK(A169),"",VLOOKUP(A169,'Survey Summary'!$A$2:$M$1048576,2,FALSE))</f>
        <v/>
      </c>
      <c r="G169" s="2"/>
      <c r="H169" s="2"/>
      <c r="I169" s="2"/>
      <c r="J169" s="2"/>
      <c r="K169" s="2"/>
      <c r="L169" s="2"/>
      <c r="M169" s="2"/>
      <c r="N169" s="2"/>
      <c r="O169" s="2"/>
      <c r="P169" s="2"/>
      <c r="Q169" s="2"/>
      <c r="R169" s="2"/>
      <c r="S169" s="2"/>
      <c r="T169" s="2"/>
      <c r="U169" s="2"/>
      <c r="V169" s="2"/>
      <c r="W169" s="2"/>
      <c r="X169" s="2"/>
      <c r="Y169" s="2"/>
      <c r="Z169" s="2"/>
    </row>
    <row r="170" spans="1:26" ht="27" customHeight="1">
      <c r="A170" s="67"/>
      <c r="B170" s="85" t="str">
        <f>IF(ISBLANK(A170),"",VLOOKUP(A170,'Survey Summary'!$A$2:$M$1048576,2,FALSE))</f>
        <v/>
      </c>
      <c r="G170" s="2"/>
      <c r="H170" s="2"/>
      <c r="I170" s="2"/>
      <c r="J170" s="2"/>
      <c r="K170" s="2"/>
      <c r="L170" s="2"/>
      <c r="M170" s="2"/>
      <c r="N170" s="2"/>
      <c r="O170" s="2"/>
      <c r="P170" s="2"/>
      <c r="Q170" s="2"/>
      <c r="R170" s="2"/>
      <c r="S170" s="2"/>
      <c r="T170" s="2"/>
      <c r="U170" s="2"/>
      <c r="V170" s="2"/>
      <c r="W170" s="2"/>
      <c r="X170" s="2"/>
      <c r="Y170" s="2"/>
      <c r="Z170" s="2"/>
    </row>
    <row r="171" spans="1:26" ht="27" customHeight="1">
      <c r="A171" s="67"/>
      <c r="B171" s="85" t="str">
        <f>IF(ISBLANK(A171),"",VLOOKUP(A171,'Survey Summary'!$A$2:$M$1048576,2,FALSE))</f>
        <v/>
      </c>
      <c r="G171" s="2"/>
      <c r="H171" s="2"/>
      <c r="I171" s="2"/>
      <c r="J171" s="2"/>
      <c r="K171" s="2"/>
      <c r="L171" s="2"/>
      <c r="M171" s="2"/>
      <c r="N171" s="2"/>
      <c r="O171" s="2"/>
      <c r="P171" s="2"/>
      <c r="Q171" s="2"/>
      <c r="R171" s="2"/>
      <c r="S171" s="2"/>
      <c r="T171" s="2"/>
      <c r="U171" s="2"/>
      <c r="V171" s="2"/>
      <c r="W171" s="2"/>
      <c r="X171" s="2"/>
      <c r="Y171" s="2"/>
      <c r="Z171" s="2"/>
    </row>
    <row r="172" spans="1:26" ht="27" customHeight="1">
      <c r="A172" s="67"/>
      <c r="B172" s="85" t="str">
        <f>IF(ISBLANK(A172),"",VLOOKUP(A172,'Survey Summary'!$A$2:$M$1048576,2,FALSE))</f>
        <v/>
      </c>
      <c r="G172" s="2"/>
      <c r="H172" s="2"/>
      <c r="I172" s="2"/>
      <c r="J172" s="2"/>
      <c r="K172" s="2"/>
      <c r="L172" s="2"/>
      <c r="M172" s="2"/>
      <c r="N172" s="2"/>
      <c r="O172" s="2"/>
      <c r="P172" s="2"/>
      <c r="Q172" s="2"/>
      <c r="R172" s="2"/>
      <c r="S172" s="2"/>
      <c r="T172" s="2"/>
      <c r="U172" s="2"/>
      <c r="V172" s="2"/>
      <c r="W172" s="2"/>
      <c r="X172" s="2"/>
      <c r="Y172" s="2"/>
      <c r="Z172" s="2"/>
    </row>
    <row r="173" spans="1:26" ht="27" customHeight="1">
      <c r="A173" s="67"/>
      <c r="B173" s="85" t="str">
        <f>IF(ISBLANK(A173),"",VLOOKUP(A173,'Survey Summary'!$A$2:$M$1048576,2,FALSE))</f>
        <v/>
      </c>
      <c r="G173" s="2"/>
      <c r="H173" s="2"/>
      <c r="I173" s="2"/>
      <c r="J173" s="2"/>
      <c r="K173" s="2"/>
      <c r="L173" s="2"/>
      <c r="M173" s="2"/>
      <c r="N173" s="2"/>
      <c r="O173" s="2"/>
      <c r="P173" s="2"/>
      <c r="Q173" s="2"/>
      <c r="R173" s="2"/>
      <c r="S173" s="2"/>
      <c r="T173" s="2"/>
      <c r="U173" s="2"/>
      <c r="V173" s="2"/>
      <c r="W173" s="2"/>
      <c r="X173" s="2"/>
      <c r="Y173" s="2"/>
      <c r="Z173" s="2"/>
    </row>
    <row r="174" spans="1:26" ht="27" customHeight="1">
      <c r="A174" s="67"/>
      <c r="B174" s="85" t="str">
        <f>IF(ISBLANK(A174),"",VLOOKUP(A174,'Survey Summary'!$A$2:$M$1048576,2,FALSE))</f>
        <v/>
      </c>
      <c r="G174" s="2"/>
      <c r="H174" s="2"/>
      <c r="I174" s="2"/>
      <c r="J174" s="2"/>
      <c r="K174" s="2"/>
      <c r="L174" s="2"/>
      <c r="M174" s="2"/>
      <c r="N174" s="2"/>
      <c r="O174" s="2"/>
      <c r="P174" s="2"/>
      <c r="Q174" s="2"/>
      <c r="R174" s="2"/>
      <c r="S174" s="2"/>
      <c r="T174" s="2"/>
      <c r="U174" s="2"/>
      <c r="V174" s="2"/>
      <c r="W174" s="2"/>
      <c r="X174" s="2"/>
      <c r="Y174" s="2"/>
      <c r="Z174" s="2"/>
    </row>
    <row r="175" spans="1:26" ht="27" customHeight="1">
      <c r="A175" s="67"/>
      <c r="B175" s="85" t="str">
        <f>IF(ISBLANK(A175),"",VLOOKUP(A175,'Survey Summary'!$A$2:$M$1048576,2,FALSE))</f>
        <v/>
      </c>
      <c r="G175" s="2"/>
      <c r="H175" s="2"/>
      <c r="I175" s="2"/>
      <c r="J175" s="2"/>
      <c r="K175" s="2"/>
      <c r="L175" s="2"/>
      <c r="M175" s="2"/>
      <c r="N175" s="2"/>
      <c r="O175" s="2"/>
      <c r="P175" s="2"/>
      <c r="Q175" s="2"/>
      <c r="R175" s="2"/>
      <c r="S175" s="2"/>
      <c r="T175" s="2"/>
      <c r="U175" s="2"/>
      <c r="V175" s="2"/>
      <c r="W175" s="2"/>
      <c r="X175" s="2"/>
      <c r="Y175" s="2"/>
      <c r="Z175" s="2"/>
    </row>
    <row r="176" spans="1:26" ht="27" customHeight="1">
      <c r="A176" s="67"/>
      <c r="B176" s="85" t="str">
        <f>IF(ISBLANK(A176),"",VLOOKUP(A176,'Survey Summary'!$A$2:$M$1048576,2,FALSE))</f>
        <v/>
      </c>
      <c r="G176" s="2"/>
      <c r="H176" s="2"/>
      <c r="I176" s="2"/>
      <c r="J176" s="2"/>
      <c r="K176" s="2"/>
      <c r="L176" s="2"/>
      <c r="M176" s="2"/>
      <c r="N176" s="2"/>
      <c r="O176" s="2"/>
      <c r="P176" s="2"/>
      <c r="Q176" s="2"/>
      <c r="R176" s="2"/>
      <c r="S176" s="2"/>
      <c r="T176" s="2"/>
      <c r="U176" s="2"/>
      <c r="V176" s="2"/>
      <c r="W176" s="2"/>
      <c r="X176" s="2"/>
      <c r="Y176" s="2"/>
      <c r="Z176" s="2"/>
    </row>
    <row r="177" spans="1:26" ht="27" customHeight="1">
      <c r="A177" s="67"/>
      <c r="B177" s="85" t="str">
        <f>IF(ISBLANK(A177),"",VLOOKUP(A177,'Survey Summary'!$A$2:$M$1048576,2,FALSE))</f>
        <v/>
      </c>
      <c r="G177" s="2"/>
      <c r="H177" s="2"/>
      <c r="I177" s="2"/>
      <c r="J177" s="2"/>
      <c r="K177" s="2"/>
      <c r="L177" s="2"/>
      <c r="M177" s="2"/>
      <c r="N177" s="2"/>
      <c r="O177" s="2"/>
      <c r="P177" s="2"/>
      <c r="Q177" s="2"/>
      <c r="R177" s="2"/>
      <c r="S177" s="2"/>
      <c r="T177" s="2"/>
      <c r="U177" s="2"/>
      <c r="V177" s="2"/>
      <c r="W177" s="2"/>
      <c r="X177" s="2"/>
      <c r="Y177" s="2"/>
      <c r="Z177" s="2"/>
    </row>
    <row r="178" spans="1:26" ht="27" customHeight="1">
      <c r="A178" s="67"/>
      <c r="B178" s="85" t="str">
        <f>IF(ISBLANK(A178),"",VLOOKUP(A178,'Survey Summary'!$A$2:$M$1048576,2,FALSE))</f>
        <v/>
      </c>
      <c r="G178" s="2"/>
      <c r="H178" s="2"/>
      <c r="I178" s="2"/>
      <c r="J178" s="2"/>
      <c r="K178" s="2"/>
      <c r="L178" s="2"/>
      <c r="M178" s="2"/>
      <c r="N178" s="2"/>
      <c r="O178" s="2"/>
      <c r="P178" s="2"/>
      <c r="Q178" s="2"/>
      <c r="R178" s="2"/>
      <c r="S178" s="2"/>
      <c r="T178" s="2"/>
      <c r="U178" s="2"/>
      <c r="V178" s="2"/>
      <c r="W178" s="2"/>
      <c r="X178" s="2"/>
      <c r="Y178" s="2"/>
      <c r="Z178" s="2"/>
    </row>
    <row r="179" spans="1:26" ht="27" customHeight="1">
      <c r="A179" s="67"/>
      <c r="B179" s="85" t="str">
        <f>IF(ISBLANK(A179),"",VLOOKUP(A179,'Survey Summary'!$A$2:$M$1048576,2,FALSE))</f>
        <v/>
      </c>
      <c r="G179" s="2"/>
      <c r="H179" s="2"/>
      <c r="I179" s="2"/>
      <c r="J179" s="2"/>
      <c r="K179" s="2"/>
      <c r="L179" s="2"/>
      <c r="M179" s="2"/>
      <c r="N179" s="2"/>
      <c r="O179" s="2"/>
      <c r="P179" s="2"/>
      <c r="Q179" s="2"/>
      <c r="R179" s="2"/>
      <c r="S179" s="2"/>
      <c r="T179" s="2"/>
      <c r="U179" s="2"/>
      <c r="V179" s="2"/>
      <c r="W179" s="2"/>
      <c r="X179" s="2"/>
      <c r="Y179" s="2"/>
      <c r="Z179" s="2"/>
    </row>
    <row r="180" spans="1:26" ht="27" customHeight="1">
      <c r="A180" s="67"/>
      <c r="B180" s="85" t="str">
        <f>IF(ISBLANK(A180),"",VLOOKUP(A180,'Survey Summary'!$A$2:$M$1048576,2,FALSE))</f>
        <v/>
      </c>
      <c r="G180" s="2"/>
      <c r="H180" s="2"/>
      <c r="I180" s="2"/>
      <c r="J180" s="2"/>
      <c r="K180" s="2"/>
      <c r="L180" s="2"/>
      <c r="M180" s="2"/>
      <c r="N180" s="2"/>
      <c r="O180" s="2"/>
      <c r="P180" s="2"/>
      <c r="Q180" s="2"/>
      <c r="R180" s="2"/>
      <c r="S180" s="2"/>
      <c r="T180" s="2"/>
      <c r="U180" s="2"/>
      <c r="V180" s="2"/>
      <c r="W180" s="2"/>
      <c r="X180" s="2"/>
      <c r="Y180" s="2"/>
      <c r="Z180" s="2"/>
    </row>
    <row r="181" spans="1:26" ht="27" customHeight="1">
      <c r="A181" s="67"/>
      <c r="B181" s="85" t="str">
        <f>IF(ISBLANK(A181),"",VLOOKUP(A181,'Survey Summary'!$A$2:$M$1048576,2,FALSE))</f>
        <v/>
      </c>
      <c r="G181" s="2"/>
      <c r="H181" s="2"/>
      <c r="I181" s="2"/>
      <c r="J181" s="2"/>
      <c r="K181" s="2"/>
      <c r="L181" s="2"/>
      <c r="M181" s="2"/>
      <c r="N181" s="2"/>
      <c r="O181" s="2"/>
      <c r="P181" s="2"/>
      <c r="Q181" s="2"/>
      <c r="R181" s="2"/>
      <c r="S181" s="2"/>
      <c r="T181" s="2"/>
      <c r="U181" s="2"/>
      <c r="V181" s="2"/>
      <c r="W181" s="2"/>
      <c r="X181" s="2"/>
      <c r="Y181" s="2"/>
      <c r="Z181" s="2"/>
    </row>
    <row r="182" spans="1:26" ht="27" customHeight="1">
      <c r="A182" s="67"/>
      <c r="B182" s="85" t="str">
        <f>IF(ISBLANK(A182),"",VLOOKUP(A182,'Survey Summary'!$A$2:$M$1048576,2,FALSE))</f>
        <v/>
      </c>
      <c r="G182" s="2"/>
      <c r="H182" s="2"/>
      <c r="I182" s="2"/>
      <c r="J182" s="2"/>
      <c r="K182" s="2"/>
      <c r="L182" s="2"/>
      <c r="M182" s="2"/>
      <c r="N182" s="2"/>
      <c r="O182" s="2"/>
      <c r="P182" s="2"/>
      <c r="Q182" s="2"/>
      <c r="R182" s="2"/>
      <c r="S182" s="2"/>
      <c r="T182" s="2"/>
      <c r="U182" s="2"/>
      <c r="V182" s="2"/>
      <c r="W182" s="2"/>
      <c r="X182" s="2"/>
      <c r="Y182" s="2"/>
      <c r="Z182" s="2"/>
    </row>
    <row r="183" spans="1:26" ht="27" customHeight="1">
      <c r="A183" s="67"/>
      <c r="B183" s="85" t="str">
        <f>IF(ISBLANK(A183),"",VLOOKUP(A183,'Survey Summary'!$A$2:$M$1048576,2,FALSE))</f>
        <v/>
      </c>
      <c r="G183" s="2"/>
      <c r="H183" s="2"/>
      <c r="I183" s="2"/>
      <c r="J183" s="2"/>
      <c r="K183" s="2"/>
      <c r="L183" s="2"/>
      <c r="M183" s="2"/>
      <c r="N183" s="2"/>
      <c r="O183" s="2"/>
      <c r="P183" s="2"/>
      <c r="Q183" s="2"/>
      <c r="R183" s="2"/>
      <c r="S183" s="2"/>
      <c r="T183" s="2"/>
      <c r="U183" s="2"/>
      <c r="V183" s="2"/>
      <c r="W183" s="2"/>
      <c r="X183" s="2"/>
      <c r="Y183" s="2"/>
      <c r="Z183" s="2"/>
    </row>
    <row r="184" spans="1:26" ht="27" customHeight="1">
      <c r="A184" s="67"/>
      <c r="B184" s="85" t="str">
        <f>IF(ISBLANK(A184),"",VLOOKUP(A184,'Survey Summary'!$A$2:$M$1048576,2,FALSE))</f>
        <v/>
      </c>
      <c r="G184" s="2"/>
      <c r="H184" s="2"/>
      <c r="I184" s="2"/>
      <c r="J184" s="2"/>
      <c r="K184" s="2"/>
      <c r="L184" s="2"/>
      <c r="M184" s="2"/>
      <c r="N184" s="2"/>
      <c r="O184" s="2"/>
      <c r="P184" s="2"/>
      <c r="Q184" s="2"/>
      <c r="R184" s="2"/>
      <c r="S184" s="2"/>
      <c r="T184" s="2"/>
      <c r="U184" s="2"/>
      <c r="V184" s="2"/>
      <c r="W184" s="2"/>
      <c r="X184" s="2"/>
      <c r="Y184" s="2"/>
      <c r="Z184" s="2"/>
    </row>
    <row r="185" spans="1:26" ht="27" customHeight="1">
      <c r="A185" s="67"/>
      <c r="B185" s="85" t="str">
        <f>IF(ISBLANK(A185),"",VLOOKUP(A185,'Survey Summary'!$A$2:$M$1048576,2,FALSE))</f>
        <v/>
      </c>
      <c r="G185" s="2"/>
      <c r="H185" s="2"/>
      <c r="I185" s="2"/>
      <c r="J185" s="2"/>
      <c r="K185" s="2"/>
      <c r="L185" s="2"/>
      <c r="M185" s="2"/>
      <c r="N185" s="2"/>
      <c r="O185" s="2"/>
      <c r="P185" s="2"/>
      <c r="Q185" s="2"/>
      <c r="R185" s="2"/>
      <c r="S185" s="2"/>
      <c r="T185" s="2"/>
      <c r="U185" s="2"/>
      <c r="V185" s="2"/>
      <c r="W185" s="2"/>
      <c r="X185" s="2"/>
      <c r="Y185" s="2"/>
      <c r="Z185" s="2"/>
    </row>
    <row r="186" spans="1:26" ht="27" customHeight="1">
      <c r="A186" s="67"/>
      <c r="B186" s="85" t="str">
        <f>IF(ISBLANK(A186),"",VLOOKUP(A186,'Survey Summary'!$A$2:$M$1048576,2,FALSE))</f>
        <v/>
      </c>
      <c r="G186" s="2"/>
      <c r="H186" s="2"/>
      <c r="I186" s="2"/>
      <c r="J186" s="2"/>
      <c r="K186" s="2"/>
      <c r="L186" s="2"/>
      <c r="M186" s="2"/>
      <c r="N186" s="2"/>
      <c r="O186" s="2"/>
      <c r="P186" s="2"/>
      <c r="Q186" s="2"/>
      <c r="R186" s="2"/>
      <c r="S186" s="2"/>
      <c r="T186" s="2"/>
      <c r="U186" s="2"/>
      <c r="V186" s="2"/>
      <c r="W186" s="2"/>
      <c r="X186" s="2"/>
      <c r="Y186" s="2"/>
      <c r="Z186" s="2"/>
    </row>
    <row r="187" spans="1:26" ht="27" customHeight="1">
      <c r="A187" s="67"/>
      <c r="B187" s="85" t="str">
        <f>IF(ISBLANK(A187),"",VLOOKUP(A187,'Survey Summary'!$A$2:$M$1048576,2,FALSE))</f>
        <v/>
      </c>
      <c r="G187" s="2"/>
      <c r="H187" s="2"/>
      <c r="I187" s="2"/>
      <c r="J187" s="2"/>
      <c r="K187" s="2"/>
      <c r="L187" s="2"/>
      <c r="M187" s="2"/>
      <c r="N187" s="2"/>
      <c r="O187" s="2"/>
      <c r="P187" s="2"/>
      <c r="Q187" s="2"/>
      <c r="R187" s="2"/>
      <c r="S187" s="2"/>
      <c r="T187" s="2"/>
      <c r="U187" s="2"/>
      <c r="V187" s="2"/>
      <c r="W187" s="2"/>
      <c r="X187" s="2"/>
      <c r="Y187" s="2"/>
      <c r="Z187" s="2"/>
    </row>
    <row r="188" spans="1:26" ht="27" customHeight="1">
      <c r="A188" s="67"/>
      <c r="B188" s="85" t="str">
        <f>IF(ISBLANK(A188),"",VLOOKUP(A188,'Survey Summary'!$A$2:$M$1048576,2,FALSE))</f>
        <v/>
      </c>
      <c r="G188" s="2"/>
      <c r="H188" s="2"/>
      <c r="I188" s="2"/>
      <c r="J188" s="2"/>
      <c r="K188" s="2"/>
      <c r="L188" s="2"/>
      <c r="M188" s="2"/>
      <c r="N188" s="2"/>
      <c r="O188" s="2"/>
      <c r="P188" s="2"/>
      <c r="Q188" s="2"/>
      <c r="R188" s="2"/>
      <c r="S188" s="2"/>
      <c r="T188" s="2"/>
      <c r="U188" s="2"/>
      <c r="V188" s="2"/>
      <c r="W188" s="2"/>
      <c r="X188" s="2"/>
      <c r="Y188" s="2"/>
      <c r="Z188" s="2"/>
    </row>
    <row r="189" spans="1:26" ht="27" customHeight="1">
      <c r="A189" s="67"/>
      <c r="B189" s="85" t="str">
        <f>IF(ISBLANK(A189),"",VLOOKUP(A189,'Survey Summary'!$A$2:$M$1048576,2,FALSE))</f>
        <v/>
      </c>
      <c r="G189" s="2"/>
      <c r="H189" s="2"/>
      <c r="I189" s="2"/>
      <c r="J189" s="2"/>
      <c r="K189" s="2"/>
      <c r="L189" s="2"/>
      <c r="M189" s="2"/>
      <c r="N189" s="2"/>
      <c r="O189" s="2"/>
      <c r="P189" s="2"/>
      <c r="Q189" s="2"/>
      <c r="R189" s="2"/>
      <c r="S189" s="2"/>
      <c r="T189" s="2"/>
      <c r="U189" s="2"/>
      <c r="V189" s="2"/>
      <c r="W189" s="2"/>
      <c r="X189" s="2"/>
      <c r="Y189" s="2"/>
      <c r="Z189" s="2"/>
    </row>
    <row r="190" spans="1:26" ht="27" customHeight="1">
      <c r="A190" s="67"/>
      <c r="B190" s="85" t="str">
        <f>IF(ISBLANK(A190),"",VLOOKUP(A190,'Survey Summary'!$A$2:$M$1048576,2,FALSE))</f>
        <v/>
      </c>
      <c r="G190" s="2"/>
      <c r="H190" s="2"/>
      <c r="I190" s="2"/>
      <c r="J190" s="2"/>
      <c r="K190" s="2"/>
      <c r="L190" s="2"/>
      <c r="M190" s="2"/>
      <c r="N190" s="2"/>
      <c r="O190" s="2"/>
      <c r="P190" s="2"/>
      <c r="Q190" s="2"/>
      <c r="R190" s="2"/>
      <c r="S190" s="2"/>
      <c r="T190" s="2"/>
      <c r="U190" s="2"/>
      <c r="V190" s="2"/>
      <c r="W190" s="2"/>
      <c r="X190" s="2"/>
      <c r="Y190" s="2"/>
      <c r="Z190" s="2"/>
    </row>
    <row r="191" spans="1:26" ht="27" customHeight="1">
      <c r="A191" s="67"/>
      <c r="B191" s="85" t="str">
        <f>IF(ISBLANK(A191),"",VLOOKUP(A191,'Survey Summary'!$A$2:$M$1048576,2,FALSE))</f>
        <v/>
      </c>
      <c r="G191" s="2"/>
      <c r="H191" s="2"/>
      <c r="I191" s="2"/>
      <c r="J191" s="2"/>
      <c r="K191" s="2"/>
      <c r="L191" s="2"/>
      <c r="M191" s="2"/>
      <c r="N191" s="2"/>
      <c r="O191" s="2"/>
      <c r="P191" s="2"/>
      <c r="Q191" s="2"/>
      <c r="R191" s="2"/>
      <c r="S191" s="2"/>
      <c r="T191" s="2"/>
      <c r="U191" s="2"/>
      <c r="V191" s="2"/>
      <c r="W191" s="2"/>
      <c r="X191" s="2"/>
      <c r="Y191" s="2"/>
      <c r="Z191" s="2"/>
    </row>
    <row r="192" spans="1:26" ht="27" customHeight="1">
      <c r="A192" s="67"/>
      <c r="B192" s="85" t="str">
        <f>IF(ISBLANK(A192),"",VLOOKUP(A192,'Survey Summary'!$A$2:$M$1048576,2,FALSE))</f>
        <v/>
      </c>
      <c r="G192" s="2"/>
      <c r="H192" s="2"/>
      <c r="I192" s="2"/>
      <c r="J192" s="2"/>
      <c r="K192" s="2"/>
      <c r="L192" s="2"/>
      <c r="M192" s="2"/>
      <c r="N192" s="2"/>
      <c r="O192" s="2"/>
      <c r="P192" s="2"/>
      <c r="Q192" s="2"/>
      <c r="R192" s="2"/>
      <c r="S192" s="2"/>
      <c r="T192" s="2"/>
      <c r="U192" s="2"/>
      <c r="V192" s="2"/>
      <c r="W192" s="2"/>
      <c r="X192" s="2"/>
      <c r="Y192" s="2"/>
      <c r="Z192" s="2"/>
    </row>
    <row r="193" spans="1:26" ht="27" customHeight="1">
      <c r="A193" s="67"/>
      <c r="B193" s="85" t="str">
        <f>IF(ISBLANK(A193),"",VLOOKUP(A193,'Survey Summary'!$A$2:$M$1048576,2,FALSE))</f>
        <v/>
      </c>
      <c r="G193" s="2"/>
      <c r="H193" s="2"/>
      <c r="I193" s="2"/>
      <c r="J193" s="2"/>
      <c r="K193" s="2"/>
      <c r="L193" s="2"/>
      <c r="M193" s="2"/>
      <c r="N193" s="2"/>
      <c r="O193" s="2"/>
      <c r="P193" s="2"/>
      <c r="Q193" s="2"/>
      <c r="R193" s="2"/>
      <c r="S193" s="2"/>
      <c r="T193" s="2"/>
      <c r="U193" s="2"/>
      <c r="V193" s="2"/>
      <c r="W193" s="2"/>
      <c r="X193" s="2"/>
      <c r="Y193" s="2"/>
      <c r="Z193" s="2"/>
    </row>
    <row r="194" spans="1:26" ht="27" customHeight="1">
      <c r="A194" s="67"/>
      <c r="B194" s="85" t="str">
        <f>IF(ISBLANK(A194),"",VLOOKUP(A194,'Survey Summary'!$A$2:$M$1048576,2,FALSE))</f>
        <v/>
      </c>
      <c r="G194" s="2"/>
      <c r="H194" s="2"/>
      <c r="I194" s="2"/>
      <c r="J194" s="2"/>
      <c r="K194" s="2"/>
      <c r="L194" s="2"/>
      <c r="M194" s="2"/>
      <c r="N194" s="2"/>
      <c r="O194" s="2"/>
      <c r="P194" s="2"/>
      <c r="Q194" s="2"/>
      <c r="R194" s="2"/>
      <c r="S194" s="2"/>
      <c r="T194" s="2"/>
      <c r="U194" s="2"/>
      <c r="V194" s="2"/>
      <c r="W194" s="2"/>
      <c r="X194" s="2"/>
      <c r="Y194" s="2"/>
      <c r="Z194" s="2"/>
    </row>
    <row r="195" spans="1:26" ht="27" customHeight="1">
      <c r="A195" s="67"/>
      <c r="B195" s="85" t="str">
        <f>IF(ISBLANK(A195),"",VLOOKUP(A195,'Survey Summary'!$A$2:$M$1048576,2,FALSE))</f>
        <v/>
      </c>
      <c r="G195" s="2"/>
      <c r="H195" s="2"/>
      <c r="I195" s="2"/>
      <c r="J195" s="2"/>
      <c r="K195" s="2"/>
      <c r="L195" s="2"/>
      <c r="M195" s="2"/>
      <c r="N195" s="2"/>
      <c r="O195" s="2"/>
      <c r="P195" s="2"/>
      <c r="Q195" s="2"/>
      <c r="R195" s="2"/>
      <c r="S195" s="2"/>
      <c r="T195" s="2"/>
      <c r="U195" s="2"/>
      <c r="V195" s="2"/>
      <c r="W195" s="2"/>
      <c r="X195" s="2"/>
      <c r="Y195" s="2"/>
      <c r="Z195" s="2"/>
    </row>
    <row r="196" spans="1:26" ht="27" customHeight="1">
      <c r="A196" s="67"/>
      <c r="B196" s="85" t="str">
        <f>IF(ISBLANK(A196),"",VLOOKUP(A196,'Survey Summary'!$A$2:$M$1048576,2,FALSE))</f>
        <v/>
      </c>
      <c r="G196" s="2"/>
      <c r="H196" s="2"/>
      <c r="I196" s="2"/>
      <c r="J196" s="2"/>
      <c r="K196" s="2"/>
      <c r="L196" s="2"/>
      <c r="M196" s="2"/>
      <c r="N196" s="2"/>
      <c r="O196" s="2"/>
      <c r="P196" s="2"/>
      <c r="Q196" s="2"/>
      <c r="R196" s="2"/>
      <c r="S196" s="2"/>
      <c r="T196" s="2"/>
      <c r="U196" s="2"/>
      <c r="V196" s="2"/>
      <c r="W196" s="2"/>
      <c r="X196" s="2"/>
      <c r="Y196" s="2"/>
      <c r="Z196" s="2"/>
    </row>
    <row r="197" spans="1:26" ht="27" customHeight="1">
      <c r="A197" s="67"/>
      <c r="B197" s="85" t="str">
        <f>IF(ISBLANK(A197),"",VLOOKUP(A197,'Survey Summary'!$A$2:$M$1048576,2,FALSE))</f>
        <v/>
      </c>
      <c r="G197" s="2"/>
      <c r="H197" s="2"/>
      <c r="I197" s="2"/>
      <c r="J197" s="2"/>
      <c r="K197" s="2"/>
      <c r="L197" s="2"/>
      <c r="M197" s="2"/>
      <c r="N197" s="2"/>
      <c r="O197" s="2"/>
      <c r="P197" s="2"/>
      <c r="Q197" s="2"/>
      <c r="R197" s="2"/>
      <c r="S197" s="2"/>
      <c r="T197" s="2"/>
      <c r="U197" s="2"/>
      <c r="V197" s="2"/>
      <c r="W197" s="2"/>
      <c r="X197" s="2"/>
      <c r="Y197" s="2"/>
      <c r="Z197" s="2"/>
    </row>
    <row r="198" spans="1:26" ht="27" customHeight="1">
      <c r="A198" s="67"/>
      <c r="B198" s="85" t="str">
        <f>IF(ISBLANK(A198),"",VLOOKUP(A198,'Survey Summary'!$A$2:$M$1048576,2,FALSE))</f>
        <v/>
      </c>
      <c r="G198" s="2"/>
      <c r="H198" s="2"/>
      <c r="I198" s="2"/>
      <c r="J198" s="2"/>
      <c r="K198" s="2"/>
      <c r="L198" s="2"/>
      <c r="M198" s="2"/>
      <c r="N198" s="2"/>
      <c r="O198" s="2"/>
      <c r="P198" s="2"/>
      <c r="Q198" s="2"/>
      <c r="R198" s="2"/>
      <c r="S198" s="2"/>
      <c r="T198" s="2"/>
      <c r="U198" s="2"/>
      <c r="V198" s="2"/>
      <c r="W198" s="2"/>
      <c r="X198" s="2"/>
      <c r="Y198" s="2"/>
      <c r="Z198" s="2"/>
    </row>
    <row r="199" spans="1:26" ht="27" customHeight="1">
      <c r="A199" s="67"/>
      <c r="B199" s="85" t="str">
        <f>IF(ISBLANK(A199),"",VLOOKUP(A199,'Survey Summary'!$A$2:$M$1048576,2,FALSE))</f>
        <v/>
      </c>
      <c r="G199" s="2"/>
      <c r="H199" s="2"/>
      <c r="I199" s="2"/>
      <c r="J199" s="2"/>
      <c r="K199" s="2"/>
      <c r="L199" s="2"/>
      <c r="M199" s="2"/>
      <c r="N199" s="2"/>
      <c r="O199" s="2"/>
      <c r="P199" s="2"/>
      <c r="Q199" s="2"/>
      <c r="R199" s="2"/>
      <c r="S199" s="2"/>
      <c r="T199" s="2"/>
      <c r="U199" s="2"/>
      <c r="V199" s="2"/>
      <c r="W199" s="2"/>
      <c r="X199" s="2"/>
      <c r="Y199" s="2"/>
      <c r="Z199" s="2"/>
    </row>
    <row r="200" spans="1:26" ht="27" customHeight="1">
      <c r="A200" s="67"/>
      <c r="B200" s="85" t="str">
        <f>IF(ISBLANK(A200),"",VLOOKUP(A200,'Survey Summary'!$A$2:$M$1048576,2,FALSE))</f>
        <v/>
      </c>
      <c r="G200" s="2"/>
      <c r="H200" s="2"/>
      <c r="I200" s="2"/>
      <c r="J200" s="2"/>
      <c r="K200" s="2"/>
      <c r="L200" s="2"/>
      <c r="M200" s="2"/>
      <c r="N200" s="2"/>
      <c r="O200" s="2"/>
      <c r="P200" s="2"/>
      <c r="Q200" s="2"/>
      <c r="R200" s="2"/>
      <c r="S200" s="2"/>
      <c r="T200" s="2"/>
      <c r="U200" s="2"/>
      <c r="V200" s="2"/>
      <c r="W200" s="2"/>
      <c r="X200" s="2"/>
      <c r="Y200" s="2"/>
      <c r="Z200" s="2"/>
    </row>
    <row r="201" spans="1:26" ht="27" customHeight="1">
      <c r="A201" s="67"/>
      <c r="B201" s="85" t="str">
        <f>IF(ISBLANK(A201),"",VLOOKUP(A201,'Survey Summary'!$A$2:$M$1048576,2,FALSE))</f>
        <v/>
      </c>
      <c r="G201" s="2"/>
      <c r="H201" s="2"/>
      <c r="I201" s="2"/>
      <c r="J201" s="2"/>
      <c r="K201" s="2"/>
      <c r="L201" s="2"/>
      <c r="M201" s="2"/>
      <c r="N201" s="2"/>
      <c r="O201" s="2"/>
      <c r="P201" s="2"/>
      <c r="Q201" s="2"/>
      <c r="R201" s="2"/>
      <c r="S201" s="2"/>
      <c r="T201" s="2"/>
      <c r="U201" s="2"/>
      <c r="V201" s="2"/>
      <c r="W201" s="2"/>
      <c r="X201" s="2"/>
      <c r="Y201" s="2"/>
      <c r="Z201" s="2"/>
    </row>
    <row r="202" spans="1:26" ht="27" customHeight="1">
      <c r="A202" s="67"/>
      <c r="B202" s="85" t="str">
        <f>IF(ISBLANK(A202),"",VLOOKUP(A202,'Survey Summary'!$A$2:$M$1048576,2,FALSE))</f>
        <v/>
      </c>
      <c r="G202" s="2"/>
      <c r="H202" s="2"/>
      <c r="I202" s="2"/>
      <c r="J202" s="2"/>
      <c r="K202" s="2"/>
      <c r="L202" s="2"/>
      <c r="M202" s="2"/>
      <c r="N202" s="2"/>
      <c r="O202" s="2"/>
      <c r="P202" s="2"/>
      <c r="Q202" s="2"/>
      <c r="R202" s="2"/>
      <c r="S202" s="2"/>
      <c r="T202" s="2"/>
      <c r="U202" s="2"/>
      <c r="V202" s="2"/>
      <c r="W202" s="2"/>
      <c r="X202" s="2"/>
      <c r="Y202" s="2"/>
      <c r="Z202" s="2"/>
    </row>
    <row r="203" spans="1:26" ht="27" customHeight="1">
      <c r="A203" s="67"/>
      <c r="B203" s="85" t="str">
        <f>IF(ISBLANK(A203),"",VLOOKUP(A203,'Survey Summary'!$A$2:$M$1048576,2,FALSE))</f>
        <v/>
      </c>
      <c r="G203" s="2"/>
      <c r="H203" s="2"/>
      <c r="I203" s="2"/>
      <c r="J203" s="2"/>
      <c r="K203" s="2"/>
      <c r="L203" s="2"/>
      <c r="M203" s="2"/>
      <c r="N203" s="2"/>
      <c r="O203" s="2"/>
      <c r="P203" s="2"/>
      <c r="Q203" s="2"/>
      <c r="R203" s="2"/>
      <c r="S203" s="2"/>
      <c r="T203" s="2"/>
      <c r="U203" s="2"/>
      <c r="V203" s="2"/>
      <c r="W203" s="2"/>
      <c r="X203" s="2"/>
      <c r="Y203" s="2"/>
      <c r="Z203" s="2"/>
    </row>
    <row r="204" spans="1:26" ht="27" customHeight="1">
      <c r="A204" s="67"/>
      <c r="B204" s="85" t="str">
        <f>IF(ISBLANK(A204),"",VLOOKUP(A204,'Survey Summary'!$A$2:$M$1048576,2,FALSE))</f>
        <v/>
      </c>
      <c r="G204" s="2"/>
      <c r="H204" s="2"/>
      <c r="I204" s="2"/>
      <c r="J204" s="2"/>
      <c r="K204" s="2"/>
      <c r="L204" s="2"/>
      <c r="M204" s="2"/>
      <c r="N204" s="2"/>
      <c r="O204" s="2"/>
      <c r="P204" s="2"/>
      <c r="Q204" s="2"/>
      <c r="R204" s="2"/>
      <c r="S204" s="2"/>
      <c r="T204" s="2"/>
      <c r="U204" s="2"/>
      <c r="V204" s="2"/>
      <c r="W204" s="2"/>
      <c r="X204" s="2"/>
      <c r="Y204" s="2"/>
      <c r="Z204" s="2"/>
    </row>
    <row r="205" spans="1:26" ht="27" customHeight="1">
      <c r="A205" s="67"/>
      <c r="B205" s="85" t="str">
        <f>IF(ISBLANK(A205),"",VLOOKUP(A205,'Survey Summary'!$A$2:$M$1048576,2,FALSE))</f>
        <v/>
      </c>
      <c r="G205" s="2"/>
      <c r="H205" s="2"/>
      <c r="I205" s="2"/>
      <c r="J205" s="2"/>
      <c r="K205" s="2"/>
      <c r="L205" s="2"/>
      <c r="M205" s="2"/>
      <c r="N205" s="2"/>
      <c r="O205" s="2"/>
      <c r="P205" s="2"/>
      <c r="Q205" s="2"/>
      <c r="R205" s="2"/>
      <c r="S205" s="2"/>
      <c r="T205" s="2"/>
      <c r="U205" s="2"/>
      <c r="V205" s="2"/>
      <c r="W205" s="2"/>
      <c r="X205" s="2"/>
      <c r="Y205" s="2"/>
      <c r="Z205" s="2"/>
    </row>
    <row r="206" spans="1:26" ht="27" customHeight="1">
      <c r="A206" s="67"/>
      <c r="B206" s="85" t="str">
        <f>IF(ISBLANK(A206),"",VLOOKUP(A206,'Survey Summary'!$A$2:$M$1048576,2,FALSE))</f>
        <v/>
      </c>
      <c r="G206" s="2"/>
      <c r="H206" s="2"/>
      <c r="I206" s="2"/>
      <c r="J206" s="2"/>
      <c r="K206" s="2"/>
      <c r="L206" s="2"/>
      <c r="M206" s="2"/>
      <c r="N206" s="2"/>
      <c r="O206" s="2"/>
      <c r="P206" s="2"/>
      <c r="Q206" s="2"/>
      <c r="R206" s="2"/>
      <c r="S206" s="2"/>
      <c r="T206" s="2"/>
      <c r="U206" s="2"/>
      <c r="V206" s="2"/>
      <c r="W206" s="2"/>
      <c r="X206" s="2"/>
      <c r="Y206" s="2"/>
      <c r="Z206" s="2"/>
    </row>
    <row r="207" spans="1:26" ht="27" customHeight="1">
      <c r="A207" s="67"/>
      <c r="B207" s="85" t="str">
        <f>IF(ISBLANK(A207),"",VLOOKUP(A207,'Survey Summary'!$A$2:$M$1048576,2,FALSE))</f>
        <v/>
      </c>
      <c r="G207" s="2"/>
      <c r="H207" s="2"/>
      <c r="I207" s="2"/>
      <c r="J207" s="2"/>
      <c r="K207" s="2"/>
      <c r="L207" s="2"/>
      <c r="M207" s="2"/>
      <c r="N207" s="2"/>
      <c r="O207" s="2"/>
      <c r="P207" s="2"/>
      <c r="Q207" s="2"/>
      <c r="R207" s="2"/>
      <c r="S207" s="2"/>
      <c r="T207" s="2"/>
      <c r="U207" s="2"/>
      <c r="V207" s="2"/>
      <c r="W207" s="2"/>
      <c r="X207" s="2"/>
      <c r="Y207" s="2"/>
      <c r="Z207" s="2"/>
    </row>
    <row r="208" spans="1:26" ht="27" customHeight="1">
      <c r="A208" s="67"/>
      <c r="B208" s="85" t="str">
        <f>IF(ISBLANK(A208),"",VLOOKUP(A208,'Survey Summary'!$A$2:$M$1048576,2,FALSE))</f>
        <v/>
      </c>
      <c r="G208" s="2"/>
      <c r="H208" s="2"/>
      <c r="I208" s="2"/>
      <c r="J208" s="2"/>
      <c r="K208" s="2"/>
      <c r="L208" s="2"/>
      <c r="M208" s="2"/>
      <c r="N208" s="2"/>
      <c r="O208" s="2"/>
      <c r="P208" s="2"/>
      <c r="Q208" s="2"/>
      <c r="R208" s="2"/>
      <c r="S208" s="2"/>
      <c r="T208" s="2"/>
      <c r="U208" s="2"/>
      <c r="V208" s="2"/>
      <c r="W208" s="2"/>
      <c r="X208" s="2"/>
      <c r="Y208" s="2"/>
      <c r="Z208" s="2"/>
    </row>
    <row r="209" spans="1:26" ht="27" customHeight="1">
      <c r="A209" s="67"/>
      <c r="B209" s="85" t="str">
        <f>IF(ISBLANK(A209),"",VLOOKUP(A209,'Survey Summary'!$A$2:$M$1048576,2,FALSE))</f>
        <v/>
      </c>
      <c r="G209" s="2"/>
      <c r="H209" s="2"/>
      <c r="I209" s="2"/>
      <c r="J209" s="2"/>
      <c r="K209" s="2"/>
      <c r="L209" s="2"/>
      <c r="M209" s="2"/>
      <c r="N209" s="2"/>
      <c r="O209" s="2"/>
      <c r="P209" s="2"/>
      <c r="Q209" s="2"/>
      <c r="R209" s="2"/>
      <c r="S209" s="2"/>
      <c r="T209" s="2"/>
      <c r="U209" s="2"/>
      <c r="V209" s="2"/>
      <c r="W209" s="2"/>
      <c r="X209" s="2"/>
      <c r="Y209" s="2"/>
      <c r="Z209" s="2"/>
    </row>
    <row r="210" spans="1:26" ht="27" customHeight="1">
      <c r="A210" s="67"/>
      <c r="B210" s="85" t="str">
        <f>IF(ISBLANK(A210),"",VLOOKUP(A210,'Survey Summary'!$A$2:$M$1048576,2,FALSE))</f>
        <v/>
      </c>
      <c r="G210" s="2"/>
      <c r="H210" s="2"/>
      <c r="I210" s="2"/>
      <c r="J210" s="2"/>
      <c r="K210" s="2"/>
      <c r="L210" s="2"/>
      <c r="M210" s="2"/>
      <c r="N210" s="2"/>
      <c r="O210" s="2"/>
      <c r="P210" s="2"/>
      <c r="Q210" s="2"/>
      <c r="R210" s="2"/>
      <c r="S210" s="2"/>
      <c r="T210" s="2"/>
      <c r="U210" s="2"/>
      <c r="V210" s="2"/>
      <c r="W210" s="2"/>
      <c r="X210" s="2"/>
      <c r="Y210" s="2"/>
      <c r="Z210" s="2"/>
    </row>
    <row r="211" spans="1:26" ht="27" customHeight="1">
      <c r="A211" s="67"/>
      <c r="B211" s="85" t="str">
        <f>IF(ISBLANK(A211),"",VLOOKUP(A211,'Survey Summary'!$A$2:$M$1048576,2,FALSE))</f>
        <v/>
      </c>
      <c r="G211" s="2"/>
      <c r="H211" s="2"/>
      <c r="I211" s="2"/>
      <c r="J211" s="2"/>
      <c r="K211" s="2"/>
      <c r="L211" s="2"/>
      <c r="M211" s="2"/>
      <c r="N211" s="2"/>
      <c r="O211" s="2"/>
      <c r="P211" s="2"/>
      <c r="Q211" s="2"/>
      <c r="R211" s="2"/>
      <c r="S211" s="2"/>
      <c r="T211" s="2"/>
      <c r="U211" s="2"/>
      <c r="V211" s="2"/>
      <c r="W211" s="2"/>
      <c r="X211" s="2"/>
      <c r="Y211" s="2"/>
      <c r="Z211" s="2"/>
    </row>
    <row r="212" spans="1:26" ht="27" customHeight="1">
      <c r="A212" s="67"/>
      <c r="B212" s="85" t="str">
        <f>IF(ISBLANK(A212),"",VLOOKUP(A212,'Survey Summary'!$A$2:$M$1048576,2,FALSE))</f>
        <v/>
      </c>
      <c r="G212" s="2"/>
      <c r="H212" s="2"/>
      <c r="I212" s="2"/>
      <c r="J212" s="2"/>
      <c r="K212" s="2"/>
      <c r="L212" s="2"/>
      <c r="M212" s="2"/>
      <c r="N212" s="2"/>
      <c r="O212" s="2"/>
      <c r="P212" s="2"/>
      <c r="Q212" s="2"/>
      <c r="R212" s="2"/>
      <c r="S212" s="2"/>
      <c r="T212" s="2"/>
      <c r="U212" s="2"/>
      <c r="V212" s="2"/>
      <c r="W212" s="2"/>
      <c r="X212" s="2"/>
      <c r="Y212" s="2"/>
      <c r="Z212" s="2"/>
    </row>
    <row r="213" spans="1:26" ht="27" customHeight="1">
      <c r="A213" s="67"/>
      <c r="B213" s="85" t="str">
        <f>IF(ISBLANK(A213),"",VLOOKUP(A213,'Survey Summary'!$A$2:$M$1048576,2,FALSE))</f>
        <v/>
      </c>
      <c r="G213" s="2"/>
      <c r="H213" s="2"/>
      <c r="I213" s="2"/>
      <c r="J213" s="2"/>
      <c r="K213" s="2"/>
      <c r="L213" s="2"/>
      <c r="M213" s="2"/>
      <c r="N213" s="2"/>
      <c r="O213" s="2"/>
      <c r="P213" s="2"/>
      <c r="Q213" s="2"/>
      <c r="R213" s="2"/>
      <c r="S213" s="2"/>
      <c r="T213" s="2"/>
      <c r="U213" s="2"/>
      <c r="V213" s="2"/>
      <c r="W213" s="2"/>
      <c r="X213" s="2"/>
      <c r="Y213" s="2"/>
      <c r="Z213" s="2"/>
    </row>
    <row r="214" spans="1:26" ht="27" customHeight="1">
      <c r="A214" s="67"/>
      <c r="B214" s="85" t="str">
        <f>IF(ISBLANK(A214),"",VLOOKUP(A214,'Survey Summary'!$A$2:$M$1048576,2,FALSE))</f>
        <v/>
      </c>
      <c r="G214" s="2"/>
      <c r="H214" s="2"/>
      <c r="I214" s="2"/>
      <c r="J214" s="2"/>
      <c r="K214" s="2"/>
      <c r="L214" s="2"/>
      <c r="M214" s="2"/>
      <c r="N214" s="2"/>
      <c r="O214" s="2"/>
      <c r="P214" s="2"/>
      <c r="Q214" s="2"/>
      <c r="R214" s="2"/>
      <c r="S214" s="2"/>
      <c r="T214" s="2"/>
      <c r="U214" s="2"/>
      <c r="V214" s="2"/>
      <c r="W214" s="2"/>
      <c r="X214" s="2"/>
      <c r="Y214" s="2"/>
      <c r="Z214" s="2"/>
    </row>
    <row r="215" spans="1:26" ht="27" customHeight="1">
      <c r="A215" s="67"/>
      <c r="B215" s="85" t="str">
        <f>IF(ISBLANK(A215),"",VLOOKUP(A215,'Survey Summary'!$A$2:$M$1048576,2,FALSE))</f>
        <v/>
      </c>
      <c r="G215" s="2"/>
      <c r="H215" s="2"/>
      <c r="I215" s="2"/>
      <c r="J215" s="2"/>
      <c r="K215" s="2"/>
      <c r="L215" s="2"/>
      <c r="M215" s="2"/>
      <c r="N215" s="2"/>
      <c r="O215" s="2"/>
      <c r="P215" s="2"/>
      <c r="Q215" s="2"/>
      <c r="R215" s="2"/>
      <c r="S215" s="2"/>
      <c r="T215" s="2"/>
      <c r="U215" s="2"/>
      <c r="V215" s="2"/>
      <c r="W215" s="2"/>
      <c r="X215" s="2"/>
      <c r="Y215" s="2"/>
      <c r="Z215" s="2"/>
    </row>
    <row r="216" spans="1:26" ht="27" customHeight="1">
      <c r="A216" s="67"/>
      <c r="B216" s="85" t="str">
        <f>IF(ISBLANK(A216),"",VLOOKUP(A216,'Survey Summary'!$A$2:$M$1048576,2,FALSE))</f>
        <v/>
      </c>
      <c r="G216" s="2"/>
      <c r="H216" s="2"/>
      <c r="I216" s="2"/>
      <c r="J216" s="2"/>
      <c r="K216" s="2"/>
      <c r="L216" s="2"/>
      <c r="M216" s="2"/>
      <c r="N216" s="2"/>
      <c r="O216" s="2"/>
      <c r="P216" s="2"/>
      <c r="Q216" s="2"/>
      <c r="R216" s="2"/>
      <c r="S216" s="2"/>
      <c r="T216" s="2"/>
      <c r="U216" s="2"/>
      <c r="V216" s="2"/>
      <c r="W216" s="2"/>
      <c r="X216" s="2"/>
      <c r="Y216" s="2"/>
      <c r="Z216" s="2"/>
    </row>
    <row r="217" spans="1:26" ht="27" customHeight="1">
      <c r="A217" s="67"/>
      <c r="B217" s="85" t="str">
        <f>IF(ISBLANK(A217),"",VLOOKUP(A217,'Survey Summary'!$A$2:$M$1048576,2,FALSE))</f>
        <v/>
      </c>
      <c r="G217" s="2"/>
      <c r="H217" s="2"/>
      <c r="I217" s="2"/>
      <c r="J217" s="2"/>
      <c r="K217" s="2"/>
      <c r="L217" s="2"/>
      <c r="M217" s="2"/>
      <c r="N217" s="2"/>
      <c r="O217" s="2"/>
      <c r="P217" s="2"/>
      <c r="Q217" s="2"/>
      <c r="R217" s="2"/>
      <c r="S217" s="2"/>
      <c r="T217" s="2"/>
      <c r="U217" s="2"/>
      <c r="V217" s="2"/>
      <c r="W217" s="2"/>
      <c r="X217" s="2"/>
      <c r="Y217" s="2"/>
      <c r="Z217" s="2"/>
    </row>
    <row r="218" spans="1:26" ht="27" customHeight="1">
      <c r="A218" s="67"/>
      <c r="B218" s="85" t="str">
        <f>IF(ISBLANK(A218),"",VLOOKUP(A218,'Survey Summary'!$A$2:$M$1048576,2,FALSE))</f>
        <v/>
      </c>
      <c r="G218" s="2"/>
      <c r="H218" s="2"/>
      <c r="I218" s="2"/>
      <c r="J218" s="2"/>
      <c r="K218" s="2"/>
      <c r="L218" s="2"/>
      <c r="M218" s="2"/>
      <c r="N218" s="2"/>
      <c r="O218" s="2"/>
      <c r="P218" s="2"/>
      <c r="Q218" s="2"/>
      <c r="R218" s="2"/>
      <c r="S218" s="2"/>
      <c r="T218" s="2"/>
      <c r="U218" s="2"/>
      <c r="V218" s="2"/>
      <c r="W218" s="2"/>
      <c r="X218" s="2"/>
      <c r="Y218" s="2"/>
      <c r="Z218" s="2"/>
    </row>
    <row r="219" spans="1:26" ht="27" customHeight="1">
      <c r="A219" s="67"/>
      <c r="B219" s="85" t="str">
        <f>IF(ISBLANK(A219),"",VLOOKUP(A219,'Survey Summary'!$A$2:$M$1048576,2,FALSE))</f>
        <v/>
      </c>
      <c r="G219" s="2"/>
      <c r="H219" s="2"/>
      <c r="I219" s="2"/>
      <c r="J219" s="2"/>
      <c r="K219" s="2"/>
      <c r="L219" s="2"/>
      <c r="M219" s="2"/>
      <c r="N219" s="2"/>
      <c r="O219" s="2"/>
      <c r="P219" s="2"/>
      <c r="Q219" s="2"/>
      <c r="R219" s="2"/>
      <c r="S219" s="2"/>
      <c r="T219" s="2"/>
      <c r="U219" s="2"/>
      <c r="V219" s="2"/>
      <c r="W219" s="2"/>
      <c r="X219" s="2"/>
      <c r="Y219" s="2"/>
      <c r="Z219" s="2"/>
    </row>
    <row r="220" spans="1:26" ht="27" customHeight="1">
      <c r="A220" s="67"/>
      <c r="B220" s="85" t="str">
        <f>IF(ISBLANK(A220),"",VLOOKUP(A220,'Survey Summary'!$A$2:$M$1048576,2,FALSE))</f>
        <v/>
      </c>
      <c r="G220" s="2"/>
      <c r="H220" s="2"/>
      <c r="I220" s="2"/>
      <c r="J220" s="2"/>
      <c r="K220" s="2"/>
      <c r="L220" s="2"/>
      <c r="M220" s="2"/>
      <c r="N220" s="2"/>
      <c r="O220" s="2"/>
      <c r="P220" s="2"/>
      <c r="Q220" s="2"/>
      <c r="R220" s="2"/>
      <c r="S220" s="2"/>
      <c r="T220" s="2"/>
      <c r="U220" s="2"/>
      <c r="V220" s="2"/>
      <c r="W220" s="2"/>
      <c r="X220" s="2"/>
      <c r="Y220" s="2"/>
      <c r="Z220" s="2"/>
    </row>
    <row r="221" spans="1:26" ht="27" customHeight="1">
      <c r="A221" s="67"/>
      <c r="B221" s="85" t="str">
        <f>IF(ISBLANK(A221),"",VLOOKUP(A221,'Survey Summary'!$A$2:$M$1048576,2,FALSE))</f>
        <v/>
      </c>
      <c r="G221" s="2"/>
      <c r="H221" s="2"/>
      <c r="I221" s="2"/>
      <c r="J221" s="2"/>
      <c r="K221" s="2"/>
      <c r="L221" s="2"/>
      <c r="M221" s="2"/>
      <c r="N221" s="2"/>
      <c r="O221" s="2"/>
      <c r="P221" s="2"/>
      <c r="Q221" s="2"/>
      <c r="R221" s="2"/>
      <c r="S221" s="2"/>
      <c r="T221" s="2"/>
      <c r="U221" s="2"/>
      <c r="V221" s="2"/>
      <c r="W221" s="2"/>
      <c r="X221" s="2"/>
      <c r="Y221" s="2"/>
      <c r="Z221" s="2"/>
    </row>
    <row r="222" spans="1:26" ht="27" customHeight="1">
      <c r="A222" s="67"/>
      <c r="B222" s="85" t="str">
        <f>IF(ISBLANK(A222),"",VLOOKUP(A222,'Survey Summary'!$A$2:$M$1048576,2,FALSE))</f>
        <v/>
      </c>
      <c r="G222" s="2"/>
      <c r="H222" s="2"/>
      <c r="I222" s="2"/>
      <c r="J222" s="2"/>
      <c r="K222" s="2"/>
      <c r="L222" s="2"/>
      <c r="M222" s="2"/>
      <c r="N222" s="2"/>
      <c r="O222" s="2"/>
      <c r="P222" s="2"/>
      <c r="Q222" s="2"/>
      <c r="R222" s="2"/>
      <c r="S222" s="2"/>
      <c r="T222" s="2"/>
      <c r="U222" s="2"/>
      <c r="V222" s="2"/>
      <c r="W222" s="2"/>
      <c r="X222" s="2"/>
      <c r="Y222" s="2"/>
      <c r="Z222" s="2"/>
    </row>
    <row r="223" spans="1:26" ht="27" customHeight="1">
      <c r="A223" s="67"/>
      <c r="B223" s="85" t="str">
        <f>IF(ISBLANK(A223),"",VLOOKUP(A223,'Survey Summary'!$A$2:$M$1048576,2,FALSE))</f>
        <v/>
      </c>
      <c r="G223" s="2"/>
      <c r="H223" s="2"/>
      <c r="I223" s="2"/>
      <c r="J223" s="2"/>
      <c r="K223" s="2"/>
      <c r="L223" s="2"/>
      <c r="M223" s="2"/>
      <c r="N223" s="2"/>
      <c r="O223" s="2"/>
      <c r="P223" s="2"/>
      <c r="Q223" s="2"/>
      <c r="R223" s="2"/>
      <c r="S223" s="2"/>
      <c r="T223" s="2"/>
      <c r="U223" s="2"/>
      <c r="V223" s="2"/>
      <c r="W223" s="2"/>
      <c r="X223" s="2"/>
      <c r="Y223" s="2"/>
      <c r="Z223" s="2"/>
    </row>
    <row r="224" spans="1:26" ht="27" customHeight="1">
      <c r="A224" s="67"/>
      <c r="B224" s="85" t="str">
        <f>IF(ISBLANK(A224),"",VLOOKUP(A224,'Survey Summary'!$A$2:$M$1048576,2,FALSE))</f>
        <v/>
      </c>
      <c r="G224" s="2"/>
      <c r="H224" s="2"/>
      <c r="I224" s="2"/>
      <c r="J224" s="2"/>
      <c r="K224" s="2"/>
      <c r="L224" s="2"/>
      <c r="M224" s="2"/>
      <c r="N224" s="2"/>
      <c r="O224" s="2"/>
      <c r="P224" s="2"/>
      <c r="Q224" s="2"/>
      <c r="R224" s="2"/>
      <c r="S224" s="2"/>
      <c r="T224" s="2"/>
      <c r="U224" s="2"/>
      <c r="V224" s="2"/>
      <c r="W224" s="2"/>
      <c r="X224" s="2"/>
      <c r="Y224" s="2"/>
      <c r="Z224" s="2"/>
    </row>
    <row r="225" spans="1:26" ht="27" customHeight="1">
      <c r="A225" s="67"/>
      <c r="B225" s="85" t="str">
        <f>IF(ISBLANK(A225),"",VLOOKUP(A225,'Survey Summary'!$A$2:$M$1048576,2,FALSE))</f>
        <v/>
      </c>
      <c r="G225" s="2"/>
      <c r="H225" s="2"/>
      <c r="I225" s="2"/>
      <c r="J225" s="2"/>
      <c r="K225" s="2"/>
      <c r="L225" s="2"/>
      <c r="M225" s="2"/>
      <c r="N225" s="2"/>
      <c r="O225" s="2"/>
      <c r="P225" s="2"/>
      <c r="Q225" s="2"/>
      <c r="R225" s="2"/>
      <c r="S225" s="2"/>
      <c r="T225" s="2"/>
      <c r="U225" s="2"/>
      <c r="V225" s="2"/>
      <c r="W225" s="2"/>
      <c r="X225" s="2"/>
      <c r="Y225" s="2"/>
      <c r="Z225" s="2"/>
    </row>
    <row r="226" spans="1:26" ht="27" customHeight="1">
      <c r="A226" s="67"/>
      <c r="B226" s="85" t="str">
        <f>IF(ISBLANK(A226),"",VLOOKUP(A226,'Survey Summary'!$A$2:$M$1048576,2,FALSE))</f>
        <v/>
      </c>
      <c r="G226" s="2"/>
      <c r="H226" s="2"/>
      <c r="I226" s="2"/>
      <c r="J226" s="2"/>
      <c r="K226" s="2"/>
      <c r="L226" s="2"/>
      <c r="M226" s="2"/>
      <c r="N226" s="2"/>
      <c r="O226" s="2"/>
      <c r="P226" s="2"/>
      <c r="Q226" s="2"/>
      <c r="R226" s="2"/>
      <c r="S226" s="2"/>
      <c r="T226" s="2"/>
      <c r="U226" s="2"/>
      <c r="V226" s="2"/>
      <c r="W226" s="2"/>
      <c r="X226" s="2"/>
      <c r="Y226" s="2"/>
      <c r="Z226" s="2"/>
    </row>
    <row r="227" spans="1:26" ht="27" customHeight="1">
      <c r="A227" s="67"/>
      <c r="B227" s="85" t="str">
        <f>IF(ISBLANK(A227),"",VLOOKUP(A227,'Survey Summary'!$A$2:$M$1048576,2,FALSE))</f>
        <v/>
      </c>
      <c r="G227" s="2"/>
      <c r="H227" s="2"/>
      <c r="I227" s="2"/>
      <c r="J227" s="2"/>
      <c r="K227" s="2"/>
      <c r="L227" s="2"/>
      <c r="M227" s="2"/>
      <c r="N227" s="2"/>
      <c r="O227" s="2"/>
      <c r="P227" s="2"/>
      <c r="Q227" s="2"/>
      <c r="R227" s="2"/>
      <c r="S227" s="2"/>
      <c r="T227" s="2"/>
      <c r="U227" s="2"/>
      <c r="V227" s="2"/>
      <c r="W227" s="2"/>
      <c r="X227" s="2"/>
      <c r="Y227" s="2"/>
      <c r="Z227" s="2"/>
    </row>
    <row r="228" spans="1:26" ht="27" customHeight="1">
      <c r="A228" s="67"/>
      <c r="B228" s="85" t="str">
        <f>IF(ISBLANK(A228),"",VLOOKUP(A228,'Survey Summary'!$A$2:$M$1048576,2,FALSE))</f>
        <v/>
      </c>
      <c r="G228" s="2"/>
      <c r="H228" s="2"/>
      <c r="I228" s="2"/>
      <c r="J228" s="2"/>
      <c r="K228" s="2"/>
      <c r="L228" s="2"/>
      <c r="M228" s="2"/>
      <c r="N228" s="2"/>
      <c r="O228" s="2"/>
      <c r="P228" s="2"/>
      <c r="Q228" s="2"/>
      <c r="R228" s="2"/>
      <c r="S228" s="2"/>
      <c r="T228" s="2"/>
      <c r="U228" s="2"/>
      <c r="V228" s="2"/>
      <c r="W228" s="2"/>
      <c r="X228" s="2"/>
      <c r="Y228" s="2"/>
      <c r="Z228" s="2"/>
    </row>
    <row r="229" spans="1:26" ht="27" customHeight="1">
      <c r="A229" s="67"/>
      <c r="B229" s="85" t="str">
        <f>IF(ISBLANK(A229),"",VLOOKUP(A229,'Survey Summary'!$A$2:$M$1048576,2,FALSE))</f>
        <v/>
      </c>
      <c r="G229" s="2"/>
      <c r="H229" s="2"/>
      <c r="I229" s="2"/>
      <c r="J229" s="2"/>
      <c r="K229" s="2"/>
      <c r="L229" s="2"/>
      <c r="M229" s="2"/>
      <c r="N229" s="2"/>
      <c r="O229" s="2"/>
      <c r="P229" s="2"/>
      <c r="Q229" s="2"/>
      <c r="R229" s="2"/>
      <c r="S229" s="2"/>
      <c r="T229" s="2"/>
      <c r="U229" s="2"/>
      <c r="V229" s="2"/>
      <c r="W229" s="2"/>
      <c r="X229" s="2"/>
      <c r="Y229" s="2"/>
      <c r="Z229" s="2"/>
    </row>
    <row r="230" spans="1:26" ht="27" customHeight="1">
      <c r="A230" s="67"/>
      <c r="B230" s="85" t="str">
        <f>IF(ISBLANK(A230),"",VLOOKUP(A230,'Survey Summary'!$A$2:$M$1048576,2,FALSE))</f>
        <v/>
      </c>
      <c r="G230" s="2"/>
      <c r="H230" s="2"/>
      <c r="I230" s="2"/>
      <c r="J230" s="2"/>
      <c r="K230" s="2"/>
      <c r="L230" s="2"/>
      <c r="M230" s="2"/>
      <c r="N230" s="2"/>
      <c r="O230" s="2"/>
      <c r="P230" s="2"/>
      <c r="Q230" s="2"/>
      <c r="R230" s="2"/>
      <c r="S230" s="2"/>
      <c r="T230" s="2"/>
      <c r="U230" s="2"/>
      <c r="V230" s="2"/>
      <c r="W230" s="2"/>
      <c r="X230" s="2"/>
      <c r="Y230" s="2"/>
      <c r="Z230" s="2"/>
    </row>
    <row r="231" spans="1:26" ht="27" customHeight="1">
      <c r="A231" s="67"/>
      <c r="B231" s="85" t="str">
        <f>IF(ISBLANK(A231),"",VLOOKUP(A231,'Survey Summary'!$A$2:$M$1048576,2,FALSE))</f>
        <v/>
      </c>
      <c r="G231" s="2"/>
      <c r="H231" s="2"/>
      <c r="I231" s="2"/>
      <c r="J231" s="2"/>
      <c r="K231" s="2"/>
      <c r="L231" s="2"/>
      <c r="M231" s="2"/>
      <c r="N231" s="2"/>
      <c r="O231" s="2"/>
      <c r="P231" s="2"/>
      <c r="Q231" s="2"/>
      <c r="R231" s="2"/>
      <c r="S231" s="2"/>
      <c r="T231" s="2"/>
      <c r="U231" s="2"/>
      <c r="V231" s="2"/>
      <c r="W231" s="2"/>
      <c r="X231" s="2"/>
      <c r="Y231" s="2"/>
      <c r="Z231" s="2"/>
    </row>
    <row r="232" spans="1:26" ht="27" customHeight="1">
      <c r="A232" s="67"/>
      <c r="B232" s="85" t="str">
        <f>IF(ISBLANK(A232),"",VLOOKUP(A232,'Survey Summary'!$A$2:$M$1048576,2,FALSE))</f>
        <v/>
      </c>
      <c r="G232" s="2"/>
      <c r="H232" s="2"/>
      <c r="I232" s="2"/>
      <c r="J232" s="2"/>
      <c r="K232" s="2"/>
      <c r="L232" s="2"/>
      <c r="M232" s="2"/>
      <c r="N232" s="2"/>
      <c r="O232" s="2"/>
      <c r="P232" s="2"/>
      <c r="Q232" s="2"/>
      <c r="R232" s="2"/>
      <c r="S232" s="2"/>
      <c r="T232" s="2"/>
      <c r="U232" s="2"/>
      <c r="V232" s="2"/>
      <c r="W232" s="2"/>
      <c r="X232" s="2"/>
      <c r="Y232" s="2"/>
      <c r="Z232" s="2"/>
    </row>
    <row r="233" spans="1:26" ht="27" customHeight="1">
      <c r="A233" s="67"/>
      <c r="B233" s="85" t="str">
        <f>IF(ISBLANK(A233),"",VLOOKUP(A233,'Survey Summary'!$A$2:$M$1048576,2,FALSE))</f>
        <v/>
      </c>
      <c r="G233" s="2"/>
      <c r="H233" s="2"/>
      <c r="I233" s="2"/>
      <c r="J233" s="2"/>
      <c r="K233" s="2"/>
      <c r="L233" s="2"/>
      <c r="M233" s="2"/>
      <c r="N233" s="2"/>
      <c r="O233" s="2"/>
      <c r="P233" s="2"/>
      <c r="Q233" s="2"/>
      <c r="R233" s="2"/>
      <c r="S233" s="2"/>
      <c r="T233" s="2"/>
      <c r="U233" s="2"/>
      <c r="V233" s="2"/>
      <c r="W233" s="2"/>
      <c r="X233" s="2"/>
      <c r="Y233" s="2"/>
      <c r="Z233" s="2"/>
    </row>
    <row r="234" spans="1:26" ht="27" customHeight="1">
      <c r="A234" s="67"/>
      <c r="B234" s="85" t="str">
        <f>IF(ISBLANK(A234),"",VLOOKUP(A234,'Survey Summary'!$A$2:$M$1048576,2,FALSE))</f>
        <v/>
      </c>
      <c r="G234" s="2"/>
      <c r="H234" s="2"/>
      <c r="I234" s="2"/>
      <c r="J234" s="2"/>
      <c r="K234" s="2"/>
      <c r="L234" s="2"/>
      <c r="M234" s="2"/>
      <c r="N234" s="2"/>
      <c r="O234" s="2"/>
      <c r="P234" s="2"/>
      <c r="Q234" s="2"/>
      <c r="R234" s="2"/>
      <c r="S234" s="2"/>
      <c r="T234" s="2"/>
      <c r="U234" s="2"/>
      <c r="V234" s="2"/>
      <c r="W234" s="2"/>
      <c r="X234" s="2"/>
      <c r="Y234" s="2"/>
      <c r="Z234" s="2"/>
    </row>
    <row r="235" spans="1:26" ht="27" customHeight="1">
      <c r="A235" s="67"/>
      <c r="B235" s="85" t="str">
        <f>IF(ISBLANK(A235),"",VLOOKUP(A235,'Survey Summary'!$A$2:$M$1048576,2,FALSE))</f>
        <v/>
      </c>
      <c r="G235" s="2"/>
      <c r="H235" s="2"/>
      <c r="I235" s="2"/>
      <c r="J235" s="2"/>
      <c r="K235" s="2"/>
      <c r="L235" s="2"/>
      <c r="M235" s="2"/>
      <c r="N235" s="2"/>
      <c r="O235" s="2"/>
      <c r="P235" s="2"/>
      <c r="Q235" s="2"/>
      <c r="R235" s="2"/>
      <c r="S235" s="2"/>
      <c r="T235" s="2"/>
      <c r="U235" s="2"/>
      <c r="V235" s="2"/>
      <c r="W235" s="2"/>
      <c r="X235" s="2"/>
      <c r="Y235" s="2"/>
      <c r="Z235" s="2"/>
    </row>
    <row r="236" spans="1:26" ht="27" customHeight="1">
      <c r="A236" s="67"/>
      <c r="B236" s="85" t="str">
        <f>IF(ISBLANK(A236),"",VLOOKUP(A236,'Survey Summary'!$A$2:$M$1048576,2,FALSE))</f>
        <v/>
      </c>
      <c r="G236" s="2"/>
      <c r="H236" s="2"/>
      <c r="I236" s="2"/>
      <c r="J236" s="2"/>
      <c r="K236" s="2"/>
      <c r="L236" s="2"/>
      <c r="M236" s="2"/>
      <c r="N236" s="2"/>
      <c r="O236" s="2"/>
      <c r="P236" s="2"/>
      <c r="Q236" s="2"/>
      <c r="R236" s="2"/>
      <c r="S236" s="2"/>
      <c r="T236" s="2"/>
      <c r="U236" s="2"/>
      <c r="V236" s="2"/>
      <c r="W236" s="2"/>
      <c r="X236" s="2"/>
      <c r="Y236" s="2"/>
      <c r="Z236" s="2"/>
    </row>
    <row r="237" spans="1:26" ht="27" customHeight="1">
      <c r="A237" s="67"/>
      <c r="B237" s="85" t="str">
        <f>IF(ISBLANK(A237),"",VLOOKUP(A237,'Survey Summary'!$A$2:$M$1048576,2,FALSE))</f>
        <v/>
      </c>
      <c r="G237" s="2"/>
      <c r="H237" s="2"/>
      <c r="I237" s="2"/>
      <c r="J237" s="2"/>
      <c r="K237" s="2"/>
      <c r="L237" s="2"/>
      <c r="M237" s="2"/>
      <c r="N237" s="2"/>
      <c r="O237" s="2"/>
      <c r="P237" s="2"/>
      <c r="Q237" s="2"/>
      <c r="R237" s="2"/>
      <c r="S237" s="2"/>
      <c r="T237" s="2"/>
      <c r="U237" s="2"/>
      <c r="V237" s="2"/>
      <c r="W237" s="2"/>
      <c r="X237" s="2"/>
      <c r="Y237" s="2"/>
      <c r="Z237" s="2"/>
    </row>
    <row r="238" spans="1:26" ht="27" customHeight="1">
      <c r="A238" s="67"/>
      <c r="B238" s="85" t="str">
        <f>IF(ISBLANK(A238),"",VLOOKUP(A238,'Survey Summary'!$A$2:$M$1048576,2,FALSE))</f>
        <v/>
      </c>
      <c r="G238" s="2"/>
      <c r="H238" s="2"/>
      <c r="I238" s="2"/>
      <c r="J238" s="2"/>
      <c r="K238" s="2"/>
      <c r="L238" s="2"/>
      <c r="M238" s="2"/>
      <c r="N238" s="2"/>
      <c r="O238" s="2"/>
      <c r="P238" s="2"/>
      <c r="Q238" s="2"/>
      <c r="R238" s="2"/>
      <c r="S238" s="2"/>
      <c r="T238" s="2"/>
      <c r="U238" s="2"/>
      <c r="V238" s="2"/>
      <c r="W238" s="2"/>
      <c r="X238" s="2"/>
      <c r="Y238" s="2"/>
      <c r="Z238" s="2"/>
    </row>
    <row r="239" spans="1:26" ht="27" customHeight="1">
      <c r="A239" s="67"/>
      <c r="B239" s="85" t="str">
        <f>IF(ISBLANK(A239),"",VLOOKUP(A239,'Survey Summary'!$A$2:$M$1048576,2,FALSE))</f>
        <v/>
      </c>
      <c r="G239" s="2"/>
      <c r="H239" s="2"/>
      <c r="I239" s="2"/>
      <c r="J239" s="2"/>
      <c r="K239" s="2"/>
      <c r="L239" s="2"/>
      <c r="M239" s="2"/>
      <c r="N239" s="2"/>
      <c r="O239" s="2"/>
      <c r="P239" s="2"/>
      <c r="Q239" s="2"/>
      <c r="R239" s="2"/>
      <c r="S239" s="2"/>
      <c r="T239" s="2"/>
      <c r="U239" s="2"/>
      <c r="V239" s="2"/>
      <c r="W239" s="2"/>
      <c r="X239" s="2"/>
      <c r="Y239" s="2"/>
      <c r="Z239" s="2"/>
    </row>
    <row r="240" spans="1:26" ht="27" customHeight="1">
      <c r="A240" s="67"/>
      <c r="B240" s="85" t="str">
        <f>IF(ISBLANK(A240),"",VLOOKUP(A240,'Survey Summary'!$A$2:$M$1048576,2,FALSE))</f>
        <v/>
      </c>
      <c r="G240" s="2"/>
      <c r="H240" s="2"/>
      <c r="I240" s="2"/>
      <c r="J240" s="2"/>
      <c r="K240" s="2"/>
      <c r="L240" s="2"/>
      <c r="M240" s="2"/>
      <c r="N240" s="2"/>
      <c r="O240" s="2"/>
      <c r="P240" s="2"/>
      <c r="Q240" s="2"/>
      <c r="R240" s="2"/>
      <c r="S240" s="2"/>
      <c r="T240" s="2"/>
      <c r="U240" s="2"/>
      <c r="V240" s="2"/>
      <c r="W240" s="2"/>
      <c r="X240" s="2"/>
      <c r="Y240" s="2"/>
      <c r="Z240" s="2"/>
    </row>
    <row r="241" spans="1:26" ht="27" customHeight="1">
      <c r="A241" s="67"/>
      <c r="B241" s="85" t="str">
        <f>IF(ISBLANK(A241),"",VLOOKUP(A241,'Survey Summary'!$A$2:$M$1048576,2,FALSE))</f>
        <v/>
      </c>
      <c r="G241" s="2"/>
      <c r="H241" s="2"/>
      <c r="I241" s="2"/>
      <c r="J241" s="2"/>
      <c r="K241" s="2"/>
      <c r="L241" s="2"/>
      <c r="M241" s="2"/>
      <c r="N241" s="2"/>
      <c r="O241" s="2"/>
      <c r="P241" s="2"/>
      <c r="Q241" s="2"/>
      <c r="R241" s="2"/>
      <c r="S241" s="2"/>
      <c r="T241" s="2"/>
      <c r="U241" s="2"/>
      <c r="V241" s="2"/>
      <c r="W241" s="2"/>
      <c r="X241" s="2"/>
      <c r="Y241" s="2"/>
      <c r="Z241" s="2"/>
    </row>
    <row r="242" spans="1:26" ht="27" customHeight="1">
      <c r="A242" s="67"/>
      <c r="B242" s="85" t="str">
        <f>IF(ISBLANK(A242),"",VLOOKUP(A242,'Survey Summary'!$A$2:$M$1048576,2,FALSE))</f>
        <v/>
      </c>
      <c r="G242" s="2"/>
      <c r="H242" s="2"/>
      <c r="I242" s="2"/>
      <c r="J242" s="2"/>
      <c r="K242" s="2"/>
      <c r="L242" s="2"/>
      <c r="M242" s="2"/>
      <c r="N242" s="2"/>
      <c r="O242" s="2"/>
      <c r="P242" s="2"/>
      <c r="Q242" s="2"/>
      <c r="R242" s="2"/>
      <c r="S242" s="2"/>
      <c r="T242" s="2"/>
      <c r="U242" s="2"/>
      <c r="V242" s="2"/>
      <c r="W242" s="2"/>
      <c r="X242" s="2"/>
      <c r="Y242" s="2"/>
      <c r="Z242" s="2"/>
    </row>
    <row r="243" spans="1:26" ht="27" customHeight="1">
      <c r="A243" s="67"/>
      <c r="B243" s="85" t="str">
        <f>IF(ISBLANK(A243),"",VLOOKUP(A243,'Survey Summary'!$A$2:$M$1048576,2,FALSE))</f>
        <v/>
      </c>
      <c r="G243" s="2"/>
      <c r="H243" s="2"/>
      <c r="I243" s="2"/>
      <c r="J243" s="2"/>
      <c r="K243" s="2"/>
      <c r="L243" s="2"/>
      <c r="M243" s="2"/>
      <c r="N243" s="2"/>
      <c r="O243" s="2"/>
      <c r="P243" s="2"/>
      <c r="Q243" s="2"/>
      <c r="R243" s="2"/>
      <c r="S243" s="2"/>
      <c r="T243" s="2"/>
      <c r="U243" s="2"/>
      <c r="V243" s="2"/>
      <c r="W243" s="2"/>
      <c r="X243" s="2"/>
      <c r="Y243" s="2"/>
      <c r="Z243" s="2"/>
    </row>
    <row r="244" spans="1:26" ht="27" customHeight="1">
      <c r="A244" s="67"/>
      <c r="B244" s="85" t="str">
        <f>IF(ISBLANK(A244),"",VLOOKUP(A244,'Survey Summary'!$A$2:$M$1048576,2,FALSE))</f>
        <v/>
      </c>
      <c r="G244" s="2"/>
      <c r="H244" s="2"/>
      <c r="I244" s="2"/>
      <c r="J244" s="2"/>
      <c r="K244" s="2"/>
      <c r="L244" s="2"/>
      <c r="M244" s="2"/>
      <c r="N244" s="2"/>
      <c r="O244" s="2"/>
      <c r="P244" s="2"/>
      <c r="Q244" s="2"/>
      <c r="R244" s="2"/>
      <c r="S244" s="2"/>
      <c r="T244" s="2"/>
      <c r="U244" s="2"/>
      <c r="V244" s="2"/>
      <c r="W244" s="2"/>
      <c r="X244" s="2"/>
      <c r="Y244" s="2"/>
      <c r="Z244" s="2"/>
    </row>
    <row r="245" spans="1:26" ht="27" customHeight="1">
      <c r="A245" s="67"/>
      <c r="B245" s="85" t="str">
        <f>IF(ISBLANK(A245),"",VLOOKUP(A245,'Survey Summary'!$A$2:$M$1048576,2,FALSE))</f>
        <v/>
      </c>
      <c r="G245" s="2"/>
      <c r="H245" s="2"/>
      <c r="I245" s="2"/>
      <c r="J245" s="2"/>
      <c r="K245" s="2"/>
      <c r="L245" s="2"/>
      <c r="M245" s="2"/>
      <c r="N245" s="2"/>
      <c r="O245" s="2"/>
      <c r="P245" s="2"/>
      <c r="Q245" s="2"/>
      <c r="R245" s="2"/>
      <c r="S245" s="2"/>
      <c r="T245" s="2"/>
      <c r="U245" s="2"/>
      <c r="V245" s="2"/>
      <c r="W245" s="2"/>
      <c r="X245" s="2"/>
      <c r="Y245" s="2"/>
      <c r="Z245" s="2"/>
    </row>
    <row r="246" spans="1:26" ht="27" customHeight="1">
      <c r="A246" s="67"/>
      <c r="B246" s="85" t="str">
        <f>IF(ISBLANK(A246),"",VLOOKUP(A246,'Survey Summary'!$A$2:$M$1048576,2,FALSE))</f>
        <v/>
      </c>
      <c r="G246" s="2"/>
      <c r="H246" s="2"/>
      <c r="I246" s="2"/>
      <c r="J246" s="2"/>
      <c r="K246" s="2"/>
      <c r="L246" s="2"/>
      <c r="M246" s="2"/>
      <c r="N246" s="2"/>
      <c r="O246" s="2"/>
      <c r="P246" s="2"/>
      <c r="Q246" s="2"/>
      <c r="R246" s="2"/>
      <c r="S246" s="2"/>
      <c r="T246" s="2"/>
      <c r="U246" s="2"/>
      <c r="V246" s="2"/>
      <c r="W246" s="2"/>
      <c r="X246" s="2"/>
      <c r="Y246" s="2"/>
      <c r="Z246" s="2"/>
    </row>
    <row r="247" spans="1:26" ht="27" customHeight="1">
      <c r="A247" s="67"/>
      <c r="B247" s="85" t="str">
        <f>IF(ISBLANK(A247),"",VLOOKUP(A247,'Survey Summary'!$A$2:$M$1048576,2,FALSE))</f>
        <v/>
      </c>
      <c r="G247" s="2"/>
      <c r="H247" s="2"/>
      <c r="I247" s="2"/>
      <c r="J247" s="2"/>
      <c r="K247" s="2"/>
      <c r="L247" s="2"/>
      <c r="M247" s="2"/>
      <c r="N247" s="2"/>
      <c r="O247" s="2"/>
      <c r="P247" s="2"/>
      <c r="Q247" s="2"/>
      <c r="R247" s="2"/>
      <c r="S247" s="2"/>
      <c r="T247" s="2"/>
      <c r="U247" s="2"/>
      <c r="V247" s="2"/>
      <c r="W247" s="2"/>
      <c r="X247" s="2"/>
      <c r="Y247" s="2"/>
      <c r="Z247" s="2"/>
    </row>
    <row r="248" spans="1:26" ht="27" customHeight="1">
      <c r="A248" s="67"/>
      <c r="B248" s="85" t="str">
        <f>IF(ISBLANK(A248),"",VLOOKUP(A248,'Survey Summary'!$A$2:$M$1048576,2,FALSE))</f>
        <v/>
      </c>
      <c r="G248" s="2"/>
      <c r="H248" s="2"/>
      <c r="I248" s="2"/>
      <c r="J248" s="2"/>
      <c r="K248" s="2"/>
      <c r="L248" s="2"/>
      <c r="M248" s="2"/>
      <c r="N248" s="2"/>
      <c r="O248" s="2"/>
      <c r="P248" s="2"/>
      <c r="Q248" s="2"/>
      <c r="R248" s="2"/>
      <c r="S248" s="2"/>
      <c r="T248" s="2"/>
      <c r="U248" s="2"/>
      <c r="V248" s="2"/>
      <c r="W248" s="2"/>
      <c r="X248" s="2"/>
      <c r="Y248" s="2"/>
      <c r="Z248" s="2"/>
    </row>
    <row r="249" spans="1:26" ht="27" customHeight="1">
      <c r="A249" s="67"/>
      <c r="B249" s="85" t="str">
        <f>IF(ISBLANK(A249),"",VLOOKUP(A249,'Survey Summary'!$A$2:$M$1048576,2,FALSE))</f>
        <v/>
      </c>
      <c r="G249" s="2"/>
      <c r="H249" s="2"/>
      <c r="I249" s="2"/>
      <c r="J249" s="2"/>
      <c r="K249" s="2"/>
      <c r="L249" s="2"/>
      <c r="M249" s="2"/>
      <c r="N249" s="2"/>
      <c r="O249" s="2"/>
      <c r="P249" s="2"/>
      <c r="Q249" s="2"/>
      <c r="R249" s="2"/>
      <c r="S249" s="2"/>
      <c r="T249" s="2"/>
      <c r="U249" s="2"/>
      <c r="V249" s="2"/>
      <c r="W249" s="2"/>
      <c r="X249" s="2"/>
      <c r="Y249" s="2"/>
      <c r="Z249" s="2"/>
    </row>
    <row r="250" spans="1:26" ht="27" customHeight="1">
      <c r="A250" s="67"/>
      <c r="B250" s="85" t="str">
        <f>IF(ISBLANK(A250),"",VLOOKUP(A250,'Survey Summary'!$A$2:$M$1048576,2,FALSE))</f>
        <v/>
      </c>
      <c r="G250" s="2"/>
      <c r="H250" s="2"/>
      <c r="I250" s="2"/>
      <c r="J250" s="2"/>
      <c r="K250" s="2"/>
      <c r="L250" s="2"/>
      <c r="M250" s="2"/>
      <c r="N250" s="2"/>
      <c r="O250" s="2"/>
      <c r="P250" s="2"/>
      <c r="Q250" s="2"/>
      <c r="R250" s="2"/>
      <c r="S250" s="2"/>
      <c r="T250" s="2"/>
      <c r="U250" s="2"/>
      <c r="V250" s="2"/>
      <c r="W250" s="2"/>
      <c r="X250" s="2"/>
      <c r="Y250" s="2"/>
      <c r="Z250" s="2"/>
    </row>
    <row r="251" spans="1:26" ht="27" customHeight="1">
      <c r="A251" s="67"/>
      <c r="B251" s="85" t="str">
        <f>IF(ISBLANK(A251),"",VLOOKUP(A251,'Survey Summary'!$A$2:$M$1048576,2,FALSE))</f>
        <v/>
      </c>
      <c r="G251" s="2"/>
      <c r="H251" s="2"/>
      <c r="I251" s="2"/>
      <c r="J251" s="2"/>
      <c r="K251" s="2"/>
      <c r="L251" s="2"/>
      <c r="M251" s="2"/>
      <c r="N251" s="2"/>
      <c r="O251" s="2"/>
      <c r="P251" s="2"/>
      <c r="Q251" s="2"/>
      <c r="R251" s="2"/>
      <c r="S251" s="2"/>
      <c r="T251" s="2"/>
      <c r="U251" s="2"/>
      <c r="V251" s="2"/>
      <c r="W251" s="2"/>
      <c r="X251" s="2"/>
      <c r="Y251" s="2"/>
      <c r="Z251" s="2"/>
    </row>
    <row r="252" spans="1:26" ht="27" customHeight="1">
      <c r="A252" s="67"/>
      <c r="B252" s="85" t="str">
        <f>IF(ISBLANK(A252),"",VLOOKUP(A252,'Survey Summary'!$A$2:$M$1048576,2,FALSE))</f>
        <v/>
      </c>
      <c r="G252" s="2"/>
      <c r="H252" s="2"/>
      <c r="I252" s="2"/>
      <c r="J252" s="2"/>
      <c r="K252" s="2"/>
      <c r="L252" s="2"/>
      <c r="M252" s="2"/>
      <c r="N252" s="2"/>
      <c r="O252" s="2"/>
      <c r="P252" s="2"/>
      <c r="Q252" s="2"/>
      <c r="R252" s="2"/>
      <c r="S252" s="2"/>
      <c r="T252" s="2"/>
      <c r="U252" s="2"/>
      <c r="V252" s="2"/>
      <c r="W252" s="2"/>
      <c r="X252" s="2"/>
      <c r="Y252" s="2"/>
      <c r="Z252" s="2"/>
    </row>
    <row r="253" spans="1:26" ht="27" customHeight="1">
      <c r="A253" s="67"/>
      <c r="B253" s="85" t="str">
        <f>IF(ISBLANK(A253),"",VLOOKUP(A253,'Survey Summary'!$A$2:$M$1048576,2,FALSE))</f>
        <v/>
      </c>
      <c r="G253" s="2"/>
      <c r="H253" s="2"/>
      <c r="I253" s="2"/>
      <c r="J253" s="2"/>
      <c r="K253" s="2"/>
      <c r="L253" s="2"/>
      <c r="M253" s="2"/>
      <c r="N253" s="2"/>
      <c r="O253" s="2"/>
      <c r="P253" s="2"/>
      <c r="Q253" s="2"/>
      <c r="R253" s="2"/>
      <c r="S253" s="2"/>
      <c r="T253" s="2"/>
      <c r="U253" s="2"/>
      <c r="V253" s="2"/>
      <c r="W253" s="2"/>
      <c r="X253" s="2"/>
      <c r="Y253" s="2"/>
      <c r="Z253" s="2"/>
    </row>
    <row r="254" spans="1:26" ht="27" customHeight="1">
      <c r="A254" s="67"/>
      <c r="B254" s="85" t="str">
        <f>IF(ISBLANK(A254),"",VLOOKUP(A254,'Survey Summary'!$A$2:$M$1048576,2,FALSE))</f>
        <v/>
      </c>
      <c r="G254" s="2"/>
      <c r="H254" s="2"/>
      <c r="I254" s="2"/>
      <c r="J254" s="2"/>
      <c r="K254" s="2"/>
      <c r="L254" s="2"/>
      <c r="M254" s="2"/>
      <c r="N254" s="2"/>
      <c r="O254" s="2"/>
      <c r="P254" s="2"/>
      <c r="Q254" s="2"/>
      <c r="R254" s="2"/>
      <c r="S254" s="2"/>
      <c r="T254" s="2"/>
      <c r="U254" s="2"/>
      <c r="V254" s="2"/>
      <c r="W254" s="2"/>
      <c r="X254" s="2"/>
      <c r="Y254" s="2"/>
      <c r="Z254" s="2"/>
    </row>
    <row r="255" spans="1:26" ht="27" customHeight="1">
      <c r="A255" s="67"/>
      <c r="B255" s="85" t="str">
        <f>IF(ISBLANK(A255),"",VLOOKUP(A255,'Survey Summary'!$A$2:$M$1048576,2,FALSE))</f>
        <v/>
      </c>
      <c r="G255" s="2"/>
      <c r="H255" s="2"/>
      <c r="I255" s="2"/>
      <c r="J255" s="2"/>
      <c r="K255" s="2"/>
      <c r="L255" s="2"/>
      <c r="M255" s="2"/>
      <c r="N255" s="2"/>
      <c r="O255" s="2"/>
      <c r="P255" s="2"/>
      <c r="Q255" s="2"/>
      <c r="R255" s="2"/>
      <c r="S255" s="2"/>
      <c r="T255" s="2"/>
      <c r="U255" s="2"/>
      <c r="V255" s="2"/>
      <c r="W255" s="2"/>
      <c r="X255" s="2"/>
      <c r="Y255" s="2"/>
      <c r="Z255" s="2"/>
    </row>
    <row r="256" spans="1:26" ht="27" customHeight="1">
      <c r="A256" s="67"/>
      <c r="B256" s="85" t="str">
        <f>IF(ISBLANK(A256),"",VLOOKUP(A256,'Survey Summary'!$A$2:$M$1048576,2,FALSE))</f>
        <v/>
      </c>
      <c r="G256" s="2"/>
      <c r="H256" s="2"/>
      <c r="I256" s="2"/>
      <c r="J256" s="2"/>
      <c r="K256" s="2"/>
      <c r="L256" s="2"/>
      <c r="M256" s="2"/>
      <c r="N256" s="2"/>
      <c r="O256" s="2"/>
      <c r="P256" s="2"/>
      <c r="Q256" s="2"/>
      <c r="R256" s="2"/>
      <c r="S256" s="2"/>
      <c r="T256" s="2"/>
      <c r="U256" s="2"/>
      <c r="V256" s="2"/>
      <c r="W256" s="2"/>
      <c r="X256" s="2"/>
      <c r="Y256" s="2"/>
      <c r="Z256" s="2"/>
    </row>
    <row r="257" spans="1:26" ht="27" customHeight="1">
      <c r="A257" s="67"/>
      <c r="B257" s="85" t="str">
        <f>IF(ISBLANK(A257),"",VLOOKUP(A257,'Survey Summary'!$A$2:$M$1048576,2,FALSE))</f>
        <v/>
      </c>
      <c r="G257" s="2"/>
      <c r="H257" s="2"/>
      <c r="I257" s="2"/>
      <c r="J257" s="2"/>
      <c r="K257" s="2"/>
      <c r="L257" s="2"/>
      <c r="M257" s="2"/>
      <c r="N257" s="2"/>
      <c r="O257" s="2"/>
      <c r="P257" s="2"/>
      <c r="Q257" s="2"/>
      <c r="R257" s="2"/>
      <c r="S257" s="2"/>
      <c r="T257" s="2"/>
      <c r="U257" s="2"/>
      <c r="V257" s="2"/>
      <c r="W257" s="2"/>
      <c r="X257" s="2"/>
      <c r="Y257" s="2"/>
      <c r="Z257" s="2"/>
    </row>
    <row r="258" spans="1:26" ht="27" customHeight="1">
      <c r="A258" s="67"/>
      <c r="B258" s="85" t="str">
        <f>IF(ISBLANK(A258),"",VLOOKUP(A258,'Survey Summary'!$A$2:$M$1048576,2,FALSE))</f>
        <v/>
      </c>
      <c r="G258" s="2"/>
      <c r="H258" s="2"/>
      <c r="I258" s="2"/>
      <c r="J258" s="2"/>
      <c r="K258" s="2"/>
      <c r="L258" s="2"/>
      <c r="M258" s="2"/>
      <c r="N258" s="2"/>
      <c r="O258" s="2"/>
      <c r="P258" s="2"/>
      <c r="Q258" s="2"/>
      <c r="R258" s="2"/>
      <c r="S258" s="2"/>
      <c r="T258" s="2"/>
      <c r="U258" s="2"/>
      <c r="V258" s="2"/>
      <c r="W258" s="2"/>
      <c r="X258" s="2"/>
      <c r="Y258" s="2"/>
      <c r="Z258" s="2"/>
    </row>
    <row r="259" spans="1:26" ht="27" customHeight="1">
      <c r="A259" s="67"/>
      <c r="B259" s="85" t="str">
        <f>IF(ISBLANK(A259),"",VLOOKUP(A259,'Survey Summary'!$A$2:$M$1048576,2,FALSE))</f>
        <v/>
      </c>
      <c r="G259" s="2"/>
      <c r="H259" s="2"/>
      <c r="I259" s="2"/>
      <c r="J259" s="2"/>
      <c r="K259" s="2"/>
      <c r="L259" s="2"/>
      <c r="M259" s="2"/>
      <c r="N259" s="2"/>
      <c r="O259" s="2"/>
      <c r="P259" s="2"/>
      <c r="Q259" s="2"/>
      <c r="R259" s="2"/>
      <c r="S259" s="2"/>
      <c r="T259" s="2"/>
      <c r="U259" s="2"/>
      <c r="V259" s="2"/>
      <c r="W259" s="2"/>
      <c r="X259" s="2"/>
      <c r="Y259" s="2"/>
      <c r="Z259" s="2"/>
    </row>
    <row r="260" spans="1:26" ht="27" customHeight="1">
      <c r="A260" s="67"/>
      <c r="B260" s="85" t="str">
        <f>IF(ISBLANK(A260),"",VLOOKUP(A260,'Survey Summary'!$A$2:$M$1048576,2,FALSE))</f>
        <v/>
      </c>
      <c r="G260" s="2"/>
      <c r="H260" s="2"/>
      <c r="I260" s="2"/>
      <c r="J260" s="2"/>
      <c r="K260" s="2"/>
      <c r="L260" s="2"/>
      <c r="M260" s="2"/>
      <c r="N260" s="2"/>
      <c r="O260" s="2"/>
      <c r="P260" s="2"/>
      <c r="Q260" s="2"/>
      <c r="R260" s="2"/>
      <c r="S260" s="2"/>
      <c r="T260" s="2"/>
      <c r="U260" s="2"/>
      <c r="V260" s="2"/>
      <c r="W260" s="2"/>
      <c r="X260" s="2"/>
      <c r="Y260" s="2"/>
      <c r="Z260" s="2"/>
    </row>
    <row r="261" spans="1:26" ht="27" customHeight="1">
      <c r="A261" s="67"/>
      <c r="B261" s="85" t="str">
        <f>IF(ISBLANK(A261),"",VLOOKUP(A261,'Survey Summary'!$A$2:$M$1048576,2,FALSE))</f>
        <v/>
      </c>
      <c r="G261" s="2"/>
      <c r="H261" s="2"/>
      <c r="I261" s="2"/>
      <c r="J261" s="2"/>
      <c r="K261" s="2"/>
      <c r="L261" s="2"/>
      <c r="M261" s="2"/>
      <c r="N261" s="2"/>
      <c r="O261" s="2"/>
      <c r="P261" s="2"/>
      <c r="Q261" s="2"/>
      <c r="R261" s="2"/>
      <c r="S261" s="2"/>
      <c r="T261" s="2"/>
      <c r="U261" s="2"/>
      <c r="V261" s="2"/>
      <c r="W261" s="2"/>
      <c r="X261" s="2"/>
      <c r="Y261" s="2"/>
      <c r="Z261" s="2"/>
    </row>
    <row r="262" spans="1:26" ht="27" customHeight="1">
      <c r="A262" s="67"/>
      <c r="B262" s="85" t="str">
        <f>IF(ISBLANK(A262),"",VLOOKUP(A262,'Survey Summary'!$A$2:$M$1048576,2,FALSE))</f>
        <v/>
      </c>
      <c r="G262" s="2"/>
      <c r="H262" s="2"/>
      <c r="I262" s="2"/>
      <c r="J262" s="2"/>
      <c r="K262" s="2"/>
      <c r="L262" s="2"/>
      <c r="M262" s="2"/>
      <c r="N262" s="2"/>
      <c r="O262" s="2"/>
      <c r="P262" s="2"/>
      <c r="Q262" s="2"/>
      <c r="R262" s="2"/>
      <c r="S262" s="2"/>
      <c r="T262" s="2"/>
      <c r="U262" s="2"/>
      <c r="V262" s="2"/>
      <c r="W262" s="2"/>
      <c r="X262" s="2"/>
      <c r="Y262" s="2"/>
      <c r="Z262" s="2"/>
    </row>
    <row r="263" spans="1:26" ht="27" customHeight="1">
      <c r="A263" s="67"/>
      <c r="B263" s="85" t="str">
        <f>IF(ISBLANK(A263),"",VLOOKUP(A263,'Survey Summary'!$A$2:$M$1048576,2,FALSE))</f>
        <v/>
      </c>
      <c r="G263" s="2"/>
      <c r="H263" s="2"/>
      <c r="I263" s="2"/>
      <c r="J263" s="2"/>
      <c r="K263" s="2"/>
      <c r="L263" s="2"/>
      <c r="M263" s="2"/>
      <c r="N263" s="2"/>
      <c r="O263" s="2"/>
      <c r="P263" s="2"/>
      <c r="Q263" s="2"/>
      <c r="R263" s="2"/>
      <c r="S263" s="2"/>
      <c r="T263" s="2"/>
      <c r="U263" s="2"/>
      <c r="V263" s="2"/>
      <c r="W263" s="2"/>
      <c r="X263" s="2"/>
      <c r="Y263" s="2"/>
      <c r="Z263" s="2"/>
    </row>
    <row r="264" spans="1:26" ht="27" customHeight="1">
      <c r="A264" s="67"/>
      <c r="B264" s="85" t="str">
        <f>IF(ISBLANK(A264),"",VLOOKUP(A264,'Survey Summary'!$A$2:$M$1048576,2,FALSE))</f>
        <v/>
      </c>
      <c r="G264" s="2"/>
      <c r="H264" s="2"/>
      <c r="I264" s="2"/>
      <c r="J264" s="2"/>
      <c r="K264" s="2"/>
      <c r="L264" s="2"/>
      <c r="M264" s="2"/>
      <c r="N264" s="2"/>
      <c r="O264" s="2"/>
      <c r="P264" s="2"/>
      <c r="Q264" s="2"/>
      <c r="R264" s="2"/>
      <c r="S264" s="2"/>
      <c r="T264" s="2"/>
      <c r="U264" s="2"/>
      <c r="V264" s="2"/>
      <c r="W264" s="2"/>
      <c r="X264" s="2"/>
      <c r="Y264" s="2"/>
      <c r="Z264" s="2"/>
    </row>
    <row r="265" spans="1:26" ht="27" customHeight="1">
      <c r="A265" s="67"/>
      <c r="B265" s="85" t="str">
        <f>IF(ISBLANK(A265),"",VLOOKUP(A265,'Survey Summary'!$A$2:$M$1048576,2,FALSE))</f>
        <v/>
      </c>
      <c r="G265" s="2"/>
      <c r="H265" s="2"/>
      <c r="I265" s="2"/>
      <c r="J265" s="2"/>
      <c r="K265" s="2"/>
      <c r="L265" s="2"/>
      <c r="M265" s="2"/>
      <c r="N265" s="2"/>
      <c r="O265" s="2"/>
      <c r="P265" s="2"/>
      <c r="Q265" s="2"/>
      <c r="R265" s="2"/>
      <c r="S265" s="2"/>
      <c r="T265" s="2"/>
      <c r="U265" s="2"/>
      <c r="V265" s="2"/>
      <c r="W265" s="2"/>
      <c r="X265" s="2"/>
      <c r="Y265" s="2"/>
      <c r="Z265" s="2"/>
    </row>
    <row r="266" spans="1:26" ht="27" customHeight="1">
      <c r="A266" s="67"/>
      <c r="B266" s="85" t="str">
        <f>IF(ISBLANK(A266),"",VLOOKUP(A266,'Survey Summary'!$A$2:$M$1048576,2,FALSE))</f>
        <v/>
      </c>
      <c r="G266" s="2"/>
      <c r="H266" s="2"/>
      <c r="I266" s="2"/>
      <c r="J266" s="2"/>
      <c r="K266" s="2"/>
      <c r="L266" s="2"/>
      <c r="M266" s="2"/>
      <c r="N266" s="2"/>
      <c r="O266" s="2"/>
      <c r="P266" s="2"/>
      <c r="Q266" s="2"/>
      <c r="R266" s="2"/>
      <c r="S266" s="2"/>
      <c r="T266" s="2"/>
      <c r="U266" s="2"/>
      <c r="V266" s="2"/>
      <c r="W266" s="2"/>
      <c r="X266" s="2"/>
      <c r="Y266" s="2"/>
      <c r="Z266" s="2"/>
    </row>
    <row r="267" spans="1:26" ht="27" customHeight="1">
      <c r="A267" s="67"/>
      <c r="B267" s="85" t="str">
        <f>IF(ISBLANK(A267),"",VLOOKUP(A267,'Survey Summary'!$A$2:$M$1048576,2,FALSE))</f>
        <v/>
      </c>
      <c r="G267" s="2"/>
      <c r="H267" s="2"/>
      <c r="I267" s="2"/>
      <c r="J267" s="2"/>
      <c r="K267" s="2"/>
      <c r="L267" s="2"/>
      <c r="M267" s="2"/>
      <c r="N267" s="2"/>
      <c r="O267" s="2"/>
      <c r="P267" s="2"/>
      <c r="Q267" s="2"/>
      <c r="R267" s="2"/>
      <c r="S267" s="2"/>
      <c r="T267" s="2"/>
      <c r="U267" s="2"/>
      <c r="V267" s="2"/>
      <c r="W267" s="2"/>
      <c r="X267" s="2"/>
      <c r="Y267" s="2"/>
      <c r="Z267" s="2"/>
    </row>
    <row r="268" spans="1:26" ht="27" customHeight="1">
      <c r="A268" s="67"/>
      <c r="B268" s="85" t="str">
        <f>IF(ISBLANK(A268),"",VLOOKUP(A268,'Survey Summary'!$A$2:$M$1048576,2,FALSE))</f>
        <v/>
      </c>
      <c r="G268" s="2"/>
      <c r="H268" s="2"/>
      <c r="I268" s="2"/>
      <c r="J268" s="2"/>
      <c r="K268" s="2"/>
      <c r="L268" s="2"/>
      <c r="M268" s="2"/>
      <c r="N268" s="2"/>
      <c r="O268" s="2"/>
      <c r="P268" s="2"/>
      <c r="Q268" s="2"/>
      <c r="R268" s="2"/>
      <c r="S268" s="2"/>
      <c r="T268" s="2"/>
      <c r="U268" s="2"/>
      <c r="V268" s="2"/>
      <c r="W268" s="2"/>
      <c r="X268" s="2"/>
      <c r="Y268" s="2"/>
      <c r="Z268" s="2"/>
    </row>
    <row r="269" spans="1:26" ht="27" customHeight="1">
      <c r="A269" s="67"/>
      <c r="B269" s="85" t="str">
        <f>IF(ISBLANK(A269),"",VLOOKUP(A269,'Survey Summary'!$A$2:$M$1048576,2,FALSE))</f>
        <v/>
      </c>
      <c r="G269" s="2"/>
      <c r="H269" s="2"/>
      <c r="I269" s="2"/>
      <c r="J269" s="2"/>
      <c r="K269" s="2"/>
      <c r="L269" s="2"/>
      <c r="M269" s="2"/>
      <c r="N269" s="2"/>
      <c r="O269" s="2"/>
      <c r="P269" s="2"/>
      <c r="Q269" s="2"/>
      <c r="R269" s="2"/>
      <c r="S269" s="2"/>
      <c r="T269" s="2"/>
      <c r="U269" s="2"/>
      <c r="V269" s="2"/>
      <c r="W269" s="2"/>
      <c r="X269" s="2"/>
      <c r="Y269" s="2"/>
      <c r="Z269" s="2"/>
    </row>
    <row r="270" spans="1:26" ht="27" customHeight="1">
      <c r="A270" s="67"/>
      <c r="B270" s="85" t="str">
        <f>IF(ISBLANK(A270),"",VLOOKUP(A270,'Survey Summary'!$A$2:$M$1048576,2,FALSE))</f>
        <v/>
      </c>
      <c r="G270" s="2"/>
      <c r="H270" s="2"/>
      <c r="I270" s="2"/>
      <c r="J270" s="2"/>
      <c r="K270" s="2"/>
      <c r="L270" s="2"/>
      <c r="M270" s="2"/>
      <c r="N270" s="2"/>
      <c r="O270" s="2"/>
      <c r="P270" s="2"/>
      <c r="Q270" s="2"/>
      <c r="R270" s="2"/>
      <c r="S270" s="2"/>
      <c r="T270" s="2"/>
      <c r="U270" s="2"/>
      <c r="V270" s="2"/>
      <c r="W270" s="2"/>
      <c r="X270" s="2"/>
      <c r="Y270" s="2"/>
      <c r="Z270" s="2"/>
    </row>
    <row r="271" spans="1:26" ht="27" customHeight="1">
      <c r="A271" s="67"/>
      <c r="B271" s="85" t="str">
        <f>IF(ISBLANK(A271),"",VLOOKUP(A271,'Survey Summary'!$A$2:$M$1048576,2,FALSE))</f>
        <v/>
      </c>
      <c r="G271" s="2"/>
      <c r="H271" s="2"/>
      <c r="I271" s="2"/>
      <c r="J271" s="2"/>
      <c r="K271" s="2"/>
      <c r="L271" s="2"/>
      <c r="M271" s="2"/>
      <c r="N271" s="2"/>
      <c r="O271" s="2"/>
      <c r="P271" s="2"/>
      <c r="Q271" s="2"/>
      <c r="R271" s="2"/>
      <c r="S271" s="2"/>
      <c r="T271" s="2"/>
      <c r="U271" s="2"/>
      <c r="V271" s="2"/>
      <c r="W271" s="2"/>
      <c r="X271" s="2"/>
      <c r="Y271" s="2"/>
      <c r="Z271" s="2"/>
    </row>
    <row r="272" spans="1:26" ht="27" customHeight="1">
      <c r="A272" s="67"/>
      <c r="B272" s="85" t="str">
        <f>IF(ISBLANK(A272),"",VLOOKUP(A272,'Survey Summary'!$A$2:$M$1048576,2,FALSE))</f>
        <v/>
      </c>
      <c r="G272" s="2"/>
      <c r="H272" s="2"/>
      <c r="I272" s="2"/>
      <c r="J272" s="2"/>
      <c r="K272" s="2"/>
      <c r="L272" s="2"/>
      <c r="M272" s="2"/>
      <c r="N272" s="2"/>
      <c r="O272" s="2"/>
      <c r="P272" s="2"/>
      <c r="Q272" s="2"/>
      <c r="R272" s="2"/>
      <c r="S272" s="2"/>
      <c r="T272" s="2"/>
      <c r="U272" s="2"/>
      <c r="V272" s="2"/>
      <c r="W272" s="2"/>
      <c r="X272" s="2"/>
      <c r="Y272" s="2"/>
      <c r="Z272" s="2"/>
    </row>
    <row r="273" spans="1:26" ht="27" customHeight="1">
      <c r="A273" s="67"/>
      <c r="B273" s="85" t="str">
        <f>IF(ISBLANK(A273),"",VLOOKUP(A273,'Survey Summary'!$A$2:$M$1048576,2,FALSE))</f>
        <v/>
      </c>
      <c r="G273" s="2"/>
      <c r="H273" s="2"/>
      <c r="I273" s="2"/>
      <c r="J273" s="2"/>
      <c r="K273" s="2"/>
      <c r="L273" s="2"/>
      <c r="M273" s="2"/>
      <c r="N273" s="2"/>
      <c r="O273" s="2"/>
      <c r="P273" s="2"/>
      <c r="Q273" s="2"/>
      <c r="R273" s="2"/>
      <c r="S273" s="2"/>
      <c r="T273" s="2"/>
      <c r="U273" s="2"/>
      <c r="V273" s="2"/>
      <c r="W273" s="2"/>
      <c r="X273" s="2"/>
      <c r="Y273" s="2"/>
      <c r="Z273" s="2"/>
    </row>
    <row r="274" spans="1:26" ht="27" customHeight="1">
      <c r="A274" s="67"/>
      <c r="B274" s="85" t="str">
        <f>IF(ISBLANK(A274),"",VLOOKUP(A274,'Survey Summary'!$A$2:$M$1048576,2,FALSE))</f>
        <v/>
      </c>
      <c r="G274" s="2"/>
      <c r="H274" s="2"/>
      <c r="I274" s="2"/>
      <c r="J274" s="2"/>
      <c r="K274" s="2"/>
      <c r="L274" s="2"/>
      <c r="M274" s="2"/>
      <c r="N274" s="2"/>
      <c r="O274" s="2"/>
      <c r="P274" s="2"/>
      <c r="Q274" s="2"/>
      <c r="R274" s="2"/>
      <c r="S274" s="2"/>
      <c r="T274" s="2"/>
      <c r="U274" s="2"/>
      <c r="V274" s="2"/>
      <c r="W274" s="2"/>
      <c r="X274" s="2"/>
      <c r="Y274" s="2"/>
      <c r="Z274" s="2"/>
    </row>
    <row r="275" spans="1:26" ht="27" customHeight="1">
      <c r="A275" s="67"/>
      <c r="B275" s="85" t="str">
        <f>IF(ISBLANK(A275),"",VLOOKUP(A275,'Survey Summary'!$A$2:$M$1048576,2,FALSE))</f>
        <v/>
      </c>
      <c r="G275" s="2"/>
      <c r="H275" s="2"/>
      <c r="I275" s="2"/>
      <c r="J275" s="2"/>
      <c r="K275" s="2"/>
      <c r="L275" s="2"/>
      <c r="M275" s="2"/>
      <c r="N275" s="2"/>
      <c r="O275" s="2"/>
      <c r="P275" s="2"/>
      <c r="Q275" s="2"/>
      <c r="R275" s="2"/>
      <c r="S275" s="2"/>
      <c r="T275" s="2"/>
      <c r="U275" s="2"/>
      <c r="V275" s="2"/>
      <c r="W275" s="2"/>
      <c r="X275" s="2"/>
      <c r="Y275" s="2"/>
      <c r="Z275" s="2"/>
    </row>
    <row r="276" spans="1:26" ht="27" customHeight="1">
      <c r="A276" s="67"/>
      <c r="B276" s="85" t="str">
        <f>IF(ISBLANK(A276),"",VLOOKUP(A276,'Survey Summary'!$A$2:$M$1048576,2,FALSE))</f>
        <v/>
      </c>
      <c r="G276" s="2"/>
      <c r="H276" s="2"/>
      <c r="I276" s="2"/>
      <c r="J276" s="2"/>
      <c r="K276" s="2"/>
      <c r="L276" s="2"/>
      <c r="M276" s="2"/>
      <c r="N276" s="2"/>
      <c r="O276" s="2"/>
      <c r="P276" s="2"/>
      <c r="Q276" s="2"/>
      <c r="R276" s="2"/>
      <c r="S276" s="2"/>
      <c r="T276" s="2"/>
      <c r="U276" s="2"/>
      <c r="V276" s="2"/>
      <c r="W276" s="2"/>
      <c r="X276" s="2"/>
      <c r="Y276" s="2"/>
      <c r="Z276" s="2"/>
    </row>
    <row r="277" spans="1:26" ht="27" customHeight="1">
      <c r="A277" s="67"/>
      <c r="B277" s="85" t="str">
        <f>IF(ISBLANK(A277),"",VLOOKUP(A277,'Survey Summary'!$A$2:$M$1048576,2,FALSE))</f>
        <v/>
      </c>
      <c r="G277" s="2"/>
      <c r="H277" s="2"/>
      <c r="I277" s="2"/>
      <c r="J277" s="2"/>
      <c r="K277" s="2"/>
      <c r="L277" s="2"/>
      <c r="M277" s="2"/>
      <c r="N277" s="2"/>
      <c r="O277" s="2"/>
      <c r="P277" s="2"/>
      <c r="Q277" s="2"/>
      <c r="R277" s="2"/>
      <c r="S277" s="2"/>
      <c r="T277" s="2"/>
      <c r="U277" s="2"/>
      <c r="V277" s="2"/>
      <c r="W277" s="2"/>
      <c r="X277" s="2"/>
      <c r="Y277" s="2"/>
      <c r="Z277" s="2"/>
    </row>
    <row r="278" spans="1:26" ht="27" customHeight="1">
      <c r="A278" s="67"/>
      <c r="B278" s="85" t="str">
        <f>IF(ISBLANK(A278),"",VLOOKUP(A278,'Survey Summary'!$A$2:$M$1048576,2,FALSE))</f>
        <v/>
      </c>
      <c r="G278" s="2"/>
      <c r="H278" s="2"/>
      <c r="I278" s="2"/>
      <c r="J278" s="2"/>
      <c r="K278" s="2"/>
      <c r="L278" s="2"/>
      <c r="M278" s="2"/>
      <c r="N278" s="2"/>
      <c r="O278" s="2"/>
      <c r="P278" s="2"/>
      <c r="Q278" s="2"/>
      <c r="R278" s="2"/>
      <c r="S278" s="2"/>
      <c r="T278" s="2"/>
      <c r="U278" s="2"/>
      <c r="V278" s="2"/>
      <c r="W278" s="2"/>
      <c r="X278" s="2"/>
      <c r="Y278" s="2"/>
      <c r="Z278" s="2"/>
    </row>
    <row r="279" spans="1:26" ht="27" customHeight="1">
      <c r="A279" s="67"/>
      <c r="B279" s="85" t="str">
        <f>IF(ISBLANK(A279),"",VLOOKUP(A279,'Survey Summary'!$A$2:$M$1048576,2,FALSE))</f>
        <v/>
      </c>
      <c r="G279" s="2"/>
      <c r="H279" s="2"/>
      <c r="I279" s="2"/>
      <c r="J279" s="2"/>
      <c r="K279" s="2"/>
      <c r="L279" s="2"/>
      <c r="M279" s="2"/>
      <c r="N279" s="2"/>
      <c r="O279" s="2"/>
      <c r="P279" s="2"/>
      <c r="Q279" s="2"/>
      <c r="R279" s="2"/>
      <c r="S279" s="2"/>
      <c r="T279" s="2"/>
      <c r="U279" s="2"/>
      <c r="V279" s="2"/>
      <c r="W279" s="2"/>
      <c r="X279" s="2"/>
      <c r="Y279" s="2"/>
      <c r="Z279" s="2"/>
    </row>
    <row r="280" spans="1:26" ht="27" customHeight="1">
      <c r="A280" s="67"/>
      <c r="B280" s="85" t="str">
        <f>IF(ISBLANK(A280),"",VLOOKUP(A280,'Survey Summary'!$A$2:$M$1048576,2,FALSE))</f>
        <v/>
      </c>
      <c r="G280" s="2"/>
      <c r="H280" s="2"/>
      <c r="I280" s="2"/>
      <c r="J280" s="2"/>
      <c r="K280" s="2"/>
      <c r="L280" s="2"/>
      <c r="M280" s="2"/>
      <c r="N280" s="2"/>
      <c r="O280" s="2"/>
      <c r="P280" s="2"/>
      <c r="Q280" s="2"/>
      <c r="R280" s="2"/>
      <c r="S280" s="2"/>
      <c r="T280" s="2"/>
      <c r="U280" s="2"/>
      <c r="V280" s="2"/>
      <c r="W280" s="2"/>
      <c r="X280" s="2"/>
      <c r="Y280" s="2"/>
      <c r="Z280" s="2"/>
    </row>
    <row r="281" spans="1:26" ht="27" customHeight="1">
      <c r="A281" s="67"/>
      <c r="B281" s="85" t="str">
        <f>IF(ISBLANK(A281),"",VLOOKUP(A281,'Survey Summary'!$A$2:$M$1048576,2,FALSE))</f>
        <v/>
      </c>
      <c r="G281" s="2"/>
      <c r="H281" s="2"/>
      <c r="I281" s="2"/>
      <c r="J281" s="2"/>
      <c r="K281" s="2"/>
      <c r="L281" s="2"/>
      <c r="M281" s="2"/>
      <c r="N281" s="2"/>
      <c r="O281" s="2"/>
      <c r="P281" s="2"/>
      <c r="Q281" s="2"/>
      <c r="R281" s="2"/>
      <c r="S281" s="2"/>
      <c r="T281" s="2"/>
      <c r="U281" s="2"/>
      <c r="V281" s="2"/>
      <c r="W281" s="2"/>
      <c r="X281" s="2"/>
      <c r="Y281" s="2"/>
      <c r="Z281" s="2"/>
    </row>
    <row r="282" spans="1:26" ht="27" customHeight="1">
      <c r="A282" s="67"/>
      <c r="B282" s="85" t="str">
        <f>IF(ISBLANK(A282),"",VLOOKUP(A282,'Survey Summary'!$A$2:$M$1048576,2,FALSE))</f>
        <v/>
      </c>
      <c r="G282" s="2"/>
      <c r="H282" s="2"/>
      <c r="I282" s="2"/>
      <c r="J282" s="2"/>
      <c r="K282" s="2"/>
      <c r="L282" s="2"/>
      <c r="M282" s="2"/>
      <c r="N282" s="2"/>
      <c r="O282" s="2"/>
      <c r="P282" s="2"/>
      <c r="Q282" s="2"/>
      <c r="R282" s="2"/>
      <c r="S282" s="2"/>
      <c r="T282" s="2"/>
      <c r="U282" s="2"/>
      <c r="V282" s="2"/>
      <c r="W282" s="2"/>
      <c r="X282" s="2"/>
      <c r="Y282" s="2"/>
      <c r="Z282" s="2"/>
    </row>
    <row r="283" spans="1:26" ht="27" customHeight="1">
      <c r="A283" s="67"/>
      <c r="B283" s="85" t="str">
        <f>IF(ISBLANK(A283),"",VLOOKUP(A283,'Survey Summary'!$A$2:$M$1048576,2,FALSE))</f>
        <v/>
      </c>
      <c r="G283" s="2"/>
      <c r="H283" s="2"/>
      <c r="I283" s="2"/>
      <c r="J283" s="2"/>
      <c r="K283" s="2"/>
      <c r="L283" s="2"/>
      <c r="M283" s="2"/>
      <c r="N283" s="2"/>
      <c r="O283" s="2"/>
      <c r="P283" s="2"/>
      <c r="Q283" s="2"/>
      <c r="R283" s="2"/>
      <c r="S283" s="2"/>
      <c r="T283" s="2"/>
      <c r="U283" s="2"/>
      <c r="V283" s="2"/>
      <c r="W283" s="2"/>
      <c r="X283" s="2"/>
      <c r="Y283" s="2"/>
      <c r="Z283" s="2"/>
    </row>
    <row r="284" spans="1:26" ht="27" customHeight="1">
      <c r="A284" s="67"/>
      <c r="B284" s="85" t="str">
        <f>IF(ISBLANK(A284),"",VLOOKUP(A284,'Survey Summary'!$A$2:$M$1048576,2,FALSE))</f>
        <v/>
      </c>
      <c r="G284" s="2"/>
      <c r="H284" s="2"/>
      <c r="I284" s="2"/>
      <c r="J284" s="2"/>
      <c r="K284" s="2"/>
      <c r="L284" s="2"/>
      <c r="M284" s="2"/>
      <c r="N284" s="2"/>
      <c r="O284" s="2"/>
      <c r="P284" s="2"/>
      <c r="Q284" s="2"/>
      <c r="R284" s="2"/>
      <c r="S284" s="2"/>
      <c r="T284" s="2"/>
      <c r="U284" s="2"/>
      <c r="V284" s="2"/>
      <c r="W284" s="2"/>
      <c r="X284" s="2"/>
      <c r="Y284" s="2"/>
      <c r="Z284" s="2"/>
    </row>
    <row r="285" spans="1:26" ht="27" customHeight="1">
      <c r="A285" s="67"/>
      <c r="B285" s="85" t="str">
        <f>IF(ISBLANK(A285),"",VLOOKUP(A285,'Survey Summary'!$A$2:$M$1048576,2,FALSE))</f>
        <v/>
      </c>
      <c r="G285" s="2"/>
      <c r="H285" s="2"/>
      <c r="I285" s="2"/>
      <c r="J285" s="2"/>
      <c r="K285" s="2"/>
      <c r="L285" s="2"/>
      <c r="M285" s="2"/>
      <c r="N285" s="2"/>
      <c r="O285" s="2"/>
      <c r="P285" s="2"/>
      <c r="Q285" s="2"/>
      <c r="R285" s="2"/>
      <c r="S285" s="2"/>
      <c r="T285" s="2"/>
      <c r="U285" s="2"/>
      <c r="V285" s="2"/>
      <c r="W285" s="2"/>
      <c r="X285" s="2"/>
      <c r="Y285" s="2"/>
      <c r="Z285" s="2"/>
    </row>
    <row r="286" spans="1:26" ht="27" customHeight="1">
      <c r="A286" s="67"/>
      <c r="B286" s="85" t="str">
        <f>IF(ISBLANK(A286),"",VLOOKUP(A286,'Survey Summary'!$A$2:$M$1048576,2,FALSE))</f>
        <v/>
      </c>
      <c r="G286" s="2"/>
      <c r="H286" s="2"/>
      <c r="I286" s="2"/>
      <c r="J286" s="2"/>
      <c r="K286" s="2"/>
      <c r="L286" s="2"/>
      <c r="M286" s="2"/>
      <c r="N286" s="2"/>
      <c r="O286" s="2"/>
      <c r="P286" s="2"/>
      <c r="Q286" s="2"/>
      <c r="R286" s="2"/>
      <c r="S286" s="2"/>
      <c r="T286" s="2"/>
      <c r="U286" s="2"/>
      <c r="V286" s="2"/>
      <c r="W286" s="2"/>
      <c r="X286" s="2"/>
      <c r="Y286" s="2"/>
      <c r="Z286" s="2"/>
    </row>
    <row r="287" spans="1:26" ht="27" customHeight="1">
      <c r="A287" s="67"/>
      <c r="B287" s="85" t="str">
        <f>IF(ISBLANK(A287),"",VLOOKUP(A287,'Survey Summary'!$A$2:$M$1048576,2,FALSE))</f>
        <v/>
      </c>
      <c r="G287" s="2"/>
      <c r="H287" s="2"/>
      <c r="I287" s="2"/>
      <c r="J287" s="2"/>
      <c r="K287" s="2"/>
      <c r="L287" s="2"/>
      <c r="M287" s="2"/>
      <c r="N287" s="2"/>
      <c r="O287" s="2"/>
      <c r="P287" s="2"/>
      <c r="Q287" s="2"/>
      <c r="R287" s="2"/>
      <c r="S287" s="2"/>
      <c r="T287" s="2"/>
      <c r="U287" s="2"/>
      <c r="V287" s="2"/>
      <c r="W287" s="2"/>
      <c r="X287" s="2"/>
      <c r="Y287" s="2"/>
      <c r="Z287" s="2"/>
    </row>
    <row r="288" spans="1:26" ht="27" customHeight="1">
      <c r="A288" s="67"/>
      <c r="B288" s="85" t="str">
        <f>IF(ISBLANK(A288),"",VLOOKUP(A288,'Survey Summary'!$A$2:$M$1048576,2,FALSE))</f>
        <v/>
      </c>
      <c r="G288" s="2"/>
      <c r="H288" s="2"/>
      <c r="I288" s="2"/>
      <c r="J288" s="2"/>
      <c r="K288" s="2"/>
      <c r="L288" s="2"/>
      <c r="M288" s="2"/>
      <c r="N288" s="2"/>
      <c r="O288" s="2"/>
      <c r="P288" s="2"/>
      <c r="Q288" s="2"/>
      <c r="R288" s="2"/>
      <c r="S288" s="2"/>
      <c r="T288" s="2"/>
      <c r="U288" s="2"/>
      <c r="V288" s="2"/>
      <c r="W288" s="2"/>
      <c r="X288" s="2"/>
      <c r="Y288" s="2"/>
      <c r="Z288" s="2"/>
    </row>
    <row r="289" spans="1:26" ht="27" customHeight="1">
      <c r="A289" s="67"/>
      <c r="B289" s="85" t="str">
        <f>IF(ISBLANK(A289),"",VLOOKUP(A289,'Survey Summary'!$A$2:$M$1048576,2,FALSE))</f>
        <v/>
      </c>
      <c r="G289" s="2"/>
      <c r="H289" s="2"/>
      <c r="I289" s="2"/>
      <c r="J289" s="2"/>
      <c r="K289" s="2"/>
      <c r="L289" s="2"/>
      <c r="M289" s="2"/>
      <c r="N289" s="2"/>
      <c r="O289" s="2"/>
      <c r="P289" s="2"/>
      <c r="Q289" s="2"/>
      <c r="R289" s="2"/>
      <c r="S289" s="2"/>
      <c r="T289" s="2"/>
      <c r="U289" s="2"/>
      <c r="V289" s="2"/>
      <c r="W289" s="2"/>
      <c r="X289" s="2"/>
      <c r="Y289" s="2"/>
      <c r="Z289" s="2"/>
    </row>
    <row r="290" spans="1:26" ht="27" customHeight="1">
      <c r="A290" s="67"/>
      <c r="B290" s="85" t="str">
        <f>IF(ISBLANK(A290),"",VLOOKUP(A290,'Survey Summary'!$A$2:$M$1048576,2,FALSE))</f>
        <v/>
      </c>
      <c r="G290" s="2"/>
      <c r="H290" s="2"/>
      <c r="I290" s="2"/>
      <c r="J290" s="2"/>
      <c r="K290" s="2"/>
      <c r="L290" s="2"/>
      <c r="M290" s="2"/>
      <c r="N290" s="2"/>
      <c r="O290" s="2"/>
      <c r="P290" s="2"/>
      <c r="Q290" s="2"/>
      <c r="R290" s="2"/>
      <c r="S290" s="2"/>
      <c r="T290" s="2"/>
      <c r="U290" s="2"/>
      <c r="V290" s="2"/>
      <c r="W290" s="2"/>
      <c r="X290" s="2"/>
      <c r="Y290" s="2"/>
      <c r="Z290" s="2"/>
    </row>
    <row r="291" spans="1:26" ht="27" customHeight="1">
      <c r="A291" s="67"/>
      <c r="B291" s="85" t="str">
        <f>IF(ISBLANK(A291),"",VLOOKUP(A291,'Survey Summary'!$A$2:$M$1048576,2,FALSE))</f>
        <v/>
      </c>
      <c r="G291" s="2"/>
      <c r="H291" s="2"/>
      <c r="I291" s="2"/>
      <c r="J291" s="2"/>
      <c r="K291" s="2"/>
      <c r="L291" s="2"/>
      <c r="M291" s="2"/>
      <c r="N291" s="2"/>
      <c r="O291" s="2"/>
      <c r="P291" s="2"/>
      <c r="Q291" s="2"/>
      <c r="R291" s="2"/>
      <c r="S291" s="2"/>
      <c r="T291" s="2"/>
      <c r="U291" s="2"/>
      <c r="V291" s="2"/>
      <c r="W291" s="2"/>
      <c r="X291" s="2"/>
      <c r="Y291" s="2"/>
      <c r="Z291" s="2"/>
    </row>
    <row r="292" spans="1:26" ht="27" customHeight="1">
      <c r="A292" s="67"/>
      <c r="B292" s="85" t="str">
        <f>IF(ISBLANK(A292),"",VLOOKUP(A292,'Survey Summary'!$A$2:$M$1048576,2,FALSE))</f>
        <v/>
      </c>
      <c r="G292" s="2"/>
      <c r="H292" s="2"/>
      <c r="I292" s="2"/>
      <c r="J292" s="2"/>
      <c r="K292" s="2"/>
      <c r="L292" s="2"/>
      <c r="M292" s="2"/>
      <c r="N292" s="2"/>
      <c r="O292" s="2"/>
      <c r="P292" s="2"/>
      <c r="Q292" s="2"/>
      <c r="R292" s="2"/>
      <c r="S292" s="2"/>
      <c r="T292" s="2"/>
      <c r="U292" s="2"/>
      <c r="V292" s="2"/>
      <c r="W292" s="2"/>
      <c r="X292" s="2"/>
      <c r="Y292" s="2"/>
      <c r="Z292" s="2"/>
    </row>
    <row r="293" spans="1:26" ht="27" customHeight="1">
      <c r="A293" s="67"/>
      <c r="B293" s="85" t="str">
        <f>IF(ISBLANK(A293),"",VLOOKUP(A293,'Survey Summary'!$A$2:$M$1048576,2,FALSE))</f>
        <v/>
      </c>
      <c r="G293" s="2"/>
      <c r="H293" s="2"/>
      <c r="I293" s="2"/>
      <c r="J293" s="2"/>
      <c r="K293" s="2"/>
      <c r="L293" s="2"/>
      <c r="M293" s="2"/>
      <c r="N293" s="2"/>
      <c r="O293" s="2"/>
      <c r="P293" s="2"/>
      <c r="Q293" s="2"/>
      <c r="R293" s="2"/>
      <c r="S293" s="2"/>
      <c r="T293" s="2"/>
      <c r="U293" s="2"/>
      <c r="V293" s="2"/>
      <c r="W293" s="2"/>
      <c r="X293" s="2"/>
      <c r="Y293" s="2"/>
      <c r="Z293" s="2"/>
    </row>
    <row r="294" spans="1:26" ht="27" customHeight="1">
      <c r="A294" s="67"/>
      <c r="B294" s="85" t="str">
        <f>IF(ISBLANK(A294),"",VLOOKUP(A294,'Survey Summary'!$A$2:$M$1048576,2,FALSE))</f>
        <v/>
      </c>
      <c r="G294" s="2"/>
      <c r="H294" s="2"/>
      <c r="I294" s="2"/>
      <c r="J294" s="2"/>
      <c r="K294" s="2"/>
      <c r="L294" s="2"/>
      <c r="M294" s="2"/>
      <c r="N294" s="2"/>
      <c r="O294" s="2"/>
      <c r="P294" s="2"/>
      <c r="Q294" s="2"/>
      <c r="R294" s="2"/>
      <c r="S294" s="2"/>
      <c r="T294" s="2"/>
      <c r="U294" s="2"/>
      <c r="V294" s="2"/>
      <c r="W294" s="2"/>
      <c r="X294" s="2"/>
      <c r="Y294" s="2"/>
      <c r="Z294" s="2"/>
    </row>
    <row r="295" spans="1:26" ht="27" customHeight="1">
      <c r="A295" s="67"/>
      <c r="B295" s="85" t="str">
        <f>IF(ISBLANK(A295),"",VLOOKUP(A295,'Survey Summary'!$A$2:$M$1048576,2,FALSE))</f>
        <v/>
      </c>
      <c r="G295" s="2"/>
      <c r="H295" s="2"/>
      <c r="I295" s="2"/>
      <c r="J295" s="2"/>
      <c r="K295" s="2"/>
      <c r="L295" s="2"/>
      <c r="M295" s="2"/>
      <c r="N295" s="2"/>
      <c r="O295" s="2"/>
      <c r="P295" s="2"/>
      <c r="Q295" s="2"/>
      <c r="R295" s="2"/>
      <c r="S295" s="2"/>
      <c r="T295" s="2"/>
      <c r="U295" s="2"/>
      <c r="V295" s="2"/>
      <c r="W295" s="2"/>
      <c r="X295" s="2"/>
      <c r="Y295" s="2"/>
      <c r="Z295" s="2"/>
    </row>
    <row r="296" spans="1:26" ht="27" customHeight="1">
      <c r="A296" s="67"/>
      <c r="B296" s="85" t="str">
        <f>IF(ISBLANK(A296),"",VLOOKUP(A296,'Survey Summary'!$A$2:$M$1048576,2,FALSE))</f>
        <v/>
      </c>
      <c r="G296" s="2"/>
      <c r="H296" s="2"/>
      <c r="I296" s="2"/>
      <c r="J296" s="2"/>
      <c r="K296" s="2"/>
      <c r="L296" s="2"/>
      <c r="M296" s="2"/>
      <c r="N296" s="2"/>
      <c r="O296" s="2"/>
      <c r="P296" s="2"/>
      <c r="Q296" s="2"/>
      <c r="R296" s="2"/>
      <c r="S296" s="2"/>
      <c r="T296" s="2"/>
      <c r="U296" s="2"/>
      <c r="V296" s="2"/>
      <c r="W296" s="2"/>
      <c r="X296" s="2"/>
      <c r="Y296" s="2"/>
      <c r="Z296" s="2"/>
    </row>
    <row r="297" spans="1:26" ht="27" customHeight="1">
      <c r="A297" s="67"/>
      <c r="B297" s="85" t="str">
        <f>IF(ISBLANK(A297),"",VLOOKUP(A297,'Survey Summary'!$A$2:$M$1048576,2,FALSE))</f>
        <v/>
      </c>
      <c r="G297" s="2"/>
      <c r="H297" s="2"/>
      <c r="I297" s="2"/>
      <c r="J297" s="2"/>
      <c r="K297" s="2"/>
      <c r="L297" s="2"/>
      <c r="M297" s="2"/>
      <c r="N297" s="2"/>
      <c r="O297" s="2"/>
      <c r="P297" s="2"/>
      <c r="Q297" s="2"/>
      <c r="R297" s="2"/>
      <c r="S297" s="2"/>
      <c r="T297" s="2"/>
      <c r="U297" s="2"/>
      <c r="V297" s="2"/>
      <c r="W297" s="2"/>
      <c r="X297" s="2"/>
      <c r="Y297" s="2"/>
      <c r="Z297" s="2"/>
    </row>
    <row r="298" spans="1:26" ht="27" customHeight="1">
      <c r="A298" s="67"/>
      <c r="B298" s="85" t="str">
        <f>IF(ISBLANK(A298),"",VLOOKUP(A298,'Survey Summary'!$A$2:$M$1048576,2,FALSE))</f>
        <v/>
      </c>
      <c r="G298" s="2"/>
      <c r="H298" s="2"/>
      <c r="I298" s="2"/>
      <c r="J298" s="2"/>
      <c r="K298" s="2"/>
      <c r="L298" s="2"/>
      <c r="M298" s="2"/>
      <c r="N298" s="2"/>
      <c r="O298" s="2"/>
      <c r="P298" s="2"/>
      <c r="Q298" s="2"/>
      <c r="R298" s="2"/>
      <c r="S298" s="2"/>
      <c r="T298" s="2"/>
      <c r="U298" s="2"/>
      <c r="V298" s="2"/>
      <c r="W298" s="2"/>
      <c r="X298" s="2"/>
      <c r="Y298" s="2"/>
      <c r="Z298" s="2"/>
    </row>
    <row r="299" spans="1:26" ht="27" customHeight="1">
      <c r="A299" s="67"/>
      <c r="B299" s="85" t="str">
        <f>IF(ISBLANK(A299),"",VLOOKUP(A299,'Survey Summary'!$A$2:$M$1048576,2,FALSE))</f>
        <v/>
      </c>
      <c r="G299" s="2"/>
      <c r="H299" s="2"/>
      <c r="I299" s="2"/>
      <c r="J299" s="2"/>
      <c r="K299" s="2"/>
      <c r="L299" s="2"/>
      <c r="M299" s="2"/>
      <c r="N299" s="2"/>
      <c r="O299" s="2"/>
      <c r="P299" s="2"/>
      <c r="Q299" s="2"/>
      <c r="R299" s="2"/>
      <c r="S299" s="2"/>
      <c r="T299" s="2"/>
      <c r="U299" s="2"/>
      <c r="V299" s="2"/>
      <c r="W299" s="2"/>
      <c r="X299" s="2"/>
      <c r="Y299" s="2"/>
      <c r="Z299" s="2"/>
    </row>
    <row r="300" spans="1:26" ht="27" customHeight="1">
      <c r="A300" s="67"/>
      <c r="B300" s="85" t="str">
        <f>IF(ISBLANK(A300),"",VLOOKUP(A300,'Survey Summary'!$A$2:$M$1048576,2,FALSE))</f>
        <v/>
      </c>
      <c r="G300" s="2"/>
      <c r="H300" s="2"/>
      <c r="I300" s="2"/>
      <c r="J300" s="2"/>
      <c r="K300" s="2"/>
      <c r="L300" s="2"/>
      <c r="M300" s="2"/>
      <c r="N300" s="2"/>
      <c r="O300" s="2"/>
      <c r="P300" s="2"/>
      <c r="Q300" s="2"/>
      <c r="R300" s="2"/>
      <c r="S300" s="2"/>
      <c r="T300" s="2"/>
      <c r="U300" s="2"/>
      <c r="V300" s="2"/>
      <c r="W300" s="2"/>
      <c r="X300" s="2"/>
      <c r="Y300" s="2"/>
      <c r="Z300" s="2"/>
    </row>
    <row r="301" spans="1:26" ht="27" customHeight="1">
      <c r="A301" s="67"/>
      <c r="B301" s="85" t="str">
        <f>IF(ISBLANK(A301),"",VLOOKUP(A301,'Survey Summary'!$A$2:$M$1048576,2,FALSE))</f>
        <v/>
      </c>
      <c r="G301" s="2"/>
      <c r="H301" s="2"/>
      <c r="I301" s="2"/>
      <c r="J301" s="2"/>
      <c r="K301" s="2"/>
      <c r="L301" s="2"/>
      <c r="M301" s="2"/>
      <c r="N301" s="2"/>
      <c r="O301" s="2"/>
      <c r="P301" s="2"/>
      <c r="Q301" s="2"/>
      <c r="R301" s="2"/>
      <c r="S301" s="2"/>
      <c r="T301" s="2"/>
      <c r="U301" s="2"/>
      <c r="V301" s="2"/>
      <c r="W301" s="2"/>
      <c r="X301" s="2"/>
      <c r="Y301" s="2"/>
      <c r="Z301" s="2"/>
    </row>
    <row r="302" spans="1:26" ht="27" customHeight="1">
      <c r="A302" s="67"/>
      <c r="B302" s="85" t="str">
        <f>IF(ISBLANK(A302),"",VLOOKUP(A302,'Survey Summary'!$A$2:$M$1048576,2,FALSE))</f>
        <v/>
      </c>
      <c r="G302" s="2"/>
      <c r="H302" s="2"/>
      <c r="I302" s="2"/>
      <c r="J302" s="2"/>
      <c r="K302" s="2"/>
      <c r="L302" s="2"/>
      <c r="M302" s="2"/>
      <c r="N302" s="2"/>
      <c r="O302" s="2"/>
      <c r="P302" s="2"/>
      <c r="Q302" s="2"/>
      <c r="R302" s="2"/>
      <c r="S302" s="2"/>
      <c r="T302" s="2"/>
      <c r="U302" s="2"/>
      <c r="V302" s="2"/>
      <c r="W302" s="2"/>
      <c r="X302" s="2"/>
      <c r="Y302" s="2"/>
      <c r="Z302" s="2"/>
    </row>
    <row r="303" spans="1:26" ht="27" customHeight="1">
      <c r="A303" s="67"/>
      <c r="B303" s="85" t="str">
        <f>IF(ISBLANK(A303),"",VLOOKUP(A303,'Survey Summary'!$A$2:$M$1048576,2,FALSE))</f>
        <v/>
      </c>
      <c r="G303" s="2"/>
      <c r="H303" s="2"/>
      <c r="I303" s="2"/>
      <c r="J303" s="2"/>
      <c r="K303" s="2"/>
      <c r="L303" s="2"/>
      <c r="M303" s="2"/>
      <c r="N303" s="2"/>
      <c r="O303" s="2"/>
      <c r="P303" s="2"/>
      <c r="Q303" s="2"/>
      <c r="R303" s="2"/>
      <c r="S303" s="2"/>
      <c r="T303" s="2"/>
      <c r="U303" s="2"/>
      <c r="V303" s="2"/>
      <c r="W303" s="2"/>
      <c r="X303" s="2"/>
      <c r="Y303" s="2"/>
      <c r="Z303" s="2"/>
    </row>
    <row r="304" spans="1:26" ht="27" customHeight="1">
      <c r="A304" s="67"/>
      <c r="B304" s="85" t="str">
        <f>IF(ISBLANK(A304),"",VLOOKUP(A304,'Survey Summary'!$A$2:$M$1048576,2,FALSE))</f>
        <v/>
      </c>
      <c r="G304" s="2"/>
      <c r="H304" s="2"/>
      <c r="I304" s="2"/>
      <c r="J304" s="2"/>
      <c r="K304" s="2"/>
      <c r="L304" s="2"/>
      <c r="M304" s="2"/>
      <c r="N304" s="2"/>
      <c r="O304" s="2"/>
      <c r="P304" s="2"/>
      <c r="Q304" s="2"/>
      <c r="R304" s="2"/>
      <c r="S304" s="2"/>
      <c r="T304" s="2"/>
      <c r="U304" s="2"/>
      <c r="V304" s="2"/>
      <c r="W304" s="2"/>
      <c r="X304" s="2"/>
      <c r="Y304" s="2"/>
      <c r="Z304" s="2"/>
    </row>
    <row r="305" spans="1:26" ht="27" customHeight="1">
      <c r="A305" s="67"/>
      <c r="B305" s="85" t="str">
        <f>IF(ISBLANK(A305),"",VLOOKUP(A305,'Survey Summary'!$A$2:$M$1048576,2,FALSE))</f>
        <v/>
      </c>
      <c r="G305" s="2"/>
      <c r="H305" s="2"/>
      <c r="I305" s="2"/>
      <c r="J305" s="2"/>
      <c r="K305" s="2"/>
      <c r="L305" s="2"/>
      <c r="M305" s="2"/>
      <c r="N305" s="2"/>
      <c r="O305" s="2"/>
      <c r="P305" s="2"/>
      <c r="Q305" s="2"/>
      <c r="R305" s="2"/>
      <c r="S305" s="2"/>
      <c r="T305" s="2"/>
      <c r="U305" s="2"/>
      <c r="V305" s="2"/>
      <c r="W305" s="2"/>
      <c r="X305" s="2"/>
      <c r="Y305" s="2"/>
      <c r="Z305" s="2"/>
    </row>
    <row r="306" spans="1:26" ht="27" customHeight="1">
      <c r="A306" s="67"/>
      <c r="B306" s="85" t="str">
        <f>IF(ISBLANK(A306),"",VLOOKUP(A306,'Survey Summary'!$A$2:$M$1048576,2,FALSE))</f>
        <v/>
      </c>
      <c r="G306" s="2"/>
      <c r="H306" s="2"/>
      <c r="I306" s="2"/>
      <c r="J306" s="2"/>
      <c r="K306" s="2"/>
      <c r="L306" s="2"/>
      <c r="M306" s="2"/>
      <c r="N306" s="2"/>
      <c r="O306" s="2"/>
      <c r="P306" s="2"/>
      <c r="Q306" s="2"/>
      <c r="R306" s="2"/>
      <c r="S306" s="2"/>
      <c r="T306" s="2"/>
      <c r="U306" s="2"/>
      <c r="V306" s="2"/>
      <c r="W306" s="2"/>
      <c r="X306" s="2"/>
      <c r="Y306" s="2"/>
      <c r="Z306" s="2"/>
    </row>
    <row r="307" spans="1:26" ht="27" customHeight="1">
      <c r="A307" s="67"/>
      <c r="B307" s="85" t="str">
        <f>IF(ISBLANK(A307),"",VLOOKUP(A307,'Survey Summary'!$A$2:$M$1048576,2,FALSE))</f>
        <v/>
      </c>
      <c r="G307" s="2"/>
      <c r="H307" s="2"/>
      <c r="I307" s="2"/>
      <c r="J307" s="2"/>
      <c r="K307" s="2"/>
      <c r="L307" s="2"/>
      <c r="M307" s="2"/>
      <c r="N307" s="2"/>
      <c r="O307" s="2"/>
      <c r="P307" s="2"/>
      <c r="Q307" s="2"/>
      <c r="R307" s="2"/>
      <c r="S307" s="2"/>
      <c r="T307" s="2"/>
      <c r="U307" s="2"/>
      <c r="V307" s="2"/>
      <c r="W307" s="2"/>
      <c r="X307" s="2"/>
      <c r="Y307" s="2"/>
      <c r="Z307" s="2"/>
    </row>
    <row r="308" spans="1:26" ht="27" customHeight="1">
      <c r="A308" s="67"/>
      <c r="B308" s="85" t="str">
        <f>IF(ISBLANK(A308),"",VLOOKUP(A308,'Survey Summary'!$A$2:$M$1048576,2,FALSE))</f>
        <v/>
      </c>
      <c r="G308" s="2"/>
      <c r="H308" s="2"/>
      <c r="I308" s="2"/>
      <c r="J308" s="2"/>
      <c r="K308" s="2"/>
      <c r="L308" s="2"/>
      <c r="M308" s="2"/>
      <c r="N308" s="2"/>
      <c r="O308" s="2"/>
      <c r="P308" s="2"/>
      <c r="Q308" s="2"/>
      <c r="R308" s="2"/>
      <c r="S308" s="2"/>
      <c r="T308" s="2"/>
      <c r="U308" s="2"/>
      <c r="V308" s="2"/>
      <c r="W308" s="2"/>
      <c r="X308" s="2"/>
      <c r="Y308" s="2"/>
      <c r="Z308" s="2"/>
    </row>
    <row r="309" spans="1:26" ht="27" customHeight="1">
      <c r="A309" s="67"/>
      <c r="B309" s="85" t="str">
        <f>IF(ISBLANK(A309),"",VLOOKUP(A309,'Survey Summary'!$A$2:$M$1048576,2,FALSE))</f>
        <v/>
      </c>
      <c r="G309" s="2"/>
      <c r="H309" s="2"/>
      <c r="I309" s="2"/>
      <c r="J309" s="2"/>
      <c r="K309" s="2"/>
      <c r="L309" s="2"/>
      <c r="M309" s="2"/>
      <c r="N309" s="2"/>
      <c r="O309" s="2"/>
      <c r="P309" s="2"/>
      <c r="Q309" s="2"/>
      <c r="R309" s="2"/>
      <c r="S309" s="2"/>
      <c r="T309" s="2"/>
      <c r="U309" s="2"/>
      <c r="V309" s="2"/>
      <c r="W309" s="2"/>
      <c r="X309" s="2"/>
      <c r="Y309" s="2"/>
      <c r="Z309" s="2"/>
    </row>
    <row r="310" spans="1:26" ht="27" customHeight="1">
      <c r="A310" s="67"/>
      <c r="B310" s="85" t="str">
        <f>IF(ISBLANK(A310),"",VLOOKUP(A310,'Survey Summary'!$A$2:$M$1048576,2,FALSE))</f>
        <v/>
      </c>
      <c r="G310" s="2"/>
      <c r="H310" s="2"/>
      <c r="I310" s="2"/>
      <c r="J310" s="2"/>
      <c r="K310" s="2"/>
      <c r="L310" s="2"/>
      <c r="M310" s="2"/>
      <c r="N310" s="2"/>
      <c r="O310" s="2"/>
      <c r="P310" s="2"/>
      <c r="Q310" s="2"/>
      <c r="R310" s="2"/>
      <c r="S310" s="2"/>
      <c r="T310" s="2"/>
      <c r="U310" s="2"/>
      <c r="V310" s="2"/>
      <c r="W310" s="2"/>
      <c r="X310" s="2"/>
      <c r="Y310" s="2"/>
      <c r="Z310" s="2"/>
    </row>
    <row r="311" spans="1:26" ht="27" customHeight="1">
      <c r="A311" s="67"/>
      <c r="B311" s="85" t="str">
        <f>IF(ISBLANK(A311),"",VLOOKUP(A311,'Survey Summary'!$A$2:$M$1048576,2,FALSE))</f>
        <v/>
      </c>
      <c r="G311" s="2"/>
      <c r="H311" s="2"/>
      <c r="I311" s="2"/>
      <c r="J311" s="2"/>
      <c r="K311" s="2"/>
      <c r="L311" s="2"/>
      <c r="M311" s="2"/>
      <c r="N311" s="2"/>
      <c r="O311" s="2"/>
      <c r="P311" s="2"/>
      <c r="Q311" s="2"/>
      <c r="R311" s="2"/>
      <c r="S311" s="2"/>
      <c r="T311" s="2"/>
      <c r="U311" s="2"/>
      <c r="V311" s="2"/>
      <c r="W311" s="2"/>
      <c r="X311" s="2"/>
      <c r="Y311" s="2"/>
      <c r="Z311" s="2"/>
    </row>
    <row r="312" spans="1:26" ht="27" customHeight="1">
      <c r="A312" s="67"/>
      <c r="B312" s="85" t="str">
        <f>IF(ISBLANK(A312),"",VLOOKUP(A312,'Survey Summary'!$A$2:$M$1048576,2,FALSE))</f>
        <v/>
      </c>
      <c r="G312" s="2"/>
      <c r="H312" s="2"/>
      <c r="I312" s="2"/>
      <c r="J312" s="2"/>
      <c r="K312" s="2"/>
      <c r="L312" s="2"/>
      <c r="M312" s="2"/>
      <c r="N312" s="2"/>
      <c r="O312" s="2"/>
      <c r="P312" s="2"/>
      <c r="Q312" s="2"/>
      <c r="R312" s="2"/>
      <c r="S312" s="2"/>
      <c r="T312" s="2"/>
      <c r="U312" s="2"/>
      <c r="V312" s="2"/>
      <c r="W312" s="2"/>
      <c r="X312" s="2"/>
      <c r="Y312" s="2"/>
      <c r="Z312" s="2"/>
    </row>
    <row r="313" spans="1:26" ht="27" customHeight="1">
      <c r="A313" s="67"/>
      <c r="B313" s="85" t="str">
        <f>IF(ISBLANK(A313),"",VLOOKUP(A313,'Survey Summary'!$A$2:$M$1048576,2,FALSE))</f>
        <v/>
      </c>
      <c r="G313" s="2"/>
      <c r="H313" s="2"/>
      <c r="I313" s="2"/>
      <c r="J313" s="2"/>
      <c r="K313" s="2"/>
      <c r="L313" s="2"/>
      <c r="M313" s="2"/>
      <c r="N313" s="2"/>
      <c r="O313" s="2"/>
      <c r="P313" s="2"/>
      <c r="Q313" s="2"/>
      <c r="R313" s="2"/>
      <c r="S313" s="2"/>
      <c r="T313" s="2"/>
      <c r="U313" s="2"/>
      <c r="V313" s="2"/>
      <c r="W313" s="2"/>
      <c r="X313" s="2"/>
      <c r="Y313" s="2"/>
      <c r="Z313" s="2"/>
    </row>
    <row r="314" spans="1:26" ht="27" customHeight="1">
      <c r="A314" s="67"/>
      <c r="B314" s="85" t="str">
        <f>IF(ISBLANK(A314),"",VLOOKUP(A314,'Survey Summary'!$A$2:$M$1048576,2,FALSE))</f>
        <v/>
      </c>
      <c r="G314" s="2"/>
      <c r="H314" s="2"/>
      <c r="I314" s="2"/>
      <c r="J314" s="2"/>
      <c r="K314" s="2"/>
      <c r="L314" s="2"/>
      <c r="M314" s="2"/>
      <c r="N314" s="2"/>
      <c r="O314" s="2"/>
      <c r="P314" s="2"/>
      <c r="Q314" s="2"/>
      <c r="R314" s="2"/>
      <c r="S314" s="2"/>
      <c r="T314" s="2"/>
      <c r="U314" s="2"/>
      <c r="V314" s="2"/>
      <c r="W314" s="2"/>
      <c r="X314" s="2"/>
      <c r="Y314" s="2"/>
      <c r="Z314" s="2"/>
    </row>
    <row r="315" spans="1:26" ht="27" customHeight="1">
      <c r="A315" s="67"/>
      <c r="B315" s="85" t="str">
        <f>IF(ISBLANK(A315),"",VLOOKUP(A315,'Survey Summary'!$A$2:$M$1048576,2,FALSE))</f>
        <v/>
      </c>
      <c r="G315" s="2"/>
      <c r="H315" s="2"/>
      <c r="I315" s="2"/>
      <c r="J315" s="2"/>
      <c r="K315" s="2"/>
      <c r="L315" s="2"/>
      <c r="M315" s="2"/>
      <c r="N315" s="2"/>
      <c r="O315" s="2"/>
      <c r="P315" s="2"/>
      <c r="Q315" s="2"/>
      <c r="R315" s="2"/>
      <c r="S315" s="2"/>
      <c r="T315" s="2"/>
      <c r="U315" s="2"/>
      <c r="V315" s="2"/>
      <c r="W315" s="2"/>
      <c r="X315" s="2"/>
      <c r="Y315" s="2"/>
      <c r="Z315" s="2"/>
    </row>
    <row r="316" spans="1:26" ht="27" customHeight="1">
      <c r="A316" s="67"/>
      <c r="B316" s="85" t="str">
        <f>IF(ISBLANK(A316),"",VLOOKUP(A316,'Survey Summary'!$A$2:$M$1048576,2,FALSE))</f>
        <v/>
      </c>
      <c r="G316" s="2"/>
      <c r="H316" s="2"/>
      <c r="I316" s="2"/>
      <c r="J316" s="2"/>
      <c r="K316" s="2"/>
      <c r="L316" s="2"/>
      <c r="M316" s="2"/>
      <c r="N316" s="2"/>
      <c r="O316" s="2"/>
      <c r="P316" s="2"/>
      <c r="Q316" s="2"/>
      <c r="R316" s="2"/>
      <c r="S316" s="2"/>
      <c r="T316" s="2"/>
      <c r="U316" s="2"/>
      <c r="V316" s="2"/>
      <c r="W316" s="2"/>
      <c r="X316" s="2"/>
      <c r="Y316" s="2"/>
      <c r="Z316" s="2"/>
    </row>
    <row r="317" spans="1:26" ht="27" customHeight="1">
      <c r="A317" s="67"/>
      <c r="B317" s="85" t="str">
        <f>IF(ISBLANK(A317),"",VLOOKUP(A317,'Survey Summary'!$A$2:$M$1048576,2,FALSE))</f>
        <v/>
      </c>
      <c r="G317" s="2"/>
      <c r="H317" s="2"/>
      <c r="I317" s="2"/>
      <c r="J317" s="2"/>
      <c r="K317" s="2"/>
      <c r="L317" s="2"/>
      <c r="M317" s="2"/>
      <c r="N317" s="2"/>
      <c r="O317" s="2"/>
      <c r="P317" s="2"/>
      <c r="Q317" s="2"/>
      <c r="R317" s="2"/>
      <c r="S317" s="2"/>
      <c r="T317" s="2"/>
      <c r="U317" s="2"/>
      <c r="V317" s="2"/>
      <c r="W317" s="2"/>
      <c r="X317" s="2"/>
      <c r="Y317" s="2"/>
      <c r="Z317" s="2"/>
    </row>
    <row r="318" spans="1:26" ht="27" customHeight="1">
      <c r="A318" s="67"/>
      <c r="B318" s="85" t="str">
        <f>IF(ISBLANK(A318),"",VLOOKUP(A318,'Survey Summary'!$A$2:$M$1048576,2,FALSE))</f>
        <v/>
      </c>
      <c r="G318" s="2"/>
      <c r="H318" s="2"/>
      <c r="I318" s="2"/>
      <c r="J318" s="2"/>
      <c r="K318" s="2"/>
      <c r="L318" s="2"/>
      <c r="M318" s="2"/>
      <c r="N318" s="2"/>
      <c r="O318" s="2"/>
      <c r="P318" s="2"/>
      <c r="Q318" s="2"/>
      <c r="R318" s="2"/>
      <c r="S318" s="2"/>
      <c r="T318" s="2"/>
      <c r="U318" s="2"/>
      <c r="V318" s="2"/>
      <c r="W318" s="2"/>
      <c r="X318" s="2"/>
      <c r="Y318" s="2"/>
      <c r="Z318" s="2"/>
    </row>
    <row r="319" spans="1:26" ht="27" customHeight="1">
      <c r="A319" s="67"/>
      <c r="B319" s="85" t="str">
        <f>IF(ISBLANK(A319),"",VLOOKUP(A319,'Survey Summary'!$A$2:$M$1048576,2,FALSE))</f>
        <v/>
      </c>
      <c r="G319" s="2"/>
      <c r="H319" s="2"/>
      <c r="I319" s="2"/>
      <c r="J319" s="2"/>
      <c r="K319" s="2"/>
      <c r="L319" s="2"/>
      <c r="M319" s="2"/>
      <c r="N319" s="2"/>
      <c r="O319" s="2"/>
      <c r="P319" s="2"/>
      <c r="Q319" s="2"/>
      <c r="R319" s="2"/>
      <c r="S319" s="2"/>
      <c r="T319" s="2"/>
      <c r="U319" s="2"/>
      <c r="V319" s="2"/>
      <c r="W319" s="2"/>
      <c r="X319" s="2"/>
      <c r="Y319" s="2"/>
      <c r="Z319" s="2"/>
    </row>
    <row r="320" spans="1:26" ht="27" customHeight="1">
      <c r="A320" s="67"/>
      <c r="B320" s="85" t="str">
        <f>IF(ISBLANK(A320),"",VLOOKUP(A320,'Survey Summary'!$A$2:$M$1048576,2,FALSE))</f>
        <v/>
      </c>
      <c r="G320" s="2"/>
      <c r="H320" s="2"/>
      <c r="I320" s="2"/>
      <c r="J320" s="2"/>
      <c r="K320" s="2"/>
      <c r="L320" s="2"/>
      <c r="M320" s="2"/>
      <c r="N320" s="2"/>
      <c r="O320" s="2"/>
      <c r="P320" s="2"/>
      <c r="Q320" s="2"/>
      <c r="R320" s="2"/>
      <c r="S320" s="2"/>
      <c r="T320" s="2"/>
      <c r="U320" s="2"/>
      <c r="V320" s="2"/>
      <c r="W320" s="2"/>
      <c r="X320" s="2"/>
      <c r="Y320" s="2"/>
      <c r="Z320" s="2"/>
    </row>
    <row r="321" spans="1:26" ht="27" customHeight="1">
      <c r="A321" s="67"/>
      <c r="B321" s="85" t="str">
        <f>IF(ISBLANK(A321),"",VLOOKUP(A321,'Survey Summary'!$A$2:$M$1048576,2,FALSE))</f>
        <v/>
      </c>
      <c r="G321" s="2"/>
      <c r="H321" s="2"/>
      <c r="I321" s="2"/>
      <c r="J321" s="2"/>
      <c r="K321" s="2"/>
      <c r="L321" s="2"/>
      <c r="M321" s="2"/>
      <c r="N321" s="2"/>
      <c r="O321" s="2"/>
      <c r="P321" s="2"/>
      <c r="Q321" s="2"/>
      <c r="R321" s="2"/>
      <c r="S321" s="2"/>
      <c r="T321" s="2"/>
      <c r="U321" s="2"/>
      <c r="V321" s="2"/>
      <c r="W321" s="2"/>
      <c r="X321" s="2"/>
      <c r="Y321" s="2"/>
      <c r="Z321" s="2"/>
    </row>
    <row r="322" spans="1:26" ht="27" customHeight="1">
      <c r="A322" s="67"/>
      <c r="B322" s="85" t="str">
        <f>IF(ISBLANK(A322),"",VLOOKUP(A322,'Survey Summary'!$A$2:$M$1048576,2,FALSE))</f>
        <v/>
      </c>
      <c r="G322" s="2"/>
      <c r="H322" s="2"/>
      <c r="I322" s="2"/>
      <c r="J322" s="2"/>
      <c r="K322" s="2"/>
      <c r="L322" s="2"/>
      <c r="M322" s="2"/>
      <c r="N322" s="2"/>
      <c r="O322" s="2"/>
      <c r="P322" s="2"/>
      <c r="Q322" s="2"/>
      <c r="R322" s="2"/>
      <c r="S322" s="2"/>
      <c r="T322" s="2"/>
      <c r="U322" s="2"/>
      <c r="V322" s="2"/>
      <c r="W322" s="2"/>
      <c r="X322" s="2"/>
      <c r="Y322" s="2"/>
      <c r="Z322" s="2"/>
    </row>
    <row r="323" spans="1:26" ht="27" customHeight="1">
      <c r="A323" s="67"/>
      <c r="B323" s="85" t="str">
        <f>IF(ISBLANK(A323),"",VLOOKUP(A323,'Survey Summary'!$A$2:$M$1048576,2,FALSE))</f>
        <v/>
      </c>
      <c r="G323" s="2"/>
      <c r="H323" s="2"/>
      <c r="I323" s="2"/>
      <c r="J323" s="2"/>
      <c r="K323" s="2"/>
      <c r="L323" s="2"/>
      <c r="M323" s="2"/>
      <c r="N323" s="2"/>
      <c r="O323" s="2"/>
      <c r="P323" s="2"/>
      <c r="Q323" s="2"/>
      <c r="R323" s="2"/>
      <c r="S323" s="2"/>
      <c r="T323" s="2"/>
      <c r="U323" s="2"/>
      <c r="V323" s="2"/>
      <c r="W323" s="2"/>
      <c r="X323" s="2"/>
      <c r="Y323" s="2"/>
      <c r="Z323" s="2"/>
    </row>
    <row r="324" spans="1:26" ht="27" customHeight="1">
      <c r="A324" s="67"/>
      <c r="B324" s="85" t="str">
        <f>IF(ISBLANK(A324),"",VLOOKUP(A324,'Survey Summary'!$A$2:$M$1048576,2,FALSE))</f>
        <v/>
      </c>
      <c r="G324" s="2"/>
      <c r="H324" s="2"/>
      <c r="I324" s="2"/>
      <c r="J324" s="2"/>
      <c r="K324" s="2"/>
      <c r="L324" s="2"/>
      <c r="M324" s="2"/>
      <c r="N324" s="2"/>
      <c r="O324" s="2"/>
      <c r="P324" s="2"/>
      <c r="Q324" s="2"/>
      <c r="R324" s="2"/>
      <c r="S324" s="2"/>
      <c r="T324" s="2"/>
      <c r="U324" s="2"/>
      <c r="V324" s="2"/>
      <c r="W324" s="2"/>
      <c r="X324" s="2"/>
      <c r="Y324" s="2"/>
      <c r="Z324" s="2"/>
    </row>
    <row r="325" spans="1:26" ht="27" customHeight="1">
      <c r="A325" s="67"/>
      <c r="B325" s="85" t="str">
        <f>IF(ISBLANK(A325),"",VLOOKUP(A325,'Survey Summary'!$A$2:$M$1048576,2,FALSE))</f>
        <v/>
      </c>
      <c r="G325" s="2"/>
      <c r="H325" s="2"/>
      <c r="I325" s="2"/>
      <c r="J325" s="2"/>
      <c r="K325" s="2"/>
      <c r="L325" s="2"/>
      <c r="M325" s="2"/>
      <c r="N325" s="2"/>
      <c r="O325" s="2"/>
      <c r="P325" s="2"/>
      <c r="Q325" s="2"/>
      <c r="R325" s="2"/>
      <c r="S325" s="2"/>
      <c r="T325" s="2"/>
      <c r="U325" s="2"/>
      <c r="V325" s="2"/>
      <c r="W325" s="2"/>
      <c r="X325" s="2"/>
      <c r="Y325" s="2"/>
      <c r="Z325" s="2"/>
    </row>
    <row r="326" spans="1:26" ht="27" customHeight="1">
      <c r="A326" s="67"/>
      <c r="B326" s="85" t="str">
        <f>IF(ISBLANK(A326),"",VLOOKUP(A326,'Survey Summary'!$A$2:$M$1048576,2,FALSE))</f>
        <v/>
      </c>
      <c r="G326" s="2"/>
      <c r="H326" s="2"/>
      <c r="I326" s="2"/>
      <c r="J326" s="2"/>
      <c r="K326" s="2"/>
      <c r="L326" s="2"/>
      <c r="M326" s="2"/>
      <c r="N326" s="2"/>
      <c r="O326" s="2"/>
      <c r="P326" s="2"/>
      <c r="Q326" s="2"/>
      <c r="R326" s="2"/>
      <c r="S326" s="2"/>
      <c r="T326" s="2"/>
      <c r="U326" s="2"/>
      <c r="V326" s="2"/>
      <c r="W326" s="2"/>
      <c r="X326" s="2"/>
      <c r="Y326" s="2"/>
      <c r="Z326" s="2"/>
    </row>
    <row r="327" spans="1:26" ht="27" customHeight="1">
      <c r="A327" s="67"/>
      <c r="B327" s="85" t="str">
        <f>IF(ISBLANK(A327),"",VLOOKUP(A327,'Survey Summary'!$A$2:$M$1048576,2,FALSE))</f>
        <v/>
      </c>
      <c r="G327" s="2"/>
      <c r="H327" s="2"/>
      <c r="I327" s="2"/>
      <c r="J327" s="2"/>
      <c r="K327" s="2"/>
      <c r="L327" s="2"/>
      <c r="M327" s="2"/>
      <c r="N327" s="2"/>
      <c r="O327" s="2"/>
      <c r="P327" s="2"/>
      <c r="Q327" s="2"/>
      <c r="R327" s="2"/>
      <c r="S327" s="2"/>
      <c r="T327" s="2"/>
      <c r="U327" s="2"/>
      <c r="V327" s="2"/>
      <c r="W327" s="2"/>
      <c r="X327" s="2"/>
      <c r="Y327" s="2"/>
      <c r="Z327" s="2"/>
    </row>
    <row r="328" spans="1:26" ht="27" customHeight="1">
      <c r="A328" s="67"/>
      <c r="B328" s="85" t="str">
        <f>IF(ISBLANK(A328),"",VLOOKUP(A328,'Survey Summary'!$A$2:$M$1048576,2,FALSE))</f>
        <v/>
      </c>
      <c r="G328" s="2"/>
      <c r="H328" s="2"/>
      <c r="I328" s="2"/>
      <c r="J328" s="2"/>
      <c r="K328" s="2"/>
      <c r="L328" s="2"/>
      <c r="M328" s="2"/>
      <c r="N328" s="2"/>
      <c r="O328" s="2"/>
      <c r="P328" s="2"/>
      <c r="Q328" s="2"/>
      <c r="R328" s="2"/>
      <c r="S328" s="2"/>
      <c r="T328" s="2"/>
      <c r="U328" s="2"/>
      <c r="V328" s="2"/>
      <c r="W328" s="2"/>
      <c r="X328" s="2"/>
      <c r="Y328" s="2"/>
      <c r="Z328" s="2"/>
    </row>
    <row r="329" spans="1:26" ht="27" customHeight="1">
      <c r="A329" s="67"/>
      <c r="B329" s="85" t="str">
        <f>IF(ISBLANK(A329),"",VLOOKUP(A329,'Survey Summary'!$A$2:$M$1048576,2,FALSE))</f>
        <v/>
      </c>
      <c r="G329" s="2"/>
      <c r="H329" s="2"/>
      <c r="I329" s="2"/>
      <c r="J329" s="2"/>
      <c r="K329" s="2"/>
      <c r="L329" s="2"/>
      <c r="M329" s="2"/>
      <c r="N329" s="2"/>
      <c r="O329" s="2"/>
      <c r="P329" s="2"/>
      <c r="Q329" s="2"/>
      <c r="R329" s="2"/>
      <c r="S329" s="2"/>
      <c r="T329" s="2"/>
      <c r="U329" s="2"/>
      <c r="V329" s="2"/>
      <c r="W329" s="2"/>
      <c r="X329" s="2"/>
      <c r="Y329" s="2"/>
      <c r="Z329" s="2"/>
    </row>
    <row r="330" spans="1:26" ht="27" customHeight="1">
      <c r="A330" s="67"/>
      <c r="B330" s="85" t="str">
        <f>IF(ISBLANK(A330),"",VLOOKUP(A330,'Survey Summary'!$A$2:$M$1048576,2,FALSE))</f>
        <v/>
      </c>
      <c r="G330" s="2"/>
      <c r="H330" s="2"/>
      <c r="I330" s="2"/>
      <c r="J330" s="2"/>
      <c r="K330" s="2"/>
      <c r="L330" s="2"/>
      <c r="M330" s="2"/>
      <c r="N330" s="2"/>
      <c r="O330" s="2"/>
      <c r="P330" s="2"/>
      <c r="Q330" s="2"/>
      <c r="R330" s="2"/>
      <c r="S330" s="2"/>
      <c r="T330" s="2"/>
      <c r="U330" s="2"/>
      <c r="V330" s="2"/>
      <c r="W330" s="2"/>
      <c r="X330" s="2"/>
      <c r="Y330" s="2"/>
      <c r="Z330" s="2"/>
    </row>
    <row r="331" spans="1:26" ht="27" customHeight="1">
      <c r="A331" s="67"/>
      <c r="B331" s="85" t="str">
        <f>IF(ISBLANK(A331),"",VLOOKUP(A331,'Survey Summary'!$A$2:$M$1048576,2,FALSE))</f>
        <v/>
      </c>
      <c r="G331" s="2"/>
      <c r="H331" s="2"/>
      <c r="I331" s="2"/>
      <c r="J331" s="2"/>
      <c r="K331" s="2"/>
      <c r="L331" s="2"/>
      <c r="M331" s="2"/>
      <c r="N331" s="2"/>
      <c r="O331" s="2"/>
      <c r="P331" s="2"/>
      <c r="Q331" s="2"/>
      <c r="R331" s="2"/>
      <c r="S331" s="2"/>
      <c r="T331" s="2"/>
      <c r="U331" s="2"/>
      <c r="V331" s="2"/>
      <c r="W331" s="2"/>
      <c r="X331" s="2"/>
      <c r="Y331" s="2"/>
      <c r="Z331" s="2"/>
    </row>
    <row r="332" spans="1:26" ht="27" customHeight="1">
      <c r="A332" s="67"/>
      <c r="B332" s="85" t="str">
        <f>IF(ISBLANK(A332),"",VLOOKUP(A332,'Survey Summary'!$A$2:$M$1048576,2,FALSE))</f>
        <v/>
      </c>
      <c r="G332" s="2"/>
      <c r="H332" s="2"/>
      <c r="I332" s="2"/>
      <c r="J332" s="2"/>
      <c r="K332" s="2"/>
      <c r="L332" s="2"/>
      <c r="M332" s="2"/>
      <c r="N332" s="2"/>
      <c r="O332" s="2"/>
      <c r="P332" s="2"/>
      <c r="Q332" s="2"/>
      <c r="R332" s="2"/>
      <c r="S332" s="2"/>
      <c r="T332" s="2"/>
      <c r="U332" s="2"/>
      <c r="V332" s="2"/>
      <c r="W332" s="2"/>
      <c r="X332" s="2"/>
      <c r="Y332" s="2"/>
      <c r="Z332" s="2"/>
    </row>
    <row r="333" spans="1:26" ht="27" customHeight="1">
      <c r="A333" s="67"/>
      <c r="B333" s="85" t="str">
        <f>IF(ISBLANK(A333),"",VLOOKUP(A333,'Survey Summary'!$A$2:$M$1048576,2,FALSE))</f>
        <v/>
      </c>
      <c r="G333" s="2"/>
      <c r="H333" s="2"/>
      <c r="I333" s="2"/>
      <c r="J333" s="2"/>
      <c r="K333" s="2"/>
      <c r="L333" s="2"/>
      <c r="M333" s="2"/>
      <c r="N333" s="2"/>
      <c r="O333" s="2"/>
      <c r="P333" s="2"/>
      <c r="Q333" s="2"/>
      <c r="R333" s="2"/>
      <c r="S333" s="2"/>
      <c r="T333" s="2"/>
      <c r="U333" s="2"/>
      <c r="V333" s="2"/>
      <c r="W333" s="2"/>
      <c r="X333" s="2"/>
      <c r="Y333" s="2"/>
      <c r="Z333" s="2"/>
    </row>
    <row r="334" spans="1:26" ht="27" customHeight="1">
      <c r="A334" s="67"/>
      <c r="B334" s="85" t="str">
        <f>IF(ISBLANK(A334),"",VLOOKUP(A334,'Survey Summary'!$A$2:$M$1048576,2,FALSE))</f>
        <v/>
      </c>
      <c r="G334" s="2"/>
      <c r="H334" s="2"/>
      <c r="I334" s="2"/>
      <c r="J334" s="2"/>
      <c r="K334" s="2"/>
      <c r="L334" s="2"/>
      <c r="M334" s="2"/>
      <c r="N334" s="2"/>
      <c r="O334" s="2"/>
      <c r="P334" s="2"/>
      <c r="Q334" s="2"/>
      <c r="R334" s="2"/>
      <c r="S334" s="2"/>
      <c r="T334" s="2"/>
      <c r="U334" s="2"/>
      <c r="V334" s="2"/>
      <c r="W334" s="2"/>
      <c r="X334" s="2"/>
      <c r="Y334" s="2"/>
      <c r="Z334" s="2"/>
    </row>
    <row r="335" spans="1:26" ht="27" customHeight="1">
      <c r="A335" s="67"/>
      <c r="B335" s="85" t="str">
        <f>IF(ISBLANK(A335),"",VLOOKUP(A335,'Survey Summary'!$A$2:$M$1048576,2,FALSE))</f>
        <v/>
      </c>
      <c r="G335" s="2"/>
      <c r="H335" s="2"/>
      <c r="I335" s="2"/>
      <c r="J335" s="2"/>
      <c r="K335" s="2"/>
      <c r="L335" s="2"/>
      <c r="M335" s="2"/>
      <c r="N335" s="2"/>
      <c r="O335" s="2"/>
      <c r="P335" s="2"/>
      <c r="Q335" s="2"/>
      <c r="R335" s="2"/>
      <c r="S335" s="2"/>
      <c r="T335" s="2"/>
      <c r="U335" s="2"/>
      <c r="V335" s="2"/>
      <c r="W335" s="2"/>
      <c r="X335" s="2"/>
      <c r="Y335" s="2"/>
      <c r="Z335" s="2"/>
    </row>
    <row r="336" spans="1:26" ht="27" customHeight="1">
      <c r="A336" s="67"/>
      <c r="B336" s="85" t="str">
        <f>IF(ISBLANK(A336),"",VLOOKUP(A336,'Survey Summary'!$A$2:$M$1048576,2,FALSE))</f>
        <v/>
      </c>
      <c r="G336" s="2"/>
      <c r="H336" s="2"/>
      <c r="I336" s="2"/>
      <c r="J336" s="2"/>
      <c r="K336" s="2"/>
      <c r="L336" s="2"/>
      <c r="M336" s="2"/>
      <c r="N336" s="2"/>
      <c r="O336" s="2"/>
      <c r="P336" s="2"/>
      <c r="Q336" s="2"/>
      <c r="R336" s="2"/>
      <c r="S336" s="2"/>
      <c r="T336" s="2"/>
      <c r="U336" s="2"/>
      <c r="V336" s="2"/>
      <c r="W336" s="2"/>
      <c r="X336" s="2"/>
      <c r="Y336" s="2"/>
      <c r="Z336" s="2"/>
    </row>
    <row r="337" spans="1:26" ht="27" customHeight="1">
      <c r="A337" s="67"/>
      <c r="B337" s="85" t="str">
        <f>IF(ISBLANK(A337),"",VLOOKUP(A337,'Survey Summary'!$A$2:$M$1048576,2,FALSE))</f>
        <v/>
      </c>
      <c r="G337" s="2"/>
      <c r="H337" s="2"/>
      <c r="I337" s="2"/>
      <c r="J337" s="2"/>
      <c r="K337" s="2"/>
      <c r="L337" s="2"/>
      <c r="M337" s="2"/>
      <c r="N337" s="2"/>
      <c r="O337" s="2"/>
      <c r="P337" s="2"/>
      <c r="Q337" s="2"/>
      <c r="R337" s="2"/>
      <c r="S337" s="2"/>
      <c r="T337" s="2"/>
      <c r="U337" s="2"/>
      <c r="V337" s="2"/>
      <c r="W337" s="2"/>
      <c r="X337" s="2"/>
      <c r="Y337" s="2"/>
      <c r="Z337" s="2"/>
    </row>
    <row r="338" spans="1:26" ht="27" customHeight="1">
      <c r="A338" s="67"/>
      <c r="B338" s="85" t="str">
        <f>IF(ISBLANK(A338),"",VLOOKUP(A338,'Survey Summary'!$A$2:$M$1048576,2,FALSE))</f>
        <v/>
      </c>
      <c r="G338" s="2"/>
      <c r="H338" s="2"/>
      <c r="I338" s="2"/>
      <c r="J338" s="2"/>
      <c r="K338" s="2"/>
      <c r="L338" s="2"/>
      <c r="M338" s="2"/>
      <c r="N338" s="2"/>
      <c r="O338" s="2"/>
      <c r="P338" s="2"/>
      <c r="Q338" s="2"/>
      <c r="R338" s="2"/>
      <c r="S338" s="2"/>
      <c r="T338" s="2"/>
      <c r="U338" s="2"/>
      <c r="V338" s="2"/>
      <c r="W338" s="2"/>
      <c r="X338" s="2"/>
      <c r="Y338" s="2"/>
      <c r="Z338" s="2"/>
    </row>
    <row r="339" spans="1:26" ht="27" customHeight="1">
      <c r="A339" s="67"/>
      <c r="B339" s="85" t="str">
        <f>IF(ISBLANK(A339),"",VLOOKUP(A339,'Survey Summary'!$A$2:$M$1048576,2,FALSE))</f>
        <v/>
      </c>
      <c r="G339" s="2"/>
      <c r="H339" s="2"/>
      <c r="I339" s="2"/>
      <c r="J339" s="2"/>
      <c r="K339" s="2"/>
      <c r="L339" s="2"/>
      <c r="M339" s="2"/>
      <c r="N339" s="2"/>
      <c r="O339" s="2"/>
      <c r="P339" s="2"/>
      <c r="Q339" s="2"/>
      <c r="R339" s="2"/>
      <c r="S339" s="2"/>
      <c r="T339" s="2"/>
      <c r="U339" s="2"/>
      <c r="V339" s="2"/>
      <c r="W339" s="2"/>
      <c r="X339" s="2"/>
      <c r="Y339" s="2"/>
      <c r="Z339" s="2"/>
    </row>
    <row r="340" spans="1:26" ht="27" customHeight="1">
      <c r="A340" s="67"/>
      <c r="B340" s="85" t="str">
        <f>IF(ISBLANK(A340),"",VLOOKUP(A340,'Survey Summary'!$A$2:$M$1048576,2,FALSE))</f>
        <v/>
      </c>
      <c r="G340" s="2"/>
      <c r="H340" s="2"/>
      <c r="I340" s="2"/>
      <c r="J340" s="2"/>
      <c r="K340" s="2"/>
      <c r="L340" s="2"/>
      <c r="M340" s="2"/>
      <c r="N340" s="2"/>
      <c r="O340" s="2"/>
      <c r="P340" s="2"/>
      <c r="Q340" s="2"/>
      <c r="R340" s="2"/>
      <c r="S340" s="2"/>
      <c r="T340" s="2"/>
      <c r="U340" s="2"/>
      <c r="V340" s="2"/>
      <c r="W340" s="2"/>
      <c r="X340" s="2"/>
      <c r="Y340" s="2"/>
      <c r="Z340" s="2"/>
    </row>
    <row r="341" spans="1:26" ht="27" customHeight="1">
      <c r="A341" s="67"/>
      <c r="B341" s="85" t="str">
        <f>IF(ISBLANK(A341),"",VLOOKUP(A341,'Survey Summary'!$A$2:$M$1048576,2,FALSE))</f>
        <v/>
      </c>
      <c r="G341" s="2"/>
      <c r="H341" s="2"/>
      <c r="I341" s="2"/>
      <c r="J341" s="2"/>
      <c r="K341" s="2"/>
      <c r="L341" s="2"/>
      <c r="M341" s="2"/>
      <c r="N341" s="2"/>
      <c r="O341" s="2"/>
      <c r="P341" s="2"/>
      <c r="Q341" s="2"/>
      <c r="R341" s="2"/>
      <c r="S341" s="2"/>
      <c r="T341" s="2"/>
      <c r="U341" s="2"/>
      <c r="V341" s="2"/>
      <c r="W341" s="2"/>
      <c r="X341" s="2"/>
      <c r="Y341" s="2"/>
      <c r="Z341" s="2"/>
    </row>
    <row r="342" spans="1:26" ht="27" customHeight="1">
      <c r="A342" s="67"/>
      <c r="B342" s="85" t="str">
        <f>IF(ISBLANK(A342),"",VLOOKUP(A342,'Survey Summary'!$A$2:$M$1048576,2,FALSE))</f>
        <v/>
      </c>
      <c r="G342" s="2"/>
      <c r="H342" s="2"/>
      <c r="I342" s="2"/>
      <c r="J342" s="2"/>
      <c r="K342" s="2"/>
      <c r="L342" s="2"/>
      <c r="M342" s="2"/>
      <c r="N342" s="2"/>
      <c r="O342" s="2"/>
      <c r="P342" s="2"/>
      <c r="Q342" s="2"/>
      <c r="R342" s="2"/>
      <c r="S342" s="2"/>
      <c r="T342" s="2"/>
      <c r="U342" s="2"/>
      <c r="V342" s="2"/>
      <c r="W342" s="2"/>
      <c r="X342" s="2"/>
      <c r="Y342" s="2"/>
      <c r="Z342" s="2"/>
    </row>
    <row r="343" spans="1:26" ht="27" customHeight="1">
      <c r="A343" s="67"/>
      <c r="B343" s="85" t="str">
        <f>IF(ISBLANK(A343),"",VLOOKUP(A343,'Survey Summary'!$A$2:$M$1048576,2,FALSE))</f>
        <v/>
      </c>
      <c r="G343" s="2"/>
      <c r="H343" s="2"/>
      <c r="I343" s="2"/>
      <c r="J343" s="2"/>
      <c r="K343" s="2"/>
      <c r="L343" s="2"/>
      <c r="M343" s="2"/>
      <c r="N343" s="2"/>
      <c r="O343" s="2"/>
      <c r="P343" s="2"/>
      <c r="Q343" s="2"/>
      <c r="R343" s="2"/>
      <c r="S343" s="2"/>
      <c r="T343" s="2"/>
      <c r="U343" s="2"/>
      <c r="V343" s="2"/>
      <c r="W343" s="2"/>
      <c r="X343" s="2"/>
      <c r="Y343" s="2"/>
      <c r="Z343" s="2"/>
    </row>
    <row r="344" spans="1:26" ht="27" customHeight="1">
      <c r="A344" s="67"/>
      <c r="B344" s="85" t="str">
        <f>IF(ISBLANK(A344),"",VLOOKUP(A344,'Survey Summary'!$A$2:$M$1048576,2,FALSE))</f>
        <v/>
      </c>
      <c r="G344" s="2"/>
      <c r="H344" s="2"/>
      <c r="I344" s="2"/>
      <c r="J344" s="2"/>
      <c r="K344" s="2"/>
      <c r="L344" s="2"/>
      <c r="M344" s="2"/>
      <c r="N344" s="2"/>
      <c r="O344" s="2"/>
      <c r="P344" s="2"/>
      <c r="Q344" s="2"/>
      <c r="R344" s="2"/>
      <c r="S344" s="2"/>
      <c r="T344" s="2"/>
      <c r="U344" s="2"/>
      <c r="V344" s="2"/>
      <c r="W344" s="2"/>
      <c r="X344" s="2"/>
      <c r="Y344" s="2"/>
      <c r="Z344" s="2"/>
    </row>
    <row r="345" spans="1:26" ht="27" customHeight="1">
      <c r="A345" s="67"/>
      <c r="B345" s="85" t="str">
        <f>IF(ISBLANK(A345),"",VLOOKUP(A345,'Survey Summary'!$A$2:$M$1048576,2,FALSE))</f>
        <v/>
      </c>
      <c r="G345" s="2"/>
      <c r="H345" s="2"/>
      <c r="I345" s="2"/>
      <c r="J345" s="2"/>
      <c r="K345" s="2"/>
      <c r="L345" s="2"/>
      <c r="M345" s="2"/>
      <c r="N345" s="2"/>
      <c r="O345" s="2"/>
      <c r="P345" s="2"/>
      <c r="Q345" s="2"/>
      <c r="R345" s="2"/>
      <c r="S345" s="2"/>
      <c r="T345" s="2"/>
      <c r="U345" s="2"/>
      <c r="V345" s="2"/>
      <c r="W345" s="2"/>
      <c r="X345" s="2"/>
      <c r="Y345" s="2"/>
      <c r="Z345" s="2"/>
    </row>
    <row r="346" spans="1:26" ht="27" customHeight="1">
      <c r="A346" s="67"/>
      <c r="B346" s="85" t="str">
        <f>IF(ISBLANK(A346),"",VLOOKUP(A346,'Survey Summary'!$A$2:$M$1048576,2,FALSE))</f>
        <v/>
      </c>
      <c r="G346" s="2"/>
      <c r="H346" s="2"/>
      <c r="I346" s="2"/>
      <c r="J346" s="2"/>
      <c r="K346" s="2"/>
      <c r="L346" s="2"/>
      <c r="M346" s="2"/>
      <c r="N346" s="2"/>
      <c r="O346" s="2"/>
      <c r="P346" s="2"/>
      <c r="Q346" s="2"/>
      <c r="R346" s="2"/>
      <c r="S346" s="2"/>
      <c r="T346" s="2"/>
      <c r="U346" s="2"/>
      <c r="V346" s="2"/>
      <c r="W346" s="2"/>
      <c r="X346" s="2"/>
      <c r="Y346" s="2"/>
      <c r="Z346" s="2"/>
    </row>
    <row r="347" spans="1:26" ht="27" customHeight="1">
      <c r="A347" s="67"/>
      <c r="B347" s="85" t="str">
        <f>IF(ISBLANK(A347),"",VLOOKUP(A347,'Survey Summary'!$A$2:$M$1048576,2,FALSE))</f>
        <v/>
      </c>
      <c r="G347" s="2"/>
      <c r="H347" s="2"/>
      <c r="I347" s="2"/>
      <c r="J347" s="2"/>
      <c r="K347" s="2"/>
      <c r="L347" s="2"/>
      <c r="M347" s="2"/>
      <c r="N347" s="2"/>
      <c r="O347" s="2"/>
      <c r="P347" s="2"/>
      <c r="Q347" s="2"/>
      <c r="R347" s="2"/>
      <c r="S347" s="2"/>
      <c r="T347" s="2"/>
      <c r="U347" s="2"/>
      <c r="V347" s="2"/>
      <c r="W347" s="2"/>
      <c r="X347" s="2"/>
      <c r="Y347" s="2"/>
      <c r="Z347" s="2"/>
    </row>
    <row r="348" spans="1:26" ht="27" customHeight="1">
      <c r="A348" s="67"/>
      <c r="B348" s="85" t="str">
        <f>IF(ISBLANK(A348),"",VLOOKUP(A348,'Survey Summary'!$A$2:$M$1048576,2,FALSE))</f>
        <v/>
      </c>
      <c r="G348" s="2"/>
      <c r="H348" s="2"/>
      <c r="I348" s="2"/>
      <c r="J348" s="2"/>
      <c r="K348" s="2"/>
      <c r="L348" s="2"/>
      <c r="M348" s="2"/>
      <c r="N348" s="2"/>
      <c r="O348" s="2"/>
      <c r="P348" s="2"/>
      <c r="Q348" s="2"/>
      <c r="R348" s="2"/>
      <c r="S348" s="2"/>
      <c r="T348" s="2"/>
      <c r="U348" s="2"/>
      <c r="V348" s="2"/>
      <c r="W348" s="2"/>
      <c r="X348" s="2"/>
      <c r="Y348" s="2"/>
      <c r="Z348" s="2"/>
    </row>
    <row r="349" spans="1:26" ht="27" customHeight="1">
      <c r="A349" s="67"/>
      <c r="B349" s="85" t="str">
        <f>IF(ISBLANK(A349),"",VLOOKUP(A349,'Survey Summary'!$A$2:$M$1048576,2,FALSE))</f>
        <v/>
      </c>
      <c r="G349" s="2"/>
      <c r="H349" s="2"/>
      <c r="I349" s="2"/>
      <c r="J349" s="2"/>
      <c r="K349" s="2"/>
      <c r="L349" s="2"/>
      <c r="M349" s="2"/>
      <c r="N349" s="2"/>
      <c r="O349" s="2"/>
      <c r="P349" s="2"/>
      <c r="Q349" s="2"/>
      <c r="R349" s="2"/>
      <c r="S349" s="2"/>
      <c r="T349" s="2"/>
      <c r="U349" s="2"/>
      <c r="V349" s="2"/>
      <c r="W349" s="2"/>
      <c r="X349" s="2"/>
      <c r="Y349" s="2"/>
      <c r="Z349" s="2"/>
    </row>
    <row r="350" spans="1:26" ht="27" customHeight="1">
      <c r="A350" s="67"/>
      <c r="B350" s="85" t="str">
        <f>IF(ISBLANK(A350),"",VLOOKUP(A350,'Survey Summary'!$A$2:$M$1048576,2,FALSE))</f>
        <v/>
      </c>
      <c r="G350" s="2"/>
      <c r="H350" s="2"/>
      <c r="I350" s="2"/>
      <c r="J350" s="2"/>
      <c r="K350" s="2"/>
      <c r="L350" s="2"/>
      <c r="M350" s="2"/>
      <c r="N350" s="2"/>
      <c r="O350" s="2"/>
      <c r="P350" s="2"/>
      <c r="Q350" s="2"/>
      <c r="R350" s="2"/>
      <c r="S350" s="2"/>
      <c r="T350" s="2"/>
      <c r="U350" s="2"/>
      <c r="V350" s="2"/>
      <c r="W350" s="2"/>
      <c r="X350" s="2"/>
      <c r="Y350" s="2"/>
      <c r="Z350" s="2"/>
    </row>
    <row r="351" spans="1:26" ht="27" customHeight="1">
      <c r="A351" s="67"/>
      <c r="B351" s="85" t="str">
        <f>IF(ISBLANK(A351),"",VLOOKUP(A351,'Survey Summary'!$A$2:$M$1048576,2,FALSE))</f>
        <v/>
      </c>
      <c r="G351" s="2"/>
      <c r="H351" s="2"/>
      <c r="I351" s="2"/>
      <c r="J351" s="2"/>
      <c r="K351" s="2"/>
      <c r="L351" s="2"/>
      <c r="M351" s="2"/>
      <c r="N351" s="2"/>
      <c r="O351" s="2"/>
      <c r="P351" s="2"/>
      <c r="Q351" s="2"/>
      <c r="R351" s="2"/>
      <c r="S351" s="2"/>
      <c r="T351" s="2"/>
      <c r="U351" s="2"/>
      <c r="V351" s="2"/>
      <c r="W351" s="2"/>
      <c r="X351" s="2"/>
      <c r="Y351" s="2"/>
      <c r="Z351" s="2"/>
    </row>
    <row r="352" spans="1:26" ht="27" customHeight="1">
      <c r="A352" s="67"/>
      <c r="B352" s="85" t="str">
        <f>IF(ISBLANK(A352),"",VLOOKUP(A352,'Survey Summary'!$A$2:$M$1048576,2,FALSE))</f>
        <v/>
      </c>
      <c r="G352" s="2"/>
      <c r="H352" s="2"/>
      <c r="I352" s="2"/>
      <c r="J352" s="2"/>
      <c r="K352" s="2"/>
      <c r="L352" s="2"/>
      <c r="M352" s="2"/>
      <c r="N352" s="2"/>
      <c r="O352" s="2"/>
      <c r="P352" s="2"/>
      <c r="Q352" s="2"/>
      <c r="R352" s="2"/>
      <c r="S352" s="2"/>
      <c r="T352" s="2"/>
      <c r="U352" s="2"/>
      <c r="V352" s="2"/>
      <c r="W352" s="2"/>
      <c r="X352" s="2"/>
      <c r="Y352" s="2"/>
      <c r="Z352" s="2"/>
    </row>
    <row r="353" spans="1:26" ht="27" customHeight="1">
      <c r="A353" s="67"/>
      <c r="B353" s="85" t="str">
        <f>IF(ISBLANK(A353),"",VLOOKUP(A353,'Survey Summary'!$A$2:$M$1048576,2,FALSE))</f>
        <v/>
      </c>
      <c r="G353" s="2"/>
      <c r="H353" s="2"/>
      <c r="I353" s="2"/>
      <c r="J353" s="2"/>
      <c r="K353" s="2"/>
      <c r="L353" s="2"/>
      <c r="M353" s="2"/>
      <c r="N353" s="2"/>
      <c r="O353" s="2"/>
      <c r="P353" s="2"/>
      <c r="Q353" s="2"/>
      <c r="R353" s="2"/>
      <c r="S353" s="2"/>
      <c r="T353" s="2"/>
      <c r="U353" s="2"/>
      <c r="V353" s="2"/>
      <c r="W353" s="2"/>
      <c r="X353" s="2"/>
      <c r="Y353" s="2"/>
      <c r="Z353" s="2"/>
    </row>
    <row r="354" spans="1:26" ht="27" customHeight="1">
      <c r="A354" s="67"/>
      <c r="B354" s="85" t="str">
        <f>IF(ISBLANK(A354),"",VLOOKUP(A354,'Survey Summary'!$A$2:$M$1048576,2,FALSE))</f>
        <v/>
      </c>
      <c r="G354" s="2"/>
      <c r="H354" s="2"/>
      <c r="I354" s="2"/>
      <c r="J354" s="2"/>
      <c r="K354" s="2"/>
      <c r="L354" s="2"/>
      <c r="M354" s="2"/>
      <c r="N354" s="2"/>
      <c r="O354" s="2"/>
      <c r="P354" s="2"/>
      <c r="Q354" s="2"/>
      <c r="R354" s="2"/>
      <c r="S354" s="2"/>
      <c r="T354" s="2"/>
      <c r="U354" s="2"/>
      <c r="V354" s="2"/>
      <c r="W354" s="2"/>
      <c r="X354" s="2"/>
      <c r="Y354" s="2"/>
      <c r="Z354" s="2"/>
    </row>
    <row r="355" spans="1:26" ht="27" customHeight="1">
      <c r="A355" s="67"/>
      <c r="B355" s="85" t="str">
        <f>IF(ISBLANK(A355),"",VLOOKUP(A355,'Survey Summary'!$A$2:$M$1048576,2,FALSE))</f>
        <v/>
      </c>
      <c r="G355" s="2"/>
      <c r="H355" s="2"/>
      <c r="I355" s="2"/>
      <c r="J355" s="2"/>
      <c r="K355" s="2"/>
      <c r="L355" s="2"/>
      <c r="M355" s="2"/>
      <c r="N355" s="2"/>
      <c r="O355" s="2"/>
      <c r="P355" s="2"/>
      <c r="Q355" s="2"/>
      <c r="R355" s="2"/>
      <c r="S355" s="2"/>
      <c r="T355" s="2"/>
      <c r="U355" s="2"/>
      <c r="V355" s="2"/>
      <c r="W355" s="2"/>
      <c r="X355" s="2"/>
      <c r="Y355" s="2"/>
      <c r="Z355" s="2"/>
    </row>
    <row r="356" spans="1:26" ht="27" customHeight="1">
      <c r="A356" s="67"/>
      <c r="B356" s="85" t="str">
        <f>IF(ISBLANK(A356),"",VLOOKUP(A356,'Survey Summary'!$A$2:$M$1048576,2,FALSE))</f>
        <v/>
      </c>
      <c r="G356" s="2"/>
      <c r="H356" s="2"/>
      <c r="I356" s="2"/>
      <c r="J356" s="2"/>
      <c r="K356" s="2"/>
      <c r="L356" s="2"/>
      <c r="M356" s="2"/>
      <c r="N356" s="2"/>
      <c r="O356" s="2"/>
      <c r="P356" s="2"/>
      <c r="Q356" s="2"/>
      <c r="R356" s="2"/>
      <c r="S356" s="2"/>
      <c r="T356" s="2"/>
      <c r="U356" s="2"/>
      <c r="V356" s="2"/>
      <c r="W356" s="2"/>
      <c r="X356" s="2"/>
      <c r="Y356" s="2"/>
      <c r="Z356" s="2"/>
    </row>
    <row r="357" spans="1:26" ht="27" customHeight="1">
      <c r="A357" s="67"/>
      <c r="B357" s="85" t="str">
        <f>IF(ISBLANK(A357),"",VLOOKUP(A357,'Survey Summary'!$A$2:$M$1048576,2,FALSE))</f>
        <v/>
      </c>
      <c r="G357" s="2"/>
      <c r="H357" s="2"/>
      <c r="I357" s="2"/>
      <c r="J357" s="2"/>
      <c r="K357" s="2"/>
      <c r="L357" s="2"/>
      <c r="M357" s="2"/>
      <c r="N357" s="2"/>
      <c r="O357" s="2"/>
      <c r="P357" s="2"/>
      <c r="Q357" s="2"/>
      <c r="R357" s="2"/>
      <c r="S357" s="2"/>
      <c r="T357" s="2"/>
      <c r="U357" s="2"/>
      <c r="V357" s="2"/>
      <c r="W357" s="2"/>
      <c r="X357" s="2"/>
      <c r="Y357" s="2"/>
      <c r="Z357" s="2"/>
    </row>
    <row r="358" spans="1:26" ht="27" customHeight="1">
      <c r="A358" s="67"/>
      <c r="B358" s="85" t="str">
        <f>IF(ISBLANK(A358),"",VLOOKUP(A358,'Survey Summary'!$A$2:$M$1048576,2,FALSE))</f>
        <v/>
      </c>
      <c r="G358" s="2"/>
      <c r="H358" s="2"/>
      <c r="I358" s="2"/>
      <c r="J358" s="2"/>
      <c r="K358" s="2"/>
      <c r="L358" s="2"/>
      <c r="M358" s="2"/>
      <c r="N358" s="2"/>
      <c r="O358" s="2"/>
      <c r="P358" s="2"/>
      <c r="Q358" s="2"/>
      <c r="R358" s="2"/>
      <c r="S358" s="2"/>
      <c r="T358" s="2"/>
      <c r="U358" s="2"/>
      <c r="V358" s="2"/>
      <c r="W358" s="2"/>
      <c r="X358" s="2"/>
      <c r="Y358" s="2"/>
      <c r="Z358" s="2"/>
    </row>
    <row r="359" spans="1:26" ht="27" customHeight="1">
      <c r="A359" s="67"/>
      <c r="B359" s="85" t="str">
        <f>IF(ISBLANK(A359),"",VLOOKUP(A359,'Survey Summary'!$A$2:$M$1048576,2,FALSE))</f>
        <v/>
      </c>
      <c r="G359" s="2"/>
      <c r="H359" s="2"/>
      <c r="I359" s="2"/>
      <c r="J359" s="2"/>
      <c r="K359" s="2"/>
      <c r="L359" s="2"/>
      <c r="M359" s="2"/>
      <c r="N359" s="2"/>
      <c r="O359" s="2"/>
      <c r="P359" s="2"/>
      <c r="Q359" s="2"/>
      <c r="R359" s="2"/>
      <c r="S359" s="2"/>
      <c r="T359" s="2"/>
      <c r="U359" s="2"/>
      <c r="V359" s="2"/>
      <c r="W359" s="2"/>
      <c r="X359" s="2"/>
      <c r="Y359" s="2"/>
      <c r="Z359" s="2"/>
    </row>
    <row r="360" spans="1:26" ht="27" customHeight="1">
      <c r="A360" s="67"/>
      <c r="B360" s="85" t="str">
        <f>IF(ISBLANK(A360),"",VLOOKUP(A360,'Survey Summary'!$A$2:$M$1048576,2,FALSE))</f>
        <v/>
      </c>
      <c r="G360" s="2"/>
      <c r="H360" s="2"/>
      <c r="I360" s="2"/>
      <c r="J360" s="2"/>
      <c r="K360" s="2"/>
      <c r="L360" s="2"/>
      <c r="M360" s="2"/>
      <c r="N360" s="2"/>
      <c r="O360" s="2"/>
      <c r="P360" s="2"/>
      <c r="Q360" s="2"/>
      <c r="R360" s="2"/>
      <c r="S360" s="2"/>
      <c r="T360" s="2"/>
      <c r="U360" s="2"/>
      <c r="V360" s="2"/>
      <c r="W360" s="2"/>
      <c r="X360" s="2"/>
      <c r="Y360" s="2"/>
      <c r="Z360" s="2"/>
    </row>
    <row r="361" spans="1:26" ht="27" customHeight="1">
      <c r="A361" s="67"/>
      <c r="B361" s="85" t="str">
        <f>IF(ISBLANK(A361),"",VLOOKUP(A361,'Survey Summary'!$A$2:$M$1048576,2,FALSE))</f>
        <v/>
      </c>
      <c r="G361" s="2"/>
      <c r="H361" s="2"/>
      <c r="I361" s="2"/>
      <c r="J361" s="2"/>
      <c r="K361" s="2"/>
      <c r="L361" s="2"/>
      <c r="M361" s="2"/>
      <c r="N361" s="2"/>
      <c r="O361" s="2"/>
      <c r="P361" s="2"/>
      <c r="Q361" s="2"/>
      <c r="R361" s="2"/>
      <c r="S361" s="2"/>
      <c r="T361" s="2"/>
      <c r="U361" s="2"/>
      <c r="V361" s="2"/>
      <c r="W361" s="2"/>
      <c r="X361" s="2"/>
      <c r="Y361" s="2"/>
      <c r="Z361" s="2"/>
    </row>
    <row r="362" spans="1:26" ht="27" customHeight="1">
      <c r="A362" s="67"/>
      <c r="B362" s="85" t="str">
        <f>IF(ISBLANK(A362),"",VLOOKUP(A362,'Survey Summary'!$A$2:$M$1048576,2,FALSE))</f>
        <v/>
      </c>
      <c r="G362" s="2"/>
      <c r="H362" s="2"/>
      <c r="I362" s="2"/>
      <c r="J362" s="2"/>
      <c r="K362" s="2"/>
      <c r="L362" s="2"/>
      <c r="M362" s="2"/>
      <c r="N362" s="2"/>
      <c r="O362" s="2"/>
      <c r="P362" s="2"/>
      <c r="Q362" s="2"/>
      <c r="R362" s="2"/>
      <c r="S362" s="2"/>
      <c r="T362" s="2"/>
      <c r="U362" s="2"/>
      <c r="V362" s="2"/>
      <c r="W362" s="2"/>
      <c r="X362" s="2"/>
      <c r="Y362" s="2"/>
      <c r="Z362" s="2"/>
    </row>
    <row r="363" spans="1:26" ht="27" customHeight="1">
      <c r="A363" s="67"/>
      <c r="B363" s="85" t="str">
        <f>IF(ISBLANK(A363),"",VLOOKUP(A363,'Survey Summary'!$A$2:$M$1048576,2,FALSE))</f>
        <v/>
      </c>
      <c r="G363" s="2"/>
      <c r="H363" s="2"/>
      <c r="I363" s="2"/>
      <c r="J363" s="2"/>
      <c r="K363" s="2"/>
      <c r="L363" s="2"/>
      <c r="M363" s="2"/>
      <c r="N363" s="2"/>
      <c r="O363" s="2"/>
      <c r="P363" s="2"/>
      <c r="Q363" s="2"/>
      <c r="R363" s="2"/>
      <c r="S363" s="2"/>
      <c r="T363" s="2"/>
      <c r="U363" s="2"/>
      <c r="V363" s="2"/>
      <c r="W363" s="2"/>
      <c r="X363" s="2"/>
      <c r="Y363" s="2"/>
      <c r="Z363" s="2"/>
    </row>
    <row r="364" spans="1:26" ht="27" customHeight="1">
      <c r="A364" s="67"/>
      <c r="B364" s="85" t="str">
        <f>IF(ISBLANK(A364),"",VLOOKUP(A364,'Survey Summary'!$A$2:$M$1048576,2,FALSE))</f>
        <v/>
      </c>
      <c r="G364" s="2"/>
      <c r="H364" s="2"/>
      <c r="I364" s="2"/>
      <c r="J364" s="2"/>
      <c r="K364" s="2"/>
      <c r="L364" s="2"/>
      <c r="M364" s="2"/>
      <c r="N364" s="2"/>
      <c r="O364" s="2"/>
      <c r="P364" s="2"/>
      <c r="Q364" s="2"/>
      <c r="R364" s="2"/>
      <c r="S364" s="2"/>
      <c r="T364" s="2"/>
      <c r="U364" s="2"/>
      <c r="V364" s="2"/>
      <c r="W364" s="2"/>
      <c r="X364" s="2"/>
      <c r="Y364" s="2"/>
      <c r="Z364" s="2"/>
    </row>
    <row r="365" spans="1:26" ht="27" customHeight="1">
      <c r="A365" s="67"/>
      <c r="B365" s="85" t="str">
        <f>IF(ISBLANK(A365),"",VLOOKUP(A365,'Survey Summary'!$A$2:$M$1048576,2,FALSE))</f>
        <v/>
      </c>
      <c r="G365" s="2"/>
      <c r="H365" s="2"/>
      <c r="I365" s="2"/>
      <c r="J365" s="2"/>
      <c r="K365" s="2"/>
      <c r="L365" s="2"/>
      <c r="M365" s="2"/>
      <c r="N365" s="2"/>
      <c r="O365" s="2"/>
      <c r="P365" s="2"/>
      <c r="Q365" s="2"/>
      <c r="R365" s="2"/>
      <c r="S365" s="2"/>
      <c r="T365" s="2"/>
      <c r="U365" s="2"/>
      <c r="V365" s="2"/>
      <c r="W365" s="2"/>
      <c r="X365" s="2"/>
      <c r="Y365" s="2"/>
      <c r="Z365" s="2"/>
    </row>
    <row r="366" spans="1:26" ht="27" customHeight="1">
      <c r="A366" s="67"/>
      <c r="B366" s="85" t="str">
        <f>IF(ISBLANK(A366),"",VLOOKUP(A366,'Survey Summary'!$A$2:$M$1048576,2,FALSE))</f>
        <v/>
      </c>
      <c r="G366" s="2"/>
      <c r="H366" s="2"/>
      <c r="I366" s="2"/>
      <c r="J366" s="2"/>
      <c r="K366" s="2"/>
      <c r="L366" s="2"/>
      <c r="M366" s="2"/>
      <c r="N366" s="2"/>
      <c r="O366" s="2"/>
      <c r="P366" s="2"/>
      <c r="Q366" s="2"/>
      <c r="R366" s="2"/>
      <c r="S366" s="2"/>
      <c r="T366" s="2"/>
      <c r="U366" s="2"/>
      <c r="V366" s="2"/>
      <c r="W366" s="2"/>
      <c r="X366" s="2"/>
      <c r="Y366" s="2"/>
      <c r="Z366" s="2"/>
    </row>
    <row r="367" spans="1:26" ht="27" customHeight="1">
      <c r="A367" s="67"/>
      <c r="B367" s="85" t="str">
        <f>IF(ISBLANK(A367),"",VLOOKUP(A367,'Survey Summary'!$A$2:$M$1048576,2,FALSE))</f>
        <v/>
      </c>
      <c r="G367" s="2"/>
      <c r="H367" s="2"/>
      <c r="I367" s="2"/>
      <c r="J367" s="2"/>
      <c r="K367" s="2"/>
      <c r="L367" s="2"/>
      <c r="M367" s="2"/>
      <c r="N367" s="2"/>
      <c r="O367" s="2"/>
      <c r="P367" s="2"/>
      <c r="Q367" s="2"/>
      <c r="R367" s="2"/>
      <c r="S367" s="2"/>
      <c r="T367" s="2"/>
      <c r="U367" s="2"/>
      <c r="V367" s="2"/>
      <c r="W367" s="2"/>
      <c r="X367" s="2"/>
      <c r="Y367" s="2"/>
      <c r="Z367" s="2"/>
    </row>
    <row r="368" spans="1:26" ht="27" customHeight="1">
      <c r="A368" s="67"/>
      <c r="B368" s="85" t="str">
        <f>IF(ISBLANK(A368),"",VLOOKUP(A368,'Survey Summary'!$A$2:$M$1048576,2,FALSE))</f>
        <v/>
      </c>
      <c r="G368" s="2"/>
      <c r="H368" s="2"/>
      <c r="I368" s="2"/>
      <c r="J368" s="2"/>
      <c r="K368" s="2"/>
      <c r="L368" s="2"/>
      <c r="M368" s="2"/>
      <c r="N368" s="2"/>
      <c r="O368" s="2"/>
      <c r="P368" s="2"/>
      <c r="Q368" s="2"/>
      <c r="R368" s="2"/>
      <c r="S368" s="2"/>
      <c r="T368" s="2"/>
      <c r="U368" s="2"/>
      <c r="V368" s="2"/>
      <c r="W368" s="2"/>
      <c r="X368" s="2"/>
      <c r="Y368" s="2"/>
      <c r="Z368" s="2"/>
    </row>
    <row r="369" spans="1:26" ht="27" customHeight="1">
      <c r="A369" s="67"/>
      <c r="B369" s="85" t="str">
        <f>IF(ISBLANK(A369),"",VLOOKUP(A369,'Survey Summary'!$A$2:$M$1048576,2,FALSE))</f>
        <v/>
      </c>
      <c r="G369" s="2"/>
      <c r="H369" s="2"/>
      <c r="I369" s="2"/>
      <c r="J369" s="2"/>
      <c r="K369" s="2"/>
      <c r="L369" s="2"/>
      <c r="M369" s="2"/>
      <c r="N369" s="2"/>
      <c r="O369" s="2"/>
      <c r="P369" s="2"/>
      <c r="Q369" s="2"/>
      <c r="R369" s="2"/>
      <c r="S369" s="2"/>
      <c r="T369" s="2"/>
      <c r="U369" s="2"/>
      <c r="V369" s="2"/>
      <c r="W369" s="2"/>
      <c r="X369" s="2"/>
      <c r="Y369" s="2"/>
      <c r="Z369" s="2"/>
    </row>
    <row r="370" spans="1:26" ht="27" customHeight="1">
      <c r="A370" s="67"/>
      <c r="B370" s="85" t="str">
        <f>IF(ISBLANK(A370),"",VLOOKUP(A370,'Survey Summary'!$A$2:$M$1048576,2,FALSE))</f>
        <v/>
      </c>
      <c r="G370" s="2"/>
      <c r="H370" s="2"/>
      <c r="I370" s="2"/>
      <c r="J370" s="2"/>
      <c r="K370" s="2"/>
      <c r="L370" s="2"/>
      <c r="M370" s="2"/>
      <c r="N370" s="2"/>
      <c r="O370" s="2"/>
      <c r="P370" s="2"/>
      <c r="Q370" s="2"/>
      <c r="R370" s="2"/>
      <c r="S370" s="2"/>
      <c r="T370" s="2"/>
      <c r="U370" s="2"/>
      <c r="V370" s="2"/>
      <c r="W370" s="2"/>
      <c r="X370" s="2"/>
      <c r="Y370" s="2"/>
      <c r="Z370" s="2"/>
    </row>
    <row r="371" spans="1:26" ht="27" customHeight="1">
      <c r="A371" s="67"/>
      <c r="B371" s="85" t="str">
        <f>IF(ISBLANK(A371),"",VLOOKUP(A371,'Survey Summary'!$A$2:$M$1048576,2,FALSE))</f>
        <v/>
      </c>
      <c r="G371" s="2"/>
      <c r="H371" s="2"/>
      <c r="I371" s="2"/>
      <c r="J371" s="2"/>
      <c r="K371" s="2"/>
      <c r="L371" s="2"/>
      <c r="M371" s="2"/>
      <c r="N371" s="2"/>
      <c r="O371" s="2"/>
      <c r="P371" s="2"/>
      <c r="Q371" s="2"/>
      <c r="R371" s="2"/>
      <c r="S371" s="2"/>
      <c r="T371" s="2"/>
      <c r="U371" s="2"/>
      <c r="V371" s="2"/>
      <c r="W371" s="2"/>
      <c r="X371" s="2"/>
      <c r="Y371" s="2"/>
      <c r="Z371" s="2"/>
    </row>
    <row r="372" spans="1:26" ht="27" customHeight="1">
      <c r="A372" s="67"/>
      <c r="B372" s="85" t="str">
        <f>IF(ISBLANK(A372),"",VLOOKUP(A372,'Survey Summary'!$A$2:$M$1048576,2,FALSE))</f>
        <v/>
      </c>
      <c r="G372" s="2"/>
      <c r="H372" s="2"/>
      <c r="I372" s="2"/>
      <c r="J372" s="2"/>
      <c r="K372" s="2"/>
      <c r="L372" s="2"/>
      <c r="M372" s="2"/>
      <c r="N372" s="2"/>
      <c r="O372" s="2"/>
      <c r="P372" s="2"/>
      <c r="Q372" s="2"/>
      <c r="R372" s="2"/>
      <c r="S372" s="2"/>
      <c r="T372" s="2"/>
      <c r="U372" s="2"/>
      <c r="V372" s="2"/>
      <c r="W372" s="2"/>
      <c r="X372" s="2"/>
      <c r="Y372" s="2"/>
      <c r="Z372" s="2"/>
    </row>
    <row r="373" spans="1:26" ht="27" customHeight="1">
      <c r="A373" s="67"/>
      <c r="B373" s="85" t="str">
        <f>IF(ISBLANK(A373),"",VLOOKUP(A373,'Survey Summary'!$A$2:$M$1048576,2,FALSE))</f>
        <v/>
      </c>
      <c r="G373" s="2"/>
      <c r="H373" s="2"/>
      <c r="I373" s="2"/>
      <c r="J373" s="2"/>
      <c r="K373" s="2"/>
      <c r="L373" s="2"/>
      <c r="M373" s="2"/>
      <c r="N373" s="2"/>
      <c r="O373" s="2"/>
      <c r="P373" s="2"/>
      <c r="Q373" s="2"/>
      <c r="R373" s="2"/>
      <c r="S373" s="2"/>
      <c r="T373" s="2"/>
      <c r="U373" s="2"/>
      <c r="V373" s="2"/>
      <c r="W373" s="2"/>
      <c r="X373" s="2"/>
      <c r="Y373" s="2"/>
      <c r="Z373" s="2"/>
    </row>
    <row r="374" spans="1:26" ht="27" customHeight="1">
      <c r="A374" s="67"/>
      <c r="B374" s="85" t="str">
        <f>IF(ISBLANK(A374),"",VLOOKUP(A374,'Survey Summary'!$A$2:$M$1048576,2,FALSE))</f>
        <v/>
      </c>
      <c r="G374" s="2"/>
      <c r="H374" s="2"/>
      <c r="I374" s="2"/>
      <c r="J374" s="2"/>
      <c r="K374" s="2"/>
      <c r="L374" s="2"/>
      <c r="M374" s="2"/>
      <c r="N374" s="2"/>
      <c r="O374" s="2"/>
      <c r="P374" s="2"/>
      <c r="Q374" s="2"/>
      <c r="R374" s="2"/>
      <c r="S374" s="2"/>
      <c r="T374" s="2"/>
      <c r="U374" s="2"/>
      <c r="V374" s="2"/>
      <c r="W374" s="2"/>
      <c r="X374" s="2"/>
      <c r="Y374" s="2"/>
      <c r="Z374" s="2"/>
    </row>
    <row r="375" spans="1:26" ht="27" customHeight="1">
      <c r="A375" s="67"/>
      <c r="B375" s="85" t="str">
        <f>IF(ISBLANK(A375),"",VLOOKUP(A375,'Survey Summary'!$A$2:$M$1048576,2,FALSE))</f>
        <v/>
      </c>
      <c r="G375" s="2"/>
      <c r="H375" s="2"/>
      <c r="I375" s="2"/>
      <c r="J375" s="2"/>
      <c r="K375" s="2"/>
      <c r="L375" s="2"/>
      <c r="M375" s="2"/>
      <c r="N375" s="2"/>
      <c r="O375" s="2"/>
      <c r="P375" s="2"/>
      <c r="Q375" s="2"/>
      <c r="R375" s="2"/>
      <c r="S375" s="2"/>
      <c r="T375" s="2"/>
      <c r="U375" s="2"/>
      <c r="V375" s="2"/>
      <c r="W375" s="2"/>
      <c r="X375" s="2"/>
      <c r="Y375" s="2"/>
      <c r="Z375" s="2"/>
    </row>
    <row r="376" spans="1:26" ht="27" customHeight="1">
      <c r="A376" s="67"/>
      <c r="B376" s="85" t="str">
        <f>IF(ISBLANK(A376),"",VLOOKUP(A376,'Survey Summary'!$A$2:$M$1048576,2,FALSE))</f>
        <v/>
      </c>
      <c r="G376" s="2"/>
      <c r="H376" s="2"/>
      <c r="I376" s="2"/>
      <c r="J376" s="2"/>
      <c r="K376" s="2"/>
      <c r="L376" s="2"/>
      <c r="M376" s="2"/>
      <c r="N376" s="2"/>
      <c r="O376" s="2"/>
      <c r="P376" s="2"/>
      <c r="Q376" s="2"/>
      <c r="R376" s="2"/>
      <c r="S376" s="2"/>
      <c r="T376" s="2"/>
      <c r="U376" s="2"/>
      <c r="V376" s="2"/>
      <c r="W376" s="2"/>
      <c r="X376" s="2"/>
      <c r="Y376" s="2"/>
      <c r="Z376" s="2"/>
    </row>
    <row r="377" spans="1:26" ht="27" customHeight="1">
      <c r="A377" s="67"/>
      <c r="B377" s="85" t="str">
        <f>IF(ISBLANK(A377),"",VLOOKUP(A377,'Survey Summary'!$A$2:$M$1048576,2,FALSE))</f>
        <v/>
      </c>
      <c r="G377" s="2"/>
      <c r="H377" s="2"/>
      <c r="I377" s="2"/>
      <c r="J377" s="2"/>
      <c r="K377" s="2"/>
      <c r="L377" s="2"/>
      <c r="M377" s="2"/>
      <c r="N377" s="2"/>
      <c r="O377" s="2"/>
      <c r="P377" s="2"/>
      <c r="Q377" s="2"/>
      <c r="R377" s="2"/>
      <c r="S377" s="2"/>
      <c r="T377" s="2"/>
      <c r="U377" s="2"/>
      <c r="V377" s="2"/>
      <c r="W377" s="2"/>
      <c r="X377" s="2"/>
      <c r="Y377" s="2"/>
      <c r="Z377" s="2"/>
    </row>
    <row r="378" spans="1:26" ht="27" customHeight="1">
      <c r="A378" s="67"/>
      <c r="B378" s="85" t="str">
        <f>IF(ISBLANK(A378),"",VLOOKUP(A378,'Survey Summary'!$A$2:$M$1048576,2,FALSE))</f>
        <v/>
      </c>
      <c r="G378" s="2"/>
      <c r="H378" s="2"/>
      <c r="I378" s="2"/>
      <c r="J378" s="2"/>
      <c r="K378" s="2"/>
      <c r="L378" s="2"/>
      <c r="M378" s="2"/>
      <c r="N378" s="2"/>
      <c r="O378" s="2"/>
      <c r="P378" s="2"/>
      <c r="Q378" s="2"/>
      <c r="R378" s="2"/>
      <c r="S378" s="2"/>
      <c r="T378" s="2"/>
      <c r="U378" s="2"/>
      <c r="V378" s="2"/>
      <c r="W378" s="2"/>
      <c r="X378" s="2"/>
      <c r="Y378" s="2"/>
      <c r="Z378" s="2"/>
    </row>
    <row r="379" spans="1:26" ht="27" customHeight="1">
      <c r="A379" s="67"/>
      <c r="B379" s="85" t="str">
        <f>IF(ISBLANK(A379),"",VLOOKUP(A379,'Survey Summary'!$A$2:$M$1048576,2,FALSE))</f>
        <v/>
      </c>
      <c r="G379" s="2"/>
      <c r="H379" s="2"/>
      <c r="I379" s="2"/>
      <c r="J379" s="2"/>
      <c r="K379" s="2"/>
      <c r="L379" s="2"/>
      <c r="M379" s="2"/>
      <c r="N379" s="2"/>
      <c r="O379" s="2"/>
      <c r="P379" s="2"/>
      <c r="Q379" s="2"/>
      <c r="R379" s="2"/>
      <c r="S379" s="2"/>
      <c r="T379" s="2"/>
      <c r="U379" s="2"/>
      <c r="V379" s="2"/>
      <c r="W379" s="2"/>
      <c r="X379" s="2"/>
      <c r="Y379" s="2"/>
      <c r="Z379" s="2"/>
    </row>
    <row r="380" spans="1:26" ht="27" customHeight="1">
      <c r="A380" s="67"/>
      <c r="B380" s="85" t="str">
        <f>IF(ISBLANK(A380),"",VLOOKUP(A380,'Survey Summary'!$A$2:$M$1048576,2,FALSE))</f>
        <v/>
      </c>
      <c r="G380" s="2"/>
      <c r="H380" s="2"/>
      <c r="I380" s="2"/>
      <c r="J380" s="2"/>
      <c r="K380" s="2"/>
      <c r="L380" s="2"/>
      <c r="M380" s="2"/>
      <c r="N380" s="2"/>
      <c r="O380" s="2"/>
      <c r="P380" s="2"/>
      <c r="Q380" s="2"/>
      <c r="R380" s="2"/>
      <c r="S380" s="2"/>
      <c r="T380" s="2"/>
      <c r="U380" s="2"/>
      <c r="V380" s="2"/>
      <c r="W380" s="2"/>
      <c r="X380" s="2"/>
      <c r="Y380" s="2"/>
      <c r="Z380" s="2"/>
    </row>
    <row r="381" spans="1:26" ht="27" customHeight="1">
      <c r="A381" s="67"/>
      <c r="B381" s="85" t="str">
        <f>IF(ISBLANK(A381),"",VLOOKUP(A381,'Survey Summary'!$A$2:$M$1048576,2,FALSE))</f>
        <v/>
      </c>
      <c r="G381" s="2"/>
      <c r="H381" s="2"/>
      <c r="I381" s="2"/>
      <c r="J381" s="2"/>
      <c r="K381" s="2"/>
      <c r="L381" s="2"/>
      <c r="M381" s="2"/>
      <c r="N381" s="2"/>
      <c r="O381" s="2"/>
      <c r="P381" s="2"/>
      <c r="Q381" s="2"/>
      <c r="R381" s="2"/>
      <c r="S381" s="2"/>
      <c r="T381" s="2"/>
      <c r="U381" s="2"/>
      <c r="V381" s="2"/>
      <c r="W381" s="2"/>
      <c r="X381" s="2"/>
      <c r="Y381" s="2"/>
      <c r="Z381" s="2"/>
    </row>
    <row r="382" spans="1:26" ht="27" customHeight="1">
      <c r="A382" s="67"/>
      <c r="B382" s="85" t="str">
        <f>IF(ISBLANK(A382),"",VLOOKUP(A382,'Survey Summary'!$A$2:$M$1048576,2,FALSE))</f>
        <v/>
      </c>
      <c r="G382" s="2"/>
      <c r="H382" s="2"/>
      <c r="I382" s="2"/>
      <c r="J382" s="2"/>
      <c r="K382" s="2"/>
      <c r="L382" s="2"/>
      <c r="M382" s="2"/>
      <c r="N382" s="2"/>
      <c r="O382" s="2"/>
      <c r="P382" s="2"/>
      <c r="Q382" s="2"/>
      <c r="R382" s="2"/>
      <c r="S382" s="2"/>
      <c r="T382" s="2"/>
      <c r="U382" s="2"/>
      <c r="V382" s="2"/>
      <c r="W382" s="2"/>
      <c r="X382" s="2"/>
      <c r="Y382" s="2"/>
      <c r="Z382" s="2"/>
    </row>
    <row r="383" spans="1:26" ht="27" customHeight="1">
      <c r="A383" s="67"/>
      <c r="B383" s="85" t="str">
        <f>IF(ISBLANK(A383),"",VLOOKUP(A383,'Survey Summary'!$A$2:$M$1048576,2,FALSE))</f>
        <v/>
      </c>
      <c r="G383" s="2"/>
      <c r="H383" s="2"/>
      <c r="I383" s="2"/>
      <c r="J383" s="2"/>
      <c r="K383" s="2"/>
      <c r="L383" s="2"/>
      <c r="M383" s="2"/>
      <c r="N383" s="2"/>
      <c r="O383" s="2"/>
      <c r="P383" s="2"/>
      <c r="Q383" s="2"/>
      <c r="R383" s="2"/>
      <c r="S383" s="2"/>
      <c r="T383" s="2"/>
      <c r="U383" s="2"/>
      <c r="V383" s="2"/>
      <c r="W383" s="2"/>
      <c r="X383" s="2"/>
      <c r="Y383" s="2"/>
      <c r="Z383" s="2"/>
    </row>
    <row r="384" spans="1:26" ht="27" customHeight="1">
      <c r="A384" s="67"/>
      <c r="B384" s="85" t="str">
        <f>IF(ISBLANK(A384),"",VLOOKUP(A384,'Survey Summary'!$A$2:$M$1048576,2,FALSE))</f>
        <v/>
      </c>
      <c r="G384" s="2"/>
      <c r="H384" s="2"/>
      <c r="I384" s="2"/>
      <c r="J384" s="2"/>
      <c r="K384" s="2"/>
      <c r="L384" s="2"/>
      <c r="M384" s="2"/>
      <c r="N384" s="2"/>
      <c r="O384" s="2"/>
      <c r="P384" s="2"/>
      <c r="Q384" s="2"/>
      <c r="R384" s="2"/>
      <c r="S384" s="2"/>
      <c r="T384" s="2"/>
      <c r="U384" s="2"/>
      <c r="V384" s="2"/>
      <c r="W384" s="2"/>
      <c r="X384" s="2"/>
      <c r="Y384" s="2"/>
      <c r="Z384" s="2"/>
    </row>
    <row r="385" spans="1:26" ht="27" customHeight="1">
      <c r="A385" s="67"/>
      <c r="B385" s="85" t="str">
        <f>IF(ISBLANK(A385),"",VLOOKUP(A385,'Survey Summary'!$A$2:$M$1048576,2,FALSE))</f>
        <v/>
      </c>
      <c r="G385" s="2"/>
      <c r="H385" s="2"/>
      <c r="I385" s="2"/>
      <c r="J385" s="2"/>
      <c r="K385" s="2"/>
      <c r="L385" s="2"/>
      <c r="M385" s="2"/>
      <c r="N385" s="2"/>
      <c r="O385" s="2"/>
      <c r="P385" s="2"/>
      <c r="Q385" s="2"/>
      <c r="R385" s="2"/>
      <c r="S385" s="2"/>
      <c r="T385" s="2"/>
      <c r="U385" s="2"/>
      <c r="V385" s="2"/>
      <c r="W385" s="2"/>
      <c r="X385" s="2"/>
      <c r="Y385" s="2"/>
      <c r="Z385" s="2"/>
    </row>
    <row r="386" spans="1:26" ht="27" customHeight="1">
      <c r="A386" s="67"/>
      <c r="B386" s="85" t="str">
        <f>IF(ISBLANK(A386),"",VLOOKUP(A386,'Survey Summary'!$A$2:$M$1048576,2,FALSE))</f>
        <v/>
      </c>
      <c r="G386" s="2"/>
      <c r="H386" s="2"/>
      <c r="I386" s="2"/>
      <c r="J386" s="2"/>
      <c r="K386" s="2"/>
      <c r="L386" s="2"/>
      <c r="M386" s="2"/>
      <c r="N386" s="2"/>
      <c r="O386" s="2"/>
      <c r="P386" s="2"/>
      <c r="Q386" s="2"/>
      <c r="R386" s="2"/>
      <c r="S386" s="2"/>
      <c r="T386" s="2"/>
      <c r="U386" s="2"/>
      <c r="V386" s="2"/>
      <c r="W386" s="2"/>
      <c r="X386" s="2"/>
      <c r="Y386" s="2"/>
      <c r="Z386" s="2"/>
    </row>
    <row r="387" spans="1:26" ht="27" customHeight="1">
      <c r="A387" s="67"/>
      <c r="B387" s="85" t="str">
        <f>IF(ISBLANK(A387),"",VLOOKUP(A387,'Survey Summary'!$A$2:$M$1048576,2,FALSE))</f>
        <v/>
      </c>
      <c r="G387" s="2"/>
      <c r="H387" s="2"/>
      <c r="I387" s="2"/>
      <c r="J387" s="2"/>
      <c r="K387" s="2"/>
      <c r="L387" s="2"/>
      <c r="M387" s="2"/>
      <c r="N387" s="2"/>
      <c r="O387" s="2"/>
      <c r="P387" s="2"/>
      <c r="Q387" s="2"/>
      <c r="R387" s="2"/>
      <c r="S387" s="2"/>
      <c r="T387" s="2"/>
      <c r="U387" s="2"/>
      <c r="V387" s="2"/>
      <c r="W387" s="2"/>
      <c r="X387" s="2"/>
      <c r="Y387" s="2"/>
      <c r="Z387" s="2"/>
    </row>
    <row r="388" spans="1:26" ht="27" customHeight="1">
      <c r="A388" s="67"/>
      <c r="B388" s="85" t="str">
        <f>IF(ISBLANK(A388),"",VLOOKUP(A388,'Survey Summary'!$A$2:$M$1048576,2,FALSE))</f>
        <v/>
      </c>
      <c r="G388" s="2"/>
      <c r="H388" s="2"/>
      <c r="I388" s="2"/>
      <c r="J388" s="2"/>
      <c r="K388" s="2"/>
      <c r="L388" s="2"/>
      <c r="M388" s="2"/>
      <c r="N388" s="2"/>
      <c r="O388" s="2"/>
      <c r="P388" s="2"/>
      <c r="Q388" s="2"/>
      <c r="R388" s="2"/>
      <c r="S388" s="2"/>
      <c r="T388" s="2"/>
      <c r="U388" s="2"/>
      <c r="V388" s="2"/>
      <c r="W388" s="2"/>
      <c r="X388" s="2"/>
      <c r="Y388" s="2"/>
      <c r="Z388" s="2"/>
    </row>
    <row r="389" spans="1:26" ht="27" customHeight="1">
      <c r="A389" s="67"/>
      <c r="B389" s="85" t="str">
        <f>IF(ISBLANK(A389),"",VLOOKUP(A389,'Survey Summary'!$A$2:$M$1048576,2,FALSE))</f>
        <v/>
      </c>
      <c r="G389" s="2"/>
      <c r="H389" s="2"/>
      <c r="I389" s="2"/>
      <c r="J389" s="2"/>
      <c r="K389" s="2"/>
      <c r="L389" s="2"/>
      <c r="M389" s="2"/>
      <c r="N389" s="2"/>
      <c r="O389" s="2"/>
      <c r="P389" s="2"/>
      <c r="Q389" s="2"/>
      <c r="R389" s="2"/>
      <c r="S389" s="2"/>
      <c r="T389" s="2"/>
      <c r="U389" s="2"/>
      <c r="V389" s="2"/>
      <c r="W389" s="2"/>
      <c r="X389" s="2"/>
      <c r="Y389" s="2"/>
      <c r="Z389" s="2"/>
    </row>
    <row r="390" spans="1:26" ht="27" customHeight="1">
      <c r="A390" s="67"/>
      <c r="B390" s="85" t="str">
        <f>IF(ISBLANK(A390),"",VLOOKUP(A390,'Survey Summary'!$A$2:$M$1048576,2,FALSE))</f>
        <v/>
      </c>
      <c r="G390" s="2"/>
      <c r="H390" s="2"/>
      <c r="I390" s="2"/>
      <c r="J390" s="2"/>
      <c r="K390" s="2"/>
      <c r="L390" s="2"/>
      <c r="M390" s="2"/>
      <c r="N390" s="2"/>
      <c r="O390" s="2"/>
      <c r="P390" s="2"/>
      <c r="Q390" s="2"/>
      <c r="R390" s="2"/>
      <c r="S390" s="2"/>
      <c r="T390" s="2"/>
      <c r="U390" s="2"/>
      <c r="V390" s="2"/>
      <c r="W390" s="2"/>
      <c r="X390" s="2"/>
      <c r="Y390" s="2"/>
      <c r="Z390" s="2"/>
    </row>
    <row r="391" spans="1:26" ht="27" customHeight="1">
      <c r="A391" s="67"/>
      <c r="B391" s="85" t="str">
        <f>IF(ISBLANK(A391),"",VLOOKUP(A391,'Survey Summary'!$A$2:$M$1048576,2,FALSE))</f>
        <v/>
      </c>
      <c r="G391" s="2"/>
      <c r="H391" s="2"/>
      <c r="I391" s="2"/>
      <c r="J391" s="2"/>
      <c r="K391" s="2"/>
      <c r="L391" s="2"/>
      <c r="M391" s="2"/>
      <c r="N391" s="2"/>
      <c r="O391" s="2"/>
      <c r="P391" s="2"/>
      <c r="Q391" s="2"/>
      <c r="R391" s="2"/>
      <c r="S391" s="2"/>
      <c r="T391" s="2"/>
      <c r="U391" s="2"/>
      <c r="V391" s="2"/>
      <c r="W391" s="2"/>
      <c r="X391" s="2"/>
      <c r="Y391" s="2"/>
      <c r="Z391" s="2"/>
    </row>
    <row r="392" spans="1:26" ht="27" customHeight="1">
      <c r="A392" s="67"/>
      <c r="B392" s="85" t="str">
        <f>IF(ISBLANK(A392),"",VLOOKUP(A392,'Survey Summary'!$A$2:$M$1048576,2,FALSE))</f>
        <v/>
      </c>
      <c r="G392" s="2"/>
      <c r="H392" s="2"/>
      <c r="I392" s="2"/>
      <c r="J392" s="2"/>
      <c r="K392" s="2"/>
      <c r="L392" s="2"/>
      <c r="M392" s="2"/>
      <c r="N392" s="2"/>
      <c r="O392" s="2"/>
      <c r="P392" s="2"/>
      <c r="Q392" s="2"/>
      <c r="R392" s="2"/>
      <c r="S392" s="2"/>
      <c r="T392" s="2"/>
      <c r="U392" s="2"/>
      <c r="V392" s="2"/>
      <c r="W392" s="2"/>
      <c r="X392" s="2"/>
      <c r="Y392" s="2"/>
      <c r="Z392" s="2"/>
    </row>
    <row r="393" spans="1:26" ht="27" customHeight="1">
      <c r="A393" s="67"/>
      <c r="B393" s="85" t="str">
        <f>IF(ISBLANK(A393),"",VLOOKUP(A393,'Survey Summary'!$A$2:$M$1048576,2,FALSE))</f>
        <v/>
      </c>
      <c r="G393" s="2"/>
      <c r="H393" s="2"/>
      <c r="I393" s="2"/>
      <c r="J393" s="2"/>
      <c r="K393" s="2"/>
      <c r="L393" s="2"/>
      <c r="M393" s="2"/>
      <c r="N393" s="2"/>
      <c r="O393" s="2"/>
      <c r="P393" s="2"/>
      <c r="Q393" s="2"/>
      <c r="R393" s="2"/>
      <c r="S393" s="2"/>
      <c r="T393" s="2"/>
      <c r="U393" s="2"/>
      <c r="V393" s="2"/>
      <c r="W393" s="2"/>
      <c r="X393" s="2"/>
      <c r="Y393" s="2"/>
      <c r="Z393" s="2"/>
    </row>
    <row r="394" spans="1:26" ht="27" customHeight="1">
      <c r="A394" s="67"/>
      <c r="B394" s="85" t="str">
        <f>IF(ISBLANK(A394),"",VLOOKUP(A394,'Survey Summary'!$A$2:$M$1048576,2,FALSE))</f>
        <v/>
      </c>
      <c r="G394" s="2"/>
      <c r="H394" s="2"/>
      <c r="I394" s="2"/>
      <c r="J394" s="2"/>
      <c r="K394" s="2"/>
      <c r="L394" s="2"/>
      <c r="M394" s="2"/>
      <c r="N394" s="2"/>
      <c r="O394" s="2"/>
      <c r="P394" s="2"/>
      <c r="Q394" s="2"/>
      <c r="R394" s="2"/>
      <c r="S394" s="2"/>
      <c r="T394" s="2"/>
      <c r="U394" s="2"/>
      <c r="V394" s="2"/>
      <c r="W394" s="2"/>
      <c r="X394" s="2"/>
      <c r="Y394" s="2"/>
      <c r="Z394" s="2"/>
    </row>
    <row r="395" spans="1:26" ht="27" customHeight="1">
      <c r="A395" s="67"/>
      <c r="B395" s="85" t="str">
        <f>IF(ISBLANK(A395),"",VLOOKUP(A395,'Survey Summary'!$A$2:$M$1048576,2,FALSE))</f>
        <v/>
      </c>
      <c r="G395" s="2"/>
      <c r="H395" s="2"/>
      <c r="I395" s="2"/>
      <c r="J395" s="2"/>
      <c r="K395" s="2"/>
      <c r="L395" s="2"/>
      <c r="M395" s="2"/>
      <c r="N395" s="2"/>
      <c r="O395" s="2"/>
      <c r="P395" s="2"/>
      <c r="Q395" s="2"/>
      <c r="R395" s="2"/>
      <c r="S395" s="2"/>
      <c r="T395" s="2"/>
      <c r="U395" s="2"/>
      <c r="V395" s="2"/>
      <c r="W395" s="2"/>
      <c r="X395" s="2"/>
      <c r="Y395" s="2"/>
      <c r="Z395" s="2"/>
    </row>
    <row r="396" spans="1:26" ht="27" customHeight="1">
      <c r="A396" s="67"/>
      <c r="B396" s="85" t="str">
        <f>IF(ISBLANK(A396),"",VLOOKUP(A396,'Survey Summary'!$A$2:$M$1048576,2,FALSE))</f>
        <v/>
      </c>
      <c r="G396" s="2"/>
      <c r="H396" s="2"/>
      <c r="I396" s="2"/>
      <c r="J396" s="2"/>
      <c r="K396" s="2"/>
      <c r="L396" s="2"/>
      <c r="M396" s="2"/>
      <c r="N396" s="2"/>
      <c r="O396" s="2"/>
      <c r="P396" s="2"/>
      <c r="Q396" s="2"/>
      <c r="R396" s="2"/>
      <c r="S396" s="2"/>
      <c r="T396" s="2"/>
      <c r="U396" s="2"/>
      <c r="V396" s="2"/>
      <c r="W396" s="2"/>
      <c r="X396" s="2"/>
      <c r="Y396" s="2"/>
      <c r="Z396" s="2"/>
    </row>
    <row r="397" spans="1:26" ht="27" customHeight="1">
      <c r="A397" s="67"/>
      <c r="B397" s="85" t="str">
        <f>IF(ISBLANK(A397),"",VLOOKUP(A397,'Survey Summary'!$A$2:$M$1048576,2,FALSE))</f>
        <v/>
      </c>
      <c r="G397" s="2"/>
      <c r="H397" s="2"/>
      <c r="I397" s="2"/>
      <c r="J397" s="2"/>
      <c r="K397" s="2"/>
      <c r="L397" s="2"/>
      <c r="M397" s="2"/>
      <c r="N397" s="2"/>
      <c r="O397" s="2"/>
      <c r="P397" s="2"/>
      <c r="Q397" s="2"/>
      <c r="R397" s="2"/>
      <c r="S397" s="2"/>
      <c r="T397" s="2"/>
      <c r="U397" s="2"/>
      <c r="V397" s="2"/>
      <c r="W397" s="2"/>
      <c r="X397" s="2"/>
      <c r="Y397" s="2"/>
      <c r="Z397" s="2"/>
    </row>
    <row r="398" spans="1:26" ht="27" customHeight="1">
      <c r="A398" s="67"/>
      <c r="B398" s="85" t="str">
        <f>IF(ISBLANK(A398),"",VLOOKUP(A398,'Survey Summary'!$A$2:$M$1048576,2,FALSE))</f>
        <v/>
      </c>
      <c r="G398" s="2"/>
      <c r="H398" s="2"/>
      <c r="I398" s="2"/>
      <c r="J398" s="2"/>
      <c r="K398" s="2"/>
      <c r="L398" s="2"/>
      <c r="M398" s="2"/>
      <c r="N398" s="2"/>
      <c r="O398" s="2"/>
      <c r="P398" s="2"/>
      <c r="Q398" s="2"/>
      <c r="R398" s="2"/>
      <c r="S398" s="2"/>
      <c r="T398" s="2"/>
      <c r="U398" s="2"/>
      <c r="V398" s="2"/>
      <c r="W398" s="2"/>
      <c r="X398" s="2"/>
      <c r="Y398" s="2"/>
      <c r="Z398" s="2"/>
    </row>
    <row r="399" spans="1:26" ht="27" customHeight="1">
      <c r="A399" s="67"/>
      <c r="B399" s="85" t="str">
        <f>IF(ISBLANK(A399),"",VLOOKUP(A399,'Survey Summary'!$A$2:$M$1048576,2,FALSE))</f>
        <v/>
      </c>
      <c r="G399" s="2"/>
      <c r="H399" s="2"/>
      <c r="I399" s="2"/>
      <c r="J399" s="2"/>
      <c r="K399" s="2"/>
      <c r="L399" s="2"/>
      <c r="M399" s="2"/>
      <c r="N399" s="2"/>
      <c r="O399" s="2"/>
      <c r="P399" s="2"/>
      <c r="Q399" s="2"/>
      <c r="R399" s="2"/>
      <c r="S399" s="2"/>
      <c r="T399" s="2"/>
      <c r="U399" s="2"/>
      <c r="V399" s="2"/>
      <c r="W399" s="2"/>
      <c r="X399" s="2"/>
      <c r="Y399" s="2"/>
      <c r="Z399" s="2"/>
    </row>
    <row r="400" spans="1:26" ht="27" customHeight="1">
      <c r="A400" s="67"/>
      <c r="B400" s="85" t="str">
        <f>IF(ISBLANK(A400),"",VLOOKUP(A400,'Survey Summary'!$A$2:$M$1048576,2,FALSE))</f>
        <v/>
      </c>
      <c r="G400" s="2"/>
      <c r="H400" s="2"/>
      <c r="I400" s="2"/>
      <c r="J400" s="2"/>
      <c r="K400" s="2"/>
      <c r="L400" s="2"/>
      <c r="M400" s="2"/>
      <c r="N400" s="2"/>
      <c r="O400" s="2"/>
      <c r="P400" s="2"/>
      <c r="Q400" s="2"/>
      <c r="R400" s="2"/>
      <c r="S400" s="2"/>
      <c r="T400" s="2"/>
      <c r="U400" s="2"/>
      <c r="V400" s="2"/>
      <c r="W400" s="2"/>
      <c r="X400" s="2"/>
      <c r="Y400" s="2"/>
      <c r="Z400" s="2"/>
    </row>
    <row r="401" spans="1:26" ht="27" customHeight="1">
      <c r="A401" s="67"/>
      <c r="B401" s="85" t="str">
        <f>IF(ISBLANK(A401),"",VLOOKUP(A401,'Survey Summary'!$A$2:$M$1048576,2,FALSE))</f>
        <v/>
      </c>
      <c r="G401" s="2"/>
      <c r="H401" s="2"/>
      <c r="I401" s="2"/>
      <c r="J401" s="2"/>
      <c r="K401" s="2"/>
      <c r="L401" s="2"/>
      <c r="M401" s="2"/>
      <c r="N401" s="2"/>
      <c r="O401" s="2"/>
      <c r="P401" s="2"/>
      <c r="Q401" s="2"/>
      <c r="R401" s="2"/>
      <c r="S401" s="2"/>
      <c r="T401" s="2"/>
      <c r="U401" s="2"/>
      <c r="V401" s="2"/>
      <c r="W401" s="2"/>
      <c r="X401" s="2"/>
      <c r="Y401" s="2"/>
      <c r="Z401" s="2"/>
    </row>
    <row r="402" spans="1:26" ht="27" customHeight="1">
      <c r="A402" s="67"/>
      <c r="B402" s="85" t="str">
        <f>IF(ISBLANK(A402),"",VLOOKUP(A402,'Survey Summary'!$A$2:$M$1048576,2,FALSE))</f>
        <v/>
      </c>
      <c r="G402" s="2"/>
      <c r="H402" s="2"/>
      <c r="I402" s="2"/>
      <c r="J402" s="2"/>
      <c r="K402" s="2"/>
      <c r="L402" s="2"/>
      <c r="M402" s="2"/>
      <c r="N402" s="2"/>
      <c r="O402" s="2"/>
      <c r="P402" s="2"/>
      <c r="Q402" s="2"/>
      <c r="R402" s="2"/>
      <c r="S402" s="2"/>
      <c r="T402" s="2"/>
      <c r="U402" s="2"/>
      <c r="V402" s="2"/>
      <c r="W402" s="2"/>
      <c r="X402" s="2"/>
      <c r="Y402" s="2"/>
      <c r="Z402" s="2"/>
    </row>
    <row r="403" spans="1:26" ht="27" customHeight="1">
      <c r="A403" s="67"/>
      <c r="B403" s="85" t="str">
        <f>IF(ISBLANK(A403),"",VLOOKUP(A403,'Survey Summary'!$A$2:$M$1048576,2,FALSE))</f>
        <v/>
      </c>
      <c r="G403" s="2"/>
      <c r="H403" s="2"/>
      <c r="I403" s="2"/>
      <c r="J403" s="2"/>
      <c r="K403" s="2"/>
      <c r="L403" s="2"/>
      <c r="M403" s="2"/>
      <c r="N403" s="2"/>
      <c r="O403" s="2"/>
      <c r="P403" s="2"/>
      <c r="Q403" s="2"/>
      <c r="R403" s="2"/>
      <c r="S403" s="2"/>
      <c r="T403" s="2"/>
      <c r="U403" s="2"/>
      <c r="V403" s="2"/>
      <c r="W403" s="2"/>
      <c r="X403" s="2"/>
      <c r="Y403" s="2"/>
      <c r="Z403" s="2"/>
    </row>
    <row r="404" spans="1:26" ht="27" customHeight="1">
      <c r="A404" s="67"/>
      <c r="B404" s="85" t="str">
        <f>IF(ISBLANK(A404),"",VLOOKUP(A404,'Survey Summary'!$A$2:$M$1048576,2,FALSE))</f>
        <v/>
      </c>
      <c r="G404" s="2"/>
      <c r="H404" s="2"/>
      <c r="I404" s="2"/>
      <c r="J404" s="2"/>
      <c r="K404" s="2"/>
      <c r="L404" s="2"/>
      <c r="M404" s="2"/>
      <c r="N404" s="2"/>
      <c r="O404" s="2"/>
      <c r="P404" s="2"/>
      <c r="Q404" s="2"/>
      <c r="R404" s="2"/>
      <c r="S404" s="2"/>
      <c r="T404" s="2"/>
      <c r="U404" s="2"/>
      <c r="V404" s="2"/>
      <c r="W404" s="2"/>
      <c r="X404" s="2"/>
      <c r="Y404" s="2"/>
      <c r="Z404" s="2"/>
    </row>
    <row r="405" spans="1:26" ht="27" customHeight="1">
      <c r="A405" s="67"/>
      <c r="B405" s="85" t="str">
        <f>IF(ISBLANK(A405),"",VLOOKUP(A405,'Survey Summary'!$A$2:$M$1048576,2,FALSE))</f>
        <v/>
      </c>
      <c r="G405" s="2"/>
      <c r="H405" s="2"/>
      <c r="I405" s="2"/>
      <c r="J405" s="2"/>
      <c r="K405" s="2"/>
      <c r="L405" s="2"/>
      <c r="M405" s="2"/>
      <c r="N405" s="2"/>
      <c r="O405" s="2"/>
      <c r="P405" s="2"/>
      <c r="Q405" s="2"/>
      <c r="R405" s="2"/>
      <c r="S405" s="2"/>
      <c r="T405" s="2"/>
      <c r="U405" s="2"/>
      <c r="V405" s="2"/>
      <c r="W405" s="2"/>
      <c r="X405" s="2"/>
      <c r="Y405" s="2"/>
      <c r="Z405" s="2"/>
    </row>
    <row r="406" spans="1:26" ht="27" customHeight="1">
      <c r="A406" s="67"/>
      <c r="B406" s="85" t="str">
        <f>IF(ISBLANK(A406),"",VLOOKUP(A406,'Survey Summary'!$A$2:$M$1048576,2,FALSE))</f>
        <v/>
      </c>
      <c r="G406" s="2"/>
      <c r="H406" s="2"/>
      <c r="I406" s="2"/>
      <c r="J406" s="2"/>
      <c r="K406" s="2"/>
      <c r="L406" s="2"/>
      <c r="M406" s="2"/>
      <c r="N406" s="2"/>
      <c r="O406" s="2"/>
      <c r="P406" s="2"/>
      <c r="Q406" s="2"/>
      <c r="R406" s="2"/>
      <c r="S406" s="2"/>
      <c r="T406" s="2"/>
      <c r="U406" s="2"/>
      <c r="V406" s="2"/>
      <c r="W406" s="2"/>
      <c r="X406" s="2"/>
      <c r="Y406" s="2"/>
      <c r="Z406" s="2"/>
    </row>
    <row r="407" spans="1:26" ht="27" customHeight="1">
      <c r="A407" s="67"/>
      <c r="B407" s="85" t="str">
        <f>IF(ISBLANK(A407),"",VLOOKUP(A407,'Survey Summary'!$A$2:$M$1048576,2,FALSE))</f>
        <v/>
      </c>
      <c r="G407" s="2"/>
      <c r="H407" s="2"/>
      <c r="I407" s="2"/>
      <c r="J407" s="2"/>
      <c r="K407" s="2"/>
      <c r="L407" s="2"/>
      <c r="M407" s="2"/>
      <c r="N407" s="2"/>
      <c r="O407" s="2"/>
      <c r="P407" s="2"/>
      <c r="Q407" s="2"/>
      <c r="R407" s="2"/>
      <c r="S407" s="2"/>
      <c r="T407" s="2"/>
      <c r="U407" s="2"/>
      <c r="V407" s="2"/>
      <c r="W407" s="2"/>
      <c r="X407" s="2"/>
      <c r="Y407" s="2"/>
      <c r="Z407" s="2"/>
    </row>
    <row r="408" spans="1:26" ht="27" customHeight="1">
      <c r="A408" s="67"/>
      <c r="B408" s="85" t="str">
        <f>IF(ISBLANK(A408),"",VLOOKUP(A408,'Survey Summary'!$A$2:$M$1048576,2,FALSE))</f>
        <v/>
      </c>
      <c r="G408" s="2"/>
      <c r="H408" s="2"/>
      <c r="I408" s="2"/>
      <c r="J408" s="2"/>
      <c r="K408" s="2"/>
      <c r="L408" s="2"/>
      <c r="M408" s="2"/>
      <c r="N408" s="2"/>
      <c r="O408" s="2"/>
      <c r="P408" s="2"/>
      <c r="Q408" s="2"/>
      <c r="R408" s="2"/>
      <c r="S408" s="2"/>
      <c r="T408" s="2"/>
      <c r="U408" s="2"/>
      <c r="V408" s="2"/>
      <c r="W408" s="2"/>
      <c r="X408" s="2"/>
      <c r="Y408" s="2"/>
      <c r="Z408" s="2"/>
    </row>
    <row r="409" spans="1:26" ht="27" customHeight="1">
      <c r="A409" s="67"/>
      <c r="B409" s="85" t="str">
        <f>IF(ISBLANK(A409),"",VLOOKUP(A409,'Survey Summary'!$A$2:$M$1048576,2,FALSE))</f>
        <v/>
      </c>
      <c r="G409" s="2"/>
      <c r="H409" s="2"/>
      <c r="I409" s="2"/>
      <c r="J409" s="2"/>
      <c r="K409" s="2"/>
      <c r="L409" s="2"/>
      <c r="M409" s="2"/>
      <c r="N409" s="2"/>
      <c r="O409" s="2"/>
      <c r="P409" s="2"/>
      <c r="Q409" s="2"/>
      <c r="R409" s="2"/>
      <c r="S409" s="2"/>
      <c r="T409" s="2"/>
      <c r="U409" s="2"/>
      <c r="V409" s="2"/>
      <c r="W409" s="2"/>
      <c r="X409" s="2"/>
      <c r="Y409" s="2"/>
      <c r="Z409" s="2"/>
    </row>
    <row r="410" spans="1:26" ht="27" customHeight="1">
      <c r="A410" s="67"/>
      <c r="B410" s="85" t="str">
        <f>IF(ISBLANK(A410),"",VLOOKUP(A410,'Survey Summary'!$A$2:$M$1048576,2,FALSE))</f>
        <v/>
      </c>
      <c r="G410" s="2"/>
      <c r="H410" s="2"/>
      <c r="I410" s="2"/>
      <c r="J410" s="2"/>
      <c r="K410" s="2"/>
      <c r="L410" s="2"/>
      <c r="M410" s="2"/>
      <c r="N410" s="2"/>
      <c r="O410" s="2"/>
      <c r="P410" s="2"/>
      <c r="Q410" s="2"/>
      <c r="R410" s="2"/>
      <c r="S410" s="2"/>
      <c r="T410" s="2"/>
      <c r="U410" s="2"/>
      <c r="V410" s="2"/>
      <c r="W410" s="2"/>
      <c r="X410" s="2"/>
      <c r="Y410" s="2"/>
      <c r="Z410" s="2"/>
    </row>
    <row r="411" spans="1:26" ht="27" customHeight="1">
      <c r="A411" s="67"/>
      <c r="B411" s="85" t="str">
        <f>IF(ISBLANK(A411),"",VLOOKUP(A411,'Survey Summary'!$A$2:$M$1048576,2,FALSE))</f>
        <v/>
      </c>
      <c r="G411" s="2"/>
      <c r="H411" s="2"/>
      <c r="I411" s="2"/>
      <c r="J411" s="2"/>
      <c r="K411" s="2"/>
      <c r="L411" s="2"/>
      <c r="M411" s="2"/>
      <c r="N411" s="2"/>
      <c r="O411" s="2"/>
      <c r="P411" s="2"/>
      <c r="Q411" s="2"/>
      <c r="R411" s="2"/>
      <c r="S411" s="2"/>
      <c r="T411" s="2"/>
      <c r="U411" s="2"/>
      <c r="V411" s="2"/>
      <c r="W411" s="2"/>
      <c r="X411" s="2"/>
      <c r="Y411" s="2"/>
      <c r="Z411" s="2"/>
    </row>
    <row r="412" spans="1:26" ht="27" customHeight="1">
      <c r="A412" s="67"/>
      <c r="B412" s="85" t="str">
        <f>IF(ISBLANK(A412),"",VLOOKUP(A412,'Survey Summary'!$A$2:$M$1048576,2,FALSE))</f>
        <v/>
      </c>
      <c r="G412" s="2"/>
      <c r="H412" s="2"/>
      <c r="I412" s="2"/>
      <c r="J412" s="2"/>
      <c r="K412" s="2"/>
      <c r="L412" s="2"/>
      <c r="M412" s="2"/>
      <c r="N412" s="2"/>
      <c r="O412" s="2"/>
      <c r="P412" s="2"/>
      <c r="Q412" s="2"/>
      <c r="R412" s="2"/>
      <c r="S412" s="2"/>
      <c r="T412" s="2"/>
      <c r="U412" s="2"/>
      <c r="V412" s="2"/>
      <c r="W412" s="2"/>
      <c r="X412" s="2"/>
      <c r="Y412" s="2"/>
      <c r="Z412" s="2"/>
    </row>
    <row r="413" spans="1:26" ht="27" customHeight="1">
      <c r="A413" s="67"/>
      <c r="B413" s="85" t="str">
        <f>IF(ISBLANK(A413),"",VLOOKUP(A413,'Survey Summary'!$A$2:$M$1048576,2,FALSE))</f>
        <v/>
      </c>
      <c r="G413" s="2"/>
      <c r="H413" s="2"/>
      <c r="I413" s="2"/>
      <c r="J413" s="2"/>
      <c r="K413" s="2"/>
      <c r="L413" s="2"/>
      <c r="M413" s="2"/>
      <c r="N413" s="2"/>
      <c r="O413" s="2"/>
      <c r="P413" s="2"/>
      <c r="Q413" s="2"/>
      <c r="R413" s="2"/>
      <c r="S413" s="2"/>
      <c r="T413" s="2"/>
      <c r="U413" s="2"/>
      <c r="V413" s="2"/>
      <c r="W413" s="2"/>
      <c r="X413" s="2"/>
      <c r="Y413" s="2"/>
      <c r="Z413" s="2"/>
    </row>
    <row r="414" spans="1:26" ht="27" customHeight="1">
      <c r="A414" s="67"/>
      <c r="B414" s="85" t="str">
        <f>IF(ISBLANK(A414),"",VLOOKUP(A414,'Survey Summary'!$A$2:$M$1048576,2,FALSE))</f>
        <v/>
      </c>
      <c r="G414" s="2"/>
      <c r="H414" s="2"/>
      <c r="I414" s="2"/>
      <c r="J414" s="2"/>
      <c r="K414" s="2"/>
      <c r="L414" s="2"/>
      <c r="M414" s="2"/>
      <c r="N414" s="2"/>
      <c r="O414" s="2"/>
      <c r="P414" s="2"/>
      <c r="Q414" s="2"/>
      <c r="R414" s="2"/>
      <c r="S414" s="2"/>
      <c r="T414" s="2"/>
      <c r="U414" s="2"/>
      <c r="V414" s="2"/>
      <c r="W414" s="2"/>
      <c r="X414" s="2"/>
      <c r="Y414" s="2"/>
      <c r="Z414" s="2"/>
    </row>
    <row r="415" spans="1:26" ht="27" customHeight="1">
      <c r="A415" s="67"/>
      <c r="B415" s="85" t="str">
        <f>IF(ISBLANK(A415),"",VLOOKUP(A415,'Survey Summary'!$A$2:$M$1048576,2,FALSE))</f>
        <v/>
      </c>
      <c r="G415" s="2"/>
      <c r="H415" s="2"/>
      <c r="I415" s="2"/>
      <c r="J415" s="2"/>
      <c r="K415" s="2"/>
      <c r="L415" s="2"/>
      <c r="M415" s="2"/>
      <c r="N415" s="2"/>
      <c r="O415" s="2"/>
      <c r="P415" s="2"/>
      <c r="Q415" s="2"/>
      <c r="R415" s="2"/>
      <c r="S415" s="2"/>
      <c r="T415" s="2"/>
      <c r="U415" s="2"/>
      <c r="V415" s="2"/>
      <c r="W415" s="2"/>
      <c r="X415" s="2"/>
      <c r="Y415" s="2"/>
      <c r="Z415" s="2"/>
    </row>
    <row r="416" spans="1:26" ht="27" customHeight="1">
      <c r="A416" s="67"/>
      <c r="B416" s="85" t="str">
        <f>IF(ISBLANK(A416),"",VLOOKUP(A416,'Survey Summary'!$A$2:$M$1048576,2,FALSE))</f>
        <v/>
      </c>
      <c r="G416" s="2"/>
      <c r="H416" s="2"/>
      <c r="I416" s="2"/>
      <c r="J416" s="2"/>
      <c r="K416" s="2"/>
      <c r="L416" s="2"/>
      <c r="M416" s="2"/>
      <c r="N416" s="2"/>
      <c r="O416" s="2"/>
      <c r="P416" s="2"/>
      <c r="Q416" s="2"/>
      <c r="R416" s="2"/>
      <c r="S416" s="2"/>
      <c r="T416" s="2"/>
      <c r="U416" s="2"/>
      <c r="V416" s="2"/>
      <c r="W416" s="2"/>
      <c r="X416" s="2"/>
      <c r="Y416" s="2"/>
      <c r="Z416" s="2"/>
    </row>
    <row r="417" spans="1:26" ht="27" customHeight="1">
      <c r="A417" s="67"/>
      <c r="B417" s="85" t="str">
        <f>IF(ISBLANK(A417),"",VLOOKUP(A417,'Survey Summary'!$A$2:$M$1048576,2,FALSE))</f>
        <v/>
      </c>
      <c r="G417" s="2"/>
      <c r="H417" s="2"/>
      <c r="I417" s="2"/>
      <c r="J417" s="2"/>
      <c r="K417" s="2"/>
      <c r="L417" s="2"/>
      <c r="M417" s="2"/>
      <c r="N417" s="2"/>
      <c r="O417" s="2"/>
      <c r="P417" s="2"/>
      <c r="Q417" s="2"/>
      <c r="R417" s="2"/>
      <c r="S417" s="2"/>
      <c r="T417" s="2"/>
      <c r="U417" s="2"/>
      <c r="V417" s="2"/>
      <c r="W417" s="2"/>
      <c r="X417" s="2"/>
      <c r="Y417" s="2"/>
      <c r="Z417" s="2"/>
    </row>
    <row r="418" spans="1:26" ht="27" customHeight="1">
      <c r="A418" s="67"/>
      <c r="B418" s="85" t="str">
        <f>IF(ISBLANK(A418),"",VLOOKUP(A418,'Survey Summary'!$A$2:$M$1048576,2,FALSE))</f>
        <v/>
      </c>
      <c r="G418" s="2"/>
      <c r="H418" s="2"/>
      <c r="I418" s="2"/>
      <c r="J418" s="2"/>
      <c r="K418" s="2"/>
      <c r="L418" s="2"/>
      <c r="M418" s="2"/>
      <c r="N418" s="2"/>
      <c r="O418" s="2"/>
      <c r="P418" s="2"/>
      <c r="Q418" s="2"/>
      <c r="R418" s="2"/>
      <c r="S418" s="2"/>
      <c r="T418" s="2"/>
      <c r="U418" s="2"/>
      <c r="V418" s="2"/>
      <c r="W418" s="2"/>
      <c r="X418" s="2"/>
      <c r="Y418" s="2"/>
      <c r="Z418" s="2"/>
    </row>
    <row r="419" spans="1:26" ht="27" customHeight="1">
      <c r="A419" s="67"/>
      <c r="B419" s="85" t="str">
        <f>IF(ISBLANK(A419),"",VLOOKUP(A419,'Survey Summary'!$A$2:$M$1048576,2,FALSE))</f>
        <v/>
      </c>
      <c r="G419" s="2"/>
      <c r="H419" s="2"/>
      <c r="I419" s="2"/>
      <c r="J419" s="2"/>
      <c r="K419" s="2"/>
      <c r="L419" s="2"/>
      <c r="M419" s="2"/>
      <c r="N419" s="2"/>
      <c r="O419" s="2"/>
      <c r="P419" s="2"/>
      <c r="Q419" s="2"/>
      <c r="R419" s="2"/>
      <c r="S419" s="2"/>
      <c r="T419" s="2"/>
      <c r="U419" s="2"/>
      <c r="V419" s="2"/>
      <c r="W419" s="2"/>
      <c r="X419" s="2"/>
      <c r="Y419" s="2"/>
      <c r="Z419" s="2"/>
    </row>
    <row r="420" spans="1:26" ht="27" customHeight="1">
      <c r="A420" s="67"/>
      <c r="B420" s="85" t="str">
        <f>IF(ISBLANK(A420),"",VLOOKUP(A420,'Survey Summary'!$A$2:$M$1048576,2,FALSE))</f>
        <v/>
      </c>
      <c r="G420" s="2"/>
      <c r="H420" s="2"/>
      <c r="I420" s="2"/>
      <c r="J420" s="2"/>
      <c r="K420" s="2"/>
      <c r="L420" s="2"/>
      <c r="M420" s="2"/>
      <c r="N420" s="2"/>
      <c r="O420" s="2"/>
      <c r="P420" s="2"/>
      <c r="Q420" s="2"/>
      <c r="R420" s="2"/>
      <c r="S420" s="2"/>
      <c r="T420" s="2"/>
      <c r="U420" s="2"/>
      <c r="V420" s="2"/>
      <c r="W420" s="2"/>
      <c r="X420" s="2"/>
      <c r="Y420" s="2"/>
      <c r="Z420" s="2"/>
    </row>
    <row r="421" spans="1:26" ht="27" customHeight="1">
      <c r="A421" s="67"/>
      <c r="B421" s="85" t="str">
        <f>IF(ISBLANK(A421),"",VLOOKUP(A421,'Survey Summary'!$A$2:$M$1048576,2,FALSE))</f>
        <v/>
      </c>
      <c r="G421" s="2"/>
      <c r="H421" s="2"/>
      <c r="I421" s="2"/>
      <c r="J421" s="2"/>
      <c r="K421" s="2"/>
      <c r="L421" s="2"/>
      <c r="M421" s="2"/>
      <c r="N421" s="2"/>
      <c r="O421" s="2"/>
      <c r="P421" s="2"/>
      <c r="Q421" s="2"/>
      <c r="R421" s="2"/>
      <c r="S421" s="2"/>
      <c r="T421" s="2"/>
      <c r="U421" s="2"/>
      <c r="V421" s="2"/>
      <c r="W421" s="2"/>
      <c r="X421" s="2"/>
      <c r="Y421" s="2"/>
      <c r="Z421" s="2"/>
    </row>
    <row r="422" spans="1:26" ht="27" customHeight="1">
      <c r="A422" s="67"/>
      <c r="B422" s="85" t="str">
        <f>IF(ISBLANK(A422),"",VLOOKUP(A422,'Survey Summary'!$A$2:$M$1048576,2,FALSE))</f>
        <v/>
      </c>
      <c r="G422" s="2"/>
      <c r="H422" s="2"/>
      <c r="I422" s="2"/>
      <c r="J422" s="2"/>
      <c r="K422" s="2"/>
      <c r="L422" s="2"/>
      <c r="M422" s="2"/>
      <c r="N422" s="2"/>
      <c r="O422" s="2"/>
      <c r="P422" s="2"/>
      <c r="Q422" s="2"/>
      <c r="R422" s="2"/>
      <c r="S422" s="2"/>
      <c r="T422" s="2"/>
      <c r="U422" s="2"/>
      <c r="V422" s="2"/>
      <c r="W422" s="2"/>
      <c r="X422" s="2"/>
      <c r="Y422" s="2"/>
      <c r="Z422" s="2"/>
    </row>
    <row r="423" spans="1:26" ht="27" customHeight="1">
      <c r="A423" s="67"/>
      <c r="B423" s="85" t="str">
        <f>IF(ISBLANK(A423),"",VLOOKUP(A423,'Survey Summary'!$A$2:$M$1048576,2,FALSE))</f>
        <v/>
      </c>
      <c r="G423" s="2"/>
      <c r="H423" s="2"/>
      <c r="I423" s="2"/>
      <c r="J423" s="2"/>
      <c r="K423" s="2"/>
      <c r="L423" s="2"/>
      <c r="M423" s="2"/>
      <c r="N423" s="2"/>
      <c r="O423" s="2"/>
      <c r="P423" s="2"/>
      <c r="Q423" s="2"/>
      <c r="R423" s="2"/>
      <c r="S423" s="2"/>
      <c r="T423" s="2"/>
      <c r="U423" s="2"/>
      <c r="V423" s="2"/>
      <c r="W423" s="2"/>
      <c r="X423" s="2"/>
      <c r="Y423" s="2"/>
      <c r="Z423" s="2"/>
    </row>
    <row r="424" spans="1:26" ht="27" customHeight="1">
      <c r="A424" s="67"/>
      <c r="B424" s="85" t="str">
        <f>IF(ISBLANK(A424),"",VLOOKUP(A424,'Survey Summary'!$A$2:$M$1048576,2,FALSE))</f>
        <v/>
      </c>
      <c r="G424" s="2"/>
      <c r="H424" s="2"/>
      <c r="I424" s="2"/>
      <c r="J424" s="2"/>
      <c r="K424" s="2"/>
      <c r="L424" s="2"/>
      <c r="M424" s="2"/>
      <c r="N424" s="2"/>
      <c r="O424" s="2"/>
      <c r="P424" s="2"/>
      <c r="Q424" s="2"/>
      <c r="R424" s="2"/>
      <c r="S424" s="2"/>
      <c r="T424" s="2"/>
      <c r="U424" s="2"/>
      <c r="V424" s="2"/>
      <c r="W424" s="2"/>
      <c r="X424" s="2"/>
      <c r="Y424" s="2"/>
      <c r="Z424" s="2"/>
    </row>
    <row r="425" spans="1:26" ht="27" customHeight="1">
      <c r="A425" s="67"/>
      <c r="B425" s="85" t="str">
        <f>IF(ISBLANK(A425),"",VLOOKUP(A425,'Survey Summary'!$A$2:$M$1048576,2,FALSE))</f>
        <v/>
      </c>
      <c r="G425" s="2"/>
      <c r="H425" s="2"/>
      <c r="I425" s="2"/>
      <c r="J425" s="2"/>
      <c r="K425" s="2"/>
      <c r="L425" s="2"/>
      <c r="M425" s="2"/>
      <c r="N425" s="2"/>
      <c r="O425" s="2"/>
      <c r="P425" s="2"/>
      <c r="Q425" s="2"/>
      <c r="R425" s="2"/>
      <c r="S425" s="2"/>
      <c r="T425" s="2"/>
      <c r="U425" s="2"/>
      <c r="V425" s="2"/>
      <c r="W425" s="2"/>
      <c r="X425" s="2"/>
      <c r="Y425" s="2"/>
      <c r="Z425" s="2"/>
    </row>
    <row r="426" spans="1:26" ht="27" customHeight="1">
      <c r="A426" s="67"/>
      <c r="B426" s="85" t="str">
        <f>IF(ISBLANK(A426),"",VLOOKUP(A426,'Survey Summary'!$A$2:$M$1048576,2,FALSE))</f>
        <v/>
      </c>
      <c r="G426" s="2"/>
      <c r="H426" s="2"/>
      <c r="I426" s="2"/>
      <c r="J426" s="2"/>
      <c r="K426" s="2"/>
      <c r="L426" s="2"/>
      <c r="M426" s="2"/>
      <c r="N426" s="2"/>
      <c r="O426" s="2"/>
      <c r="P426" s="2"/>
      <c r="Q426" s="2"/>
      <c r="R426" s="2"/>
      <c r="S426" s="2"/>
      <c r="T426" s="2"/>
      <c r="U426" s="2"/>
      <c r="V426" s="2"/>
      <c r="W426" s="2"/>
      <c r="X426" s="2"/>
      <c r="Y426" s="2"/>
      <c r="Z426" s="2"/>
    </row>
    <row r="427" spans="1:26" ht="27" customHeight="1">
      <c r="A427" s="67"/>
      <c r="B427" s="85" t="str">
        <f>IF(ISBLANK(A427),"",VLOOKUP(A427,'Survey Summary'!$A$2:$M$1048576,2,FALSE))</f>
        <v/>
      </c>
      <c r="G427" s="2"/>
      <c r="H427" s="2"/>
      <c r="I427" s="2"/>
      <c r="J427" s="2"/>
      <c r="K427" s="2"/>
      <c r="L427" s="2"/>
      <c r="M427" s="2"/>
      <c r="N427" s="2"/>
      <c r="O427" s="2"/>
      <c r="P427" s="2"/>
      <c r="Q427" s="2"/>
      <c r="R427" s="2"/>
      <c r="S427" s="2"/>
      <c r="T427" s="2"/>
      <c r="U427" s="2"/>
      <c r="V427" s="2"/>
      <c r="W427" s="2"/>
      <c r="X427" s="2"/>
      <c r="Y427" s="2"/>
      <c r="Z427" s="2"/>
    </row>
    <row r="428" spans="1:26" ht="27" customHeight="1">
      <c r="A428" s="67"/>
      <c r="B428" s="85" t="str">
        <f>IF(ISBLANK(A428),"",VLOOKUP(A428,'Survey Summary'!$A$2:$M$1048576,2,FALSE))</f>
        <v/>
      </c>
      <c r="G428" s="2"/>
      <c r="H428" s="2"/>
      <c r="I428" s="2"/>
      <c r="J428" s="2"/>
      <c r="K428" s="2"/>
      <c r="L428" s="2"/>
      <c r="M428" s="2"/>
      <c r="N428" s="2"/>
      <c r="O428" s="2"/>
      <c r="P428" s="2"/>
      <c r="Q428" s="2"/>
      <c r="R428" s="2"/>
      <c r="S428" s="2"/>
      <c r="T428" s="2"/>
      <c r="U428" s="2"/>
      <c r="V428" s="2"/>
      <c r="W428" s="2"/>
      <c r="X428" s="2"/>
      <c r="Y428" s="2"/>
      <c r="Z428" s="2"/>
    </row>
    <row r="429" spans="1:26" ht="27" customHeight="1">
      <c r="A429" s="67"/>
      <c r="B429" s="85" t="str">
        <f>IF(ISBLANK(A429),"",VLOOKUP(A429,'Survey Summary'!$A$2:$M$1048576,2,FALSE))</f>
        <v/>
      </c>
      <c r="G429" s="2"/>
      <c r="H429" s="2"/>
      <c r="I429" s="2"/>
      <c r="J429" s="2"/>
      <c r="K429" s="2"/>
      <c r="L429" s="2"/>
      <c r="M429" s="2"/>
      <c r="N429" s="2"/>
      <c r="O429" s="2"/>
      <c r="P429" s="2"/>
      <c r="Q429" s="2"/>
      <c r="R429" s="2"/>
      <c r="S429" s="2"/>
      <c r="T429" s="2"/>
      <c r="U429" s="2"/>
      <c r="V429" s="2"/>
      <c r="W429" s="2"/>
      <c r="X429" s="2"/>
      <c r="Y429" s="2"/>
      <c r="Z429" s="2"/>
    </row>
    <row r="430" spans="1:26" ht="27" customHeight="1">
      <c r="A430" s="67"/>
      <c r="B430" s="85" t="str">
        <f>IF(ISBLANK(A430),"",VLOOKUP(A430,'Survey Summary'!$A$2:$M$1048576,2,FALSE))</f>
        <v/>
      </c>
      <c r="G430" s="2"/>
      <c r="H430" s="2"/>
      <c r="I430" s="2"/>
      <c r="J430" s="2"/>
      <c r="K430" s="2"/>
      <c r="L430" s="2"/>
      <c r="M430" s="2"/>
      <c r="N430" s="2"/>
      <c r="O430" s="2"/>
      <c r="P430" s="2"/>
      <c r="Q430" s="2"/>
      <c r="R430" s="2"/>
      <c r="S430" s="2"/>
      <c r="T430" s="2"/>
      <c r="U430" s="2"/>
      <c r="V430" s="2"/>
      <c r="W430" s="2"/>
      <c r="X430" s="2"/>
      <c r="Y430" s="2"/>
      <c r="Z430" s="2"/>
    </row>
    <row r="431" spans="1:26" ht="27" customHeight="1">
      <c r="A431" s="67"/>
      <c r="B431" s="85" t="str">
        <f>IF(ISBLANK(A431),"",VLOOKUP(A431,'Survey Summary'!$A$2:$M$1048576,2,FALSE))</f>
        <v/>
      </c>
      <c r="G431" s="2"/>
      <c r="H431" s="2"/>
      <c r="I431" s="2"/>
      <c r="J431" s="2"/>
      <c r="K431" s="2"/>
      <c r="L431" s="2"/>
      <c r="M431" s="2"/>
      <c r="N431" s="2"/>
      <c r="O431" s="2"/>
      <c r="P431" s="2"/>
      <c r="Q431" s="2"/>
      <c r="R431" s="2"/>
      <c r="S431" s="2"/>
      <c r="T431" s="2"/>
      <c r="U431" s="2"/>
      <c r="V431" s="2"/>
      <c r="W431" s="2"/>
      <c r="X431" s="2"/>
      <c r="Y431" s="2"/>
      <c r="Z431" s="2"/>
    </row>
    <row r="432" spans="1:26" ht="27" customHeight="1">
      <c r="A432" s="67"/>
      <c r="B432" s="85" t="str">
        <f>IF(ISBLANK(A432),"",VLOOKUP(A432,'Survey Summary'!$A$2:$M$1048576,2,FALSE))</f>
        <v/>
      </c>
      <c r="G432" s="2"/>
      <c r="H432" s="2"/>
      <c r="I432" s="2"/>
      <c r="J432" s="2"/>
      <c r="K432" s="2"/>
      <c r="L432" s="2"/>
      <c r="M432" s="2"/>
      <c r="N432" s="2"/>
      <c r="O432" s="2"/>
      <c r="P432" s="2"/>
      <c r="Q432" s="2"/>
      <c r="R432" s="2"/>
      <c r="S432" s="2"/>
      <c r="T432" s="2"/>
      <c r="U432" s="2"/>
      <c r="V432" s="2"/>
      <c r="W432" s="2"/>
      <c r="X432" s="2"/>
      <c r="Y432" s="2"/>
      <c r="Z432" s="2"/>
    </row>
    <row r="433" spans="1:26" ht="27" customHeight="1">
      <c r="A433" s="67"/>
      <c r="B433" s="85" t="str">
        <f>IF(ISBLANK(A433),"",VLOOKUP(A433,'Survey Summary'!$A$2:$M$1048576,2,FALSE))</f>
        <v/>
      </c>
      <c r="G433" s="2"/>
      <c r="H433" s="2"/>
      <c r="I433" s="2"/>
      <c r="J433" s="2"/>
      <c r="K433" s="2"/>
      <c r="L433" s="2"/>
      <c r="M433" s="2"/>
      <c r="N433" s="2"/>
      <c r="O433" s="2"/>
      <c r="P433" s="2"/>
      <c r="Q433" s="2"/>
      <c r="R433" s="2"/>
      <c r="S433" s="2"/>
      <c r="T433" s="2"/>
      <c r="U433" s="2"/>
      <c r="V433" s="2"/>
      <c r="W433" s="2"/>
      <c r="X433" s="2"/>
      <c r="Y433" s="2"/>
      <c r="Z433" s="2"/>
    </row>
    <row r="434" spans="1:26" ht="27" customHeight="1">
      <c r="A434" s="67"/>
      <c r="B434" s="85" t="str">
        <f>IF(ISBLANK(A434),"",VLOOKUP(A434,'Survey Summary'!$A$2:$M$1048576,2,FALSE))</f>
        <v/>
      </c>
      <c r="G434" s="2"/>
      <c r="H434" s="2"/>
      <c r="I434" s="2"/>
      <c r="J434" s="2"/>
      <c r="K434" s="2"/>
      <c r="L434" s="2"/>
      <c r="M434" s="2"/>
      <c r="N434" s="2"/>
      <c r="O434" s="2"/>
      <c r="P434" s="2"/>
      <c r="Q434" s="2"/>
      <c r="R434" s="2"/>
      <c r="S434" s="2"/>
      <c r="T434" s="2"/>
      <c r="U434" s="2"/>
      <c r="V434" s="2"/>
      <c r="W434" s="2"/>
      <c r="X434" s="2"/>
      <c r="Y434" s="2"/>
      <c r="Z434" s="2"/>
    </row>
    <row r="435" spans="1:26" ht="27" customHeight="1">
      <c r="A435" s="67"/>
      <c r="B435" s="85" t="str">
        <f>IF(ISBLANK(A435),"",VLOOKUP(A435,'Survey Summary'!$A$2:$M$1048576,2,FALSE))</f>
        <v/>
      </c>
      <c r="G435" s="2"/>
      <c r="H435" s="2"/>
      <c r="I435" s="2"/>
      <c r="J435" s="2"/>
      <c r="K435" s="2"/>
      <c r="L435" s="2"/>
      <c r="M435" s="2"/>
      <c r="N435" s="2"/>
      <c r="O435" s="2"/>
      <c r="P435" s="2"/>
      <c r="Q435" s="2"/>
      <c r="R435" s="2"/>
      <c r="S435" s="2"/>
      <c r="T435" s="2"/>
      <c r="U435" s="2"/>
      <c r="V435" s="2"/>
      <c r="W435" s="2"/>
      <c r="X435" s="2"/>
      <c r="Y435" s="2"/>
      <c r="Z435" s="2"/>
    </row>
    <row r="436" spans="1:26" ht="27" customHeight="1">
      <c r="A436" s="67"/>
      <c r="B436" s="85" t="str">
        <f>IF(ISBLANK(A436),"",VLOOKUP(A436,'Survey Summary'!$A$2:$M$1048576,2,FALSE))</f>
        <v/>
      </c>
      <c r="G436" s="2"/>
      <c r="H436" s="2"/>
      <c r="I436" s="2"/>
      <c r="J436" s="2"/>
      <c r="K436" s="2"/>
      <c r="L436" s="2"/>
      <c r="M436" s="2"/>
      <c r="N436" s="2"/>
      <c r="O436" s="2"/>
      <c r="P436" s="2"/>
      <c r="Q436" s="2"/>
      <c r="R436" s="2"/>
      <c r="S436" s="2"/>
      <c r="T436" s="2"/>
      <c r="U436" s="2"/>
      <c r="V436" s="2"/>
      <c r="W436" s="2"/>
      <c r="X436" s="2"/>
      <c r="Y436" s="2"/>
      <c r="Z436" s="2"/>
    </row>
    <row r="437" spans="1:26" ht="27" customHeight="1">
      <c r="A437" s="67"/>
      <c r="B437" s="85" t="str">
        <f>IF(ISBLANK(A437),"",VLOOKUP(A437,'Survey Summary'!$A$2:$M$1048576,2,FALSE))</f>
        <v/>
      </c>
      <c r="G437" s="2"/>
      <c r="H437" s="2"/>
      <c r="I437" s="2"/>
      <c r="J437" s="2"/>
      <c r="K437" s="2"/>
      <c r="L437" s="2"/>
      <c r="M437" s="2"/>
      <c r="N437" s="2"/>
      <c r="O437" s="2"/>
      <c r="P437" s="2"/>
      <c r="Q437" s="2"/>
      <c r="R437" s="2"/>
      <c r="S437" s="2"/>
      <c r="T437" s="2"/>
      <c r="U437" s="2"/>
      <c r="V437" s="2"/>
      <c r="W437" s="2"/>
      <c r="X437" s="2"/>
      <c r="Y437" s="2"/>
      <c r="Z437" s="2"/>
    </row>
    <row r="438" spans="1:26" ht="27" customHeight="1">
      <c r="A438" s="67"/>
      <c r="B438" s="85" t="str">
        <f>IF(ISBLANK(A438),"",VLOOKUP(A438,'Survey Summary'!$A$2:$M$1048576,2,FALSE))</f>
        <v/>
      </c>
      <c r="G438" s="2"/>
      <c r="H438" s="2"/>
      <c r="I438" s="2"/>
      <c r="J438" s="2"/>
      <c r="K438" s="2"/>
      <c r="L438" s="2"/>
      <c r="M438" s="2"/>
      <c r="N438" s="2"/>
      <c r="O438" s="2"/>
      <c r="P438" s="2"/>
      <c r="Q438" s="2"/>
      <c r="R438" s="2"/>
      <c r="S438" s="2"/>
      <c r="T438" s="2"/>
      <c r="U438" s="2"/>
      <c r="V438" s="2"/>
      <c r="W438" s="2"/>
      <c r="X438" s="2"/>
      <c r="Y438" s="2"/>
      <c r="Z438" s="2"/>
    </row>
    <row r="439" spans="1:26" ht="27" customHeight="1">
      <c r="A439" s="67"/>
      <c r="B439" s="85" t="str">
        <f>IF(ISBLANK(A439),"",VLOOKUP(A439,'Survey Summary'!$A$2:$M$1048576,2,FALSE))</f>
        <v/>
      </c>
      <c r="G439" s="2"/>
      <c r="H439" s="2"/>
      <c r="I439" s="2"/>
      <c r="J439" s="2"/>
      <c r="K439" s="2"/>
      <c r="L439" s="2"/>
      <c r="M439" s="2"/>
      <c r="N439" s="2"/>
      <c r="O439" s="2"/>
      <c r="P439" s="2"/>
      <c r="Q439" s="2"/>
      <c r="R439" s="2"/>
      <c r="S439" s="2"/>
      <c r="T439" s="2"/>
      <c r="U439" s="2"/>
      <c r="V439" s="2"/>
      <c r="W439" s="2"/>
      <c r="X439" s="2"/>
      <c r="Y439" s="2"/>
      <c r="Z439" s="2"/>
    </row>
    <row r="440" spans="1:26" ht="27" customHeight="1">
      <c r="A440" s="67"/>
      <c r="B440" s="85" t="str">
        <f>IF(ISBLANK(A440),"",VLOOKUP(A440,'Survey Summary'!$A$2:$M$1048576,2,FALSE))</f>
        <v/>
      </c>
      <c r="G440" s="2"/>
      <c r="H440" s="2"/>
      <c r="I440" s="2"/>
      <c r="J440" s="2"/>
      <c r="K440" s="2"/>
      <c r="L440" s="2"/>
      <c r="M440" s="2"/>
      <c r="N440" s="2"/>
      <c r="O440" s="2"/>
      <c r="P440" s="2"/>
      <c r="Q440" s="2"/>
      <c r="R440" s="2"/>
      <c r="S440" s="2"/>
      <c r="T440" s="2"/>
      <c r="U440" s="2"/>
      <c r="V440" s="2"/>
      <c r="W440" s="2"/>
      <c r="X440" s="2"/>
      <c r="Y440" s="2"/>
      <c r="Z440" s="2"/>
    </row>
    <row r="441" spans="1:26" ht="27" customHeight="1">
      <c r="A441" s="67"/>
      <c r="B441" s="85" t="str">
        <f>IF(ISBLANK(A441),"",VLOOKUP(A441,'Survey Summary'!$A$2:$M$1048576,2,FALSE))</f>
        <v/>
      </c>
      <c r="G441" s="2"/>
      <c r="H441" s="2"/>
      <c r="I441" s="2"/>
      <c r="J441" s="2"/>
      <c r="K441" s="2"/>
      <c r="L441" s="2"/>
      <c r="M441" s="2"/>
      <c r="N441" s="2"/>
      <c r="O441" s="2"/>
      <c r="P441" s="2"/>
      <c r="Q441" s="2"/>
      <c r="R441" s="2"/>
      <c r="S441" s="2"/>
      <c r="T441" s="2"/>
      <c r="U441" s="2"/>
      <c r="V441" s="2"/>
      <c r="W441" s="2"/>
      <c r="X441" s="2"/>
      <c r="Y441" s="2"/>
      <c r="Z441" s="2"/>
    </row>
    <row r="442" spans="1:26" ht="27" customHeight="1">
      <c r="A442" s="67"/>
      <c r="B442" s="85" t="str">
        <f>IF(ISBLANK(A442),"",VLOOKUP(A442,'Survey Summary'!$A$2:$M$1048576,2,FALSE))</f>
        <v/>
      </c>
      <c r="G442" s="2"/>
      <c r="H442" s="2"/>
      <c r="I442" s="2"/>
      <c r="J442" s="2"/>
      <c r="K442" s="2"/>
      <c r="L442" s="2"/>
      <c r="M442" s="2"/>
      <c r="N442" s="2"/>
      <c r="O442" s="2"/>
      <c r="P442" s="2"/>
      <c r="Q442" s="2"/>
      <c r="R442" s="2"/>
      <c r="S442" s="2"/>
      <c r="T442" s="2"/>
      <c r="U442" s="2"/>
      <c r="V442" s="2"/>
      <c r="W442" s="2"/>
      <c r="X442" s="2"/>
      <c r="Y442" s="2"/>
      <c r="Z442" s="2"/>
    </row>
    <row r="443" spans="1:26" ht="27" customHeight="1">
      <c r="A443" s="67"/>
      <c r="B443" s="85" t="str">
        <f>IF(ISBLANK(A443),"",VLOOKUP(A443,'Survey Summary'!$A$2:$M$1048576,2,FALSE))</f>
        <v/>
      </c>
      <c r="G443" s="2"/>
      <c r="H443" s="2"/>
      <c r="I443" s="2"/>
      <c r="J443" s="2"/>
      <c r="K443" s="2"/>
      <c r="L443" s="2"/>
      <c r="M443" s="2"/>
      <c r="N443" s="2"/>
      <c r="O443" s="2"/>
      <c r="P443" s="2"/>
      <c r="Q443" s="2"/>
      <c r="R443" s="2"/>
      <c r="S443" s="2"/>
      <c r="T443" s="2"/>
      <c r="U443" s="2"/>
      <c r="V443" s="2"/>
      <c r="W443" s="2"/>
      <c r="X443" s="2"/>
      <c r="Y443" s="2"/>
      <c r="Z443" s="2"/>
    </row>
    <row r="444" spans="1:26" ht="27" customHeight="1">
      <c r="A444" s="67"/>
      <c r="B444" s="85" t="str">
        <f>IF(ISBLANK(A444),"",VLOOKUP(A444,'Survey Summary'!$A$2:$M$1048576,2,FALSE))</f>
        <v/>
      </c>
      <c r="G444" s="2"/>
      <c r="H444" s="2"/>
      <c r="I444" s="2"/>
      <c r="J444" s="2"/>
      <c r="K444" s="2"/>
      <c r="L444" s="2"/>
      <c r="M444" s="2"/>
      <c r="N444" s="2"/>
      <c r="O444" s="2"/>
      <c r="P444" s="2"/>
      <c r="Q444" s="2"/>
      <c r="R444" s="2"/>
      <c r="S444" s="2"/>
      <c r="T444" s="2"/>
      <c r="U444" s="2"/>
      <c r="V444" s="2"/>
      <c r="W444" s="2"/>
      <c r="X444" s="2"/>
      <c r="Y444" s="2"/>
      <c r="Z444" s="2"/>
    </row>
    <row r="445" spans="1:26" ht="27" customHeight="1">
      <c r="A445" s="67"/>
      <c r="B445" s="85" t="str">
        <f>IF(ISBLANK(A445),"",VLOOKUP(A445,'Survey Summary'!$A$2:$M$1048576,2,FALSE))</f>
        <v/>
      </c>
      <c r="G445" s="2"/>
      <c r="H445" s="2"/>
      <c r="I445" s="2"/>
      <c r="J445" s="2"/>
      <c r="K445" s="2"/>
      <c r="L445" s="2"/>
      <c r="M445" s="2"/>
      <c r="N445" s="2"/>
      <c r="O445" s="2"/>
      <c r="P445" s="2"/>
      <c r="Q445" s="2"/>
      <c r="R445" s="2"/>
      <c r="S445" s="2"/>
      <c r="T445" s="2"/>
      <c r="U445" s="2"/>
      <c r="V445" s="2"/>
      <c r="W445" s="2"/>
      <c r="X445" s="2"/>
      <c r="Y445" s="2"/>
      <c r="Z445" s="2"/>
    </row>
    <row r="446" spans="1:26" ht="27" customHeight="1">
      <c r="A446" s="67"/>
      <c r="B446" s="85" t="str">
        <f>IF(ISBLANK(A446),"",VLOOKUP(A446,'Survey Summary'!$A$2:$M$1048576,2,FALSE))</f>
        <v/>
      </c>
      <c r="G446" s="2"/>
      <c r="H446" s="2"/>
      <c r="I446" s="2"/>
      <c r="J446" s="2"/>
      <c r="K446" s="2"/>
      <c r="L446" s="2"/>
      <c r="M446" s="2"/>
      <c r="N446" s="2"/>
      <c r="O446" s="2"/>
      <c r="P446" s="2"/>
      <c r="Q446" s="2"/>
      <c r="R446" s="2"/>
      <c r="S446" s="2"/>
      <c r="T446" s="2"/>
      <c r="U446" s="2"/>
      <c r="V446" s="2"/>
      <c r="W446" s="2"/>
      <c r="X446" s="2"/>
      <c r="Y446" s="2"/>
      <c r="Z446" s="2"/>
    </row>
    <row r="447" spans="1:26" ht="27" customHeight="1">
      <c r="A447" s="67"/>
      <c r="B447" s="85" t="str">
        <f>IF(ISBLANK(A447),"",VLOOKUP(A447,'Survey Summary'!$A$2:$M$1048576,2,FALSE))</f>
        <v/>
      </c>
      <c r="G447" s="2"/>
      <c r="H447" s="2"/>
      <c r="I447" s="2"/>
      <c r="J447" s="2"/>
      <c r="K447" s="2"/>
      <c r="L447" s="2"/>
      <c r="M447" s="2"/>
      <c r="N447" s="2"/>
      <c r="O447" s="2"/>
      <c r="P447" s="2"/>
      <c r="Q447" s="2"/>
      <c r="R447" s="2"/>
      <c r="S447" s="2"/>
      <c r="T447" s="2"/>
      <c r="U447" s="2"/>
      <c r="V447" s="2"/>
      <c r="W447" s="2"/>
      <c r="X447" s="2"/>
      <c r="Y447" s="2"/>
      <c r="Z447" s="2"/>
    </row>
    <row r="448" spans="1:26" ht="27" customHeight="1">
      <c r="A448" s="67"/>
      <c r="B448" s="85" t="str">
        <f>IF(ISBLANK(A448),"",VLOOKUP(A448,'Survey Summary'!$A$2:$M$1048576,2,FALSE))</f>
        <v/>
      </c>
      <c r="G448" s="2"/>
      <c r="H448" s="2"/>
      <c r="I448" s="2"/>
      <c r="J448" s="2"/>
      <c r="K448" s="2"/>
      <c r="L448" s="2"/>
      <c r="M448" s="2"/>
      <c r="N448" s="2"/>
      <c r="O448" s="2"/>
      <c r="P448" s="2"/>
      <c r="Q448" s="2"/>
      <c r="R448" s="2"/>
      <c r="S448" s="2"/>
      <c r="T448" s="2"/>
      <c r="U448" s="2"/>
      <c r="V448" s="2"/>
      <c r="W448" s="2"/>
      <c r="X448" s="2"/>
      <c r="Y448" s="2"/>
      <c r="Z448" s="2"/>
    </row>
    <row r="449" spans="1:26" ht="27" customHeight="1">
      <c r="A449" s="67"/>
      <c r="B449" s="85" t="str">
        <f>IF(ISBLANK(A449),"",VLOOKUP(A449,'Survey Summary'!$A$2:$M$1048576,2,FALSE))</f>
        <v/>
      </c>
      <c r="G449" s="2"/>
      <c r="H449" s="2"/>
      <c r="I449" s="2"/>
      <c r="J449" s="2"/>
      <c r="K449" s="2"/>
      <c r="L449" s="2"/>
      <c r="M449" s="2"/>
      <c r="N449" s="2"/>
      <c r="O449" s="2"/>
      <c r="P449" s="2"/>
      <c r="Q449" s="2"/>
      <c r="R449" s="2"/>
      <c r="S449" s="2"/>
      <c r="T449" s="2"/>
      <c r="U449" s="2"/>
      <c r="V449" s="2"/>
      <c r="W449" s="2"/>
      <c r="X449" s="2"/>
      <c r="Y449" s="2"/>
      <c r="Z449" s="2"/>
    </row>
    <row r="450" spans="1:26" ht="27" customHeight="1">
      <c r="A450" s="67"/>
      <c r="B450" s="85" t="str">
        <f>IF(ISBLANK(A450),"",VLOOKUP(A450,'Survey Summary'!$A$2:$M$1048576,2,FALSE))</f>
        <v/>
      </c>
      <c r="G450" s="2"/>
      <c r="H450" s="2"/>
      <c r="I450" s="2"/>
      <c r="J450" s="2"/>
      <c r="K450" s="2"/>
      <c r="L450" s="2"/>
      <c r="M450" s="2"/>
      <c r="N450" s="2"/>
      <c r="O450" s="2"/>
      <c r="P450" s="2"/>
      <c r="Q450" s="2"/>
      <c r="R450" s="2"/>
      <c r="S450" s="2"/>
      <c r="T450" s="2"/>
      <c r="U450" s="2"/>
      <c r="V450" s="2"/>
      <c r="W450" s="2"/>
      <c r="X450" s="2"/>
      <c r="Y450" s="2"/>
      <c r="Z450" s="2"/>
    </row>
    <row r="451" spans="1:26" ht="27" customHeight="1">
      <c r="A451" s="67"/>
      <c r="B451" s="85" t="str">
        <f>IF(ISBLANK(A451),"",VLOOKUP(A451,'Survey Summary'!$A$2:$M$1048576,2,FALSE))</f>
        <v/>
      </c>
      <c r="G451" s="2"/>
      <c r="H451" s="2"/>
      <c r="I451" s="2"/>
      <c r="J451" s="2"/>
      <c r="K451" s="2"/>
      <c r="L451" s="2"/>
      <c r="M451" s="2"/>
      <c r="N451" s="2"/>
      <c r="O451" s="2"/>
      <c r="P451" s="2"/>
      <c r="Q451" s="2"/>
      <c r="R451" s="2"/>
      <c r="S451" s="2"/>
      <c r="T451" s="2"/>
      <c r="U451" s="2"/>
      <c r="V451" s="2"/>
      <c r="W451" s="2"/>
      <c r="X451" s="2"/>
      <c r="Y451" s="2"/>
      <c r="Z451" s="2"/>
    </row>
    <row r="452" spans="1:26" ht="27" customHeight="1">
      <c r="A452" s="67"/>
      <c r="B452" s="85" t="str">
        <f>IF(ISBLANK(A452),"",VLOOKUP(A452,'Survey Summary'!$A$2:$M$1048576,2,FALSE))</f>
        <v/>
      </c>
      <c r="G452" s="2"/>
      <c r="H452" s="2"/>
      <c r="I452" s="2"/>
      <c r="J452" s="2"/>
      <c r="K452" s="2"/>
      <c r="L452" s="2"/>
      <c r="M452" s="2"/>
      <c r="N452" s="2"/>
      <c r="O452" s="2"/>
      <c r="P452" s="2"/>
      <c r="Q452" s="2"/>
      <c r="R452" s="2"/>
      <c r="S452" s="2"/>
      <c r="T452" s="2"/>
      <c r="U452" s="2"/>
      <c r="V452" s="2"/>
      <c r="W452" s="2"/>
      <c r="X452" s="2"/>
      <c r="Y452" s="2"/>
      <c r="Z452" s="2"/>
    </row>
    <row r="453" spans="1:26" ht="27" customHeight="1">
      <c r="A453" s="67"/>
      <c r="B453" s="85" t="str">
        <f>IF(ISBLANK(A453),"",VLOOKUP(A453,'Survey Summary'!$A$2:$M$1048576,2,FALSE))</f>
        <v/>
      </c>
      <c r="G453" s="2"/>
      <c r="H453" s="2"/>
      <c r="I453" s="2"/>
      <c r="J453" s="2"/>
      <c r="K453" s="2"/>
      <c r="L453" s="2"/>
      <c r="M453" s="2"/>
      <c r="N453" s="2"/>
      <c r="O453" s="2"/>
      <c r="P453" s="2"/>
      <c r="Q453" s="2"/>
      <c r="R453" s="2"/>
      <c r="S453" s="2"/>
      <c r="T453" s="2"/>
      <c r="U453" s="2"/>
      <c r="V453" s="2"/>
      <c r="W453" s="2"/>
      <c r="X453" s="2"/>
      <c r="Y453" s="2"/>
      <c r="Z453" s="2"/>
    </row>
    <row r="454" spans="1:26" ht="27" customHeight="1">
      <c r="A454" s="67"/>
      <c r="B454" s="85" t="str">
        <f>IF(ISBLANK(A454),"",VLOOKUP(A454,'Survey Summary'!$A$2:$M$1048576,2,FALSE))</f>
        <v/>
      </c>
      <c r="G454" s="2"/>
      <c r="H454" s="2"/>
      <c r="I454" s="2"/>
      <c r="J454" s="2"/>
      <c r="K454" s="2"/>
      <c r="L454" s="2"/>
      <c r="M454" s="2"/>
      <c r="N454" s="2"/>
      <c r="O454" s="2"/>
      <c r="P454" s="2"/>
      <c r="Q454" s="2"/>
      <c r="R454" s="2"/>
      <c r="S454" s="2"/>
      <c r="T454" s="2"/>
      <c r="U454" s="2"/>
      <c r="V454" s="2"/>
      <c r="W454" s="2"/>
      <c r="X454" s="2"/>
      <c r="Y454" s="2"/>
      <c r="Z454" s="2"/>
    </row>
    <row r="455" spans="1:26" ht="27" customHeight="1">
      <c r="A455" s="67"/>
      <c r="B455" s="85" t="str">
        <f>IF(ISBLANK(A455),"",VLOOKUP(A455,'Survey Summary'!$A$2:$M$1048576,2,FALSE))</f>
        <v/>
      </c>
      <c r="G455" s="2"/>
      <c r="H455" s="2"/>
      <c r="I455" s="2"/>
      <c r="J455" s="2"/>
      <c r="K455" s="2"/>
      <c r="L455" s="2"/>
      <c r="M455" s="2"/>
      <c r="N455" s="2"/>
      <c r="O455" s="2"/>
      <c r="P455" s="2"/>
      <c r="Q455" s="2"/>
      <c r="R455" s="2"/>
      <c r="S455" s="2"/>
      <c r="T455" s="2"/>
      <c r="U455" s="2"/>
      <c r="V455" s="2"/>
      <c r="W455" s="2"/>
      <c r="X455" s="2"/>
      <c r="Y455" s="2"/>
      <c r="Z455" s="2"/>
    </row>
    <row r="456" spans="1:26" ht="27" customHeight="1">
      <c r="A456" s="67"/>
      <c r="B456" s="85" t="str">
        <f>IF(ISBLANK(A456),"",VLOOKUP(A456,'Survey Summary'!$A$2:$M$1048576,2,FALSE))</f>
        <v/>
      </c>
      <c r="G456" s="2"/>
      <c r="H456" s="2"/>
      <c r="I456" s="2"/>
      <c r="J456" s="2"/>
      <c r="K456" s="2"/>
      <c r="L456" s="2"/>
      <c r="M456" s="2"/>
      <c r="N456" s="2"/>
      <c r="O456" s="2"/>
      <c r="P456" s="2"/>
      <c r="Q456" s="2"/>
      <c r="R456" s="2"/>
      <c r="S456" s="2"/>
      <c r="T456" s="2"/>
      <c r="U456" s="2"/>
      <c r="V456" s="2"/>
      <c r="W456" s="2"/>
      <c r="X456" s="2"/>
      <c r="Y456" s="2"/>
      <c r="Z456" s="2"/>
    </row>
    <row r="457" spans="1:26" ht="27" customHeight="1">
      <c r="A457" s="67"/>
      <c r="B457" s="85" t="str">
        <f>IF(ISBLANK(A457),"",VLOOKUP(A457,'Survey Summary'!$A$2:$M$1048576,2,FALSE))</f>
        <v/>
      </c>
      <c r="G457" s="2"/>
      <c r="H457" s="2"/>
      <c r="I457" s="2"/>
      <c r="J457" s="2"/>
      <c r="K457" s="2"/>
      <c r="L457" s="2"/>
      <c r="M457" s="2"/>
      <c r="N457" s="2"/>
      <c r="O457" s="2"/>
      <c r="P457" s="2"/>
      <c r="Q457" s="2"/>
      <c r="R457" s="2"/>
      <c r="S457" s="2"/>
      <c r="T457" s="2"/>
      <c r="U457" s="2"/>
      <c r="V457" s="2"/>
      <c r="W457" s="2"/>
      <c r="X457" s="2"/>
      <c r="Y457" s="2"/>
      <c r="Z457" s="2"/>
    </row>
    <row r="458" spans="1:26" ht="27" customHeight="1">
      <c r="A458" s="67"/>
      <c r="B458" s="85" t="str">
        <f>IF(ISBLANK(A458),"",VLOOKUP(A458,'Survey Summary'!$A$2:$M$1048576,2,FALSE))</f>
        <v/>
      </c>
      <c r="G458" s="2"/>
      <c r="H458" s="2"/>
      <c r="I458" s="2"/>
      <c r="J458" s="2"/>
      <c r="K458" s="2"/>
      <c r="L458" s="2"/>
      <c r="M458" s="2"/>
      <c r="N458" s="2"/>
      <c r="O458" s="2"/>
      <c r="P458" s="2"/>
      <c r="Q458" s="2"/>
      <c r="R458" s="2"/>
      <c r="S458" s="2"/>
      <c r="T458" s="2"/>
      <c r="U458" s="2"/>
      <c r="V458" s="2"/>
      <c r="W458" s="2"/>
      <c r="X458" s="2"/>
      <c r="Y458" s="2"/>
      <c r="Z458" s="2"/>
    </row>
    <row r="459" spans="1:26" ht="27" customHeight="1">
      <c r="A459" s="67"/>
      <c r="B459" s="85" t="str">
        <f>IF(ISBLANK(A459),"",VLOOKUP(A459,'Survey Summary'!$A$2:$M$1048576,2,FALSE))</f>
        <v/>
      </c>
      <c r="G459" s="2"/>
      <c r="H459" s="2"/>
      <c r="I459" s="2"/>
      <c r="J459" s="2"/>
      <c r="K459" s="2"/>
      <c r="L459" s="2"/>
      <c r="M459" s="2"/>
      <c r="N459" s="2"/>
      <c r="O459" s="2"/>
      <c r="P459" s="2"/>
      <c r="Q459" s="2"/>
      <c r="R459" s="2"/>
      <c r="S459" s="2"/>
      <c r="T459" s="2"/>
      <c r="U459" s="2"/>
      <c r="V459" s="2"/>
      <c r="W459" s="2"/>
      <c r="X459" s="2"/>
      <c r="Y459" s="2"/>
      <c r="Z459" s="2"/>
    </row>
    <row r="460" spans="1:26" ht="27" customHeight="1">
      <c r="A460" s="67"/>
      <c r="B460" s="85" t="str">
        <f>IF(ISBLANK(A460),"",VLOOKUP(A460,'Survey Summary'!$A$2:$M$1048576,2,FALSE))</f>
        <v/>
      </c>
      <c r="G460" s="2"/>
      <c r="H460" s="2"/>
      <c r="I460" s="2"/>
      <c r="J460" s="2"/>
      <c r="K460" s="2"/>
      <c r="L460" s="2"/>
      <c r="M460" s="2"/>
      <c r="N460" s="2"/>
      <c r="O460" s="2"/>
      <c r="P460" s="2"/>
      <c r="Q460" s="2"/>
      <c r="R460" s="2"/>
      <c r="S460" s="2"/>
      <c r="T460" s="2"/>
      <c r="U460" s="2"/>
      <c r="V460" s="2"/>
      <c r="W460" s="2"/>
      <c r="X460" s="2"/>
      <c r="Y460" s="2"/>
      <c r="Z460" s="2"/>
    </row>
    <row r="461" spans="1:26" ht="27" customHeight="1">
      <c r="A461" s="67"/>
      <c r="B461" s="85" t="str">
        <f>IF(ISBLANK(A461),"",VLOOKUP(A461,'Survey Summary'!$A$2:$M$1048576,2,FALSE))</f>
        <v/>
      </c>
      <c r="G461" s="2"/>
      <c r="H461" s="2"/>
      <c r="I461" s="2"/>
      <c r="J461" s="2"/>
      <c r="K461" s="2"/>
      <c r="L461" s="2"/>
      <c r="M461" s="2"/>
      <c r="N461" s="2"/>
      <c r="O461" s="2"/>
      <c r="P461" s="2"/>
      <c r="Q461" s="2"/>
      <c r="R461" s="2"/>
      <c r="S461" s="2"/>
      <c r="T461" s="2"/>
      <c r="U461" s="2"/>
      <c r="V461" s="2"/>
      <c r="W461" s="2"/>
      <c r="X461" s="2"/>
      <c r="Y461" s="2"/>
      <c r="Z461" s="2"/>
    </row>
    <row r="462" spans="1:26" ht="27" customHeight="1">
      <c r="A462" s="67"/>
      <c r="B462" s="85" t="str">
        <f>IF(ISBLANK(A462),"",VLOOKUP(A462,'Survey Summary'!$A$2:$M$1048576,2,FALSE))</f>
        <v/>
      </c>
      <c r="G462" s="2"/>
      <c r="H462" s="2"/>
      <c r="I462" s="2"/>
      <c r="J462" s="2"/>
      <c r="K462" s="2"/>
      <c r="L462" s="2"/>
      <c r="M462" s="2"/>
      <c r="N462" s="2"/>
      <c r="O462" s="2"/>
      <c r="P462" s="2"/>
      <c r="Q462" s="2"/>
      <c r="R462" s="2"/>
      <c r="S462" s="2"/>
      <c r="T462" s="2"/>
      <c r="U462" s="2"/>
      <c r="V462" s="2"/>
      <c r="W462" s="2"/>
      <c r="X462" s="2"/>
      <c r="Y462" s="2"/>
      <c r="Z462" s="2"/>
    </row>
    <row r="463" spans="1:26" ht="27" customHeight="1">
      <c r="A463" s="67"/>
      <c r="B463" s="85" t="str">
        <f>IF(ISBLANK(A463),"",VLOOKUP(A463,'Survey Summary'!$A$2:$M$1048576,2,FALSE))</f>
        <v/>
      </c>
      <c r="G463" s="2"/>
      <c r="H463" s="2"/>
      <c r="I463" s="2"/>
      <c r="J463" s="2"/>
      <c r="K463" s="2"/>
      <c r="L463" s="2"/>
      <c r="M463" s="2"/>
      <c r="N463" s="2"/>
      <c r="O463" s="2"/>
      <c r="P463" s="2"/>
      <c r="Q463" s="2"/>
      <c r="R463" s="2"/>
      <c r="S463" s="2"/>
      <c r="T463" s="2"/>
      <c r="U463" s="2"/>
      <c r="V463" s="2"/>
      <c r="W463" s="2"/>
      <c r="X463" s="2"/>
      <c r="Y463" s="2"/>
      <c r="Z463" s="2"/>
    </row>
    <row r="464" spans="1:26" ht="27" customHeight="1">
      <c r="A464" s="67"/>
      <c r="B464" s="85" t="str">
        <f>IF(ISBLANK(A464),"",VLOOKUP(A464,'Survey Summary'!$A$2:$M$1048576,2,FALSE))</f>
        <v/>
      </c>
      <c r="G464" s="2"/>
      <c r="H464" s="2"/>
      <c r="I464" s="2"/>
      <c r="J464" s="2"/>
      <c r="K464" s="2"/>
      <c r="L464" s="2"/>
      <c r="M464" s="2"/>
      <c r="N464" s="2"/>
      <c r="O464" s="2"/>
      <c r="P464" s="2"/>
      <c r="Q464" s="2"/>
      <c r="R464" s="2"/>
      <c r="S464" s="2"/>
      <c r="T464" s="2"/>
      <c r="U464" s="2"/>
      <c r="V464" s="2"/>
      <c r="W464" s="2"/>
      <c r="X464" s="2"/>
      <c r="Y464" s="2"/>
      <c r="Z464" s="2"/>
    </row>
    <row r="465" spans="1:26" ht="27" customHeight="1">
      <c r="A465" s="67"/>
      <c r="B465" s="85" t="str">
        <f>IF(ISBLANK(A465),"",VLOOKUP(A465,'Survey Summary'!$A$2:$M$1048576,2,FALSE))</f>
        <v/>
      </c>
      <c r="G465" s="2"/>
      <c r="H465" s="2"/>
      <c r="I465" s="2"/>
      <c r="J465" s="2"/>
      <c r="K465" s="2"/>
      <c r="L465" s="2"/>
      <c r="M465" s="2"/>
      <c r="N465" s="2"/>
      <c r="O465" s="2"/>
      <c r="P465" s="2"/>
      <c r="Q465" s="2"/>
      <c r="R465" s="2"/>
      <c r="S465" s="2"/>
      <c r="T465" s="2"/>
      <c r="U465" s="2"/>
      <c r="V465" s="2"/>
      <c r="W465" s="2"/>
      <c r="X465" s="2"/>
      <c r="Y465" s="2"/>
      <c r="Z465" s="2"/>
    </row>
    <row r="466" spans="1:26" ht="27" customHeight="1">
      <c r="A466" s="67"/>
      <c r="B466" s="85" t="str">
        <f>IF(ISBLANK(A466),"",VLOOKUP(A466,'Survey Summary'!$A$2:$M$1048576,2,FALSE))</f>
        <v/>
      </c>
      <c r="G466" s="2"/>
      <c r="H466" s="2"/>
      <c r="I466" s="2"/>
      <c r="J466" s="2"/>
      <c r="K466" s="2"/>
      <c r="L466" s="2"/>
      <c r="M466" s="2"/>
      <c r="N466" s="2"/>
      <c r="O466" s="2"/>
      <c r="P466" s="2"/>
      <c r="Q466" s="2"/>
      <c r="R466" s="2"/>
      <c r="S466" s="2"/>
      <c r="T466" s="2"/>
      <c r="U466" s="2"/>
      <c r="V466" s="2"/>
      <c r="W466" s="2"/>
      <c r="X466" s="2"/>
      <c r="Y466" s="2"/>
      <c r="Z466" s="2"/>
    </row>
    <row r="467" spans="1:26" ht="27" customHeight="1">
      <c r="A467" s="67"/>
      <c r="B467" s="85" t="str">
        <f>IF(ISBLANK(A467),"",VLOOKUP(A467,'Survey Summary'!$A$2:$M$1048576,2,FALSE))</f>
        <v/>
      </c>
      <c r="G467" s="2"/>
      <c r="H467" s="2"/>
      <c r="I467" s="2"/>
      <c r="J467" s="2"/>
      <c r="K467" s="2"/>
      <c r="L467" s="2"/>
      <c r="M467" s="2"/>
      <c r="N467" s="2"/>
      <c r="O467" s="2"/>
      <c r="P467" s="2"/>
      <c r="Q467" s="2"/>
      <c r="R467" s="2"/>
      <c r="S467" s="2"/>
      <c r="T467" s="2"/>
      <c r="U467" s="2"/>
      <c r="V467" s="2"/>
      <c r="W467" s="2"/>
      <c r="X467" s="2"/>
      <c r="Y467" s="2"/>
      <c r="Z467" s="2"/>
    </row>
    <row r="468" spans="1:26" ht="27" customHeight="1">
      <c r="A468" s="67"/>
      <c r="B468" s="85" t="str">
        <f>IF(ISBLANK(A468),"",VLOOKUP(A468,'Survey Summary'!$A$2:$M$1048576,2,FALSE))</f>
        <v/>
      </c>
      <c r="G468" s="2"/>
      <c r="H468" s="2"/>
      <c r="I468" s="2"/>
      <c r="J468" s="2"/>
      <c r="K468" s="2"/>
      <c r="L468" s="2"/>
      <c r="M468" s="2"/>
      <c r="N468" s="2"/>
      <c r="O468" s="2"/>
      <c r="P468" s="2"/>
      <c r="Q468" s="2"/>
      <c r="R468" s="2"/>
      <c r="S468" s="2"/>
      <c r="T468" s="2"/>
      <c r="U468" s="2"/>
      <c r="V468" s="2"/>
      <c r="W468" s="2"/>
      <c r="X468" s="2"/>
      <c r="Y468" s="2"/>
      <c r="Z468" s="2"/>
    </row>
    <row r="469" spans="1:26" ht="27" customHeight="1">
      <c r="A469" s="67"/>
      <c r="B469" s="85" t="str">
        <f>IF(ISBLANK(A469),"",VLOOKUP(A469,'Survey Summary'!$A$2:$M$1048576,2,FALSE))</f>
        <v/>
      </c>
      <c r="G469" s="2"/>
      <c r="H469" s="2"/>
      <c r="I469" s="2"/>
      <c r="J469" s="2"/>
      <c r="K469" s="2"/>
      <c r="L469" s="2"/>
      <c r="M469" s="2"/>
      <c r="N469" s="2"/>
      <c r="O469" s="2"/>
      <c r="P469" s="2"/>
      <c r="Q469" s="2"/>
      <c r="R469" s="2"/>
      <c r="S469" s="2"/>
      <c r="T469" s="2"/>
      <c r="U469" s="2"/>
      <c r="V469" s="2"/>
      <c r="W469" s="2"/>
      <c r="X469" s="2"/>
      <c r="Y469" s="2"/>
      <c r="Z469" s="2"/>
    </row>
    <row r="470" spans="1:26" ht="27" customHeight="1">
      <c r="A470" s="67"/>
      <c r="B470" s="85" t="str">
        <f>IF(ISBLANK(A470),"",VLOOKUP(A470,'Survey Summary'!$A$2:$M$1048576,2,FALSE))</f>
        <v/>
      </c>
      <c r="G470" s="2"/>
      <c r="H470" s="2"/>
      <c r="I470" s="2"/>
      <c r="J470" s="2"/>
      <c r="K470" s="2"/>
      <c r="L470" s="2"/>
      <c r="M470" s="2"/>
      <c r="N470" s="2"/>
      <c r="O470" s="2"/>
      <c r="P470" s="2"/>
      <c r="Q470" s="2"/>
      <c r="R470" s="2"/>
      <c r="S470" s="2"/>
      <c r="T470" s="2"/>
      <c r="U470" s="2"/>
      <c r="V470" s="2"/>
      <c r="W470" s="2"/>
      <c r="X470" s="2"/>
      <c r="Y470" s="2"/>
      <c r="Z470" s="2"/>
    </row>
    <row r="471" spans="1:26" ht="27" customHeight="1">
      <c r="A471" s="67"/>
      <c r="B471" s="85" t="str">
        <f>IF(ISBLANK(A471),"",VLOOKUP(A471,'Survey Summary'!$A$2:$M$1048576,2,FALSE))</f>
        <v/>
      </c>
      <c r="G471" s="2"/>
      <c r="H471" s="2"/>
      <c r="I471" s="2"/>
      <c r="J471" s="2"/>
      <c r="K471" s="2"/>
      <c r="L471" s="2"/>
      <c r="M471" s="2"/>
      <c r="N471" s="2"/>
      <c r="O471" s="2"/>
      <c r="P471" s="2"/>
      <c r="Q471" s="2"/>
      <c r="R471" s="2"/>
      <c r="S471" s="2"/>
      <c r="T471" s="2"/>
      <c r="U471" s="2"/>
      <c r="V471" s="2"/>
      <c r="W471" s="2"/>
      <c r="X471" s="2"/>
      <c r="Y471" s="2"/>
      <c r="Z471" s="2"/>
    </row>
    <row r="472" spans="1:26" ht="27" customHeight="1">
      <c r="A472" s="67"/>
      <c r="B472" s="85" t="str">
        <f>IF(ISBLANK(A472),"",VLOOKUP(A472,'Survey Summary'!$A$2:$M$1048576,2,FALSE))</f>
        <v/>
      </c>
      <c r="G472" s="2"/>
      <c r="H472" s="2"/>
      <c r="I472" s="2"/>
      <c r="J472" s="2"/>
      <c r="K472" s="2"/>
      <c r="L472" s="2"/>
      <c r="M472" s="2"/>
      <c r="N472" s="2"/>
      <c r="O472" s="2"/>
      <c r="P472" s="2"/>
      <c r="Q472" s="2"/>
      <c r="R472" s="2"/>
      <c r="S472" s="2"/>
      <c r="T472" s="2"/>
      <c r="U472" s="2"/>
      <c r="V472" s="2"/>
      <c r="W472" s="2"/>
      <c r="X472" s="2"/>
      <c r="Y472" s="2"/>
      <c r="Z472" s="2"/>
    </row>
    <row r="473" spans="1:26" ht="27" customHeight="1">
      <c r="A473" s="67"/>
      <c r="B473" s="85" t="str">
        <f>IF(ISBLANK(A473),"",VLOOKUP(A473,'Survey Summary'!$A$2:$M$1048576,2,FALSE))</f>
        <v/>
      </c>
      <c r="G473" s="2"/>
      <c r="H473" s="2"/>
      <c r="I473" s="2"/>
      <c r="J473" s="2"/>
      <c r="K473" s="2"/>
      <c r="L473" s="2"/>
      <c r="M473" s="2"/>
      <c r="N473" s="2"/>
      <c r="O473" s="2"/>
      <c r="P473" s="2"/>
      <c r="Q473" s="2"/>
      <c r="R473" s="2"/>
      <c r="S473" s="2"/>
      <c r="T473" s="2"/>
      <c r="U473" s="2"/>
      <c r="V473" s="2"/>
      <c r="W473" s="2"/>
      <c r="X473" s="2"/>
      <c r="Y473" s="2"/>
      <c r="Z473" s="2"/>
    </row>
    <row r="474" spans="1:26" ht="27" customHeight="1">
      <c r="A474" s="67"/>
      <c r="B474" s="85" t="str">
        <f>IF(ISBLANK(A474),"",VLOOKUP(A474,'Survey Summary'!$A$2:$M$1048576,2,FALSE))</f>
        <v/>
      </c>
      <c r="G474" s="2"/>
      <c r="H474" s="2"/>
      <c r="I474" s="2"/>
      <c r="J474" s="2"/>
      <c r="K474" s="2"/>
      <c r="L474" s="2"/>
      <c r="M474" s="2"/>
      <c r="N474" s="2"/>
      <c r="O474" s="2"/>
      <c r="P474" s="2"/>
      <c r="Q474" s="2"/>
      <c r="R474" s="2"/>
      <c r="S474" s="2"/>
      <c r="T474" s="2"/>
      <c r="U474" s="2"/>
      <c r="V474" s="2"/>
      <c r="W474" s="2"/>
      <c r="X474" s="2"/>
      <c r="Y474" s="2"/>
      <c r="Z474" s="2"/>
    </row>
    <row r="475" spans="1:26" ht="27" customHeight="1">
      <c r="A475" s="67"/>
      <c r="B475" s="85" t="str">
        <f>IF(ISBLANK(A475),"",VLOOKUP(A475,'Survey Summary'!$A$2:$M$1048576,2,FALSE))</f>
        <v/>
      </c>
      <c r="G475" s="2"/>
      <c r="H475" s="2"/>
      <c r="I475" s="2"/>
      <c r="J475" s="2"/>
      <c r="K475" s="2"/>
      <c r="L475" s="2"/>
      <c r="M475" s="2"/>
      <c r="N475" s="2"/>
      <c r="O475" s="2"/>
      <c r="P475" s="2"/>
      <c r="Q475" s="2"/>
      <c r="R475" s="2"/>
      <c r="S475" s="2"/>
      <c r="T475" s="2"/>
      <c r="U475" s="2"/>
      <c r="V475" s="2"/>
      <c r="W475" s="2"/>
      <c r="X475" s="2"/>
      <c r="Y475" s="2"/>
      <c r="Z475" s="2"/>
    </row>
    <row r="476" spans="1:26" ht="27" customHeight="1">
      <c r="A476" s="67"/>
      <c r="B476" s="85" t="str">
        <f>IF(ISBLANK(A476),"",VLOOKUP(A476,'Survey Summary'!$A$2:$M$1048576,2,FALSE))</f>
        <v/>
      </c>
      <c r="G476" s="2"/>
      <c r="H476" s="2"/>
      <c r="I476" s="2"/>
      <c r="J476" s="2"/>
      <c r="K476" s="2"/>
      <c r="L476" s="2"/>
      <c r="M476" s="2"/>
      <c r="N476" s="2"/>
      <c r="O476" s="2"/>
      <c r="P476" s="2"/>
      <c r="Q476" s="2"/>
      <c r="R476" s="2"/>
      <c r="S476" s="2"/>
      <c r="T476" s="2"/>
      <c r="U476" s="2"/>
      <c r="V476" s="2"/>
      <c r="W476" s="2"/>
      <c r="X476" s="2"/>
      <c r="Y476" s="2"/>
      <c r="Z476" s="2"/>
    </row>
    <row r="477" spans="1:26" ht="27" customHeight="1">
      <c r="A477" s="67"/>
      <c r="B477" s="85" t="str">
        <f>IF(ISBLANK(A477),"",VLOOKUP(A477,'Survey Summary'!$A$2:$M$1048576,2,FALSE))</f>
        <v/>
      </c>
      <c r="G477" s="2"/>
      <c r="H477" s="2"/>
      <c r="I477" s="2"/>
      <c r="J477" s="2"/>
      <c r="K477" s="2"/>
      <c r="L477" s="2"/>
      <c r="M477" s="2"/>
      <c r="N477" s="2"/>
      <c r="O477" s="2"/>
      <c r="P477" s="2"/>
      <c r="Q477" s="2"/>
      <c r="R477" s="2"/>
      <c r="S477" s="2"/>
      <c r="T477" s="2"/>
      <c r="U477" s="2"/>
      <c r="V477" s="2"/>
      <c r="W477" s="2"/>
      <c r="X477" s="2"/>
      <c r="Y477" s="2"/>
      <c r="Z477" s="2"/>
    </row>
    <row r="478" spans="1:26" ht="27" customHeight="1">
      <c r="A478" s="67"/>
      <c r="B478" s="85" t="str">
        <f>IF(ISBLANK(A478),"",VLOOKUP(A478,'Survey Summary'!$A$2:$M$1048576,2,FALSE))</f>
        <v/>
      </c>
      <c r="G478" s="2"/>
      <c r="H478" s="2"/>
      <c r="I478" s="2"/>
      <c r="J478" s="2"/>
      <c r="K478" s="2"/>
      <c r="L478" s="2"/>
      <c r="M478" s="2"/>
      <c r="N478" s="2"/>
      <c r="O478" s="2"/>
      <c r="P478" s="2"/>
      <c r="Q478" s="2"/>
      <c r="R478" s="2"/>
      <c r="S478" s="2"/>
      <c r="T478" s="2"/>
      <c r="U478" s="2"/>
      <c r="V478" s="2"/>
      <c r="W478" s="2"/>
      <c r="X478" s="2"/>
      <c r="Y478" s="2"/>
      <c r="Z478" s="2"/>
    </row>
    <row r="479" spans="1:26" ht="27" customHeight="1">
      <c r="A479" s="67"/>
      <c r="B479" s="85" t="str">
        <f>IF(ISBLANK(A479),"",VLOOKUP(A479,'Survey Summary'!$A$2:$M$1048576,2,FALSE))</f>
        <v/>
      </c>
      <c r="G479" s="2"/>
      <c r="H479" s="2"/>
      <c r="I479" s="2"/>
      <c r="J479" s="2"/>
      <c r="K479" s="2"/>
      <c r="L479" s="2"/>
      <c r="M479" s="2"/>
      <c r="N479" s="2"/>
      <c r="O479" s="2"/>
      <c r="P479" s="2"/>
      <c r="Q479" s="2"/>
      <c r="R479" s="2"/>
      <c r="S479" s="2"/>
      <c r="T479" s="2"/>
      <c r="U479" s="2"/>
      <c r="V479" s="2"/>
      <c r="W479" s="2"/>
      <c r="X479" s="2"/>
      <c r="Y479" s="2"/>
      <c r="Z479" s="2"/>
    </row>
    <row r="480" spans="1:26" ht="27" customHeight="1">
      <c r="A480" s="67"/>
      <c r="B480" s="85" t="str">
        <f>IF(ISBLANK(A480),"",VLOOKUP(A480,'Survey Summary'!$A$2:$M$1048576,2,FALSE))</f>
        <v/>
      </c>
      <c r="G480" s="2"/>
      <c r="H480" s="2"/>
      <c r="I480" s="2"/>
      <c r="J480" s="2"/>
      <c r="K480" s="2"/>
      <c r="L480" s="2"/>
      <c r="M480" s="2"/>
      <c r="N480" s="2"/>
      <c r="O480" s="2"/>
      <c r="P480" s="2"/>
      <c r="Q480" s="2"/>
      <c r="R480" s="2"/>
      <c r="S480" s="2"/>
      <c r="T480" s="2"/>
      <c r="U480" s="2"/>
      <c r="V480" s="2"/>
      <c r="W480" s="2"/>
      <c r="X480" s="2"/>
      <c r="Y480" s="2"/>
      <c r="Z480" s="2"/>
    </row>
    <row r="481" spans="1:26" ht="27" customHeight="1">
      <c r="A481" s="67"/>
      <c r="B481" s="85" t="str">
        <f>IF(ISBLANK(A481),"",VLOOKUP(A481,'Survey Summary'!$A$2:$M$1048576,2,FALSE))</f>
        <v/>
      </c>
      <c r="G481" s="2"/>
      <c r="H481" s="2"/>
      <c r="I481" s="2"/>
      <c r="J481" s="2"/>
      <c r="K481" s="2"/>
      <c r="L481" s="2"/>
      <c r="M481" s="2"/>
      <c r="N481" s="2"/>
      <c r="O481" s="2"/>
      <c r="P481" s="2"/>
      <c r="Q481" s="2"/>
      <c r="R481" s="2"/>
      <c r="S481" s="2"/>
      <c r="T481" s="2"/>
      <c r="U481" s="2"/>
      <c r="V481" s="2"/>
      <c r="W481" s="2"/>
      <c r="X481" s="2"/>
      <c r="Y481" s="2"/>
      <c r="Z481" s="2"/>
    </row>
    <row r="482" spans="1:26" ht="27" customHeight="1">
      <c r="A482" s="67"/>
      <c r="B482" s="85" t="str">
        <f>IF(ISBLANK(A482),"",VLOOKUP(A482,'Survey Summary'!$A$2:$M$1048576,2,FALSE))</f>
        <v/>
      </c>
      <c r="G482" s="2"/>
      <c r="H482" s="2"/>
      <c r="I482" s="2"/>
      <c r="J482" s="2"/>
      <c r="K482" s="2"/>
      <c r="L482" s="2"/>
      <c r="M482" s="2"/>
      <c r="N482" s="2"/>
      <c r="O482" s="2"/>
      <c r="P482" s="2"/>
      <c r="Q482" s="2"/>
      <c r="R482" s="2"/>
      <c r="S482" s="2"/>
      <c r="T482" s="2"/>
      <c r="U482" s="2"/>
      <c r="V482" s="2"/>
      <c r="W482" s="2"/>
      <c r="X482" s="2"/>
      <c r="Y482" s="2"/>
      <c r="Z482" s="2"/>
    </row>
    <row r="483" spans="1:26" ht="27" customHeight="1">
      <c r="A483" s="67"/>
      <c r="B483" s="85" t="str">
        <f>IF(ISBLANK(A483),"",VLOOKUP(A483,'Survey Summary'!$A$2:$M$1048576,2,FALSE))</f>
        <v/>
      </c>
      <c r="G483" s="2"/>
      <c r="H483" s="2"/>
      <c r="I483" s="2"/>
      <c r="J483" s="2"/>
      <c r="K483" s="2"/>
      <c r="L483" s="2"/>
      <c r="M483" s="2"/>
      <c r="N483" s="2"/>
      <c r="O483" s="2"/>
      <c r="P483" s="2"/>
      <c r="Q483" s="2"/>
      <c r="R483" s="2"/>
      <c r="S483" s="2"/>
      <c r="T483" s="2"/>
      <c r="U483" s="2"/>
      <c r="V483" s="2"/>
      <c r="W483" s="2"/>
      <c r="X483" s="2"/>
      <c r="Y483" s="2"/>
      <c r="Z483" s="2"/>
    </row>
    <row r="484" spans="1:26" ht="27" customHeight="1">
      <c r="A484" s="67"/>
      <c r="B484" s="85" t="str">
        <f>IF(ISBLANK(A484),"",VLOOKUP(A484,'Survey Summary'!$A$2:$M$1048576,2,FALSE))</f>
        <v/>
      </c>
      <c r="G484" s="2"/>
      <c r="H484" s="2"/>
      <c r="I484" s="2"/>
      <c r="J484" s="2"/>
      <c r="K484" s="2"/>
      <c r="L484" s="2"/>
      <c r="M484" s="2"/>
      <c r="N484" s="2"/>
      <c r="O484" s="2"/>
      <c r="P484" s="2"/>
      <c r="Q484" s="2"/>
      <c r="R484" s="2"/>
      <c r="S484" s="2"/>
      <c r="T484" s="2"/>
      <c r="U484" s="2"/>
      <c r="V484" s="2"/>
      <c r="W484" s="2"/>
      <c r="X484" s="2"/>
      <c r="Y484" s="2"/>
      <c r="Z484" s="2"/>
    </row>
    <row r="485" spans="1:26" ht="27" customHeight="1">
      <c r="A485" s="67"/>
      <c r="B485" s="85" t="str">
        <f>IF(ISBLANK(A485),"",VLOOKUP(A485,'Survey Summary'!$A$2:$M$1048576,2,FALSE))</f>
        <v/>
      </c>
      <c r="G485" s="2"/>
      <c r="H485" s="2"/>
      <c r="I485" s="2"/>
      <c r="J485" s="2"/>
      <c r="K485" s="2"/>
      <c r="L485" s="2"/>
      <c r="M485" s="2"/>
      <c r="N485" s="2"/>
      <c r="O485" s="2"/>
      <c r="P485" s="2"/>
      <c r="Q485" s="2"/>
      <c r="R485" s="2"/>
      <c r="S485" s="2"/>
      <c r="T485" s="2"/>
      <c r="U485" s="2"/>
      <c r="V485" s="2"/>
      <c r="W485" s="2"/>
      <c r="X485" s="2"/>
      <c r="Y485" s="2"/>
      <c r="Z485" s="2"/>
    </row>
    <row r="486" spans="1:26" ht="27" customHeight="1">
      <c r="A486" s="67"/>
      <c r="B486" s="85" t="str">
        <f>IF(ISBLANK(A486),"",VLOOKUP(A486,'Survey Summary'!$A$2:$M$1048576,2,FALSE))</f>
        <v/>
      </c>
      <c r="G486" s="2"/>
      <c r="H486" s="2"/>
      <c r="I486" s="2"/>
      <c r="J486" s="2"/>
      <c r="K486" s="2"/>
      <c r="L486" s="2"/>
      <c r="M486" s="2"/>
      <c r="N486" s="2"/>
      <c r="O486" s="2"/>
      <c r="P486" s="2"/>
      <c r="Q486" s="2"/>
      <c r="R486" s="2"/>
      <c r="S486" s="2"/>
      <c r="T486" s="2"/>
      <c r="U486" s="2"/>
      <c r="V486" s="2"/>
      <c r="W486" s="2"/>
      <c r="X486" s="2"/>
      <c r="Y486" s="2"/>
      <c r="Z486" s="2"/>
    </row>
    <row r="487" spans="1:26" ht="27" customHeight="1">
      <c r="A487" s="67"/>
      <c r="B487" s="85" t="str">
        <f>IF(ISBLANK(A487),"",VLOOKUP(A487,'Survey Summary'!$A$2:$M$1048576,2,FALSE))</f>
        <v/>
      </c>
      <c r="G487" s="2"/>
      <c r="H487" s="2"/>
      <c r="I487" s="2"/>
      <c r="J487" s="2"/>
      <c r="K487" s="2"/>
      <c r="L487" s="2"/>
      <c r="M487" s="2"/>
      <c r="N487" s="2"/>
      <c r="O487" s="2"/>
      <c r="P487" s="2"/>
      <c r="Q487" s="2"/>
      <c r="R487" s="2"/>
      <c r="S487" s="2"/>
      <c r="T487" s="2"/>
      <c r="U487" s="2"/>
      <c r="V487" s="2"/>
      <c r="W487" s="2"/>
      <c r="X487" s="2"/>
      <c r="Y487" s="2"/>
      <c r="Z487" s="2"/>
    </row>
    <row r="488" spans="1:26" ht="27" customHeight="1">
      <c r="A488" s="67"/>
      <c r="B488" s="85" t="str">
        <f>IF(ISBLANK(A488),"",VLOOKUP(A488,'Survey Summary'!$A$2:$M$1048576,2,FALSE))</f>
        <v/>
      </c>
      <c r="G488" s="2"/>
      <c r="H488" s="2"/>
      <c r="I488" s="2"/>
      <c r="J488" s="2"/>
      <c r="K488" s="2"/>
      <c r="L488" s="2"/>
      <c r="M488" s="2"/>
      <c r="N488" s="2"/>
      <c r="O488" s="2"/>
      <c r="P488" s="2"/>
      <c r="Q488" s="2"/>
      <c r="R488" s="2"/>
      <c r="S488" s="2"/>
      <c r="T488" s="2"/>
      <c r="U488" s="2"/>
      <c r="V488" s="2"/>
      <c r="W488" s="2"/>
      <c r="X488" s="2"/>
      <c r="Y488" s="2"/>
      <c r="Z488" s="2"/>
    </row>
    <row r="489" spans="1:26" ht="27" customHeight="1">
      <c r="A489" s="67"/>
      <c r="B489" s="85" t="str">
        <f>IF(ISBLANK(A489),"",VLOOKUP(A489,'Survey Summary'!$A$2:$M$1048576,2,FALSE))</f>
        <v/>
      </c>
      <c r="G489" s="2"/>
      <c r="H489" s="2"/>
      <c r="I489" s="2"/>
      <c r="J489" s="2"/>
      <c r="K489" s="2"/>
      <c r="L489" s="2"/>
      <c r="M489" s="2"/>
      <c r="N489" s="2"/>
      <c r="O489" s="2"/>
      <c r="P489" s="2"/>
      <c r="Q489" s="2"/>
      <c r="R489" s="2"/>
      <c r="S489" s="2"/>
      <c r="T489" s="2"/>
      <c r="U489" s="2"/>
      <c r="V489" s="2"/>
      <c r="W489" s="2"/>
      <c r="X489" s="2"/>
      <c r="Y489" s="2"/>
      <c r="Z489" s="2"/>
    </row>
    <row r="490" spans="1:26" ht="27" customHeight="1">
      <c r="A490" s="67"/>
      <c r="B490" s="85" t="str">
        <f>IF(ISBLANK(A490),"",VLOOKUP(A490,'Survey Summary'!$A$2:$M$1048576,2,FALSE))</f>
        <v/>
      </c>
      <c r="G490" s="2"/>
      <c r="H490" s="2"/>
      <c r="I490" s="2"/>
      <c r="J490" s="2"/>
      <c r="K490" s="2"/>
      <c r="L490" s="2"/>
      <c r="M490" s="2"/>
      <c r="N490" s="2"/>
      <c r="O490" s="2"/>
      <c r="P490" s="2"/>
      <c r="Q490" s="2"/>
      <c r="R490" s="2"/>
      <c r="S490" s="2"/>
      <c r="T490" s="2"/>
      <c r="U490" s="2"/>
      <c r="V490" s="2"/>
      <c r="W490" s="2"/>
      <c r="X490" s="2"/>
      <c r="Y490" s="2"/>
      <c r="Z490" s="2"/>
    </row>
    <row r="491" spans="1:26" ht="27" customHeight="1">
      <c r="A491" s="67"/>
      <c r="B491" s="85" t="str">
        <f>IF(ISBLANK(A491),"",VLOOKUP(A491,'Survey Summary'!$A$2:$M$1048576,2,FALSE))</f>
        <v/>
      </c>
      <c r="G491" s="2"/>
      <c r="H491" s="2"/>
      <c r="I491" s="2"/>
      <c r="J491" s="2"/>
      <c r="K491" s="2"/>
      <c r="L491" s="2"/>
      <c r="M491" s="2"/>
      <c r="N491" s="2"/>
      <c r="O491" s="2"/>
      <c r="P491" s="2"/>
      <c r="Q491" s="2"/>
      <c r="R491" s="2"/>
      <c r="S491" s="2"/>
      <c r="T491" s="2"/>
      <c r="U491" s="2"/>
      <c r="V491" s="2"/>
      <c r="W491" s="2"/>
      <c r="X491" s="2"/>
      <c r="Y491" s="2"/>
      <c r="Z491" s="2"/>
    </row>
    <row r="492" spans="1:26" ht="27" customHeight="1">
      <c r="A492" s="67"/>
      <c r="B492" s="85" t="str">
        <f>IF(ISBLANK(A492),"",VLOOKUP(A492,'Survey Summary'!$A$2:$M$1048576,2,FALSE))</f>
        <v/>
      </c>
      <c r="G492" s="2"/>
      <c r="H492" s="2"/>
      <c r="I492" s="2"/>
      <c r="J492" s="2"/>
      <c r="K492" s="2"/>
      <c r="L492" s="2"/>
      <c r="M492" s="2"/>
      <c r="N492" s="2"/>
      <c r="O492" s="2"/>
      <c r="P492" s="2"/>
      <c r="Q492" s="2"/>
      <c r="R492" s="2"/>
      <c r="S492" s="2"/>
      <c r="T492" s="2"/>
      <c r="U492" s="2"/>
      <c r="V492" s="2"/>
      <c r="W492" s="2"/>
      <c r="X492" s="2"/>
      <c r="Y492" s="2"/>
      <c r="Z492" s="2"/>
    </row>
    <row r="493" spans="1:26" ht="27" customHeight="1">
      <c r="A493" s="67"/>
      <c r="B493" s="85" t="str">
        <f>IF(ISBLANK(A493),"",VLOOKUP(A493,'Survey Summary'!$A$2:$M$1048576,2,FALSE))</f>
        <v/>
      </c>
      <c r="G493" s="2"/>
      <c r="H493" s="2"/>
      <c r="I493" s="2"/>
      <c r="J493" s="2"/>
      <c r="K493" s="2"/>
      <c r="L493" s="2"/>
      <c r="M493" s="2"/>
      <c r="N493" s="2"/>
      <c r="O493" s="2"/>
      <c r="P493" s="2"/>
      <c r="Q493" s="2"/>
      <c r="R493" s="2"/>
      <c r="S493" s="2"/>
      <c r="T493" s="2"/>
      <c r="U493" s="2"/>
      <c r="V493" s="2"/>
      <c r="W493" s="2"/>
      <c r="X493" s="2"/>
      <c r="Y493" s="2"/>
      <c r="Z493" s="2"/>
    </row>
    <row r="494" spans="1:26" ht="27" customHeight="1">
      <c r="A494" s="67"/>
      <c r="B494" s="85" t="str">
        <f>IF(ISBLANK(A494),"",VLOOKUP(A494,'Survey Summary'!$A$2:$M$1048576,2,FALSE))</f>
        <v/>
      </c>
      <c r="G494" s="2"/>
      <c r="H494" s="2"/>
      <c r="I494" s="2"/>
      <c r="J494" s="2"/>
      <c r="K494" s="2"/>
      <c r="L494" s="2"/>
      <c r="M494" s="2"/>
      <c r="N494" s="2"/>
      <c r="O494" s="2"/>
      <c r="P494" s="2"/>
      <c r="Q494" s="2"/>
      <c r="R494" s="2"/>
      <c r="S494" s="2"/>
      <c r="T494" s="2"/>
      <c r="U494" s="2"/>
      <c r="V494" s="2"/>
      <c r="W494" s="2"/>
      <c r="X494" s="2"/>
      <c r="Y494" s="2"/>
      <c r="Z494" s="2"/>
    </row>
    <row r="495" spans="1:26" ht="27" customHeight="1">
      <c r="A495" s="67"/>
      <c r="B495" s="85" t="str">
        <f>IF(ISBLANK(A495),"",VLOOKUP(A495,'Survey Summary'!$A$2:$M$1048576,2,FALSE))</f>
        <v/>
      </c>
      <c r="G495" s="2"/>
      <c r="H495" s="2"/>
      <c r="I495" s="2"/>
      <c r="J495" s="2"/>
      <c r="K495" s="2"/>
      <c r="L495" s="2"/>
      <c r="M495" s="2"/>
      <c r="N495" s="2"/>
      <c r="O495" s="2"/>
      <c r="P495" s="2"/>
      <c r="Q495" s="2"/>
      <c r="R495" s="2"/>
      <c r="S495" s="2"/>
      <c r="T495" s="2"/>
      <c r="U495" s="2"/>
      <c r="V495" s="2"/>
      <c r="W495" s="2"/>
      <c r="X495" s="2"/>
      <c r="Y495" s="2"/>
      <c r="Z495" s="2"/>
    </row>
    <row r="496" spans="1:26" ht="27" customHeight="1">
      <c r="A496" s="67"/>
      <c r="B496" s="85" t="str">
        <f>IF(ISBLANK(A496),"",VLOOKUP(A496,'Survey Summary'!$A$2:$M$1048576,2,FALSE))</f>
        <v/>
      </c>
      <c r="G496" s="2"/>
      <c r="H496" s="2"/>
      <c r="I496" s="2"/>
      <c r="J496" s="2"/>
      <c r="K496" s="2"/>
      <c r="L496" s="2"/>
      <c r="M496" s="2"/>
      <c r="N496" s="2"/>
      <c r="O496" s="2"/>
      <c r="P496" s="2"/>
      <c r="Q496" s="2"/>
      <c r="R496" s="2"/>
      <c r="S496" s="2"/>
      <c r="T496" s="2"/>
      <c r="U496" s="2"/>
      <c r="V496" s="2"/>
      <c r="W496" s="2"/>
      <c r="X496" s="2"/>
      <c r="Y496" s="2"/>
      <c r="Z496" s="2"/>
    </row>
    <row r="497" spans="1:26" ht="27" customHeight="1">
      <c r="A497" s="67"/>
      <c r="B497" s="85" t="str">
        <f>IF(ISBLANK(A497),"",VLOOKUP(A497,'Survey Summary'!$A$2:$M$1048576,2,FALSE))</f>
        <v/>
      </c>
      <c r="G497" s="2"/>
      <c r="H497" s="2"/>
      <c r="I497" s="2"/>
      <c r="J497" s="2"/>
      <c r="K497" s="2"/>
      <c r="L497" s="2"/>
      <c r="M497" s="2"/>
      <c r="N497" s="2"/>
      <c r="O497" s="2"/>
      <c r="P497" s="2"/>
      <c r="Q497" s="2"/>
      <c r="R497" s="2"/>
      <c r="S497" s="2"/>
      <c r="T497" s="2"/>
      <c r="U497" s="2"/>
      <c r="V497" s="2"/>
      <c r="W497" s="2"/>
      <c r="X497" s="2"/>
      <c r="Y497" s="2"/>
      <c r="Z497" s="2"/>
    </row>
    <row r="498" spans="1:26" ht="27" customHeight="1">
      <c r="A498" s="67"/>
      <c r="B498" s="85" t="str">
        <f>IF(ISBLANK(A498),"",VLOOKUP(A498,'Survey Summary'!$A$2:$M$1048576,2,FALSE))</f>
        <v/>
      </c>
      <c r="G498" s="2"/>
      <c r="H498" s="2"/>
      <c r="I498" s="2"/>
      <c r="J498" s="2"/>
      <c r="K498" s="2"/>
      <c r="L498" s="2"/>
      <c r="M498" s="2"/>
      <c r="N498" s="2"/>
      <c r="O498" s="2"/>
      <c r="P498" s="2"/>
      <c r="Q498" s="2"/>
      <c r="R498" s="2"/>
      <c r="S498" s="2"/>
      <c r="T498" s="2"/>
      <c r="U498" s="2"/>
      <c r="V498" s="2"/>
      <c r="W498" s="2"/>
      <c r="X498" s="2"/>
      <c r="Y498" s="2"/>
      <c r="Z498" s="2"/>
    </row>
    <row r="499" spans="1:26" ht="27" customHeight="1">
      <c r="A499" s="67"/>
      <c r="B499" s="85" t="str">
        <f>IF(ISBLANK(A499),"",VLOOKUP(A499,'Survey Summary'!$A$2:$M$1048576,2,FALSE))</f>
        <v/>
      </c>
      <c r="G499" s="2"/>
      <c r="H499" s="2"/>
      <c r="I499" s="2"/>
      <c r="J499" s="2"/>
      <c r="K499" s="2"/>
      <c r="L499" s="2"/>
      <c r="M499" s="2"/>
      <c r="N499" s="2"/>
      <c r="O499" s="2"/>
      <c r="P499" s="2"/>
      <c r="Q499" s="2"/>
      <c r="R499" s="2"/>
      <c r="S499" s="2"/>
      <c r="T499" s="2"/>
      <c r="U499" s="2"/>
      <c r="V499" s="2"/>
      <c r="W499" s="2"/>
      <c r="X499" s="2"/>
      <c r="Y499" s="2"/>
      <c r="Z499" s="2"/>
    </row>
    <row r="500" spans="1:26" ht="27" customHeight="1">
      <c r="A500" s="67"/>
      <c r="B500" s="85" t="str">
        <f>IF(ISBLANK(A500),"",VLOOKUP(A500,'Survey Summary'!$A$2:$M$1048576,2,FALSE))</f>
        <v/>
      </c>
      <c r="G500" s="2"/>
      <c r="H500" s="2"/>
      <c r="I500" s="2"/>
      <c r="J500" s="2"/>
      <c r="K500" s="2"/>
      <c r="L500" s="2"/>
      <c r="M500" s="2"/>
      <c r="N500" s="2"/>
      <c r="O500" s="2"/>
      <c r="P500" s="2"/>
      <c r="Q500" s="2"/>
      <c r="R500" s="2"/>
      <c r="S500" s="2"/>
      <c r="T500" s="2"/>
      <c r="U500" s="2"/>
      <c r="V500" s="2"/>
      <c r="W500" s="2"/>
      <c r="X500" s="2"/>
      <c r="Y500" s="2"/>
      <c r="Z500" s="2"/>
    </row>
    <row r="501" spans="1:26" ht="27" customHeight="1">
      <c r="A501" s="67"/>
      <c r="B501" s="85"/>
      <c r="G501" s="2"/>
      <c r="H501" s="2"/>
      <c r="I501" s="2"/>
      <c r="J501" s="2"/>
      <c r="K501" s="2"/>
      <c r="L501" s="2"/>
      <c r="M501" s="2"/>
      <c r="N501" s="2"/>
      <c r="O501" s="2"/>
      <c r="P501" s="2"/>
      <c r="Q501" s="2"/>
      <c r="R501" s="2"/>
      <c r="S501" s="2"/>
      <c r="T501" s="2"/>
      <c r="U501" s="2"/>
      <c r="V501" s="2"/>
      <c r="W501" s="2"/>
      <c r="X501" s="2"/>
      <c r="Y501" s="2"/>
      <c r="Z501" s="2"/>
    </row>
    <row r="502" spans="1:26" ht="27" customHeight="1">
      <c r="A502" s="67"/>
      <c r="B502" s="85"/>
      <c r="G502" s="2"/>
      <c r="H502" s="2"/>
      <c r="I502" s="2"/>
      <c r="J502" s="2"/>
      <c r="K502" s="2"/>
      <c r="L502" s="2"/>
      <c r="M502" s="2"/>
      <c r="N502" s="2"/>
      <c r="O502" s="2"/>
      <c r="P502" s="2"/>
      <c r="Q502" s="2"/>
      <c r="R502" s="2"/>
      <c r="S502" s="2"/>
      <c r="T502" s="2"/>
      <c r="U502" s="2"/>
      <c r="V502" s="2"/>
      <c r="W502" s="2"/>
      <c r="X502" s="2"/>
      <c r="Y502" s="2"/>
      <c r="Z502" s="2"/>
    </row>
    <row r="503" spans="1:26" ht="27" customHeight="1">
      <c r="A503" s="67"/>
      <c r="B503" s="85"/>
      <c r="G503" s="2"/>
      <c r="H503" s="2"/>
      <c r="I503" s="2"/>
      <c r="J503" s="2"/>
      <c r="K503" s="2"/>
      <c r="L503" s="2"/>
      <c r="M503" s="2"/>
      <c r="N503" s="2"/>
      <c r="O503" s="2"/>
      <c r="P503" s="2"/>
      <c r="Q503" s="2"/>
      <c r="R503" s="2"/>
      <c r="S503" s="2"/>
      <c r="T503" s="2"/>
      <c r="U503" s="2"/>
      <c r="V503" s="2"/>
      <c r="W503" s="2"/>
      <c r="X503" s="2"/>
      <c r="Y503" s="2"/>
      <c r="Z503" s="2"/>
    </row>
    <row r="504" spans="1:26" ht="27" customHeight="1">
      <c r="A504" s="67"/>
      <c r="B504" s="85"/>
      <c r="G504" s="2"/>
      <c r="H504" s="2"/>
      <c r="I504" s="2"/>
      <c r="J504" s="2"/>
      <c r="K504" s="2"/>
      <c r="L504" s="2"/>
      <c r="M504" s="2"/>
      <c r="N504" s="2"/>
      <c r="O504" s="2"/>
      <c r="P504" s="2"/>
      <c r="Q504" s="2"/>
      <c r="R504" s="2"/>
      <c r="S504" s="2"/>
      <c r="T504" s="2"/>
      <c r="U504" s="2"/>
      <c r="V504" s="2"/>
      <c r="W504" s="2"/>
      <c r="X504" s="2"/>
      <c r="Y504" s="2"/>
      <c r="Z504" s="2"/>
    </row>
    <row r="505" spans="1:26" ht="27" customHeight="1">
      <c r="A505" s="67"/>
      <c r="B505" s="85"/>
      <c r="G505" s="2"/>
      <c r="H505" s="2"/>
      <c r="I505" s="2"/>
      <c r="J505" s="2"/>
      <c r="K505" s="2"/>
      <c r="L505" s="2"/>
      <c r="M505" s="2"/>
      <c r="N505" s="2"/>
      <c r="O505" s="2"/>
      <c r="P505" s="2"/>
      <c r="Q505" s="2"/>
      <c r="R505" s="2"/>
      <c r="S505" s="2"/>
      <c r="T505" s="2"/>
      <c r="U505" s="2"/>
      <c r="V505" s="2"/>
      <c r="W505" s="2"/>
      <c r="X505" s="2"/>
      <c r="Y505" s="2"/>
      <c r="Z505" s="2"/>
    </row>
    <row r="506" spans="1:26" ht="27" customHeight="1">
      <c r="A506" s="67"/>
      <c r="B506" s="85"/>
      <c r="G506" s="2"/>
      <c r="H506" s="2"/>
      <c r="I506" s="2"/>
      <c r="J506" s="2"/>
      <c r="K506" s="2"/>
      <c r="L506" s="2"/>
      <c r="M506" s="2"/>
      <c r="N506" s="2"/>
      <c r="O506" s="2"/>
      <c r="P506" s="2"/>
      <c r="Q506" s="2"/>
      <c r="R506" s="2"/>
      <c r="S506" s="2"/>
      <c r="T506" s="2"/>
      <c r="U506" s="2"/>
      <c r="V506" s="2"/>
      <c r="W506" s="2"/>
      <c r="X506" s="2"/>
      <c r="Y506" s="2"/>
      <c r="Z506" s="2"/>
    </row>
    <row r="507" spans="1:26" ht="27" customHeight="1">
      <c r="A507" s="67"/>
      <c r="B507" s="85"/>
      <c r="G507" s="2"/>
      <c r="H507" s="2"/>
      <c r="I507" s="2"/>
      <c r="J507" s="2"/>
      <c r="K507" s="2"/>
      <c r="L507" s="2"/>
      <c r="M507" s="2"/>
      <c r="N507" s="2"/>
      <c r="O507" s="2"/>
      <c r="P507" s="2"/>
      <c r="Q507" s="2"/>
      <c r="R507" s="2"/>
      <c r="S507" s="2"/>
      <c r="T507" s="2"/>
      <c r="U507" s="2"/>
      <c r="V507" s="2"/>
      <c r="W507" s="2"/>
      <c r="X507" s="2"/>
      <c r="Y507" s="2"/>
      <c r="Z507" s="2"/>
    </row>
    <row r="508" spans="1:26" ht="27" customHeight="1">
      <c r="A508" s="67"/>
      <c r="B508" s="85"/>
      <c r="G508" s="2"/>
      <c r="H508" s="2"/>
      <c r="I508" s="2"/>
      <c r="J508" s="2"/>
      <c r="K508" s="2"/>
      <c r="L508" s="2"/>
      <c r="M508" s="2"/>
      <c r="N508" s="2"/>
      <c r="O508" s="2"/>
      <c r="P508" s="2"/>
      <c r="Q508" s="2"/>
      <c r="R508" s="2"/>
      <c r="S508" s="2"/>
      <c r="T508" s="2"/>
      <c r="U508" s="2"/>
      <c r="V508" s="2"/>
      <c r="W508" s="2"/>
      <c r="X508" s="2"/>
      <c r="Y508" s="2"/>
      <c r="Z508" s="2"/>
    </row>
    <row r="509" spans="1:26" ht="27" customHeight="1">
      <c r="A509" s="67"/>
      <c r="B509" s="85"/>
      <c r="G509" s="2"/>
      <c r="H509" s="2"/>
      <c r="I509" s="2"/>
      <c r="J509" s="2"/>
      <c r="K509" s="2"/>
      <c r="L509" s="2"/>
      <c r="M509" s="2"/>
      <c r="N509" s="2"/>
      <c r="O509" s="2"/>
      <c r="P509" s="2"/>
      <c r="Q509" s="2"/>
      <c r="R509" s="2"/>
      <c r="S509" s="2"/>
      <c r="T509" s="2"/>
      <c r="U509" s="2"/>
      <c r="V509" s="2"/>
      <c r="W509" s="2"/>
      <c r="X509" s="2"/>
      <c r="Y509" s="2"/>
      <c r="Z509" s="2"/>
    </row>
    <row r="510" spans="1:26" ht="27" customHeight="1">
      <c r="A510" s="67"/>
      <c r="B510" s="85"/>
      <c r="G510" s="2"/>
      <c r="H510" s="2"/>
      <c r="I510" s="2"/>
      <c r="J510" s="2"/>
      <c r="K510" s="2"/>
      <c r="L510" s="2"/>
      <c r="M510" s="2"/>
      <c r="N510" s="2"/>
      <c r="O510" s="2"/>
      <c r="P510" s="2"/>
      <c r="Q510" s="2"/>
      <c r="R510" s="2"/>
      <c r="S510" s="2"/>
      <c r="T510" s="2"/>
      <c r="U510" s="2"/>
      <c r="V510" s="2"/>
      <c r="W510" s="2"/>
      <c r="X510" s="2"/>
      <c r="Y510" s="2"/>
      <c r="Z510" s="2"/>
    </row>
    <row r="511" spans="1:26" ht="27" customHeight="1">
      <c r="A511" s="67"/>
      <c r="B511" s="85"/>
      <c r="G511" s="2"/>
      <c r="H511" s="2"/>
      <c r="I511" s="2"/>
      <c r="J511" s="2"/>
      <c r="K511" s="2"/>
      <c r="L511" s="2"/>
      <c r="M511" s="2"/>
      <c r="N511" s="2"/>
      <c r="O511" s="2"/>
      <c r="P511" s="2"/>
      <c r="Q511" s="2"/>
      <c r="R511" s="2"/>
      <c r="S511" s="2"/>
      <c r="T511" s="2"/>
      <c r="U511" s="2"/>
      <c r="V511" s="2"/>
      <c r="W511" s="2"/>
      <c r="X511" s="2"/>
      <c r="Y511" s="2"/>
      <c r="Z511" s="2"/>
    </row>
    <row r="512" spans="1:26" ht="27" customHeight="1">
      <c r="A512" s="67"/>
      <c r="B512" s="85"/>
      <c r="G512" s="2"/>
      <c r="H512" s="2"/>
      <c r="I512" s="2"/>
      <c r="J512" s="2"/>
      <c r="K512" s="2"/>
      <c r="L512" s="2"/>
      <c r="M512" s="2"/>
      <c r="N512" s="2"/>
      <c r="O512" s="2"/>
      <c r="P512" s="2"/>
      <c r="Q512" s="2"/>
      <c r="R512" s="2"/>
      <c r="S512" s="2"/>
      <c r="T512" s="2"/>
      <c r="U512" s="2"/>
      <c r="V512" s="2"/>
      <c r="W512" s="2"/>
      <c r="X512" s="2"/>
      <c r="Y512" s="2"/>
      <c r="Z512" s="2"/>
    </row>
    <row r="513" spans="1:26" ht="27" customHeight="1">
      <c r="A513" s="67"/>
      <c r="B513" s="85"/>
      <c r="G513" s="2"/>
      <c r="H513" s="2"/>
      <c r="I513" s="2"/>
      <c r="J513" s="2"/>
      <c r="K513" s="2"/>
      <c r="L513" s="2"/>
      <c r="M513" s="2"/>
      <c r="N513" s="2"/>
      <c r="O513" s="2"/>
      <c r="P513" s="2"/>
      <c r="Q513" s="2"/>
      <c r="R513" s="2"/>
      <c r="S513" s="2"/>
      <c r="T513" s="2"/>
      <c r="U513" s="2"/>
      <c r="V513" s="2"/>
      <c r="W513" s="2"/>
      <c r="X513" s="2"/>
      <c r="Y513" s="2"/>
      <c r="Z513" s="2"/>
    </row>
    <row r="514" spans="1:26" ht="27" customHeight="1">
      <c r="A514" s="67"/>
      <c r="B514" s="85"/>
      <c r="G514" s="2"/>
      <c r="H514" s="2"/>
      <c r="I514" s="2"/>
      <c r="J514" s="2"/>
      <c r="K514" s="2"/>
      <c r="L514" s="2"/>
      <c r="M514" s="2"/>
      <c r="N514" s="2"/>
      <c r="O514" s="2"/>
      <c r="P514" s="2"/>
      <c r="Q514" s="2"/>
      <c r="R514" s="2"/>
      <c r="S514" s="2"/>
      <c r="T514" s="2"/>
      <c r="U514" s="2"/>
      <c r="V514" s="2"/>
      <c r="W514" s="2"/>
      <c r="X514" s="2"/>
      <c r="Y514" s="2"/>
      <c r="Z514" s="2"/>
    </row>
    <row r="515" spans="1:26" ht="27" customHeight="1">
      <c r="A515" s="67"/>
      <c r="B515" s="85"/>
      <c r="G515" s="2"/>
      <c r="H515" s="2"/>
      <c r="I515" s="2"/>
      <c r="J515" s="2"/>
      <c r="K515" s="2"/>
      <c r="L515" s="2"/>
      <c r="M515" s="2"/>
      <c r="N515" s="2"/>
      <c r="O515" s="2"/>
      <c r="P515" s="2"/>
      <c r="Q515" s="2"/>
      <c r="R515" s="2"/>
      <c r="S515" s="2"/>
      <c r="T515" s="2"/>
      <c r="U515" s="2"/>
      <c r="V515" s="2"/>
      <c r="W515" s="2"/>
      <c r="X515" s="2"/>
      <c r="Y515" s="2"/>
      <c r="Z515" s="2"/>
    </row>
    <row r="516" spans="1:26" ht="27" customHeight="1">
      <c r="A516" s="67"/>
      <c r="B516" s="85"/>
      <c r="G516" s="2"/>
      <c r="H516" s="2"/>
      <c r="I516" s="2"/>
      <c r="J516" s="2"/>
      <c r="K516" s="2"/>
      <c r="L516" s="2"/>
      <c r="M516" s="2"/>
      <c r="N516" s="2"/>
      <c r="O516" s="2"/>
      <c r="P516" s="2"/>
      <c r="Q516" s="2"/>
      <c r="R516" s="2"/>
      <c r="S516" s="2"/>
      <c r="T516" s="2"/>
      <c r="U516" s="2"/>
      <c r="V516" s="2"/>
      <c r="W516" s="2"/>
      <c r="X516" s="2"/>
      <c r="Y516" s="2"/>
      <c r="Z516" s="2"/>
    </row>
    <row r="517" spans="1:26" ht="27" customHeight="1">
      <c r="A517" s="67"/>
      <c r="B517" s="85"/>
      <c r="G517" s="2"/>
      <c r="H517" s="2"/>
      <c r="I517" s="2"/>
      <c r="J517" s="2"/>
      <c r="K517" s="2"/>
      <c r="L517" s="2"/>
      <c r="M517" s="2"/>
      <c r="N517" s="2"/>
      <c r="O517" s="2"/>
      <c r="P517" s="2"/>
      <c r="Q517" s="2"/>
      <c r="R517" s="2"/>
      <c r="S517" s="2"/>
      <c r="T517" s="2"/>
      <c r="U517" s="2"/>
      <c r="V517" s="2"/>
      <c r="W517" s="2"/>
      <c r="X517" s="2"/>
      <c r="Y517" s="2"/>
      <c r="Z517" s="2"/>
    </row>
    <row r="518" spans="1:26" ht="27" customHeight="1">
      <c r="A518" s="67"/>
      <c r="B518" s="85"/>
      <c r="G518" s="2"/>
      <c r="H518" s="2"/>
      <c r="I518" s="2"/>
      <c r="J518" s="2"/>
      <c r="K518" s="2"/>
      <c r="L518" s="2"/>
      <c r="M518" s="2"/>
      <c r="N518" s="2"/>
      <c r="O518" s="2"/>
      <c r="P518" s="2"/>
      <c r="Q518" s="2"/>
      <c r="R518" s="2"/>
      <c r="S518" s="2"/>
      <c r="T518" s="2"/>
      <c r="U518" s="2"/>
      <c r="V518" s="2"/>
      <c r="W518" s="2"/>
      <c r="X518" s="2"/>
      <c r="Y518" s="2"/>
      <c r="Z518" s="2"/>
    </row>
    <row r="519" spans="1:26" ht="27" customHeight="1">
      <c r="A519" s="67"/>
      <c r="B519" s="85"/>
      <c r="G519" s="2"/>
      <c r="H519" s="2"/>
      <c r="I519" s="2"/>
      <c r="J519" s="2"/>
      <c r="K519" s="2"/>
      <c r="L519" s="2"/>
      <c r="M519" s="2"/>
      <c r="N519" s="2"/>
      <c r="O519" s="2"/>
      <c r="P519" s="2"/>
      <c r="Q519" s="2"/>
      <c r="R519" s="2"/>
      <c r="S519" s="2"/>
      <c r="T519" s="2"/>
      <c r="U519" s="2"/>
      <c r="V519" s="2"/>
      <c r="W519" s="2"/>
      <c r="X519" s="2"/>
      <c r="Y519" s="2"/>
      <c r="Z519" s="2"/>
    </row>
    <row r="520" spans="1:26" ht="27" customHeight="1">
      <c r="A520" s="67"/>
      <c r="B520" s="85"/>
      <c r="G520" s="2"/>
      <c r="H520" s="2"/>
      <c r="I520" s="2"/>
      <c r="J520" s="2"/>
      <c r="K520" s="2"/>
      <c r="L520" s="2"/>
      <c r="M520" s="2"/>
      <c r="N520" s="2"/>
      <c r="O520" s="2"/>
      <c r="P520" s="2"/>
      <c r="Q520" s="2"/>
      <c r="R520" s="2"/>
      <c r="S520" s="2"/>
      <c r="T520" s="2"/>
      <c r="U520" s="2"/>
      <c r="V520" s="2"/>
      <c r="W520" s="2"/>
      <c r="X520" s="2"/>
      <c r="Y520" s="2"/>
      <c r="Z520" s="2"/>
    </row>
    <row r="521" spans="1:26" ht="27" customHeight="1">
      <c r="A521" s="67"/>
      <c r="B521" s="85"/>
      <c r="G521" s="2"/>
      <c r="H521" s="2"/>
      <c r="I521" s="2"/>
      <c r="J521" s="2"/>
      <c r="K521" s="2"/>
      <c r="L521" s="2"/>
      <c r="M521" s="2"/>
      <c r="N521" s="2"/>
      <c r="O521" s="2"/>
      <c r="P521" s="2"/>
      <c r="Q521" s="2"/>
      <c r="R521" s="2"/>
      <c r="S521" s="2"/>
      <c r="T521" s="2"/>
      <c r="U521" s="2"/>
      <c r="V521" s="2"/>
      <c r="W521" s="2"/>
      <c r="X521" s="2"/>
      <c r="Y521" s="2"/>
      <c r="Z521" s="2"/>
    </row>
    <row r="522" spans="1:26" ht="27" customHeight="1">
      <c r="A522" s="67"/>
      <c r="B522" s="85"/>
      <c r="G522" s="2"/>
      <c r="H522" s="2"/>
      <c r="I522" s="2"/>
      <c r="J522" s="2"/>
      <c r="K522" s="2"/>
      <c r="L522" s="2"/>
      <c r="M522" s="2"/>
      <c r="N522" s="2"/>
      <c r="O522" s="2"/>
      <c r="P522" s="2"/>
      <c r="Q522" s="2"/>
      <c r="R522" s="2"/>
      <c r="S522" s="2"/>
      <c r="T522" s="2"/>
      <c r="U522" s="2"/>
      <c r="V522" s="2"/>
      <c r="W522" s="2"/>
      <c r="X522" s="2"/>
      <c r="Y522" s="2"/>
      <c r="Z522" s="2"/>
    </row>
    <row r="523" spans="1:26" ht="27" customHeight="1">
      <c r="A523" s="67"/>
      <c r="B523" s="85"/>
      <c r="G523" s="2"/>
      <c r="H523" s="2"/>
      <c r="I523" s="2"/>
      <c r="J523" s="2"/>
      <c r="K523" s="2"/>
      <c r="L523" s="2"/>
      <c r="M523" s="2"/>
      <c r="N523" s="2"/>
      <c r="O523" s="2"/>
      <c r="P523" s="2"/>
      <c r="Q523" s="2"/>
      <c r="R523" s="2"/>
      <c r="S523" s="2"/>
      <c r="T523" s="2"/>
      <c r="U523" s="2"/>
      <c r="V523" s="2"/>
      <c r="W523" s="2"/>
      <c r="X523" s="2"/>
      <c r="Y523" s="2"/>
      <c r="Z523" s="2"/>
    </row>
    <row r="524" spans="1:26" ht="27" customHeight="1">
      <c r="A524" s="67"/>
      <c r="B524" s="85"/>
      <c r="G524" s="2"/>
      <c r="H524" s="2"/>
      <c r="I524" s="2"/>
      <c r="J524" s="2"/>
      <c r="K524" s="2"/>
      <c r="L524" s="2"/>
      <c r="M524" s="2"/>
      <c r="N524" s="2"/>
      <c r="O524" s="2"/>
      <c r="P524" s="2"/>
      <c r="Q524" s="2"/>
      <c r="R524" s="2"/>
      <c r="S524" s="2"/>
      <c r="T524" s="2"/>
      <c r="U524" s="2"/>
      <c r="V524" s="2"/>
      <c r="W524" s="2"/>
      <c r="X524" s="2"/>
      <c r="Y524" s="2"/>
      <c r="Z524" s="2"/>
    </row>
    <row r="525" spans="1:26" ht="27" customHeight="1">
      <c r="A525" s="67"/>
      <c r="B525" s="85"/>
      <c r="G525" s="2"/>
      <c r="H525" s="2"/>
      <c r="I525" s="2"/>
      <c r="J525" s="2"/>
      <c r="K525" s="2"/>
      <c r="L525" s="2"/>
      <c r="M525" s="2"/>
      <c r="N525" s="2"/>
      <c r="O525" s="2"/>
      <c r="P525" s="2"/>
      <c r="Q525" s="2"/>
      <c r="R525" s="2"/>
      <c r="S525" s="2"/>
      <c r="T525" s="2"/>
      <c r="U525" s="2"/>
      <c r="V525" s="2"/>
      <c r="W525" s="2"/>
      <c r="X525" s="2"/>
      <c r="Y525" s="2"/>
      <c r="Z525" s="2"/>
    </row>
    <row r="526" spans="1:26" ht="27" customHeight="1">
      <c r="A526" s="67"/>
      <c r="B526" s="85"/>
      <c r="G526" s="2"/>
      <c r="H526" s="2"/>
      <c r="I526" s="2"/>
      <c r="J526" s="2"/>
      <c r="K526" s="2"/>
      <c r="L526" s="2"/>
      <c r="M526" s="2"/>
      <c r="N526" s="2"/>
      <c r="O526" s="2"/>
      <c r="P526" s="2"/>
      <c r="Q526" s="2"/>
      <c r="R526" s="2"/>
      <c r="S526" s="2"/>
      <c r="T526" s="2"/>
      <c r="U526" s="2"/>
      <c r="V526" s="2"/>
      <c r="W526" s="2"/>
      <c r="X526" s="2"/>
      <c r="Y526" s="2"/>
      <c r="Z526" s="2"/>
    </row>
    <row r="527" spans="1:26" ht="27" customHeight="1">
      <c r="A527" s="67"/>
      <c r="B527" s="85"/>
      <c r="G527" s="2"/>
      <c r="H527" s="2"/>
      <c r="I527" s="2"/>
      <c r="J527" s="2"/>
      <c r="K527" s="2"/>
      <c r="L527" s="2"/>
      <c r="M527" s="2"/>
      <c r="N527" s="2"/>
      <c r="O527" s="2"/>
      <c r="P527" s="2"/>
      <c r="Q527" s="2"/>
      <c r="R527" s="2"/>
      <c r="S527" s="2"/>
      <c r="T527" s="2"/>
      <c r="U527" s="2"/>
      <c r="V527" s="2"/>
      <c r="W527" s="2"/>
      <c r="X527" s="2"/>
      <c r="Y527" s="2"/>
      <c r="Z527" s="2"/>
    </row>
    <row r="528" spans="1:26" ht="27" customHeight="1">
      <c r="A528" s="67"/>
      <c r="B528" s="85"/>
      <c r="G528" s="2"/>
      <c r="H528" s="2"/>
      <c r="I528" s="2"/>
      <c r="J528" s="2"/>
      <c r="K528" s="2"/>
      <c r="L528" s="2"/>
      <c r="M528" s="2"/>
      <c r="N528" s="2"/>
      <c r="O528" s="2"/>
      <c r="P528" s="2"/>
      <c r="Q528" s="2"/>
      <c r="R528" s="2"/>
      <c r="S528" s="2"/>
      <c r="T528" s="2"/>
      <c r="U528" s="2"/>
      <c r="V528" s="2"/>
      <c r="W528" s="2"/>
      <c r="X528" s="2"/>
      <c r="Y528" s="2"/>
      <c r="Z528" s="2"/>
    </row>
    <row r="529" spans="1:26" ht="27" customHeight="1">
      <c r="A529" s="67"/>
      <c r="B529" s="85"/>
      <c r="G529" s="2"/>
      <c r="H529" s="2"/>
      <c r="I529" s="2"/>
      <c r="J529" s="2"/>
      <c r="K529" s="2"/>
      <c r="L529" s="2"/>
      <c r="M529" s="2"/>
      <c r="N529" s="2"/>
      <c r="O529" s="2"/>
      <c r="P529" s="2"/>
      <c r="Q529" s="2"/>
      <c r="R529" s="2"/>
      <c r="S529" s="2"/>
      <c r="T529" s="2"/>
      <c r="U529" s="2"/>
      <c r="V529" s="2"/>
      <c r="W529" s="2"/>
      <c r="X529" s="2"/>
      <c r="Y529" s="2"/>
      <c r="Z529" s="2"/>
    </row>
    <row r="530" spans="1:26" ht="27" customHeight="1">
      <c r="A530" s="67"/>
      <c r="B530" s="85"/>
      <c r="G530" s="2"/>
      <c r="H530" s="2"/>
      <c r="I530" s="2"/>
      <c r="J530" s="2"/>
      <c r="K530" s="2"/>
      <c r="L530" s="2"/>
      <c r="M530" s="2"/>
      <c r="N530" s="2"/>
      <c r="O530" s="2"/>
      <c r="P530" s="2"/>
      <c r="Q530" s="2"/>
      <c r="R530" s="2"/>
      <c r="S530" s="2"/>
      <c r="T530" s="2"/>
      <c r="U530" s="2"/>
      <c r="V530" s="2"/>
      <c r="W530" s="2"/>
      <c r="X530" s="2"/>
      <c r="Y530" s="2"/>
      <c r="Z530" s="2"/>
    </row>
    <row r="531" spans="1:26" ht="27" customHeight="1">
      <c r="A531" s="67"/>
      <c r="B531" s="85"/>
      <c r="G531" s="2"/>
      <c r="H531" s="2"/>
      <c r="I531" s="2"/>
      <c r="J531" s="2"/>
      <c r="K531" s="2"/>
      <c r="L531" s="2"/>
      <c r="M531" s="2"/>
      <c r="N531" s="2"/>
      <c r="O531" s="2"/>
      <c r="P531" s="2"/>
      <c r="Q531" s="2"/>
      <c r="R531" s="2"/>
      <c r="S531" s="2"/>
      <c r="T531" s="2"/>
      <c r="U531" s="2"/>
      <c r="V531" s="2"/>
      <c r="W531" s="2"/>
      <c r="X531" s="2"/>
      <c r="Y531" s="2"/>
      <c r="Z531" s="2"/>
    </row>
    <row r="532" spans="1:26" ht="27" customHeight="1">
      <c r="A532" s="67"/>
      <c r="B532" s="85"/>
      <c r="G532" s="2"/>
      <c r="H532" s="2"/>
      <c r="I532" s="2"/>
      <c r="J532" s="2"/>
      <c r="K532" s="2"/>
      <c r="L532" s="2"/>
      <c r="M532" s="2"/>
      <c r="N532" s="2"/>
      <c r="O532" s="2"/>
      <c r="P532" s="2"/>
      <c r="Q532" s="2"/>
      <c r="R532" s="2"/>
      <c r="S532" s="2"/>
      <c r="T532" s="2"/>
      <c r="U532" s="2"/>
      <c r="V532" s="2"/>
      <c r="W532" s="2"/>
      <c r="X532" s="2"/>
      <c r="Y532" s="2"/>
      <c r="Z532" s="2"/>
    </row>
    <row r="533" spans="1:26" ht="27" customHeight="1">
      <c r="A533" s="67"/>
      <c r="B533" s="85"/>
      <c r="G533" s="2"/>
      <c r="H533" s="2"/>
      <c r="I533" s="2"/>
      <c r="J533" s="2"/>
      <c r="K533" s="2"/>
      <c r="L533" s="2"/>
      <c r="M533" s="2"/>
      <c r="N533" s="2"/>
      <c r="O533" s="2"/>
      <c r="P533" s="2"/>
      <c r="Q533" s="2"/>
      <c r="R533" s="2"/>
      <c r="S533" s="2"/>
      <c r="T533" s="2"/>
      <c r="U533" s="2"/>
      <c r="V533" s="2"/>
      <c r="W533" s="2"/>
      <c r="X533" s="2"/>
      <c r="Y533" s="2"/>
      <c r="Z533" s="2"/>
    </row>
    <row r="534" spans="1:26" ht="27" customHeight="1">
      <c r="A534" s="67"/>
      <c r="B534" s="85"/>
      <c r="G534" s="2"/>
      <c r="H534" s="2"/>
      <c r="I534" s="2"/>
      <c r="J534" s="2"/>
      <c r="K534" s="2"/>
      <c r="L534" s="2"/>
      <c r="M534" s="2"/>
      <c r="N534" s="2"/>
      <c r="O534" s="2"/>
      <c r="P534" s="2"/>
      <c r="Q534" s="2"/>
      <c r="R534" s="2"/>
      <c r="S534" s="2"/>
      <c r="T534" s="2"/>
      <c r="U534" s="2"/>
      <c r="V534" s="2"/>
      <c r="W534" s="2"/>
      <c r="X534" s="2"/>
      <c r="Y534" s="2"/>
      <c r="Z534" s="2"/>
    </row>
    <row r="535" spans="1:26" ht="27" customHeight="1">
      <c r="A535" s="67"/>
      <c r="B535" s="85"/>
      <c r="G535" s="2"/>
      <c r="H535" s="2"/>
      <c r="I535" s="2"/>
      <c r="J535" s="2"/>
      <c r="K535" s="2"/>
      <c r="L535" s="2"/>
      <c r="M535" s="2"/>
      <c r="N535" s="2"/>
      <c r="O535" s="2"/>
      <c r="P535" s="2"/>
      <c r="Q535" s="2"/>
      <c r="R535" s="2"/>
      <c r="S535" s="2"/>
      <c r="T535" s="2"/>
      <c r="U535" s="2"/>
      <c r="V535" s="2"/>
      <c r="W535" s="2"/>
      <c r="X535" s="2"/>
      <c r="Y535" s="2"/>
      <c r="Z535" s="2"/>
    </row>
    <row r="536" spans="1:26" ht="27" customHeight="1">
      <c r="A536" s="67"/>
      <c r="B536" s="85"/>
      <c r="G536" s="2"/>
      <c r="H536" s="2"/>
      <c r="I536" s="2"/>
      <c r="J536" s="2"/>
      <c r="K536" s="2"/>
      <c r="L536" s="2"/>
      <c r="M536" s="2"/>
      <c r="N536" s="2"/>
      <c r="O536" s="2"/>
      <c r="P536" s="2"/>
      <c r="Q536" s="2"/>
      <c r="R536" s="2"/>
      <c r="S536" s="2"/>
      <c r="T536" s="2"/>
      <c r="U536" s="2"/>
      <c r="V536" s="2"/>
      <c r="W536" s="2"/>
      <c r="X536" s="2"/>
      <c r="Y536" s="2"/>
      <c r="Z536" s="2"/>
    </row>
    <row r="537" spans="1:26" ht="27" customHeight="1">
      <c r="A537" s="67"/>
      <c r="B537" s="85"/>
      <c r="G537" s="2"/>
      <c r="H537" s="2"/>
      <c r="I537" s="2"/>
      <c r="J537" s="2"/>
      <c r="K537" s="2"/>
      <c r="L537" s="2"/>
      <c r="M537" s="2"/>
      <c r="N537" s="2"/>
      <c r="O537" s="2"/>
      <c r="P537" s="2"/>
      <c r="Q537" s="2"/>
      <c r="R537" s="2"/>
      <c r="S537" s="2"/>
      <c r="T537" s="2"/>
      <c r="U537" s="2"/>
      <c r="V537" s="2"/>
      <c r="W537" s="2"/>
      <c r="X537" s="2"/>
      <c r="Y537" s="2"/>
      <c r="Z537" s="2"/>
    </row>
    <row r="538" spans="1:26" ht="27" customHeight="1">
      <c r="A538" s="67"/>
      <c r="B538" s="85"/>
      <c r="G538" s="2"/>
      <c r="H538" s="2"/>
      <c r="I538" s="2"/>
      <c r="J538" s="2"/>
      <c r="K538" s="2"/>
      <c r="L538" s="2"/>
      <c r="M538" s="2"/>
      <c r="N538" s="2"/>
      <c r="O538" s="2"/>
      <c r="P538" s="2"/>
      <c r="Q538" s="2"/>
      <c r="R538" s="2"/>
      <c r="S538" s="2"/>
      <c r="T538" s="2"/>
      <c r="U538" s="2"/>
      <c r="V538" s="2"/>
      <c r="W538" s="2"/>
      <c r="X538" s="2"/>
      <c r="Y538" s="2"/>
      <c r="Z538" s="2"/>
    </row>
    <row r="539" spans="1:26" ht="27" customHeight="1">
      <c r="A539" s="67"/>
      <c r="B539" s="85"/>
      <c r="G539" s="2"/>
      <c r="H539" s="2"/>
      <c r="I539" s="2"/>
      <c r="J539" s="2"/>
      <c r="K539" s="2"/>
      <c r="L539" s="2"/>
      <c r="M539" s="2"/>
      <c r="N539" s="2"/>
      <c r="O539" s="2"/>
      <c r="P539" s="2"/>
      <c r="Q539" s="2"/>
      <c r="R539" s="2"/>
      <c r="S539" s="2"/>
      <c r="T539" s="2"/>
      <c r="U539" s="2"/>
      <c r="V539" s="2"/>
      <c r="W539" s="2"/>
      <c r="X539" s="2"/>
      <c r="Y539" s="2"/>
      <c r="Z539" s="2"/>
    </row>
    <row r="540" spans="1:26" ht="27" customHeight="1">
      <c r="A540" s="67"/>
      <c r="B540" s="85"/>
      <c r="G540" s="2"/>
      <c r="H540" s="2"/>
      <c r="I540" s="2"/>
      <c r="J540" s="2"/>
      <c r="K540" s="2"/>
      <c r="L540" s="2"/>
      <c r="M540" s="2"/>
      <c r="N540" s="2"/>
      <c r="O540" s="2"/>
      <c r="P540" s="2"/>
      <c r="Q540" s="2"/>
      <c r="R540" s="2"/>
      <c r="S540" s="2"/>
      <c r="T540" s="2"/>
      <c r="U540" s="2"/>
      <c r="V540" s="2"/>
      <c r="W540" s="2"/>
      <c r="X540" s="2"/>
      <c r="Y540" s="2"/>
      <c r="Z540" s="2"/>
    </row>
    <row r="541" spans="1:26" ht="27" customHeight="1">
      <c r="A541" s="67"/>
      <c r="B541" s="85"/>
      <c r="G541" s="2"/>
      <c r="H541" s="2"/>
      <c r="I541" s="2"/>
      <c r="J541" s="2"/>
      <c r="K541" s="2"/>
      <c r="L541" s="2"/>
      <c r="M541" s="2"/>
      <c r="N541" s="2"/>
      <c r="O541" s="2"/>
      <c r="P541" s="2"/>
      <c r="Q541" s="2"/>
      <c r="R541" s="2"/>
      <c r="S541" s="2"/>
      <c r="T541" s="2"/>
      <c r="U541" s="2"/>
      <c r="V541" s="2"/>
      <c r="W541" s="2"/>
      <c r="X541" s="2"/>
      <c r="Y541" s="2"/>
      <c r="Z541" s="2"/>
    </row>
    <row r="542" spans="1:26" ht="27" customHeight="1">
      <c r="A542" s="67"/>
      <c r="B542" s="85"/>
      <c r="G542" s="2"/>
      <c r="H542" s="2"/>
      <c r="I542" s="2"/>
      <c r="J542" s="2"/>
      <c r="K542" s="2"/>
      <c r="L542" s="2"/>
      <c r="M542" s="2"/>
      <c r="N542" s="2"/>
      <c r="O542" s="2"/>
      <c r="P542" s="2"/>
      <c r="Q542" s="2"/>
      <c r="R542" s="2"/>
      <c r="S542" s="2"/>
      <c r="T542" s="2"/>
      <c r="U542" s="2"/>
      <c r="V542" s="2"/>
      <c r="W542" s="2"/>
      <c r="X542" s="2"/>
      <c r="Y542" s="2"/>
      <c r="Z542" s="2"/>
    </row>
    <row r="543" spans="1:26" ht="27" customHeight="1">
      <c r="A543" s="67"/>
      <c r="B543" s="85"/>
      <c r="G543" s="2"/>
      <c r="H543" s="2"/>
      <c r="I543" s="2"/>
      <c r="J543" s="2"/>
      <c r="K543" s="2"/>
      <c r="L543" s="2"/>
      <c r="M543" s="2"/>
      <c r="N543" s="2"/>
      <c r="O543" s="2"/>
      <c r="P543" s="2"/>
      <c r="Q543" s="2"/>
      <c r="R543" s="2"/>
      <c r="S543" s="2"/>
      <c r="T543" s="2"/>
      <c r="U543" s="2"/>
      <c r="V543" s="2"/>
      <c r="W543" s="2"/>
      <c r="X543" s="2"/>
      <c r="Y543" s="2"/>
      <c r="Z543" s="2"/>
    </row>
    <row r="544" spans="1:26" ht="27" customHeight="1">
      <c r="A544" s="67"/>
      <c r="B544" s="85"/>
      <c r="G544" s="2"/>
      <c r="H544" s="2"/>
      <c r="I544" s="2"/>
      <c r="J544" s="2"/>
      <c r="K544" s="2"/>
      <c r="L544" s="2"/>
      <c r="M544" s="2"/>
      <c r="N544" s="2"/>
      <c r="O544" s="2"/>
      <c r="P544" s="2"/>
      <c r="Q544" s="2"/>
      <c r="R544" s="2"/>
      <c r="S544" s="2"/>
      <c r="T544" s="2"/>
      <c r="U544" s="2"/>
      <c r="V544" s="2"/>
      <c r="W544" s="2"/>
      <c r="X544" s="2"/>
      <c r="Y544" s="2"/>
      <c r="Z544" s="2"/>
    </row>
    <row r="545" spans="1:26" ht="27" customHeight="1">
      <c r="A545" s="67"/>
      <c r="B545" s="85"/>
      <c r="G545" s="2"/>
      <c r="H545" s="2"/>
      <c r="I545" s="2"/>
      <c r="J545" s="2"/>
      <c r="K545" s="2"/>
      <c r="L545" s="2"/>
      <c r="M545" s="2"/>
      <c r="N545" s="2"/>
      <c r="O545" s="2"/>
      <c r="P545" s="2"/>
      <c r="Q545" s="2"/>
      <c r="R545" s="2"/>
      <c r="S545" s="2"/>
      <c r="T545" s="2"/>
      <c r="U545" s="2"/>
      <c r="V545" s="2"/>
      <c r="W545" s="2"/>
      <c r="X545" s="2"/>
      <c r="Y545" s="2"/>
      <c r="Z545" s="2"/>
    </row>
    <row r="546" spans="1:26" ht="27" customHeight="1">
      <c r="A546" s="67"/>
      <c r="B546" s="85"/>
      <c r="G546" s="2"/>
      <c r="H546" s="2"/>
      <c r="I546" s="2"/>
      <c r="J546" s="2"/>
      <c r="K546" s="2"/>
      <c r="L546" s="2"/>
      <c r="M546" s="2"/>
      <c r="N546" s="2"/>
      <c r="O546" s="2"/>
      <c r="P546" s="2"/>
      <c r="Q546" s="2"/>
      <c r="R546" s="2"/>
      <c r="S546" s="2"/>
      <c r="T546" s="2"/>
      <c r="U546" s="2"/>
      <c r="V546" s="2"/>
      <c r="W546" s="2"/>
      <c r="X546" s="2"/>
      <c r="Y546" s="2"/>
      <c r="Z546" s="2"/>
    </row>
    <row r="547" spans="1:26" ht="27" customHeight="1">
      <c r="A547" s="67"/>
      <c r="B547" s="85"/>
      <c r="G547" s="2"/>
      <c r="H547" s="2"/>
      <c r="I547" s="2"/>
      <c r="J547" s="2"/>
      <c r="K547" s="2"/>
      <c r="L547" s="2"/>
      <c r="M547" s="2"/>
      <c r="N547" s="2"/>
      <c r="O547" s="2"/>
      <c r="P547" s="2"/>
      <c r="Q547" s="2"/>
      <c r="R547" s="2"/>
      <c r="S547" s="2"/>
      <c r="T547" s="2"/>
      <c r="U547" s="2"/>
      <c r="V547" s="2"/>
      <c r="W547" s="2"/>
      <c r="X547" s="2"/>
      <c r="Y547" s="2"/>
      <c r="Z547" s="2"/>
    </row>
    <row r="548" spans="1:26" ht="27" customHeight="1">
      <c r="A548" s="67"/>
      <c r="B548" s="85"/>
      <c r="G548" s="2"/>
      <c r="H548" s="2"/>
      <c r="I548" s="2"/>
      <c r="J548" s="2"/>
      <c r="K548" s="2"/>
      <c r="L548" s="2"/>
      <c r="M548" s="2"/>
      <c r="N548" s="2"/>
      <c r="O548" s="2"/>
      <c r="P548" s="2"/>
      <c r="Q548" s="2"/>
      <c r="R548" s="2"/>
      <c r="S548" s="2"/>
      <c r="T548" s="2"/>
      <c r="U548" s="2"/>
      <c r="V548" s="2"/>
      <c r="W548" s="2"/>
      <c r="X548" s="2"/>
      <c r="Y548" s="2"/>
      <c r="Z548" s="2"/>
    </row>
    <row r="549" spans="1:26" ht="27" customHeight="1">
      <c r="A549" s="67"/>
      <c r="B549" s="85"/>
      <c r="G549" s="2"/>
      <c r="H549" s="2"/>
      <c r="I549" s="2"/>
      <c r="J549" s="2"/>
      <c r="K549" s="2"/>
      <c r="L549" s="2"/>
      <c r="M549" s="2"/>
      <c r="N549" s="2"/>
      <c r="O549" s="2"/>
      <c r="P549" s="2"/>
      <c r="Q549" s="2"/>
      <c r="R549" s="2"/>
      <c r="S549" s="2"/>
      <c r="T549" s="2"/>
      <c r="U549" s="2"/>
      <c r="V549" s="2"/>
      <c r="W549" s="2"/>
      <c r="X549" s="2"/>
      <c r="Y549" s="2"/>
      <c r="Z549" s="2"/>
    </row>
    <row r="550" spans="1:26" ht="27" customHeight="1">
      <c r="A550" s="67"/>
      <c r="B550" s="85"/>
      <c r="G550" s="2"/>
      <c r="H550" s="2"/>
      <c r="I550" s="2"/>
      <c r="J550" s="2"/>
      <c r="K550" s="2"/>
      <c r="L550" s="2"/>
      <c r="M550" s="2"/>
      <c r="N550" s="2"/>
      <c r="O550" s="2"/>
      <c r="P550" s="2"/>
      <c r="Q550" s="2"/>
      <c r="R550" s="2"/>
      <c r="S550" s="2"/>
      <c r="T550" s="2"/>
      <c r="U550" s="2"/>
      <c r="V550" s="2"/>
      <c r="W550" s="2"/>
      <c r="X550" s="2"/>
      <c r="Y550" s="2"/>
      <c r="Z550" s="2"/>
    </row>
    <row r="551" spans="1:26" ht="27" customHeight="1">
      <c r="A551" s="67"/>
      <c r="B551" s="85"/>
      <c r="G551" s="2"/>
      <c r="H551" s="2"/>
      <c r="I551" s="2"/>
      <c r="J551" s="2"/>
      <c r="K551" s="2"/>
      <c r="L551" s="2"/>
      <c r="M551" s="2"/>
      <c r="N551" s="2"/>
      <c r="O551" s="2"/>
      <c r="P551" s="2"/>
      <c r="Q551" s="2"/>
      <c r="R551" s="2"/>
      <c r="S551" s="2"/>
      <c r="T551" s="2"/>
      <c r="U551" s="2"/>
      <c r="V551" s="2"/>
      <c r="W551" s="2"/>
      <c r="X551" s="2"/>
      <c r="Y551" s="2"/>
      <c r="Z551" s="2"/>
    </row>
    <row r="552" spans="1:26" ht="27" customHeight="1">
      <c r="A552" s="67"/>
      <c r="B552" s="85"/>
      <c r="G552" s="2"/>
      <c r="H552" s="2"/>
      <c r="I552" s="2"/>
      <c r="J552" s="2"/>
      <c r="K552" s="2"/>
      <c r="L552" s="2"/>
      <c r="M552" s="2"/>
      <c r="N552" s="2"/>
      <c r="O552" s="2"/>
      <c r="P552" s="2"/>
      <c r="Q552" s="2"/>
      <c r="R552" s="2"/>
      <c r="S552" s="2"/>
      <c r="T552" s="2"/>
      <c r="U552" s="2"/>
      <c r="V552" s="2"/>
      <c r="W552" s="2"/>
      <c r="X552" s="2"/>
      <c r="Y552" s="2"/>
      <c r="Z552" s="2"/>
    </row>
    <row r="553" spans="1:26" ht="27" customHeight="1">
      <c r="A553" s="67"/>
      <c r="B553" s="85"/>
      <c r="G553" s="2"/>
      <c r="H553" s="2"/>
      <c r="I553" s="2"/>
      <c r="J553" s="2"/>
      <c r="K553" s="2"/>
      <c r="L553" s="2"/>
      <c r="M553" s="2"/>
      <c r="N553" s="2"/>
      <c r="O553" s="2"/>
      <c r="P553" s="2"/>
      <c r="Q553" s="2"/>
      <c r="R553" s="2"/>
      <c r="S553" s="2"/>
      <c r="T553" s="2"/>
      <c r="U553" s="2"/>
      <c r="V553" s="2"/>
      <c r="W553" s="2"/>
      <c r="X553" s="2"/>
      <c r="Y553" s="2"/>
      <c r="Z553" s="2"/>
    </row>
    <row r="554" spans="1:26" ht="27" customHeight="1">
      <c r="A554" s="67"/>
      <c r="B554" s="85"/>
      <c r="G554" s="2"/>
      <c r="H554" s="2"/>
      <c r="I554" s="2"/>
      <c r="J554" s="2"/>
      <c r="K554" s="2"/>
      <c r="L554" s="2"/>
      <c r="M554" s="2"/>
      <c r="N554" s="2"/>
      <c r="O554" s="2"/>
      <c r="P554" s="2"/>
      <c r="Q554" s="2"/>
      <c r="R554" s="2"/>
      <c r="S554" s="2"/>
      <c r="T554" s="2"/>
      <c r="U554" s="2"/>
      <c r="V554" s="2"/>
      <c r="W554" s="2"/>
      <c r="X554" s="2"/>
      <c r="Y554" s="2"/>
      <c r="Z554" s="2"/>
    </row>
    <row r="555" spans="1:26" ht="27" customHeight="1">
      <c r="A555" s="67"/>
      <c r="B555" s="85"/>
      <c r="G555" s="2"/>
      <c r="H555" s="2"/>
      <c r="I555" s="2"/>
      <c r="J555" s="2"/>
      <c r="K555" s="2"/>
      <c r="L555" s="2"/>
      <c r="M555" s="2"/>
      <c r="N555" s="2"/>
      <c r="O555" s="2"/>
      <c r="P555" s="2"/>
      <c r="Q555" s="2"/>
      <c r="R555" s="2"/>
      <c r="S555" s="2"/>
      <c r="T555" s="2"/>
      <c r="U555" s="2"/>
      <c r="V555" s="2"/>
      <c r="W555" s="2"/>
      <c r="X555" s="2"/>
      <c r="Y555" s="2"/>
      <c r="Z555" s="2"/>
    </row>
    <row r="556" spans="1:26" ht="27" customHeight="1">
      <c r="A556" s="67"/>
      <c r="B556" s="85"/>
      <c r="G556" s="2"/>
      <c r="H556" s="2"/>
      <c r="I556" s="2"/>
      <c r="J556" s="2"/>
      <c r="K556" s="2"/>
      <c r="L556" s="2"/>
      <c r="M556" s="2"/>
      <c r="N556" s="2"/>
      <c r="O556" s="2"/>
      <c r="P556" s="2"/>
      <c r="Q556" s="2"/>
      <c r="R556" s="2"/>
      <c r="S556" s="2"/>
      <c r="T556" s="2"/>
      <c r="U556" s="2"/>
      <c r="V556" s="2"/>
      <c r="W556" s="2"/>
      <c r="X556" s="2"/>
      <c r="Y556" s="2"/>
      <c r="Z556" s="2"/>
    </row>
    <row r="557" spans="1:26" ht="27" customHeight="1">
      <c r="A557" s="67"/>
      <c r="B557" s="85"/>
      <c r="G557" s="2"/>
      <c r="H557" s="2"/>
      <c r="I557" s="2"/>
      <c r="J557" s="2"/>
      <c r="K557" s="2"/>
      <c r="L557" s="2"/>
      <c r="M557" s="2"/>
      <c r="N557" s="2"/>
      <c r="O557" s="2"/>
      <c r="P557" s="2"/>
      <c r="Q557" s="2"/>
      <c r="R557" s="2"/>
      <c r="S557" s="2"/>
      <c r="T557" s="2"/>
      <c r="U557" s="2"/>
      <c r="V557" s="2"/>
      <c r="W557" s="2"/>
      <c r="X557" s="2"/>
      <c r="Y557" s="2"/>
      <c r="Z557" s="2"/>
    </row>
    <row r="558" spans="1:26" ht="27" customHeight="1">
      <c r="A558" s="67"/>
      <c r="B558" s="85"/>
      <c r="G558" s="2"/>
      <c r="H558" s="2"/>
      <c r="I558" s="2"/>
      <c r="J558" s="2"/>
      <c r="K558" s="2"/>
      <c r="L558" s="2"/>
      <c r="M558" s="2"/>
      <c r="N558" s="2"/>
      <c r="O558" s="2"/>
      <c r="P558" s="2"/>
      <c r="Q558" s="2"/>
      <c r="R558" s="2"/>
      <c r="S558" s="2"/>
      <c r="T558" s="2"/>
      <c r="U558" s="2"/>
      <c r="V558" s="2"/>
      <c r="W558" s="2"/>
      <c r="X558" s="2"/>
      <c r="Y558" s="2"/>
      <c r="Z558" s="2"/>
    </row>
    <row r="559" spans="1:26" ht="27" customHeight="1">
      <c r="A559" s="67"/>
      <c r="B559" s="85"/>
      <c r="G559" s="2"/>
      <c r="H559" s="2"/>
      <c r="I559" s="2"/>
      <c r="J559" s="2"/>
      <c r="K559" s="2"/>
      <c r="L559" s="2"/>
      <c r="M559" s="2"/>
      <c r="N559" s="2"/>
      <c r="O559" s="2"/>
      <c r="P559" s="2"/>
      <c r="Q559" s="2"/>
      <c r="R559" s="2"/>
      <c r="S559" s="2"/>
      <c r="T559" s="2"/>
      <c r="U559" s="2"/>
      <c r="V559" s="2"/>
      <c r="W559" s="2"/>
      <c r="X559" s="2"/>
      <c r="Y559" s="2"/>
      <c r="Z559" s="2"/>
    </row>
    <row r="560" spans="1:26" ht="27" customHeight="1">
      <c r="A560" s="67"/>
      <c r="B560" s="85"/>
      <c r="G560" s="2"/>
      <c r="H560" s="2"/>
      <c r="I560" s="2"/>
      <c r="J560" s="2"/>
      <c r="K560" s="2"/>
      <c r="L560" s="2"/>
      <c r="M560" s="2"/>
      <c r="N560" s="2"/>
      <c r="O560" s="2"/>
      <c r="P560" s="2"/>
      <c r="Q560" s="2"/>
      <c r="R560" s="2"/>
      <c r="S560" s="2"/>
      <c r="T560" s="2"/>
      <c r="U560" s="2"/>
      <c r="V560" s="2"/>
      <c r="W560" s="2"/>
      <c r="X560" s="2"/>
      <c r="Y560" s="2"/>
      <c r="Z560" s="2"/>
    </row>
    <row r="561" spans="1:26" ht="27" customHeight="1">
      <c r="A561" s="67"/>
      <c r="B561" s="85"/>
      <c r="G561" s="2"/>
      <c r="H561" s="2"/>
      <c r="I561" s="2"/>
      <c r="J561" s="2"/>
      <c r="K561" s="2"/>
      <c r="L561" s="2"/>
      <c r="M561" s="2"/>
      <c r="N561" s="2"/>
      <c r="O561" s="2"/>
      <c r="P561" s="2"/>
      <c r="Q561" s="2"/>
      <c r="R561" s="2"/>
      <c r="S561" s="2"/>
      <c r="T561" s="2"/>
      <c r="U561" s="2"/>
      <c r="V561" s="2"/>
      <c r="W561" s="2"/>
      <c r="X561" s="2"/>
      <c r="Y561" s="2"/>
      <c r="Z561" s="2"/>
    </row>
    <row r="562" spans="1:26" ht="27" customHeight="1">
      <c r="A562" s="67"/>
      <c r="B562" s="85"/>
      <c r="G562" s="2"/>
      <c r="H562" s="2"/>
      <c r="I562" s="2"/>
      <c r="J562" s="2"/>
      <c r="K562" s="2"/>
      <c r="L562" s="2"/>
      <c r="M562" s="2"/>
      <c r="N562" s="2"/>
      <c r="O562" s="2"/>
      <c r="P562" s="2"/>
      <c r="Q562" s="2"/>
      <c r="R562" s="2"/>
      <c r="S562" s="2"/>
      <c r="T562" s="2"/>
      <c r="U562" s="2"/>
      <c r="V562" s="2"/>
      <c r="W562" s="2"/>
      <c r="X562" s="2"/>
      <c r="Y562" s="2"/>
      <c r="Z562" s="2"/>
    </row>
    <row r="563" spans="1:26" ht="27" customHeight="1">
      <c r="A563" s="67"/>
      <c r="B563" s="85"/>
      <c r="G563" s="2"/>
      <c r="H563" s="2"/>
      <c r="I563" s="2"/>
      <c r="J563" s="2"/>
      <c r="K563" s="2"/>
      <c r="L563" s="2"/>
      <c r="M563" s="2"/>
      <c r="N563" s="2"/>
      <c r="O563" s="2"/>
      <c r="P563" s="2"/>
      <c r="Q563" s="2"/>
      <c r="R563" s="2"/>
      <c r="S563" s="2"/>
      <c r="T563" s="2"/>
      <c r="U563" s="2"/>
      <c r="V563" s="2"/>
      <c r="W563" s="2"/>
      <c r="X563" s="2"/>
      <c r="Y563" s="2"/>
      <c r="Z563" s="2"/>
    </row>
    <row r="564" spans="1:26" ht="27" customHeight="1">
      <c r="A564" s="67"/>
      <c r="B564" s="85"/>
      <c r="G564" s="2"/>
      <c r="H564" s="2"/>
      <c r="I564" s="2"/>
      <c r="J564" s="2"/>
      <c r="K564" s="2"/>
      <c r="L564" s="2"/>
      <c r="M564" s="2"/>
      <c r="N564" s="2"/>
      <c r="O564" s="2"/>
      <c r="P564" s="2"/>
      <c r="Q564" s="2"/>
      <c r="R564" s="2"/>
      <c r="S564" s="2"/>
      <c r="T564" s="2"/>
      <c r="U564" s="2"/>
      <c r="V564" s="2"/>
      <c r="W564" s="2"/>
      <c r="X564" s="2"/>
      <c r="Y564" s="2"/>
      <c r="Z564" s="2"/>
    </row>
    <row r="565" spans="1:26" ht="27" customHeight="1">
      <c r="A565" s="67"/>
      <c r="B565" s="85"/>
      <c r="G565" s="2"/>
      <c r="H565" s="2"/>
      <c r="I565" s="2"/>
      <c r="J565" s="2"/>
      <c r="K565" s="2"/>
      <c r="L565" s="2"/>
      <c r="M565" s="2"/>
      <c r="N565" s="2"/>
      <c r="O565" s="2"/>
      <c r="P565" s="2"/>
      <c r="Q565" s="2"/>
      <c r="R565" s="2"/>
      <c r="S565" s="2"/>
      <c r="T565" s="2"/>
      <c r="U565" s="2"/>
      <c r="V565" s="2"/>
      <c r="W565" s="2"/>
      <c r="X565" s="2"/>
      <c r="Y565" s="2"/>
      <c r="Z565" s="2"/>
    </row>
    <row r="566" spans="1:26" ht="27" customHeight="1">
      <c r="A566" s="67"/>
      <c r="B566" s="85"/>
      <c r="G566" s="2"/>
      <c r="H566" s="2"/>
      <c r="I566" s="2"/>
      <c r="J566" s="2"/>
      <c r="K566" s="2"/>
      <c r="L566" s="2"/>
      <c r="M566" s="2"/>
      <c r="N566" s="2"/>
      <c r="O566" s="2"/>
      <c r="P566" s="2"/>
      <c r="Q566" s="2"/>
      <c r="R566" s="2"/>
      <c r="S566" s="2"/>
      <c r="T566" s="2"/>
      <c r="U566" s="2"/>
      <c r="V566" s="2"/>
      <c r="W566" s="2"/>
      <c r="X566" s="2"/>
      <c r="Y566" s="2"/>
      <c r="Z566" s="2"/>
    </row>
    <row r="567" spans="1:26" ht="27" customHeight="1">
      <c r="A567" s="67"/>
      <c r="B567" s="85"/>
      <c r="G567" s="2"/>
      <c r="H567" s="2"/>
      <c r="I567" s="2"/>
      <c r="J567" s="2"/>
      <c r="K567" s="2"/>
      <c r="L567" s="2"/>
      <c r="M567" s="2"/>
      <c r="N567" s="2"/>
      <c r="O567" s="2"/>
      <c r="P567" s="2"/>
      <c r="Q567" s="2"/>
      <c r="R567" s="2"/>
      <c r="S567" s="2"/>
      <c r="T567" s="2"/>
      <c r="U567" s="2"/>
      <c r="V567" s="2"/>
      <c r="W567" s="2"/>
      <c r="X567" s="2"/>
      <c r="Y567" s="2"/>
      <c r="Z567" s="2"/>
    </row>
    <row r="568" spans="1:26" ht="27" customHeight="1">
      <c r="A568" s="67"/>
      <c r="B568" s="85"/>
      <c r="G568" s="2"/>
      <c r="H568" s="2"/>
      <c r="I568" s="2"/>
      <c r="J568" s="2"/>
      <c r="K568" s="2"/>
      <c r="L568" s="2"/>
      <c r="M568" s="2"/>
      <c r="N568" s="2"/>
      <c r="O568" s="2"/>
      <c r="P568" s="2"/>
      <c r="Q568" s="2"/>
      <c r="R568" s="2"/>
      <c r="S568" s="2"/>
      <c r="T568" s="2"/>
      <c r="U568" s="2"/>
      <c r="V568" s="2"/>
      <c r="W568" s="2"/>
      <c r="X568" s="2"/>
      <c r="Y568" s="2"/>
      <c r="Z568" s="2"/>
    </row>
    <row r="569" spans="1:26" ht="27" customHeight="1">
      <c r="A569" s="67"/>
      <c r="B569" s="85"/>
      <c r="G569" s="2"/>
      <c r="H569" s="2"/>
      <c r="I569" s="2"/>
      <c r="J569" s="2"/>
      <c r="K569" s="2"/>
      <c r="L569" s="2"/>
      <c r="M569" s="2"/>
      <c r="N569" s="2"/>
      <c r="O569" s="2"/>
      <c r="P569" s="2"/>
      <c r="Q569" s="2"/>
      <c r="R569" s="2"/>
      <c r="S569" s="2"/>
      <c r="T569" s="2"/>
      <c r="U569" s="2"/>
      <c r="V569" s="2"/>
      <c r="W569" s="2"/>
      <c r="X569" s="2"/>
      <c r="Y569" s="2"/>
      <c r="Z569" s="2"/>
    </row>
    <row r="570" spans="1:26" ht="27" customHeight="1">
      <c r="A570" s="67"/>
      <c r="B570" s="85"/>
      <c r="G570" s="2"/>
      <c r="H570" s="2"/>
      <c r="I570" s="2"/>
      <c r="J570" s="2"/>
      <c r="K570" s="2"/>
      <c r="L570" s="2"/>
      <c r="M570" s="2"/>
      <c r="N570" s="2"/>
      <c r="O570" s="2"/>
      <c r="P570" s="2"/>
      <c r="Q570" s="2"/>
      <c r="R570" s="2"/>
      <c r="S570" s="2"/>
      <c r="T570" s="2"/>
      <c r="U570" s="2"/>
      <c r="V570" s="2"/>
      <c r="W570" s="2"/>
      <c r="X570" s="2"/>
      <c r="Y570" s="2"/>
      <c r="Z570" s="2"/>
    </row>
    <row r="571" spans="1:26" ht="27" customHeight="1">
      <c r="A571" s="67"/>
      <c r="B571" s="85"/>
      <c r="G571" s="2"/>
      <c r="H571" s="2"/>
      <c r="I571" s="2"/>
      <c r="J571" s="2"/>
      <c r="K571" s="2"/>
      <c r="L571" s="2"/>
      <c r="M571" s="2"/>
      <c r="N571" s="2"/>
      <c r="O571" s="2"/>
      <c r="P571" s="2"/>
      <c r="Q571" s="2"/>
      <c r="R571" s="2"/>
      <c r="S571" s="2"/>
      <c r="T571" s="2"/>
      <c r="U571" s="2"/>
      <c r="V571" s="2"/>
      <c r="W571" s="2"/>
      <c r="X571" s="2"/>
      <c r="Y571" s="2"/>
      <c r="Z571" s="2"/>
    </row>
    <row r="572" spans="1:26" ht="27" customHeight="1">
      <c r="A572" s="67"/>
      <c r="B572" s="85"/>
      <c r="G572" s="2"/>
      <c r="H572" s="2"/>
      <c r="I572" s="2"/>
      <c r="J572" s="2"/>
      <c r="K572" s="2"/>
      <c r="L572" s="2"/>
      <c r="M572" s="2"/>
      <c r="N572" s="2"/>
      <c r="O572" s="2"/>
      <c r="P572" s="2"/>
      <c r="Q572" s="2"/>
      <c r="R572" s="2"/>
      <c r="S572" s="2"/>
      <c r="T572" s="2"/>
      <c r="U572" s="2"/>
      <c r="V572" s="2"/>
      <c r="W572" s="2"/>
      <c r="X572" s="2"/>
      <c r="Y572" s="2"/>
      <c r="Z572" s="2"/>
    </row>
    <row r="573" spans="1:26" ht="27" customHeight="1">
      <c r="A573" s="67"/>
      <c r="B573" s="85"/>
      <c r="G573" s="2"/>
      <c r="H573" s="2"/>
      <c r="I573" s="2"/>
      <c r="J573" s="2"/>
      <c r="K573" s="2"/>
      <c r="L573" s="2"/>
      <c r="M573" s="2"/>
      <c r="N573" s="2"/>
      <c r="O573" s="2"/>
      <c r="P573" s="2"/>
      <c r="Q573" s="2"/>
      <c r="R573" s="2"/>
      <c r="S573" s="2"/>
      <c r="T573" s="2"/>
      <c r="U573" s="2"/>
      <c r="V573" s="2"/>
      <c r="W573" s="2"/>
      <c r="X573" s="2"/>
      <c r="Y573" s="2"/>
      <c r="Z573" s="2"/>
    </row>
    <row r="574" spans="1:26" ht="27" customHeight="1">
      <c r="A574" s="67"/>
      <c r="B574" s="85"/>
      <c r="G574" s="2"/>
      <c r="H574" s="2"/>
      <c r="I574" s="2"/>
      <c r="J574" s="2"/>
      <c r="K574" s="2"/>
      <c r="L574" s="2"/>
      <c r="M574" s="2"/>
      <c r="N574" s="2"/>
      <c r="O574" s="2"/>
      <c r="P574" s="2"/>
      <c r="Q574" s="2"/>
      <c r="R574" s="2"/>
      <c r="S574" s="2"/>
      <c r="T574" s="2"/>
      <c r="U574" s="2"/>
      <c r="V574" s="2"/>
      <c r="W574" s="2"/>
      <c r="X574" s="2"/>
      <c r="Y574" s="2"/>
      <c r="Z574" s="2"/>
    </row>
    <row r="575" spans="1:26" ht="27" customHeight="1">
      <c r="A575" s="67"/>
      <c r="B575" s="85"/>
      <c r="G575" s="2"/>
      <c r="H575" s="2"/>
      <c r="I575" s="2"/>
      <c r="J575" s="2"/>
      <c r="K575" s="2"/>
      <c r="L575" s="2"/>
      <c r="M575" s="2"/>
      <c r="N575" s="2"/>
      <c r="O575" s="2"/>
      <c r="P575" s="2"/>
      <c r="Q575" s="2"/>
      <c r="R575" s="2"/>
      <c r="S575" s="2"/>
      <c r="T575" s="2"/>
      <c r="U575" s="2"/>
      <c r="V575" s="2"/>
      <c r="W575" s="2"/>
      <c r="X575" s="2"/>
      <c r="Y575" s="2"/>
      <c r="Z575" s="2"/>
    </row>
    <row r="576" spans="1:26" ht="27" customHeight="1">
      <c r="A576" s="67"/>
      <c r="B576" s="85"/>
      <c r="G576" s="2"/>
      <c r="H576" s="2"/>
      <c r="I576" s="2"/>
      <c r="J576" s="2"/>
      <c r="K576" s="2"/>
      <c r="L576" s="2"/>
      <c r="M576" s="2"/>
      <c r="N576" s="2"/>
      <c r="O576" s="2"/>
      <c r="P576" s="2"/>
      <c r="Q576" s="2"/>
      <c r="R576" s="2"/>
      <c r="S576" s="2"/>
      <c r="T576" s="2"/>
      <c r="U576" s="2"/>
      <c r="V576" s="2"/>
      <c r="W576" s="2"/>
      <c r="X576" s="2"/>
      <c r="Y576" s="2"/>
      <c r="Z576" s="2"/>
    </row>
    <row r="577" spans="1:26" ht="27" customHeight="1">
      <c r="A577" s="67"/>
      <c r="B577" s="85"/>
      <c r="G577" s="2"/>
      <c r="H577" s="2"/>
      <c r="I577" s="2"/>
      <c r="J577" s="2"/>
      <c r="K577" s="2"/>
      <c r="L577" s="2"/>
      <c r="M577" s="2"/>
      <c r="N577" s="2"/>
      <c r="O577" s="2"/>
      <c r="P577" s="2"/>
      <c r="Q577" s="2"/>
      <c r="R577" s="2"/>
      <c r="S577" s="2"/>
      <c r="T577" s="2"/>
      <c r="U577" s="2"/>
      <c r="V577" s="2"/>
      <c r="W577" s="2"/>
      <c r="X577" s="2"/>
      <c r="Y577" s="2"/>
      <c r="Z577" s="2"/>
    </row>
    <row r="578" spans="1:26" ht="27" customHeight="1">
      <c r="A578" s="67"/>
      <c r="B578" s="85"/>
      <c r="G578" s="2"/>
      <c r="H578" s="2"/>
      <c r="I578" s="2"/>
      <c r="J578" s="2"/>
      <c r="K578" s="2"/>
      <c r="L578" s="2"/>
      <c r="M578" s="2"/>
      <c r="N578" s="2"/>
      <c r="O578" s="2"/>
      <c r="P578" s="2"/>
      <c r="Q578" s="2"/>
      <c r="R578" s="2"/>
      <c r="S578" s="2"/>
      <c r="T578" s="2"/>
      <c r="U578" s="2"/>
      <c r="V578" s="2"/>
      <c r="W578" s="2"/>
      <c r="X578" s="2"/>
      <c r="Y578" s="2"/>
      <c r="Z578" s="2"/>
    </row>
    <row r="579" spans="1:26" ht="27" customHeight="1">
      <c r="A579" s="67"/>
      <c r="B579" s="85"/>
      <c r="G579" s="2"/>
      <c r="H579" s="2"/>
      <c r="I579" s="2"/>
      <c r="J579" s="2"/>
      <c r="K579" s="2"/>
      <c r="L579" s="2"/>
      <c r="M579" s="2"/>
      <c r="N579" s="2"/>
      <c r="O579" s="2"/>
      <c r="P579" s="2"/>
      <c r="Q579" s="2"/>
      <c r="R579" s="2"/>
      <c r="S579" s="2"/>
      <c r="T579" s="2"/>
      <c r="U579" s="2"/>
      <c r="V579" s="2"/>
      <c r="W579" s="2"/>
      <c r="X579" s="2"/>
      <c r="Y579" s="2"/>
      <c r="Z579" s="2"/>
    </row>
    <row r="580" spans="1:26" ht="27" customHeight="1">
      <c r="A580" s="67"/>
      <c r="B580" s="85"/>
      <c r="G580" s="2"/>
      <c r="H580" s="2"/>
      <c r="I580" s="2"/>
      <c r="J580" s="2"/>
      <c r="K580" s="2"/>
      <c r="L580" s="2"/>
      <c r="M580" s="2"/>
      <c r="N580" s="2"/>
      <c r="O580" s="2"/>
      <c r="P580" s="2"/>
      <c r="Q580" s="2"/>
      <c r="R580" s="2"/>
      <c r="S580" s="2"/>
      <c r="T580" s="2"/>
      <c r="U580" s="2"/>
      <c r="V580" s="2"/>
      <c r="W580" s="2"/>
      <c r="X580" s="2"/>
      <c r="Y580" s="2"/>
      <c r="Z580" s="2"/>
    </row>
    <row r="581" spans="1:26" ht="27" customHeight="1">
      <c r="A581" s="67"/>
      <c r="B581" s="85"/>
      <c r="G581" s="2"/>
      <c r="H581" s="2"/>
      <c r="I581" s="2"/>
      <c r="J581" s="2"/>
      <c r="K581" s="2"/>
      <c r="L581" s="2"/>
      <c r="M581" s="2"/>
      <c r="N581" s="2"/>
      <c r="O581" s="2"/>
      <c r="P581" s="2"/>
      <c r="Q581" s="2"/>
      <c r="R581" s="2"/>
      <c r="S581" s="2"/>
      <c r="T581" s="2"/>
      <c r="U581" s="2"/>
      <c r="V581" s="2"/>
      <c r="W581" s="2"/>
      <c r="X581" s="2"/>
      <c r="Y581" s="2"/>
      <c r="Z581" s="2"/>
    </row>
    <row r="582" spans="1:26" ht="27" customHeight="1">
      <c r="A582" s="67"/>
      <c r="B582" s="85"/>
      <c r="G582" s="2"/>
      <c r="H582" s="2"/>
      <c r="I582" s="2"/>
      <c r="J582" s="2"/>
      <c r="K582" s="2"/>
      <c r="L582" s="2"/>
      <c r="M582" s="2"/>
      <c r="N582" s="2"/>
      <c r="O582" s="2"/>
      <c r="P582" s="2"/>
      <c r="Q582" s="2"/>
      <c r="R582" s="2"/>
      <c r="S582" s="2"/>
      <c r="T582" s="2"/>
      <c r="U582" s="2"/>
      <c r="V582" s="2"/>
      <c r="W582" s="2"/>
      <c r="X582" s="2"/>
      <c r="Y582" s="2"/>
      <c r="Z582" s="2"/>
    </row>
    <row r="583" spans="1:26" ht="27" customHeight="1">
      <c r="A583" s="67"/>
      <c r="B583" s="85"/>
      <c r="G583" s="2"/>
      <c r="H583" s="2"/>
      <c r="I583" s="2"/>
      <c r="J583" s="2"/>
      <c r="K583" s="2"/>
      <c r="L583" s="2"/>
      <c r="M583" s="2"/>
      <c r="N583" s="2"/>
      <c r="O583" s="2"/>
      <c r="P583" s="2"/>
      <c r="Q583" s="2"/>
      <c r="R583" s="2"/>
      <c r="S583" s="2"/>
      <c r="T583" s="2"/>
      <c r="U583" s="2"/>
      <c r="V583" s="2"/>
      <c r="W583" s="2"/>
      <c r="X583" s="2"/>
      <c r="Y583" s="2"/>
      <c r="Z583" s="2"/>
    </row>
    <row r="584" spans="1:26" ht="27" customHeight="1">
      <c r="A584" s="67"/>
      <c r="B584" s="85"/>
      <c r="G584" s="2"/>
      <c r="H584" s="2"/>
      <c r="I584" s="2"/>
      <c r="J584" s="2"/>
      <c r="K584" s="2"/>
      <c r="L584" s="2"/>
      <c r="M584" s="2"/>
      <c r="N584" s="2"/>
      <c r="O584" s="2"/>
      <c r="P584" s="2"/>
      <c r="Q584" s="2"/>
      <c r="R584" s="2"/>
      <c r="S584" s="2"/>
      <c r="T584" s="2"/>
      <c r="U584" s="2"/>
      <c r="V584" s="2"/>
      <c r="W584" s="2"/>
      <c r="X584" s="2"/>
      <c r="Y584" s="2"/>
      <c r="Z584" s="2"/>
    </row>
    <row r="585" spans="1:26" ht="27" customHeight="1">
      <c r="A585" s="67"/>
      <c r="B585" s="85"/>
      <c r="G585" s="2"/>
      <c r="H585" s="2"/>
      <c r="I585" s="2"/>
      <c r="J585" s="2"/>
      <c r="K585" s="2"/>
      <c r="L585" s="2"/>
      <c r="M585" s="2"/>
      <c r="N585" s="2"/>
      <c r="O585" s="2"/>
      <c r="P585" s="2"/>
      <c r="Q585" s="2"/>
      <c r="R585" s="2"/>
      <c r="S585" s="2"/>
      <c r="T585" s="2"/>
      <c r="U585" s="2"/>
      <c r="V585" s="2"/>
      <c r="W585" s="2"/>
      <c r="X585" s="2"/>
      <c r="Y585" s="2"/>
      <c r="Z585" s="2"/>
    </row>
    <row r="586" spans="1:26" ht="27" customHeight="1">
      <c r="A586" s="67"/>
      <c r="B586" s="85"/>
      <c r="G586" s="2"/>
      <c r="H586" s="2"/>
      <c r="I586" s="2"/>
      <c r="J586" s="2"/>
      <c r="K586" s="2"/>
      <c r="L586" s="2"/>
      <c r="M586" s="2"/>
      <c r="N586" s="2"/>
      <c r="O586" s="2"/>
      <c r="P586" s="2"/>
      <c r="Q586" s="2"/>
      <c r="R586" s="2"/>
      <c r="S586" s="2"/>
      <c r="T586" s="2"/>
      <c r="U586" s="2"/>
      <c r="V586" s="2"/>
      <c r="W586" s="2"/>
      <c r="X586" s="2"/>
      <c r="Y586" s="2"/>
      <c r="Z586" s="2"/>
    </row>
    <row r="587" spans="1:26" ht="27" customHeight="1">
      <c r="A587" s="67"/>
      <c r="B587" s="85"/>
      <c r="G587" s="2"/>
      <c r="H587" s="2"/>
      <c r="I587" s="2"/>
      <c r="J587" s="2"/>
      <c r="K587" s="2"/>
      <c r="L587" s="2"/>
      <c r="M587" s="2"/>
      <c r="N587" s="2"/>
      <c r="O587" s="2"/>
      <c r="P587" s="2"/>
      <c r="Q587" s="2"/>
      <c r="R587" s="2"/>
      <c r="S587" s="2"/>
      <c r="T587" s="2"/>
      <c r="U587" s="2"/>
      <c r="V587" s="2"/>
      <c r="W587" s="2"/>
      <c r="X587" s="2"/>
      <c r="Y587" s="2"/>
      <c r="Z587" s="2"/>
    </row>
    <row r="588" spans="1:26" ht="27" customHeight="1">
      <c r="A588" s="67"/>
      <c r="B588" s="85"/>
      <c r="G588" s="2"/>
      <c r="H588" s="2"/>
      <c r="I588" s="2"/>
      <c r="J588" s="2"/>
      <c r="K588" s="2"/>
      <c r="L588" s="2"/>
      <c r="M588" s="2"/>
      <c r="N588" s="2"/>
      <c r="O588" s="2"/>
      <c r="P588" s="2"/>
      <c r="Q588" s="2"/>
      <c r="R588" s="2"/>
      <c r="S588" s="2"/>
      <c r="T588" s="2"/>
      <c r="U588" s="2"/>
      <c r="V588" s="2"/>
      <c r="W588" s="2"/>
      <c r="X588" s="2"/>
      <c r="Y588" s="2"/>
      <c r="Z588" s="2"/>
    </row>
    <row r="589" spans="1:26" ht="27" customHeight="1">
      <c r="A589" s="67"/>
      <c r="B589" s="85"/>
      <c r="G589" s="2"/>
      <c r="H589" s="2"/>
      <c r="I589" s="2"/>
      <c r="J589" s="2"/>
      <c r="K589" s="2"/>
      <c r="L589" s="2"/>
      <c r="M589" s="2"/>
      <c r="N589" s="2"/>
      <c r="O589" s="2"/>
      <c r="P589" s="2"/>
      <c r="Q589" s="2"/>
      <c r="R589" s="2"/>
      <c r="S589" s="2"/>
      <c r="T589" s="2"/>
      <c r="U589" s="2"/>
      <c r="V589" s="2"/>
      <c r="W589" s="2"/>
      <c r="X589" s="2"/>
      <c r="Y589" s="2"/>
      <c r="Z589" s="2"/>
    </row>
    <row r="590" spans="1:26" ht="27" customHeight="1">
      <c r="A590" s="67"/>
      <c r="B590" s="85"/>
      <c r="G590" s="2"/>
      <c r="H590" s="2"/>
      <c r="I590" s="2"/>
      <c r="J590" s="2"/>
      <c r="K590" s="2"/>
      <c r="L590" s="2"/>
      <c r="M590" s="2"/>
      <c r="N590" s="2"/>
      <c r="O590" s="2"/>
      <c r="P590" s="2"/>
      <c r="Q590" s="2"/>
      <c r="R590" s="2"/>
      <c r="S590" s="2"/>
      <c r="T590" s="2"/>
      <c r="U590" s="2"/>
      <c r="V590" s="2"/>
      <c r="W590" s="2"/>
      <c r="X590" s="2"/>
      <c r="Y590" s="2"/>
      <c r="Z590" s="2"/>
    </row>
    <row r="591" spans="1:26" ht="27" customHeight="1">
      <c r="A591" s="67"/>
      <c r="B591" s="85"/>
      <c r="G591" s="2"/>
      <c r="H591" s="2"/>
      <c r="I591" s="2"/>
      <c r="J591" s="2"/>
      <c r="K591" s="2"/>
      <c r="L591" s="2"/>
      <c r="M591" s="2"/>
      <c r="N591" s="2"/>
      <c r="O591" s="2"/>
      <c r="P591" s="2"/>
      <c r="Q591" s="2"/>
      <c r="R591" s="2"/>
      <c r="S591" s="2"/>
      <c r="T591" s="2"/>
      <c r="U591" s="2"/>
      <c r="V591" s="2"/>
      <c r="W591" s="2"/>
      <c r="X591" s="2"/>
      <c r="Y591" s="2"/>
      <c r="Z591" s="2"/>
    </row>
    <row r="592" spans="1:26" ht="27" customHeight="1">
      <c r="A592" s="67"/>
      <c r="B592" s="85"/>
      <c r="G592" s="2"/>
      <c r="H592" s="2"/>
      <c r="I592" s="2"/>
      <c r="J592" s="2"/>
      <c r="K592" s="2"/>
      <c r="L592" s="2"/>
      <c r="M592" s="2"/>
      <c r="N592" s="2"/>
      <c r="O592" s="2"/>
      <c r="P592" s="2"/>
      <c r="Q592" s="2"/>
      <c r="R592" s="2"/>
      <c r="S592" s="2"/>
      <c r="T592" s="2"/>
      <c r="U592" s="2"/>
      <c r="V592" s="2"/>
      <c r="W592" s="2"/>
      <c r="X592" s="2"/>
      <c r="Y592" s="2"/>
      <c r="Z592" s="2"/>
    </row>
    <row r="593" spans="1:26" ht="27" customHeight="1">
      <c r="A593" s="67"/>
      <c r="B593" s="85"/>
      <c r="G593" s="2"/>
      <c r="H593" s="2"/>
      <c r="I593" s="2"/>
      <c r="J593" s="2"/>
      <c r="K593" s="2"/>
      <c r="L593" s="2"/>
      <c r="M593" s="2"/>
      <c r="N593" s="2"/>
      <c r="O593" s="2"/>
      <c r="P593" s="2"/>
      <c r="Q593" s="2"/>
      <c r="R593" s="2"/>
      <c r="S593" s="2"/>
      <c r="T593" s="2"/>
      <c r="U593" s="2"/>
      <c r="V593" s="2"/>
      <c r="W593" s="2"/>
      <c r="X593" s="2"/>
      <c r="Y593" s="2"/>
      <c r="Z593" s="2"/>
    </row>
    <row r="594" spans="1:26" ht="27" customHeight="1">
      <c r="A594" s="67"/>
      <c r="B594" s="85"/>
      <c r="G594" s="2"/>
      <c r="H594" s="2"/>
      <c r="I594" s="2"/>
      <c r="J594" s="2"/>
      <c r="K594" s="2"/>
      <c r="L594" s="2"/>
      <c r="M594" s="2"/>
      <c r="N594" s="2"/>
      <c r="O594" s="2"/>
      <c r="P594" s="2"/>
      <c r="Q594" s="2"/>
      <c r="R594" s="2"/>
      <c r="S594" s="2"/>
      <c r="T594" s="2"/>
      <c r="U594" s="2"/>
      <c r="V594" s="2"/>
      <c r="W594" s="2"/>
      <c r="X594" s="2"/>
      <c r="Y594" s="2"/>
      <c r="Z594" s="2"/>
    </row>
    <row r="595" spans="1:26" ht="27" customHeight="1">
      <c r="A595" s="67"/>
      <c r="B595" s="85"/>
      <c r="G595" s="2"/>
      <c r="H595" s="2"/>
      <c r="I595" s="2"/>
      <c r="J595" s="2"/>
      <c r="K595" s="2"/>
      <c r="L595" s="2"/>
      <c r="M595" s="2"/>
      <c r="N595" s="2"/>
      <c r="O595" s="2"/>
      <c r="P595" s="2"/>
      <c r="Q595" s="2"/>
      <c r="R595" s="2"/>
      <c r="S595" s="2"/>
      <c r="T595" s="2"/>
      <c r="U595" s="2"/>
      <c r="V595" s="2"/>
      <c r="W595" s="2"/>
      <c r="X595" s="2"/>
      <c r="Y595" s="2"/>
      <c r="Z595" s="2"/>
    </row>
    <row r="596" spans="1:26" ht="27" customHeight="1">
      <c r="A596" s="67"/>
      <c r="B596" s="85"/>
      <c r="G596" s="2"/>
      <c r="H596" s="2"/>
      <c r="I596" s="2"/>
      <c r="J596" s="2"/>
      <c r="K596" s="2"/>
      <c r="L596" s="2"/>
      <c r="M596" s="2"/>
      <c r="N596" s="2"/>
      <c r="O596" s="2"/>
      <c r="P596" s="2"/>
      <c r="Q596" s="2"/>
      <c r="R596" s="2"/>
      <c r="S596" s="2"/>
      <c r="T596" s="2"/>
      <c r="U596" s="2"/>
      <c r="V596" s="2"/>
      <c r="W596" s="2"/>
      <c r="X596" s="2"/>
      <c r="Y596" s="2"/>
      <c r="Z596" s="2"/>
    </row>
    <row r="597" spans="1:26" ht="27" customHeight="1">
      <c r="A597" s="67"/>
      <c r="B597" s="85"/>
      <c r="G597" s="2"/>
      <c r="H597" s="2"/>
      <c r="I597" s="2"/>
      <c r="J597" s="2"/>
      <c r="K597" s="2"/>
      <c r="L597" s="2"/>
      <c r="M597" s="2"/>
      <c r="N597" s="2"/>
      <c r="O597" s="2"/>
      <c r="P597" s="2"/>
      <c r="Q597" s="2"/>
      <c r="R597" s="2"/>
      <c r="S597" s="2"/>
      <c r="T597" s="2"/>
      <c r="U597" s="2"/>
      <c r="V597" s="2"/>
      <c r="W597" s="2"/>
      <c r="X597" s="2"/>
      <c r="Y597" s="2"/>
      <c r="Z597" s="2"/>
    </row>
    <row r="598" spans="1:26" ht="27" customHeight="1">
      <c r="A598" s="67"/>
      <c r="B598" s="85"/>
      <c r="G598" s="2"/>
      <c r="H598" s="2"/>
      <c r="I598" s="2"/>
      <c r="J598" s="2"/>
      <c r="K598" s="2"/>
      <c r="L598" s="2"/>
      <c r="M598" s="2"/>
      <c r="N598" s="2"/>
      <c r="O598" s="2"/>
      <c r="P598" s="2"/>
      <c r="Q598" s="2"/>
      <c r="R598" s="2"/>
      <c r="S598" s="2"/>
      <c r="T598" s="2"/>
      <c r="U598" s="2"/>
      <c r="V598" s="2"/>
      <c r="W598" s="2"/>
      <c r="X598" s="2"/>
      <c r="Y598" s="2"/>
      <c r="Z598" s="2"/>
    </row>
    <row r="599" spans="1:26" ht="27" customHeight="1">
      <c r="A599" s="67"/>
      <c r="B599" s="85"/>
      <c r="G599" s="2"/>
      <c r="H599" s="2"/>
      <c r="I599" s="2"/>
      <c r="J599" s="2"/>
      <c r="K599" s="2"/>
      <c r="L599" s="2"/>
      <c r="M599" s="2"/>
      <c r="N599" s="2"/>
      <c r="O599" s="2"/>
      <c r="P599" s="2"/>
      <c r="Q599" s="2"/>
      <c r="R599" s="2"/>
      <c r="S599" s="2"/>
      <c r="T599" s="2"/>
      <c r="U599" s="2"/>
      <c r="V599" s="2"/>
      <c r="W599" s="2"/>
      <c r="X599" s="2"/>
      <c r="Y599" s="2"/>
      <c r="Z599" s="2"/>
    </row>
    <row r="600" spans="1:26" ht="27" customHeight="1">
      <c r="A600" s="67"/>
      <c r="B600" s="85"/>
      <c r="G600" s="2"/>
      <c r="H600" s="2"/>
      <c r="I600" s="2"/>
      <c r="J600" s="2"/>
      <c r="K600" s="2"/>
      <c r="L600" s="2"/>
      <c r="M600" s="2"/>
      <c r="N600" s="2"/>
      <c r="O600" s="2"/>
      <c r="P600" s="2"/>
      <c r="Q600" s="2"/>
      <c r="R600" s="2"/>
      <c r="S600" s="2"/>
      <c r="T600" s="2"/>
      <c r="U600" s="2"/>
      <c r="V600" s="2"/>
      <c r="W600" s="2"/>
      <c r="X600" s="2"/>
      <c r="Y600" s="2"/>
      <c r="Z600" s="2"/>
    </row>
    <row r="601" spans="1:26" ht="27" customHeight="1">
      <c r="A601" s="67"/>
      <c r="B601" s="85"/>
      <c r="G601" s="2"/>
      <c r="H601" s="2"/>
      <c r="I601" s="2"/>
      <c r="J601" s="2"/>
      <c r="K601" s="2"/>
      <c r="L601" s="2"/>
      <c r="M601" s="2"/>
      <c r="N601" s="2"/>
      <c r="O601" s="2"/>
      <c r="P601" s="2"/>
      <c r="Q601" s="2"/>
      <c r="R601" s="2"/>
      <c r="S601" s="2"/>
      <c r="T601" s="2"/>
      <c r="U601" s="2"/>
      <c r="V601" s="2"/>
      <c r="W601" s="2"/>
      <c r="X601" s="2"/>
      <c r="Y601" s="2"/>
      <c r="Z601" s="2"/>
    </row>
    <row r="602" spans="1:26" ht="27" customHeight="1">
      <c r="A602" s="67"/>
      <c r="B602" s="85"/>
      <c r="G602" s="2"/>
      <c r="H602" s="2"/>
      <c r="I602" s="2"/>
      <c r="J602" s="2"/>
      <c r="K602" s="2"/>
      <c r="L602" s="2"/>
      <c r="M602" s="2"/>
      <c r="N602" s="2"/>
      <c r="O602" s="2"/>
      <c r="P602" s="2"/>
      <c r="Q602" s="2"/>
      <c r="R602" s="2"/>
      <c r="S602" s="2"/>
      <c r="T602" s="2"/>
      <c r="U602" s="2"/>
      <c r="V602" s="2"/>
      <c r="W602" s="2"/>
      <c r="X602" s="2"/>
      <c r="Y602" s="2"/>
      <c r="Z602" s="2"/>
    </row>
    <row r="603" spans="1:26" ht="27" customHeight="1">
      <c r="A603" s="67"/>
      <c r="B603" s="85"/>
      <c r="G603" s="2"/>
      <c r="H603" s="2"/>
      <c r="I603" s="2"/>
      <c r="J603" s="2"/>
      <c r="K603" s="2"/>
      <c r="L603" s="2"/>
      <c r="M603" s="2"/>
      <c r="N603" s="2"/>
      <c r="O603" s="2"/>
      <c r="P603" s="2"/>
      <c r="Q603" s="2"/>
      <c r="R603" s="2"/>
      <c r="S603" s="2"/>
      <c r="T603" s="2"/>
      <c r="U603" s="2"/>
      <c r="V603" s="2"/>
      <c r="W603" s="2"/>
      <c r="X603" s="2"/>
      <c r="Y603" s="2"/>
      <c r="Z603" s="2"/>
    </row>
    <row r="604" spans="1:26" ht="27" customHeight="1">
      <c r="A604" s="67"/>
      <c r="B604" s="85"/>
      <c r="G604" s="2"/>
      <c r="H604" s="2"/>
      <c r="I604" s="2"/>
      <c r="J604" s="2"/>
      <c r="K604" s="2"/>
      <c r="L604" s="2"/>
      <c r="M604" s="2"/>
      <c r="N604" s="2"/>
      <c r="O604" s="2"/>
      <c r="P604" s="2"/>
      <c r="Q604" s="2"/>
      <c r="R604" s="2"/>
      <c r="S604" s="2"/>
      <c r="T604" s="2"/>
      <c r="U604" s="2"/>
      <c r="V604" s="2"/>
      <c r="W604" s="2"/>
      <c r="X604" s="2"/>
      <c r="Y604" s="2"/>
      <c r="Z604" s="2"/>
    </row>
    <row r="605" spans="1:26" ht="27" customHeight="1">
      <c r="A605" s="67"/>
      <c r="B605" s="85"/>
      <c r="G605" s="2"/>
      <c r="H605" s="2"/>
      <c r="I605" s="2"/>
      <c r="J605" s="2"/>
      <c r="K605" s="2"/>
      <c r="L605" s="2"/>
      <c r="M605" s="2"/>
      <c r="N605" s="2"/>
      <c r="O605" s="2"/>
      <c r="P605" s="2"/>
      <c r="Q605" s="2"/>
      <c r="R605" s="2"/>
      <c r="S605" s="2"/>
      <c r="T605" s="2"/>
      <c r="U605" s="2"/>
      <c r="V605" s="2"/>
      <c r="W605" s="2"/>
      <c r="X605" s="2"/>
      <c r="Y605" s="2"/>
      <c r="Z605" s="2"/>
    </row>
    <row r="606" spans="1:26" ht="27" customHeight="1">
      <c r="A606" s="67"/>
      <c r="B606" s="85"/>
      <c r="G606" s="2"/>
      <c r="H606" s="2"/>
      <c r="I606" s="2"/>
      <c r="J606" s="2"/>
      <c r="K606" s="2"/>
      <c r="L606" s="2"/>
      <c r="M606" s="2"/>
      <c r="N606" s="2"/>
      <c r="O606" s="2"/>
      <c r="P606" s="2"/>
      <c r="Q606" s="2"/>
      <c r="R606" s="2"/>
      <c r="S606" s="2"/>
      <c r="T606" s="2"/>
      <c r="U606" s="2"/>
      <c r="V606" s="2"/>
      <c r="W606" s="2"/>
      <c r="X606" s="2"/>
      <c r="Y606" s="2"/>
      <c r="Z606" s="2"/>
    </row>
    <row r="607" spans="1:26" ht="27" customHeight="1">
      <c r="A607" s="67"/>
      <c r="B607" s="85"/>
      <c r="G607" s="2"/>
      <c r="H607" s="2"/>
      <c r="I607" s="2"/>
      <c r="J607" s="2"/>
      <c r="K607" s="2"/>
      <c r="L607" s="2"/>
      <c r="M607" s="2"/>
      <c r="N607" s="2"/>
      <c r="O607" s="2"/>
      <c r="P607" s="2"/>
      <c r="Q607" s="2"/>
      <c r="R607" s="2"/>
      <c r="S607" s="2"/>
      <c r="T607" s="2"/>
      <c r="U607" s="2"/>
      <c r="V607" s="2"/>
      <c r="W607" s="2"/>
      <c r="X607" s="2"/>
      <c r="Y607" s="2"/>
      <c r="Z607" s="2"/>
    </row>
    <row r="608" spans="1:26" ht="27" customHeight="1">
      <c r="A608" s="67"/>
      <c r="B608" s="85"/>
      <c r="G608" s="2"/>
      <c r="H608" s="2"/>
      <c r="I608" s="2"/>
      <c r="J608" s="2"/>
      <c r="K608" s="2"/>
      <c r="L608" s="2"/>
      <c r="M608" s="2"/>
      <c r="N608" s="2"/>
      <c r="O608" s="2"/>
      <c r="P608" s="2"/>
      <c r="Q608" s="2"/>
      <c r="R608" s="2"/>
      <c r="S608" s="2"/>
      <c r="T608" s="2"/>
      <c r="U608" s="2"/>
      <c r="V608" s="2"/>
      <c r="W608" s="2"/>
      <c r="X608" s="2"/>
      <c r="Y608" s="2"/>
      <c r="Z608" s="2"/>
    </row>
    <row r="609" spans="1:26" ht="27" customHeight="1">
      <c r="A609" s="67"/>
      <c r="B609" s="85"/>
      <c r="G609" s="2"/>
      <c r="H609" s="2"/>
      <c r="I609" s="2"/>
      <c r="J609" s="2"/>
      <c r="K609" s="2"/>
      <c r="L609" s="2"/>
      <c r="M609" s="2"/>
      <c r="N609" s="2"/>
      <c r="O609" s="2"/>
      <c r="P609" s="2"/>
      <c r="Q609" s="2"/>
      <c r="R609" s="2"/>
      <c r="S609" s="2"/>
      <c r="T609" s="2"/>
      <c r="U609" s="2"/>
      <c r="V609" s="2"/>
      <c r="W609" s="2"/>
      <c r="X609" s="2"/>
      <c r="Y609" s="2"/>
      <c r="Z609" s="2"/>
    </row>
    <row r="610" spans="1:26" ht="27" customHeight="1">
      <c r="A610" s="67"/>
      <c r="B610" s="85"/>
      <c r="G610" s="2"/>
      <c r="H610" s="2"/>
      <c r="I610" s="2"/>
      <c r="J610" s="2"/>
      <c r="K610" s="2"/>
      <c r="L610" s="2"/>
      <c r="M610" s="2"/>
      <c r="N610" s="2"/>
      <c r="O610" s="2"/>
      <c r="P610" s="2"/>
      <c r="Q610" s="2"/>
      <c r="R610" s="2"/>
      <c r="S610" s="2"/>
      <c r="T610" s="2"/>
      <c r="U610" s="2"/>
      <c r="V610" s="2"/>
      <c r="W610" s="2"/>
      <c r="X610" s="2"/>
      <c r="Y610" s="2"/>
      <c r="Z610" s="2"/>
    </row>
    <row r="611" spans="1:26" ht="27" customHeight="1">
      <c r="A611" s="67"/>
      <c r="B611" s="85"/>
      <c r="G611" s="2"/>
      <c r="H611" s="2"/>
      <c r="I611" s="2"/>
      <c r="J611" s="2"/>
      <c r="K611" s="2"/>
      <c r="L611" s="2"/>
      <c r="M611" s="2"/>
      <c r="N611" s="2"/>
      <c r="O611" s="2"/>
      <c r="P611" s="2"/>
      <c r="Q611" s="2"/>
      <c r="R611" s="2"/>
      <c r="S611" s="2"/>
      <c r="T611" s="2"/>
      <c r="U611" s="2"/>
      <c r="V611" s="2"/>
      <c r="W611" s="2"/>
      <c r="X611" s="2"/>
      <c r="Y611" s="2"/>
      <c r="Z611" s="2"/>
    </row>
    <row r="612" spans="1:26" ht="27" customHeight="1">
      <c r="A612" s="67"/>
      <c r="B612" s="85"/>
      <c r="G612" s="2"/>
      <c r="H612" s="2"/>
      <c r="I612" s="2"/>
      <c r="J612" s="2"/>
      <c r="K612" s="2"/>
      <c r="L612" s="2"/>
      <c r="M612" s="2"/>
      <c r="N612" s="2"/>
      <c r="O612" s="2"/>
      <c r="P612" s="2"/>
      <c r="Q612" s="2"/>
      <c r="R612" s="2"/>
      <c r="S612" s="2"/>
      <c r="T612" s="2"/>
      <c r="U612" s="2"/>
      <c r="V612" s="2"/>
      <c r="W612" s="2"/>
      <c r="X612" s="2"/>
      <c r="Y612" s="2"/>
      <c r="Z612" s="2"/>
    </row>
    <row r="613" spans="1:26" ht="27" customHeight="1">
      <c r="A613" s="67"/>
      <c r="B613" s="85"/>
      <c r="G613" s="2"/>
      <c r="H613" s="2"/>
      <c r="I613" s="2"/>
      <c r="J613" s="2"/>
      <c r="K613" s="2"/>
      <c r="L613" s="2"/>
      <c r="M613" s="2"/>
      <c r="N613" s="2"/>
      <c r="O613" s="2"/>
      <c r="P613" s="2"/>
      <c r="Q613" s="2"/>
      <c r="R613" s="2"/>
      <c r="S613" s="2"/>
      <c r="T613" s="2"/>
      <c r="U613" s="2"/>
      <c r="V613" s="2"/>
      <c r="W613" s="2"/>
      <c r="X613" s="2"/>
      <c r="Y613" s="2"/>
      <c r="Z613" s="2"/>
    </row>
    <row r="614" spans="1:26" ht="27" customHeight="1">
      <c r="A614" s="67"/>
      <c r="B614" s="85"/>
      <c r="G614" s="2"/>
      <c r="H614" s="2"/>
      <c r="I614" s="2"/>
      <c r="J614" s="2"/>
      <c r="K614" s="2"/>
      <c r="L614" s="2"/>
      <c r="M614" s="2"/>
      <c r="N614" s="2"/>
      <c r="O614" s="2"/>
      <c r="P614" s="2"/>
      <c r="Q614" s="2"/>
      <c r="R614" s="2"/>
      <c r="S614" s="2"/>
      <c r="T614" s="2"/>
      <c r="U614" s="2"/>
      <c r="V614" s="2"/>
      <c r="W614" s="2"/>
      <c r="X614" s="2"/>
      <c r="Y614" s="2"/>
      <c r="Z614" s="2"/>
    </row>
    <row r="615" spans="1:26" ht="27" customHeight="1">
      <c r="A615" s="67"/>
      <c r="B615" s="85"/>
      <c r="G615" s="2"/>
      <c r="H615" s="2"/>
      <c r="I615" s="2"/>
      <c r="J615" s="2"/>
      <c r="K615" s="2"/>
      <c r="L615" s="2"/>
      <c r="M615" s="2"/>
      <c r="N615" s="2"/>
      <c r="O615" s="2"/>
      <c r="P615" s="2"/>
      <c r="Q615" s="2"/>
      <c r="R615" s="2"/>
      <c r="S615" s="2"/>
      <c r="T615" s="2"/>
      <c r="U615" s="2"/>
      <c r="V615" s="2"/>
      <c r="W615" s="2"/>
      <c r="X615" s="2"/>
      <c r="Y615" s="2"/>
      <c r="Z615" s="2"/>
    </row>
    <row r="616" spans="1:26" ht="27" customHeight="1">
      <c r="A616" s="67"/>
      <c r="B616" s="85"/>
      <c r="G616" s="2"/>
      <c r="H616" s="2"/>
      <c r="I616" s="2"/>
      <c r="J616" s="2"/>
      <c r="K616" s="2"/>
      <c r="L616" s="2"/>
      <c r="M616" s="2"/>
      <c r="N616" s="2"/>
      <c r="O616" s="2"/>
      <c r="P616" s="2"/>
      <c r="Q616" s="2"/>
      <c r="R616" s="2"/>
      <c r="S616" s="2"/>
      <c r="T616" s="2"/>
      <c r="U616" s="2"/>
      <c r="V616" s="2"/>
      <c r="W616" s="2"/>
      <c r="X616" s="2"/>
      <c r="Y616" s="2"/>
      <c r="Z616" s="2"/>
    </row>
    <row r="617" spans="1:26" ht="27" customHeight="1">
      <c r="A617" s="67"/>
      <c r="B617" s="85"/>
      <c r="G617" s="2"/>
      <c r="H617" s="2"/>
      <c r="I617" s="2"/>
      <c r="J617" s="2"/>
      <c r="K617" s="2"/>
      <c r="L617" s="2"/>
      <c r="M617" s="2"/>
      <c r="N617" s="2"/>
      <c r="O617" s="2"/>
      <c r="P617" s="2"/>
      <c r="Q617" s="2"/>
      <c r="R617" s="2"/>
      <c r="S617" s="2"/>
      <c r="T617" s="2"/>
      <c r="U617" s="2"/>
      <c r="V617" s="2"/>
      <c r="W617" s="2"/>
      <c r="X617" s="2"/>
      <c r="Y617" s="2"/>
      <c r="Z617" s="2"/>
    </row>
    <row r="618" spans="1:26" ht="27" customHeight="1">
      <c r="A618" s="67"/>
      <c r="B618" s="85"/>
      <c r="G618" s="2"/>
      <c r="H618" s="2"/>
      <c r="I618" s="2"/>
      <c r="J618" s="2"/>
      <c r="K618" s="2"/>
      <c r="L618" s="2"/>
      <c r="M618" s="2"/>
      <c r="N618" s="2"/>
      <c r="O618" s="2"/>
      <c r="P618" s="2"/>
      <c r="Q618" s="2"/>
      <c r="R618" s="2"/>
      <c r="S618" s="2"/>
      <c r="T618" s="2"/>
      <c r="U618" s="2"/>
      <c r="V618" s="2"/>
      <c r="W618" s="2"/>
      <c r="X618" s="2"/>
      <c r="Y618" s="2"/>
      <c r="Z618" s="2"/>
    </row>
    <row r="619" spans="1:26" ht="27" customHeight="1">
      <c r="A619" s="67"/>
      <c r="B619" s="85"/>
      <c r="G619" s="2"/>
      <c r="H619" s="2"/>
      <c r="I619" s="2"/>
      <c r="J619" s="2"/>
      <c r="K619" s="2"/>
      <c r="L619" s="2"/>
      <c r="M619" s="2"/>
      <c r="N619" s="2"/>
      <c r="O619" s="2"/>
      <c r="P619" s="2"/>
      <c r="Q619" s="2"/>
      <c r="R619" s="2"/>
      <c r="S619" s="2"/>
      <c r="T619" s="2"/>
      <c r="U619" s="2"/>
      <c r="V619" s="2"/>
      <c r="W619" s="2"/>
      <c r="X619" s="2"/>
      <c r="Y619" s="2"/>
      <c r="Z619" s="2"/>
    </row>
    <row r="620" spans="1:26" ht="27" customHeight="1">
      <c r="A620" s="67"/>
      <c r="B620" s="85"/>
      <c r="G620" s="2"/>
      <c r="H620" s="2"/>
      <c r="I620" s="2"/>
      <c r="J620" s="2"/>
      <c r="K620" s="2"/>
      <c r="L620" s="2"/>
      <c r="M620" s="2"/>
      <c r="N620" s="2"/>
      <c r="O620" s="2"/>
      <c r="P620" s="2"/>
      <c r="Q620" s="2"/>
      <c r="R620" s="2"/>
      <c r="S620" s="2"/>
      <c r="T620" s="2"/>
      <c r="U620" s="2"/>
      <c r="V620" s="2"/>
      <c r="W620" s="2"/>
      <c r="X620" s="2"/>
      <c r="Y620" s="2"/>
      <c r="Z620" s="2"/>
    </row>
    <row r="621" spans="1:26" ht="27" customHeight="1">
      <c r="A621" s="67"/>
      <c r="B621" s="85"/>
      <c r="G621" s="2"/>
      <c r="H621" s="2"/>
      <c r="I621" s="2"/>
      <c r="J621" s="2"/>
      <c r="K621" s="2"/>
      <c r="L621" s="2"/>
      <c r="M621" s="2"/>
      <c r="N621" s="2"/>
      <c r="O621" s="2"/>
      <c r="P621" s="2"/>
      <c r="Q621" s="2"/>
      <c r="R621" s="2"/>
      <c r="S621" s="2"/>
      <c r="T621" s="2"/>
      <c r="U621" s="2"/>
      <c r="V621" s="2"/>
      <c r="W621" s="2"/>
      <c r="X621" s="2"/>
      <c r="Y621" s="2"/>
      <c r="Z621" s="2"/>
    </row>
    <row r="622" spans="1:26" ht="27" customHeight="1">
      <c r="A622" s="67"/>
      <c r="B622" s="85"/>
      <c r="G622" s="2"/>
      <c r="H622" s="2"/>
      <c r="I622" s="2"/>
      <c r="J622" s="2"/>
      <c r="K622" s="2"/>
      <c r="L622" s="2"/>
      <c r="M622" s="2"/>
      <c r="N622" s="2"/>
      <c r="O622" s="2"/>
      <c r="P622" s="2"/>
      <c r="Q622" s="2"/>
      <c r="R622" s="2"/>
      <c r="S622" s="2"/>
      <c r="T622" s="2"/>
      <c r="U622" s="2"/>
      <c r="V622" s="2"/>
      <c r="W622" s="2"/>
      <c r="X622" s="2"/>
      <c r="Y622" s="2"/>
      <c r="Z622" s="2"/>
    </row>
    <row r="623" spans="1:26" ht="27" customHeight="1">
      <c r="A623" s="67"/>
      <c r="B623" s="85"/>
      <c r="G623" s="2"/>
      <c r="H623" s="2"/>
      <c r="I623" s="2"/>
      <c r="J623" s="2"/>
      <c r="K623" s="2"/>
      <c r="L623" s="2"/>
      <c r="M623" s="2"/>
      <c r="N623" s="2"/>
      <c r="O623" s="2"/>
      <c r="P623" s="2"/>
      <c r="Q623" s="2"/>
      <c r="R623" s="2"/>
      <c r="S623" s="2"/>
      <c r="T623" s="2"/>
      <c r="U623" s="2"/>
      <c r="V623" s="2"/>
      <c r="W623" s="2"/>
      <c r="X623" s="2"/>
      <c r="Y623" s="2"/>
      <c r="Z623" s="2"/>
    </row>
    <row r="624" spans="1:26" ht="27" customHeight="1">
      <c r="A624" s="67"/>
      <c r="B624" s="85"/>
      <c r="G624" s="2"/>
      <c r="H624" s="2"/>
      <c r="I624" s="2"/>
      <c r="J624" s="2"/>
      <c r="K624" s="2"/>
      <c r="L624" s="2"/>
      <c r="M624" s="2"/>
      <c r="N624" s="2"/>
      <c r="O624" s="2"/>
      <c r="P624" s="2"/>
      <c r="Q624" s="2"/>
      <c r="R624" s="2"/>
      <c r="S624" s="2"/>
      <c r="T624" s="2"/>
      <c r="U624" s="2"/>
      <c r="V624" s="2"/>
      <c r="W624" s="2"/>
      <c r="X624" s="2"/>
      <c r="Y624" s="2"/>
      <c r="Z624" s="2"/>
    </row>
    <row r="625" spans="1:26" ht="27" customHeight="1">
      <c r="A625" s="67"/>
      <c r="B625" s="85"/>
      <c r="G625" s="2"/>
      <c r="H625" s="2"/>
      <c r="I625" s="2"/>
      <c r="J625" s="2"/>
      <c r="K625" s="2"/>
      <c r="L625" s="2"/>
      <c r="M625" s="2"/>
      <c r="N625" s="2"/>
      <c r="O625" s="2"/>
      <c r="P625" s="2"/>
      <c r="Q625" s="2"/>
      <c r="R625" s="2"/>
      <c r="S625" s="2"/>
      <c r="T625" s="2"/>
      <c r="U625" s="2"/>
      <c r="V625" s="2"/>
      <c r="W625" s="2"/>
      <c r="X625" s="2"/>
      <c r="Y625" s="2"/>
      <c r="Z625" s="2"/>
    </row>
    <row r="626" spans="1:26" ht="27" customHeight="1">
      <c r="A626" s="67"/>
      <c r="B626" s="85"/>
      <c r="G626" s="2"/>
      <c r="H626" s="2"/>
      <c r="I626" s="2"/>
      <c r="J626" s="2"/>
      <c r="K626" s="2"/>
      <c r="L626" s="2"/>
      <c r="M626" s="2"/>
      <c r="N626" s="2"/>
      <c r="O626" s="2"/>
      <c r="P626" s="2"/>
      <c r="Q626" s="2"/>
      <c r="R626" s="2"/>
      <c r="S626" s="2"/>
      <c r="T626" s="2"/>
      <c r="U626" s="2"/>
      <c r="V626" s="2"/>
      <c r="W626" s="2"/>
      <c r="X626" s="2"/>
      <c r="Y626" s="2"/>
      <c r="Z626" s="2"/>
    </row>
    <row r="627" spans="1:26" ht="27" customHeight="1">
      <c r="A627" s="67"/>
      <c r="B627" s="85"/>
      <c r="G627" s="2"/>
      <c r="H627" s="2"/>
      <c r="I627" s="2"/>
      <c r="J627" s="2"/>
      <c r="K627" s="2"/>
      <c r="L627" s="2"/>
      <c r="M627" s="2"/>
      <c r="N627" s="2"/>
      <c r="O627" s="2"/>
      <c r="P627" s="2"/>
      <c r="Q627" s="2"/>
      <c r="R627" s="2"/>
      <c r="S627" s="2"/>
      <c r="T627" s="2"/>
      <c r="U627" s="2"/>
      <c r="V627" s="2"/>
      <c r="W627" s="2"/>
      <c r="X627" s="2"/>
      <c r="Y627" s="2"/>
      <c r="Z627" s="2"/>
    </row>
    <row r="628" spans="1:26" ht="27" customHeight="1">
      <c r="A628" s="67"/>
      <c r="B628" s="85"/>
      <c r="G628" s="2"/>
      <c r="H628" s="2"/>
      <c r="I628" s="2"/>
      <c r="J628" s="2"/>
      <c r="K628" s="2"/>
      <c r="L628" s="2"/>
      <c r="M628" s="2"/>
      <c r="N628" s="2"/>
      <c r="O628" s="2"/>
      <c r="P628" s="2"/>
      <c r="Q628" s="2"/>
      <c r="R628" s="2"/>
      <c r="S628" s="2"/>
      <c r="T628" s="2"/>
      <c r="U628" s="2"/>
      <c r="V628" s="2"/>
      <c r="W628" s="2"/>
      <c r="X628" s="2"/>
      <c r="Y628" s="2"/>
      <c r="Z628" s="2"/>
    </row>
    <row r="629" spans="1:26" ht="27" customHeight="1">
      <c r="A629" s="67"/>
      <c r="B629" s="85"/>
      <c r="G629" s="2"/>
      <c r="H629" s="2"/>
      <c r="I629" s="2"/>
      <c r="J629" s="2"/>
      <c r="K629" s="2"/>
      <c r="L629" s="2"/>
      <c r="M629" s="2"/>
      <c r="N629" s="2"/>
      <c r="O629" s="2"/>
      <c r="P629" s="2"/>
      <c r="Q629" s="2"/>
      <c r="R629" s="2"/>
      <c r="S629" s="2"/>
      <c r="T629" s="2"/>
      <c r="U629" s="2"/>
      <c r="V629" s="2"/>
      <c r="W629" s="2"/>
      <c r="X629" s="2"/>
      <c r="Y629" s="2"/>
      <c r="Z629" s="2"/>
    </row>
    <row r="630" spans="1:26" ht="27" customHeight="1">
      <c r="A630" s="67"/>
      <c r="B630" s="85"/>
      <c r="G630" s="2"/>
      <c r="H630" s="2"/>
      <c r="I630" s="2"/>
      <c r="J630" s="2"/>
      <c r="K630" s="2"/>
      <c r="L630" s="2"/>
      <c r="M630" s="2"/>
      <c r="N630" s="2"/>
      <c r="O630" s="2"/>
      <c r="P630" s="2"/>
      <c r="Q630" s="2"/>
      <c r="R630" s="2"/>
      <c r="S630" s="2"/>
      <c r="T630" s="2"/>
      <c r="U630" s="2"/>
      <c r="V630" s="2"/>
      <c r="W630" s="2"/>
      <c r="X630" s="2"/>
      <c r="Y630" s="2"/>
      <c r="Z630" s="2"/>
    </row>
    <row r="631" spans="1:26" ht="27" customHeight="1">
      <c r="A631" s="67"/>
      <c r="B631" s="85"/>
      <c r="G631" s="2"/>
      <c r="H631" s="2"/>
      <c r="I631" s="2"/>
      <c r="J631" s="2"/>
      <c r="K631" s="2"/>
      <c r="L631" s="2"/>
      <c r="M631" s="2"/>
      <c r="N631" s="2"/>
      <c r="O631" s="2"/>
      <c r="P631" s="2"/>
      <c r="Q631" s="2"/>
      <c r="R631" s="2"/>
      <c r="S631" s="2"/>
      <c r="T631" s="2"/>
      <c r="U631" s="2"/>
      <c r="V631" s="2"/>
      <c r="W631" s="2"/>
      <c r="X631" s="2"/>
      <c r="Y631" s="2"/>
      <c r="Z631" s="2"/>
    </row>
    <row r="632" spans="1:26" ht="27" customHeight="1">
      <c r="A632" s="67"/>
      <c r="B632" s="85"/>
      <c r="G632" s="2"/>
      <c r="H632" s="2"/>
      <c r="I632" s="2"/>
      <c r="J632" s="2"/>
      <c r="K632" s="2"/>
      <c r="L632" s="2"/>
      <c r="M632" s="2"/>
      <c r="N632" s="2"/>
      <c r="O632" s="2"/>
      <c r="P632" s="2"/>
      <c r="Q632" s="2"/>
      <c r="R632" s="2"/>
      <c r="S632" s="2"/>
      <c r="T632" s="2"/>
      <c r="U632" s="2"/>
      <c r="V632" s="2"/>
      <c r="W632" s="2"/>
      <c r="X632" s="2"/>
      <c r="Y632" s="2"/>
      <c r="Z632" s="2"/>
    </row>
    <row r="633" spans="1:26" ht="27" customHeight="1">
      <c r="A633" s="67"/>
      <c r="B633" s="85"/>
      <c r="G633" s="2"/>
      <c r="H633" s="2"/>
      <c r="I633" s="2"/>
      <c r="J633" s="2"/>
      <c r="K633" s="2"/>
      <c r="L633" s="2"/>
      <c r="M633" s="2"/>
      <c r="N633" s="2"/>
      <c r="O633" s="2"/>
      <c r="P633" s="2"/>
      <c r="Q633" s="2"/>
      <c r="R633" s="2"/>
      <c r="S633" s="2"/>
      <c r="T633" s="2"/>
      <c r="U633" s="2"/>
      <c r="V633" s="2"/>
      <c r="W633" s="2"/>
      <c r="X633" s="2"/>
      <c r="Y633" s="2"/>
      <c r="Z633" s="2"/>
    </row>
    <row r="634" spans="1:26" ht="27" customHeight="1">
      <c r="A634" s="67"/>
      <c r="B634" s="85"/>
      <c r="G634" s="2"/>
      <c r="H634" s="2"/>
      <c r="I634" s="2"/>
      <c r="J634" s="2"/>
      <c r="K634" s="2"/>
      <c r="L634" s="2"/>
      <c r="M634" s="2"/>
      <c r="N634" s="2"/>
      <c r="O634" s="2"/>
      <c r="P634" s="2"/>
      <c r="Q634" s="2"/>
      <c r="R634" s="2"/>
      <c r="S634" s="2"/>
      <c r="T634" s="2"/>
      <c r="U634" s="2"/>
      <c r="V634" s="2"/>
      <c r="W634" s="2"/>
      <c r="X634" s="2"/>
      <c r="Y634" s="2"/>
      <c r="Z634" s="2"/>
    </row>
    <row r="635" spans="1:26" ht="27" customHeight="1">
      <c r="A635" s="67"/>
      <c r="B635" s="85"/>
      <c r="G635" s="2"/>
      <c r="H635" s="2"/>
      <c r="I635" s="2"/>
      <c r="J635" s="2"/>
      <c r="K635" s="2"/>
      <c r="L635" s="2"/>
      <c r="M635" s="2"/>
      <c r="N635" s="2"/>
      <c r="O635" s="2"/>
      <c r="P635" s="2"/>
      <c r="Q635" s="2"/>
      <c r="R635" s="2"/>
      <c r="S635" s="2"/>
      <c r="T635" s="2"/>
      <c r="U635" s="2"/>
      <c r="V635" s="2"/>
      <c r="W635" s="2"/>
      <c r="X635" s="2"/>
      <c r="Y635" s="2"/>
      <c r="Z635" s="2"/>
    </row>
    <row r="636" spans="1:26" ht="27" customHeight="1">
      <c r="A636" s="67"/>
      <c r="B636" s="85"/>
      <c r="G636" s="2"/>
      <c r="H636" s="2"/>
      <c r="I636" s="2"/>
      <c r="J636" s="2"/>
      <c r="K636" s="2"/>
      <c r="L636" s="2"/>
      <c r="M636" s="2"/>
      <c r="N636" s="2"/>
      <c r="O636" s="2"/>
      <c r="P636" s="2"/>
      <c r="Q636" s="2"/>
      <c r="R636" s="2"/>
      <c r="S636" s="2"/>
      <c r="T636" s="2"/>
      <c r="U636" s="2"/>
      <c r="V636" s="2"/>
      <c r="W636" s="2"/>
      <c r="X636" s="2"/>
      <c r="Y636" s="2"/>
      <c r="Z636" s="2"/>
    </row>
    <row r="637" spans="1:26" ht="27" customHeight="1">
      <c r="A637" s="67"/>
      <c r="B637" s="85"/>
      <c r="G637" s="2"/>
      <c r="H637" s="2"/>
      <c r="I637" s="2"/>
      <c r="J637" s="2"/>
      <c r="K637" s="2"/>
      <c r="L637" s="2"/>
      <c r="M637" s="2"/>
      <c r="N637" s="2"/>
      <c r="O637" s="2"/>
      <c r="P637" s="2"/>
      <c r="Q637" s="2"/>
      <c r="R637" s="2"/>
      <c r="S637" s="2"/>
      <c r="T637" s="2"/>
      <c r="U637" s="2"/>
      <c r="V637" s="2"/>
      <c r="W637" s="2"/>
      <c r="X637" s="2"/>
      <c r="Y637" s="2"/>
      <c r="Z637" s="2"/>
    </row>
    <row r="638" spans="1:26" ht="27" customHeight="1">
      <c r="A638" s="67"/>
      <c r="B638" s="85"/>
      <c r="G638" s="2"/>
      <c r="H638" s="2"/>
      <c r="I638" s="2"/>
      <c r="J638" s="2"/>
      <c r="K638" s="2"/>
      <c r="L638" s="2"/>
      <c r="M638" s="2"/>
      <c r="N638" s="2"/>
      <c r="O638" s="2"/>
      <c r="P638" s="2"/>
      <c r="Q638" s="2"/>
      <c r="R638" s="2"/>
      <c r="S638" s="2"/>
      <c r="T638" s="2"/>
      <c r="U638" s="2"/>
      <c r="V638" s="2"/>
      <c r="W638" s="2"/>
      <c r="X638" s="2"/>
      <c r="Y638" s="2"/>
      <c r="Z638" s="2"/>
    </row>
    <row r="639" spans="1:26" ht="27" customHeight="1">
      <c r="A639" s="67"/>
      <c r="B639" s="85"/>
      <c r="G639" s="2"/>
      <c r="H639" s="2"/>
      <c r="I639" s="2"/>
      <c r="J639" s="2"/>
      <c r="K639" s="2"/>
      <c r="L639" s="2"/>
      <c r="M639" s="2"/>
      <c r="N639" s="2"/>
      <c r="O639" s="2"/>
      <c r="P639" s="2"/>
      <c r="Q639" s="2"/>
      <c r="R639" s="2"/>
      <c r="S639" s="2"/>
      <c r="T639" s="2"/>
      <c r="U639" s="2"/>
      <c r="V639" s="2"/>
      <c r="W639" s="2"/>
      <c r="X639" s="2"/>
      <c r="Y639" s="2"/>
      <c r="Z639" s="2"/>
    </row>
    <row r="640" spans="1:26" ht="27" customHeight="1">
      <c r="A640" s="67"/>
      <c r="B640" s="85"/>
      <c r="G640" s="2"/>
      <c r="H640" s="2"/>
      <c r="I640" s="2"/>
      <c r="J640" s="2"/>
      <c r="K640" s="2"/>
      <c r="L640" s="2"/>
      <c r="M640" s="2"/>
      <c r="N640" s="2"/>
      <c r="O640" s="2"/>
      <c r="P640" s="2"/>
      <c r="Q640" s="2"/>
      <c r="R640" s="2"/>
      <c r="S640" s="2"/>
      <c r="T640" s="2"/>
      <c r="U640" s="2"/>
      <c r="V640" s="2"/>
      <c r="W640" s="2"/>
      <c r="X640" s="2"/>
      <c r="Y640" s="2"/>
      <c r="Z640" s="2"/>
    </row>
    <row r="641" spans="1:26" ht="27" customHeight="1">
      <c r="A641" s="67"/>
      <c r="B641" s="85"/>
      <c r="G641" s="2"/>
      <c r="H641" s="2"/>
      <c r="I641" s="2"/>
      <c r="J641" s="2"/>
      <c r="K641" s="2"/>
      <c r="L641" s="2"/>
      <c r="M641" s="2"/>
      <c r="N641" s="2"/>
      <c r="O641" s="2"/>
      <c r="P641" s="2"/>
      <c r="Q641" s="2"/>
      <c r="R641" s="2"/>
      <c r="S641" s="2"/>
      <c r="T641" s="2"/>
      <c r="U641" s="2"/>
      <c r="V641" s="2"/>
      <c r="W641" s="2"/>
      <c r="X641" s="2"/>
      <c r="Y641" s="2"/>
      <c r="Z641" s="2"/>
    </row>
    <row r="642" spans="1:26" ht="27" customHeight="1">
      <c r="A642" s="67"/>
      <c r="B642" s="85"/>
      <c r="G642" s="2"/>
      <c r="H642" s="2"/>
      <c r="I642" s="2"/>
      <c r="J642" s="2"/>
      <c r="K642" s="2"/>
      <c r="L642" s="2"/>
      <c r="M642" s="2"/>
      <c r="N642" s="2"/>
      <c r="O642" s="2"/>
      <c r="P642" s="2"/>
      <c r="Q642" s="2"/>
      <c r="R642" s="2"/>
      <c r="S642" s="2"/>
      <c r="T642" s="2"/>
      <c r="U642" s="2"/>
      <c r="V642" s="2"/>
      <c r="W642" s="2"/>
      <c r="X642" s="2"/>
      <c r="Y642" s="2"/>
      <c r="Z642" s="2"/>
    </row>
    <row r="643" spans="1:26" ht="27" customHeight="1">
      <c r="A643" s="67"/>
      <c r="B643" s="85"/>
      <c r="G643" s="2"/>
      <c r="H643" s="2"/>
      <c r="I643" s="2"/>
      <c r="J643" s="2"/>
      <c r="K643" s="2"/>
      <c r="L643" s="2"/>
      <c r="M643" s="2"/>
      <c r="N643" s="2"/>
      <c r="O643" s="2"/>
      <c r="P643" s="2"/>
      <c r="Q643" s="2"/>
      <c r="R643" s="2"/>
      <c r="S643" s="2"/>
      <c r="T643" s="2"/>
      <c r="U643" s="2"/>
      <c r="V643" s="2"/>
      <c r="W643" s="2"/>
      <c r="X643" s="2"/>
      <c r="Y643" s="2"/>
      <c r="Z643" s="2"/>
    </row>
    <row r="644" spans="1:26" ht="27" customHeight="1">
      <c r="A644" s="67"/>
      <c r="B644" s="85"/>
      <c r="G644" s="2"/>
      <c r="H644" s="2"/>
      <c r="I644" s="2"/>
      <c r="J644" s="2"/>
      <c r="K644" s="2"/>
      <c r="L644" s="2"/>
      <c r="M644" s="2"/>
      <c r="N644" s="2"/>
      <c r="O644" s="2"/>
      <c r="P644" s="2"/>
      <c r="Q644" s="2"/>
      <c r="R644" s="2"/>
      <c r="S644" s="2"/>
      <c r="T644" s="2"/>
      <c r="U644" s="2"/>
      <c r="V644" s="2"/>
      <c r="W644" s="2"/>
      <c r="X644" s="2"/>
      <c r="Y644" s="2"/>
      <c r="Z644" s="2"/>
    </row>
    <row r="645" spans="1:26" ht="27" customHeight="1">
      <c r="A645" s="67"/>
      <c r="B645" s="85"/>
      <c r="G645" s="2"/>
      <c r="H645" s="2"/>
      <c r="I645" s="2"/>
      <c r="J645" s="2"/>
      <c r="K645" s="2"/>
      <c r="L645" s="2"/>
      <c r="M645" s="2"/>
      <c r="N645" s="2"/>
      <c r="O645" s="2"/>
      <c r="P645" s="2"/>
      <c r="Q645" s="2"/>
      <c r="R645" s="2"/>
      <c r="S645" s="2"/>
      <c r="T645" s="2"/>
      <c r="U645" s="2"/>
      <c r="V645" s="2"/>
      <c r="W645" s="2"/>
      <c r="X645" s="2"/>
      <c r="Y645" s="2"/>
      <c r="Z645" s="2"/>
    </row>
    <row r="646" spans="1:26" ht="27" customHeight="1">
      <c r="A646" s="67"/>
      <c r="B646" s="85"/>
      <c r="G646" s="2"/>
      <c r="H646" s="2"/>
      <c r="I646" s="2"/>
      <c r="J646" s="2"/>
      <c r="K646" s="2"/>
      <c r="L646" s="2"/>
      <c r="M646" s="2"/>
      <c r="N646" s="2"/>
      <c r="O646" s="2"/>
      <c r="P646" s="2"/>
      <c r="Q646" s="2"/>
      <c r="R646" s="2"/>
      <c r="S646" s="2"/>
      <c r="T646" s="2"/>
      <c r="U646" s="2"/>
      <c r="V646" s="2"/>
      <c r="W646" s="2"/>
      <c r="X646" s="2"/>
      <c r="Y646" s="2"/>
      <c r="Z646" s="2"/>
    </row>
    <row r="647" spans="1:26" ht="27" customHeight="1">
      <c r="A647" s="67"/>
      <c r="B647" s="85"/>
      <c r="G647" s="2"/>
      <c r="H647" s="2"/>
      <c r="I647" s="2"/>
      <c r="J647" s="2"/>
      <c r="K647" s="2"/>
      <c r="L647" s="2"/>
      <c r="M647" s="2"/>
      <c r="N647" s="2"/>
      <c r="O647" s="2"/>
      <c r="P647" s="2"/>
      <c r="Q647" s="2"/>
      <c r="R647" s="2"/>
      <c r="S647" s="2"/>
      <c r="T647" s="2"/>
      <c r="U647" s="2"/>
      <c r="V647" s="2"/>
      <c r="W647" s="2"/>
      <c r="X647" s="2"/>
      <c r="Y647" s="2"/>
      <c r="Z647" s="2"/>
    </row>
    <row r="648" spans="1:26" ht="27" customHeight="1">
      <c r="A648" s="67"/>
      <c r="B648" s="85"/>
      <c r="G648" s="2"/>
      <c r="H648" s="2"/>
      <c r="I648" s="2"/>
      <c r="J648" s="2"/>
      <c r="K648" s="2"/>
      <c r="L648" s="2"/>
      <c r="M648" s="2"/>
      <c r="N648" s="2"/>
      <c r="O648" s="2"/>
      <c r="P648" s="2"/>
      <c r="Q648" s="2"/>
      <c r="R648" s="2"/>
      <c r="S648" s="2"/>
      <c r="T648" s="2"/>
      <c r="U648" s="2"/>
      <c r="V648" s="2"/>
      <c r="W648" s="2"/>
      <c r="X648" s="2"/>
      <c r="Y648" s="2"/>
      <c r="Z648" s="2"/>
    </row>
    <row r="649" spans="1:26" ht="27" customHeight="1">
      <c r="A649" s="67"/>
      <c r="B649" s="85"/>
      <c r="G649" s="2"/>
      <c r="H649" s="2"/>
      <c r="I649" s="2"/>
      <c r="J649" s="2"/>
      <c r="K649" s="2"/>
      <c r="L649" s="2"/>
      <c r="M649" s="2"/>
      <c r="N649" s="2"/>
      <c r="O649" s="2"/>
      <c r="P649" s="2"/>
      <c r="Q649" s="2"/>
      <c r="R649" s="2"/>
      <c r="S649" s="2"/>
      <c r="T649" s="2"/>
      <c r="U649" s="2"/>
      <c r="V649" s="2"/>
      <c r="W649" s="2"/>
      <c r="X649" s="2"/>
      <c r="Y649" s="2"/>
      <c r="Z649" s="2"/>
    </row>
    <row r="650" spans="1:26" ht="27" customHeight="1">
      <c r="A650" s="67"/>
      <c r="B650" s="85"/>
      <c r="G650" s="2"/>
      <c r="H650" s="2"/>
      <c r="I650" s="2"/>
      <c r="J650" s="2"/>
      <c r="K650" s="2"/>
      <c r="L650" s="2"/>
      <c r="M650" s="2"/>
      <c r="N650" s="2"/>
      <c r="O650" s="2"/>
      <c r="P650" s="2"/>
      <c r="Q650" s="2"/>
      <c r="R650" s="2"/>
      <c r="S650" s="2"/>
      <c r="T650" s="2"/>
      <c r="U650" s="2"/>
      <c r="V650" s="2"/>
      <c r="W650" s="2"/>
      <c r="X650" s="2"/>
      <c r="Y650" s="2"/>
      <c r="Z650" s="2"/>
    </row>
    <row r="651" spans="1:26" ht="27" customHeight="1">
      <c r="A651" s="67"/>
      <c r="B651" s="85"/>
      <c r="G651" s="2"/>
      <c r="H651" s="2"/>
      <c r="I651" s="2"/>
      <c r="J651" s="2"/>
      <c r="K651" s="2"/>
      <c r="L651" s="2"/>
      <c r="M651" s="2"/>
      <c r="N651" s="2"/>
      <c r="O651" s="2"/>
      <c r="P651" s="2"/>
      <c r="Q651" s="2"/>
      <c r="R651" s="2"/>
      <c r="S651" s="2"/>
      <c r="T651" s="2"/>
      <c r="U651" s="2"/>
      <c r="V651" s="2"/>
      <c r="W651" s="2"/>
      <c r="X651" s="2"/>
      <c r="Y651" s="2"/>
      <c r="Z651" s="2"/>
    </row>
    <row r="652" spans="1:26" ht="27" customHeight="1">
      <c r="A652" s="67"/>
      <c r="B652" s="85"/>
      <c r="G652" s="2"/>
      <c r="H652" s="2"/>
      <c r="I652" s="2"/>
      <c r="J652" s="2"/>
      <c r="K652" s="2"/>
      <c r="L652" s="2"/>
      <c r="M652" s="2"/>
      <c r="N652" s="2"/>
      <c r="O652" s="2"/>
      <c r="P652" s="2"/>
      <c r="Q652" s="2"/>
      <c r="R652" s="2"/>
      <c r="S652" s="2"/>
      <c r="T652" s="2"/>
      <c r="U652" s="2"/>
      <c r="V652" s="2"/>
      <c r="W652" s="2"/>
      <c r="X652" s="2"/>
      <c r="Y652" s="2"/>
      <c r="Z652" s="2"/>
    </row>
    <row r="653" spans="1:26" ht="27" customHeight="1">
      <c r="A653" s="67"/>
      <c r="B653" s="85"/>
      <c r="G653" s="2"/>
      <c r="H653" s="2"/>
      <c r="I653" s="2"/>
      <c r="J653" s="2"/>
      <c r="K653" s="2"/>
      <c r="L653" s="2"/>
      <c r="M653" s="2"/>
      <c r="N653" s="2"/>
      <c r="O653" s="2"/>
      <c r="P653" s="2"/>
      <c r="Q653" s="2"/>
      <c r="R653" s="2"/>
      <c r="S653" s="2"/>
      <c r="T653" s="2"/>
      <c r="U653" s="2"/>
      <c r="V653" s="2"/>
      <c r="W653" s="2"/>
      <c r="X653" s="2"/>
      <c r="Y653" s="2"/>
      <c r="Z653" s="2"/>
    </row>
    <row r="654" spans="1:26" ht="27" customHeight="1">
      <c r="A654" s="67"/>
      <c r="B654" s="85"/>
      <c r="G654" s="2"/>
      <c r="H654" s="2"/>
      <c r="I654" s="2"/>
      <c r="J654" s="2"/>
      <c r="K654" s="2"/>
      <c r="L654" s="2"/>
      <c r="M654" s="2"/>
      <c r="N654" s="2"/>
      <c r="O654" s="2"/>
      <c r="P654" s="2"/>
      <c r="Q654" s="2"/>
      <c r="R654" s="2"/>
      <c r="S654" s="2"/>
      <c r="T654" s="2"/>
      <c r="U654" s="2"/>
      <c r="V654" s="2"/>
      <c r="W654" s="2"/>
      <c r="X654" s="2"/>
      <c r="Y654" s="2"/>
      <c r="Z654" s="2"/>
    </row>
    <row r="655" spans="1:26" ht="27" customHeight="1">
      <c r="A655" s="67"/>
      <c r="B655" s="85"/>
      <c r="G655" s="2"/>
      <c r="H655" s="2"/>
      <c r="I655" s="2"/>
      <c r="J655" s="2"/>
      <c r="K655" s="2"/>
      <c r="L655" s="2"/>
      <c r="M655" s="2"/>
      <c r="N655" s="2"/>
      <c r="O655" s="2"/>
      <c r="P655" s="2"/>
      <c r="Q655" s="2"/>
      <c r="R655" s="2"/>
      <c r="S655" s="2"/>
      <c r="T655" s="2"/>
      <c r="U655" s="2"/>
      <c r="V655" s="2"/>
      <c r="W655" s="2"/>
      <c r="X655" s="2"/>
      <c r="Y655" s="2"/>
      <c r="Z655" s="2"/>
    </row>
    <row r="656" spans="1:26" ht="27" customHeight="1">
      <c r="A656" s="67"/>
      <c r="B656" s="85"/>
      <c r="G656" s="2"/>
      <c r="H656" s="2"/>
      <c r="I656" s="2"/>
      <c r="J656" s="2"/>
      <c r="K656" s="2"/>
      <c r="L656" s="2"/>
      <c r="M656" s="2"/>
      <c r="N656" s="2"/>
      <c r="O656" s="2"/>
      <c r="P656" s="2"/>
      <c r="Q656" s="2"/>
      <c r="R656" s="2"/>
      <c r="S656" s="2"/>
      <c r="T656" s="2"/>
      <c r="U656" s="2"/>
      <c r="V656" s="2"/>
      <c r="W656" s="2"/>
      <c r="X656" s="2"/>
      <c r="Y656" s="2"/>
      <c r="Z656" s="2"/>
    </row>
    <row r="657" spans="1:26" ht="27" customHeight="1">
      <c r="A657" s="67"/>
      <c r="B657" s="85"/>
      <c r="G657" s="2"/>
      <c r="H657" s="2"/>
      <c r="I657" s="2"/>
      <c r="J657" s="2"/>
      <c r="K657" s="2"/>
      <c r="L657" s="2"/>
      <c r="M657" s="2"/>
      <c r="N657" s="2"/>
      <c r="O657" s="2"/>
      <c r="P657" s="2"/>
      <c r="Q657" s="2"/>
      <c r="R657" s="2"/>
      <c r="S657" s="2"/>
      <c r="T657" s="2"/>
      <c r="U657" s="2"/>
      <c r="V657" s="2"/>
      <c r="W657" s="2"/>
      <c r="X657" s="2"/>
      <c r="Y657" s="2"/>
      <c r="Z657" s="2"/>
    </row>
    <row r="658" spans="1:26" ht="27" customHeight="1">
      <c r="A658" s="67"/>
      <c r="B658" s="85"/>
      <c r="G658" s="2"/>
      <c r="H658" s="2"/>
      <c r="I658" s="2"/>
      <c r="J658" s="2"/>
      <c r="K658" s="2"/>
      <c r="L658" s="2"/>
      <c r="M658" s="2"/>
      <c r="N658" s="2"/>
      <c r="O658" s="2"/>
      <c r="P658" s="2"/>
      <c r="Q658" s="2"/>
      <c r="R658" s="2"/>
      <c r="S658" s="2"/>
      <c r="T658" s="2"/>
      <c r="U658" s="2"/>
      <c r="V658" s="2"/>
      <c r="W658" s="2"/>
      <c r="X658" s="2"/>
      <c r="Y658" s="2"/>
      <c r="Z658" s="2"/>
    </row>
    <row r="659" spans="1:26" ht="27" customHeight="1">
      <c r="A659" s="67"/>
      <c r="B659" s="85"/>
      <c r="G659" s="2"/>
      <c r="H659" s="2"/>
      <c r="I659" s="2"/>
      <c r="J659" s="2"/>
      <c r="K659" s="2"/>
      <c r="L659" s="2"/>
      <c r="M659" s="2"/>
      <c r="N659" s="2"/>
      <c r="O659" s="2"/>
      <c r="P659" s="2"/>
      <c r="Q659" s="2"/>
      <c r="R659" s="2"/>
      <c r="S659" s="2"/>
      <c r="T659" s="2"/>
      <c r="U659" s="2"/>
      <c r="V659" s="2"/>
      <c r="W659" s="2"/>
      <c r="X659" s="2"/>
      <c r="Y659" s="2"/>
      <c r="Z659" s="2"/>
    </row>
    <row r="660" spans="1:26" ht="27" customHeight="1">
      <c r="A660" s="67"/>
      <c r="B660" s="85"/>
      <c r="G660" s="2"/>
      <c r="H660" s="2"/>
      <c r="I660" s="2"/>
      <c r="J660" s="2"/>
      <c r="K660" s="2"/>
      <c r="L660" s="2"/>
      <c r="M660" s="2"/>
      <c r="N660" s="2"/>
      <c r="O660" s="2"/>
      <c r="P660" s="2"/>
      <c r="Q660" s="2"/>
      <c r="R660" s="2"/>
      <c r="S660" s="2"/>
      <c r="T660" s="2"/>
      <c r="U660" s="2"/>
      <c r="V660" s="2"/>
      <c r="W660" s="2"/>
      <c r="X660" s="2"/>
      <c r="Y660" s="2"/>
      <c r="Z660" s="2"/>
    </row>
    <row r="661" spans="1:26" ht="27" customHeight="1">
      <c r="A661" s="67"/>
      <c r="B661" s="85"/>
      <c r="G661" s="2"/>
      <c r="H661" s="2"/>
      <c r="I661" s="2"/>
      <c r="J661" s="2"/>
      <c r="K661" s="2"/>
      <c r="L661" s="2"/>
      <c r="M661" s="2"/>
      <c r="N661" s="2"/>
      <c r="O661" s="2"/>
      <c r="P661" s="2"/>
      <c r="Q661" s="2"/>
      <c r="R661" s="2"/>
      <c r="S661" s="2"/>
      <c r="T661" s="2"/>
      <c r="U661" s="2"/>
      <c r="V661" s="2"/>
      <c r="W661" s="2"/>
      <c r="X661" s="2"/>
      <c r="Y661" s="2"/>
      <c r="Z661" s="2"/>
    </row>
    <row r="662" spans="1:26" ht="27" customHeight="1">
      <c r="A662" s="67"/>
      <c r="B662" s="85"/>
      <c r="G662" s="2"/>
      <c r="H662" s="2"/>
      <c r="I662" s="2"/>
      <c r="J662" s="2"/>
      <c r="K662" s="2"/>
      <c r="L662" s="2"/>
      <c r="M662" s="2"/>
      <c r="N662" s="2"/>
      <c r="O662" s="2"/>
      <c r="P662" s="2"/>
      <c r="Q662" s="2"/>
      <c r="R662" s="2"/>
      <c r="S662" s="2"/>
      <c r="T662" s="2"/>
      <c r="U662" s="2"/>
      <c r="V662" s="2"/>
      <c r="W662" s="2"/>
      <c r="X662" s="2"/>
      <c r="Y662" s="2"/>
      <c r="Z662" s="2"/>
    </row>
    <row r="663" spans="1:26" ht="27" customHeight="1">
      <c r="A663" s="67"/>
      <c r="B663" s="85"/>
      <c r="G663" s="2"/>
      <c r="H663" s="2"/>
      <c r="I663" s="2"/>
      <c r="J663" s="2"/>
      <c r="K663" s="2"/>
      <c r="L663" s="2"/>
      <c r="M663" s="2"/>
      <c r="N663" s="2"/>
      <c r="O663" s="2"/>
      <c r="P663" s="2"/>
      <c r="Q663" s="2"/>
      <c r="R663" s="2"/>
      <c r="S663" s="2"/>
      <c r="T663" s="2"/>
      <c r="U663" s="2"/>
      <c r="V663" s="2"/>
      <c r="W663" s="2"/>
      <c r="X663" s="2"/>
      <c r="Y663" s="2"/>
      <c r="Z663" s="2"/>
    </row>
    <row r="664" spans="1:26" ht="27" customHeight="1">
      <c r="A664" s="67"/>
      <c r="B664" s="85"/>
      <c r="G664" s="2"/>
      <c r="H664" s="2"/>
      <c r="I664" s="2"/>
      <c r="J664" s="2"/>
      <c r="K664" s="2"/>
      <c r="L664" s="2"/>
      <c r="M664" s="2"/>
      <c r="N664" s="2"/>
      <c r="O664" s="2"/>
      <c r="P664" s="2"/>
      <c r="Q664" s="2"/>
      <c r="R664" s="2"/>
      <c r="S664" s="2"/>
      <c r="T664" s="2"/>
      <c r="U664" s="2"/>
      <c r="V664" s="2"/>
      <c r="W664" s="2"/>
      <c r="X664" s="2"/>
      <c r="Y664" s="2"/>
      <c r="Z664" s="2"/>
    </row>
    <row r="665" spans="1:26" ht="27" customHeight="1">
      <c r="A665" s="67"/>
      <c r="B665" s="85"/>
      <c r="G665" s="2"/>
      <c r="H665" s="2"/>
      <c r="I665" s="2"/>
      <c r="J665" s="2"/>
      <c r="K665" s="2"/>
      <c r="L665" s="2"/>
      <c r="M665" s="2"/>
      <c r="N665" s="2"/>
      <c r="O665" s="2"/>
      <c r="P665" s="2"/>
      <c r="Q665" s="2"/>
      <c r="R665" s="2"/>
      <c r="S665" s="2"/>
      <c r="T665" s="2"/>
      <c r="U665" s="2"/>
      <c r="V665" s="2"/>
      <c r="W665" s="2"/>
      <c r="X665" s="2"/>
      <c r="Y665" s="2"/>
      <c r="Z665" s="2"/>
    </row>
    <row r="666" spans="1:26" ht="27" customHeight="1">
      <c r="A666" s="67"/>
      <c r="B666" s="85"/>
      <c r="G666" s="2"/>
      <c r="H666" s="2"/>
      <c r="I666" s="2"/>
      <c r="J666" s="2"/>
      <c r="K666" s="2"/>
      <c r="L666" s="2"/>
      <c r="M666" s="2"/>
      <c r="N666" s="2"/>
      <c r="O666" s="2"/>
      <c r="P666" s="2"/>
      <c r="Q666" s="2"/>
      <c r="R666" s="2"/>
      <c r="S666" s="2"/>
      <c r="T666" s="2"/>
      <c r="U666" s="2"/>
      <c r="V666" s="2"/>
      <c r="W666" s="2"/>
      <c r="X666" s="2"/>
      <c r="Y666" s="2"/>
      <c r="Z666" s="2"/>
    </row>
    <row r="667" spans="1:26" ht="27" customHeight="1">
      <c r="A667" s="67"/>
      <c r="B667" s="85"/>
      <c r="G667" s="2"/>
      <c r="H667" s="2"/>
      <c r="I667" s="2"/>
      <c r="J667" s="2"/>
      <c r="K667" s="2"/>
      <c r="L667" s="2"/>
      <c r="M667" s="2"/>
      <c r="N667" s="2"/>
      <c r="O667" s="2"/>
      <c r="P667" s="2"/>
      <c r="Q667" s="2"/>
      <c r="R667" s="2"/>
      <c r="S667" s="2"/>
      <c r="T667" s="2"/>
      <c r="U667" s="2"/>
      <c r="V667" s="2"/>
      <c r="W667" s="2"/>
      <c r="X667" s="2"/>
      <c r="Y667" s="2"/>
      <c r="Z667" s="2"/>
    </row>
    <row r="668" spans="1:26" ht="27" customHeight="1">
      <c r="A668" s="67"/>
      <c r="B668" s="85"/>
      <c r="G668" s="2"/>
      <c r="H668" s="2"/>
      <c r="I668" s="2"/>
      <c r="J668" s="2"/>
      <c r="K668" s="2"/>
      <c r="L668" s="2"/>
      <c r="M668" s="2"/>
      <c r="N668" s="2"/>
      <c r="O668" s="2"/>
      <c r="P668" s="2"/>
      <c r="Q668" s="2"/>
      <c r="R668" s="2"/>
      <c r="S668" s="2"/>
      <c r="T668" s="2"/>
      <c r="U668" s="2"/>
      <c r="V668" s="2"/>
      <c r="W668" s="2"/>
      <c r="X668" s="2"/>
      <c r="Y668" s="2"/>
      <c r="Z668" s="2"/>
    </row>
    <row r="669" spans="1:26" ht="27" customHeight="1">
      <c r="A669" s="67"/>
      <c r="B669" s="85"/>
      <c r="G669" s="2"/>
      <c r="H669" s="2"/>
      <c r="I669" s="2"/>
      <c r="J669" s="2"/>
      <c r="K669" s="2"/>
      <c r="L669" s="2"/>
      <c r="M669" s="2"/>
      <c r="N669" s="2"/>
      <c r="O669" s="2"/>
      <c r="P669" s="2"/>
      <c r="Q669" s="2"/>
      <c r="R669" s="2"/>
      <c r="S669" s="2"/>
      <c r="T669" s="2"/>
      <c r="U669" s="2"/>
      <c r="V669" s="2"/>
      <c r="W669" s="2"/>
      <c r="X669" s="2"/>
      <c r="Y669" s="2"/>
      <c r="Z669" s="2"/>
    </row>
    <row r="670" spans="1:26" ht="27" customHeight="1">
      <c r="A670" s="67"/>
      <c r="B670" s="85"/>
      <c r="G670" s="2"/>
      <c r="H670" s="2"/>
      <c r="I670" s="2"/>
      <c r="J670" s="2"/>
      <c r="K670" s="2"/>
      <c r="L670" s="2"/>
      <c r="M670" s="2"/>
      <c r="N670" s="2"/>
      <c r="O670" s="2"/>
      <c r="P670" s="2"/>
      <c r="Q670" s="2"/>
      <c r="R670" s="2"/>
      <c r="S670" s="2"/>
      <c r="T670" s="2"/>
      <c r="U670" s="2"/>
      <c r="V670" s="2"/>
      <c r="W670" s="2"/>
      <c r="X670" s="2"/>
      <c r="Y670" s="2"/>
      <c r="Z670" s="2"/>
    </row>
    <row r="671" spans="1:26" ht="27" customHeight="1">
      <c r="A671" s="67"/>
      <c r="B671" s="85"/>
      <c r="G671" s="2"/>
      <c r="H671" s="2"/>
      <c r="I671" s="2"/>
      <c r="J671" s="2"/>
      <c r="K671" s="2"/>
      <c r="L671" s="2"/>
      <c r="M671" s="2"/>
      <c r="N671" s="2"/>
      <c r="O671" s="2"/>
      <c r="P671" s="2"/>
      <c r="Q671" s="2"/>
      <c r="R671" s="2"/>
      <c r="S671" s="2"/>
      <c r="T671" s="2"/>
      <c r="U671" s="2"/>
      <c r="V671" s="2"/>
      <c r="W671" s="2"/>
      <c r="X671" s="2"/>
      <c r="Y671" s="2"/>
      <c r="Z671" s="2"/>
    </row>
    <row r="672" spans="1:26" ht="27" customHeight="1">
      <c r="A672" s="67"/>
      <c r="B672" s="85"/>
      <c r="G672" s="2"/>
      <c r="H672" s="2"/>
      <c r="I672" s="2"/>
      <c r="J672" s="2"/>
      <c r="K672" s="2"/>
      <c r="L672" s="2"/>
      <c r="M672" s="2"/>
      <c r="N672" s="2"/>
      <c r="O672" s="2"/>
      <c r="P672" s="2"/>
      <c r="Q672" s="2"/>
      <c r="R672" s="2"/>
      <c r="S672" s="2"/>
      <c r="T672" s="2"/>
      <c r="U672" s="2"/>
      <c r="V672" s="2"/>
      <c r="W672" s="2"/>
      <c r="X672" s="2"/>
      <c r="Y672" s="2"/>
      <c r="Z672" s="2"/>
    </row>
    <row r="673" spans="1:26" ht="27" customHeight="1">
      <c r="A673" s="67"/>
      <c r="B673" s="85"/>
      <c r="G673" s="2"/>
      <c r="H673" s="2"/>
      <c r="I673" s="2"/>
      <c r="J673" s="2"/>
      <c r="K673" s="2"/>
      <c r="L673" s="2"/>
      <c r="M673" s="2"/>
      <c r="N673" s="2"/>
      <c r="O673" s="2"/>
      <c r="P673" s="2"/>
      <c r="Q673" s="2"/>
      <c r="R673" s="2"/>
      <c r="S673" s="2"/>
      <c r="T673" s="2"/>
      <c r="U673" s="2"/>
      <c r="V673" s="2"/>
      <c r="W673" s="2"/>
      <c r="X673" s="2"/>
      <c r="Y673" s="2"/>
      <c r="Z673" s="2"/>
    </row>
    <row r="674" spans="1:26" ht="27" customHeight="1">
      <c r="A674" s="67"/>
      <c r="B674" s="85"/>
      <c r="G674" s="2"/>
      <c r="H674" s="2"/>
      <c r="I674" s="2"/>
      <c r="J674" s="2"/>
      <c r="K674" s="2"/>
      <c r="L674" s="2"/>
      <c r="M674" s="2"/>
      <c r="N674" s="2"/>
      <c r="O674" s="2"/>
      <c r="P674" s="2"/>
      <c r="Q674" s="2"/>
      <c r="R674" s="2"/>
      <c r="S674" s="2"/>
      <c r="T674" s="2"/>
      <c r="U674" s="2"/>
      <c r="V674" s="2"/>
      <c r="W674" s="2"/>
      <c r="X674" s="2"/>
      <c r="Y674" s="2"/>
      <c r="Z674" s="2"/>
    </row>
    <row r="675" spans="1:26" ht="27" customHeight="1">
      <c r="A675" s="67"/>
      <c r="B675" s="85"/>
      <c r="G675" s="2"/>
      <c r="H675" s="2"/>
      <c r="I675" s="2"/>
      <c r="J675" s="2"/>
      <c r="K675" s="2"/>
      <c r="L675" s="2"/>
      <c r="M675" s="2"/>
      <c r="N675" s="2"/>
      <c r="O675" s="2"/>
      <c r="P675" s="2"/>
      <c r="Q675" s="2"/>
      <c r="R675" s="2"/>
      <c r="S675" s="2"/>
      <c r="T675" s="2"/>
      <c r="U675" s="2"/>
      <c r="V675" s="2"/>
      <c r="W675" s="2"/>
      <c r="X675" s="2"/>
      <c r="Y675" s="2"/>
      <c r="Z675" s="2"/>
    </row>
    <row r="676" spans="1:26" ht="27" customHeight="1">
      <c r="A676" s="67"/>
      <c r="B676" s="85"/>
      <c r="G676" s="2"/>
      <c r="H676" s="2"/>
      <c r="I676" s="2"/>
      <c r="J676" s="2"/>
      <c r="K676" s="2"/>
      <c r="L676" s="2"/>
      <c r="M676" s="2"/>
      <c r="N676" s="2"/>
      <c r="O676" s="2"/>
      <c r="P676" s="2"/>
      <c r="Q676" s="2"/>
      <c r="R676" s="2"/>
      <c r="S676" s="2"/>
      <c r="T676" s="2"/>
      <c r="U676" s="2"/>
      <c r="V676" s="2"/>
      <c r="W676" s="2"/>
      <c r="X676" s="2"/>
      <c r="Y676" s="2"/>
      <c r="Z676" s="2"/>
    </row>
    <row r="677" spans="1:26" ht="27" customHeight="1">
      <c r="A677" s="67"/>
      <c r="B677" s="85"/>
      <c r="G677" s="2"/>
      <c r="H677" s="2"/>
      <c r="I677" s="2"/>
      <c r="J677" s="2"/>
      <c r="K677" s="2"/>
      <c r="L677" s="2"/>
      <c r="M677" s="2"/>
      <c r="N677" s="2"/>
      <c r="O677" s="2"/>
      <c r="P677" s="2"/>
      <c r="Q677" s="2"/>
      <c r="R677" s="2"/>
      <c r="S677" s="2"/>
      <c r="T677" s="2"/>
      <c r="U677" s="2"/>
      <c r="V677" s="2"/>
      <c r="W677" s="2"/>
      <c r="X677" s="2"/>
      <c r="Y677" s="2"/>
      <c r="Z677" s="2"/>
    </row>
    <row r="678" spans="1:26" ht="27" customHeight="1">
      <c r="A678" s="67"/>
      <c r="B678" s="85"/>
      <c r="G678" s="2"/>
      <c r="H678" s="2"/>
      <c r="I678" s="2"/>
      <c r="J678" s="2"/>
      <c r="K678" s="2"/>
      <c r="L678" s="2"/>
      <c r="M678" s="2"/>
      <c r="N678" s="2"/>
      <c r="O678" s="2"/>
      <c r="P678" s="2"/>
      <c r="Q678" s="2"/>
      <c r="R678" s="2"/>
      <c r="S678" s="2"/>
      <c r="T678" s="2"/>
      <c r="U678" s="2"/>
      <c r="V678" s="2"/>
      <c r="W678" s="2"/>
      <c r="X678" s="2"/>
      <c r="Y678" s="2"/>
      <c r="Z678" s="2"/>
    </row>
    <row r="679" spans="1:26" ht="27" customHeight="1">
      <c r="A679" s="67"/>
      <c r="B679" s="85"/>
      <c r="G679" s="2"/>
      <c r="H679" s="2"/>
      <c r="I679" s="2"/>
      <c r="J679" s="2"/>
      <c r="K679" s="2"/>
      <c r="L679" s="2"/>
      <c r="M679" s="2"/>
      <c r="N679" s="2"/>
      <c r="O679" s="2"/>
      <c r="P679" s="2"/>
      <c r="Q679" s="2"/>
      <c r="R679" s="2"/>
      <c r="S679" s="2"/>
      <c r="T679" s="2"/>
      <c r="U679" s="2"/>
      <c r="V679" s="2"/>
      <c r="W679" s="2"/>
      <c r="X679" s="2"/>
      <c r="Y679" s="2"/>
      <c r="Z679" s="2"/>
    </row>
    <row r="680" spans="1:26" ht="27" customHeight="1">
      <c r="A680" s="67"/>
      <c r="B680" s="85"/>
      <c r="G680" s="2"/>
      <c r="H680" s="2"/>
      <c r="I680" s="2"/>
      <c r="J680" s="2"/>
      <c r="K680" s="2"/>
      <c r="L680" s="2"/>
      <c r="M680" s="2"/>
      <c r="N680" s="2"/>
      <c r="O680" s="2"/>
      <c r="P680" s="2"/>
      <c r="Q680" s="2"/>
      <c r="R680" s="2"/>
      <c r="S680" s="2"/>
      <c r="T680" s="2"/>
      <c r="U680" s="2"/>
      <c r="V680" s="2"/>
      <c r="W680" s="2"/>
      <c r="X680" s="2"/>
      <c r="Y680" s="2"/>
      <c r="Z680" s="2"/>
    </row>
    <row r="681" spans="1:26" ht="27" customHeight="1">
      <c r="A681" s="67"/>
      <c r="B681" s="85"/>
      <c r="G681" s="2"/>
      <c r="H681" s="2"/>
      <c r="I681" s="2"/>
      <c r="J681" s="2"/>
      <c r="K681" s="2"/>
      <c r="L681" s="2"/>
      <c r="M681" s="2"/>
      <c r="N681" s="2"/>
      <c r="O681" s="2"/>
      <c r="P681" s="2"/>
      <c r="Q681" s="2"/>
      <c r="R681" s="2"/>
      <c r="S681" s="2"/>
      <c r="T681" s="2"/>
      <c r="U681" s="2"/>
      <c r="V681" s="2"/>
      <c r="W681" s="2"/>
      <c r="X681" s="2"/>
      <c r="Y681" s="2"/>
      <c r="Z681" s="2"/>
    </row>
    <row r="682" spans="1:26" ht="27" customHeight="1">
      <c r="A682" s="67"/>
      <c r="B682" s="85"/>
      <c r="G682" s="2"/>
      <c r="H682" s="2"/>
      <c r="I682" s="2"/>
      <c r="J682" s="2"/>
      <c r="K682" s="2"/>
      <c r="L682" s="2"/>
      <c r="M682" s="2"/>
      <c r="N682" s="2"/>
      <c r="O682" s="2"/>
      <c r="P682" s="2"/>
      <c r="Q682" s="2"/>
      <c r="R682" s="2"/>
      <c r="S682" s="2"/>
      <c r="T682" s="2"/>
      <c r="U682" s="2"/>
      <c r="V682" s="2"/>
      <c r="W682" s="2"/>
      <c r="X682" s="2"/>
      <c r="Y682" s="2"/>
      <c r="Z682" s="2"/>
    </row>
    <row r="683" spans="1:26" ht="27" customHeight="1">
      <c r="A683" s="67"/>
      <c r="B683" s="85"/>
      <c r="G683" s="2"/>
      <c r="H683" s="2"/>
      <c r="I683" s="2"/>
      <c r="J683" s="2"/>
      <c r="K683" s="2"/>
      <c r="L683" s="2"/>
      <c r="M683" s="2"/>
      <c r="N683" s="2"/>
      <c r="O683" s="2"/>
      <c r="P683" s="2"/>
      <c r="Q683" s="2"/>
      <c r="R683" s="2"/>
      <c r="S683" s="2"/>
      <c r="T683" s="2"/>
      <c r="U683" s="2"/>
      <c r="V683" s="2"/>
      <c r="W683" s="2"/>
      <c r="X683" s="2"/>
      <c r="Y683" s="2"/>
      <c r="Z683" s="2"/>
    </row>
    <row r="684" spans="1:26" ht="27" customHeight="1">
      <c r="A684" s="67"/>
      <c r="B684" s="85"/>
      <c r="G684" s="2"/>
      <c r="H684" s="2"/>
      <c r="I684" s="2"/>
      <c r="J684" s="2"/>
      <c r="K684" s="2"/>
      <c r="L684" s="2"/>
      <c r="M684" s="2"/>
      <c r="N684" s="2"/>
      <c r="O684" s="2"/>
      <c r="P684" s="2"/>
      <c r="Q684" s="2"/>
      <c r="R684" s="2"/>
      <c r="S684" s="2"/>
      <c r="T684" s="2"/>
      <c r="U684" s="2"/>
      <c r="V684" s="2"/>
      <c r="W684" s="2"/>
      <c r="X684" s="2"/>
      <c r="Y684" s="2"/>
      <c r="Z684" s="2"/>
    </row>
    <row r="685" spans="1:26" ht="27" customHeight="1">
      <c r="A685" s="67"/>
      <c r="B685" s="85"/>
      <c r="G685" s="2"/>
      <c r="H685" s="2"/>
      <c r="I685" s="2"/>
      <c r="J685" s="2"/>
      <c r="K685" s="2"/>
      <c r="L685" s="2"/>
      <c r="M685" s="2"/>
      <c r="N685" s="2"/>
      <c r="O685" s="2"/>
      <c r="P685" s="2"/>
      <c r="Q685" s="2"/>
      <c r="R685" s="2"/>
      <c r="S685" s="2"/>
      <c r="T685" s="2"/>
      <c r="U685" s="2"/>
      <c r="V685" s="2"/>
      <c r="W685" s="2"/>
      <c r="X685" s="2"/>
      <c r="Y685" s="2"/>
      <c r="Z685" s="2"/>
    </row>
    <row r="686" spans="1:26" ht="27" customHeight="1">
      <c r="A686" s="67"/>
      <c r="B686" s="85"/>
      <c r="G686" s="2"/>
      <c r="H686" s="2"/>
      <c r="I686" s="2"/>
      <c r="J686" s="2"/>
      <c r="K686" s="2"/>
      <c r="L686" s="2"/>
      <c r="M686" s="2"/>
      <c r="N686" s="2"/>
      <c r="O686" s="2"/>
      <c r="P686" s="2"/>
      <c r="Q686" s="2"/>
      <c r="R686" s="2"/>
      <c r="S686" s="2"/>
      <c r="T686" s="2"/>
      <c r="U686" s="2"/>
      <c r="V686" s="2"/>
      <c r="W686" s="2"/>
      <c r="X686" s="2"/>
      <c r="Y686" s="2"/>
      <c r="Z686" s="2"/>
    </row>
    <row r="687" spans="1:26" ht="27" customHeight="1">
      <c r="A687" s="67"/>
      <c r="B687" s="85"/>
      <c r="G687" s="2"/>
      <c r="H687" s="2"/>
      <c r="I687" s="2"/>
      <c r="J687" s="2"/>
      <c r="K687" s="2"/>
      <c r="L687" s="2"/>
      <c r="M687" s="2"/>
      <c r="N687" s="2"/>
      <c r="O687" s="2"/>
      <c r="P687" s="2"/>
      <c r="Q687" s="2"/>
      <c r="R687" s="2"/>
      <c r="S687" s="2"/>
      <c r="T687" s="2"/>
      <c r="U687" s="2"/>
      <c r="V687" s="2"/>
      <c r="W687" s="2"/>
      <c r="X687" s="2"/>
      <c r="Y687" s="2"/>
      <c r="Z687" s="2"/>
    </row>
    <row r="688" spans="1:26" ht="27" customHeight="1">
      <c r="A688" s="67"/>
      <c r="B688" s="85"/>
      <c r="G688" s="2"/>
      <c r="H688" s="2"/>
      <c r="I688" s="2"/>
      <c r="J688" s="2"/>
      <c r="K688" s="2"/>
      <c r="L688" s="2"/>
      <c r="M688" s="2"/>
      <c r="N688" s="2"/>
      <c r="O688" s="2"/>
      <c r="P688" s="2"/>
      <c r="Q688" s="2"/>
      <c r="R688" s="2"/>
      <c r="S688" s="2"/>
      <c r="T688" s="2"/>
      <c r="U688" s="2"/>
      <c r="V688" s="2"/>
      <c r="W688" s="2"/>
      <c r="X688" s="2"/>
      <c r="Y688" s="2"/>
      <c r="Z688" s="2"/>
    </row>
    <row r="689" spans="1:26" ht="27" customHeight="1">
      <c r="A689" s="67"/>
      <c r="B689" s="85"/>
      <c r="G689" s="2"/>
      <c r="H689" s="2"/>
      <c r="I689" s="2"/>
      <c r="J689" s="2"/>
      <c r="K689" s="2"/>
      <c r="L689" s="2"/>
      <c r="M689" s="2"/>
      <c r="N689" s="2"/>
      <c r="O689" s="2"/>
      <c r="P689" s="2"/>
      <c r="Q689" s="2"/>
      <c r="R689" s="2"/>
      <c r="S689" s="2"/>
      <c r="T689" s="2"/>
      <c r="U689" s="2"/>
      <c r="V689" s="2"/>
      <c r="W689" s="2"/>
      <c r="X689" s="2"/>
      <c r="Y689" s="2"/>
      <c r="Z689" s="2"/>
    </row>
    <row r="690" spans="1:26" ht="27" customHeight="1">
      <c r="A690" s="67"/>
      <c r="B690" s="85"/>
      <c r="G690" s="2"/>
      <c r="H690" s="2"/>
      <c r="I690" s="2"/>
      <c r="J690" s="2"/>
      <c r="K690" s="2"/>
      <c r="L690" s="2"/>
      <c r="M690" s="2"/>
      <c r="N690" s="2"/>
      <c r="O690" s="2"/>
      <c r="P690" s="2"/>
      <c r="Q690" s="2"/>
      <c r="R690" s="2"/>
      <c r="S690" s="2"/>
      <c r="T690" s="2"/>
      <c r="U690" s="2"/>
      <c r="V690" s="2"/>
      <c r="W690" s="2"/>
      <c r="X690" s="2"/>
      <c r="Y690" s="2"/>
      <c r="Z690" s="2"/>
    </row>
    <row r="691" spans="1:26" ht="27" customHeight="1">
      <c r="A691" s="67"/>
      <c r="B691" s="85"/>
      <c r="G691" s="2"/>
      <c r="H691" s="2"/>
      <c r="I691" s="2"/>
      <c r="J691" s="2"/>
      <c r="K691" s="2"/>
      <c r="L691" s="2"/>
      <c r="M691" s="2"/>
      <c r="N691" s="2"/>
      <c r="O691" s="2"/>
      <c r="P691" s="2"/>
      <c r="Q691" s="2"/>
      <c r="R691" s="2"/>
      <c r="S691" s="2"/>
      <c r="T691" s="2"/>
      <c r="U691" s="2"/>
      <c r="V691" s="2"/>
      <c r="W691" s="2"/>
      <c r="X691" s="2"/>
      <c r="Y691" s="2"/>
      <c r="Z691" s="2"/>
    </row>
    <row r="692" spans="1:26" ht="27" customHeight="1">
      <c r="A692" s="67"/>
      <c r="B692" s="85"/>
      <c r="G692" s="2"/>
      <c r="H692" s="2"/>
      <c r="I692" s="2"/>
      <c r="J692" s="2"/>
      <c r="K692" s="2"/>
      <c r="L692" s="2"/>
      <c r="M692" s="2"/>
      <c r="N692" s="2"/>
      <c r="O692" s="2"/>
      <c r="P692" s="2"/>
      <c r="Q692" s="2"/>
      <c r="R692" s="2"/>
      <c r="S692" s="2"/>
      <c r="T692" s="2"/>
      <c r="U692" s="2"/>
      <c r="V692" s="2"/>
      <c r="W692" s="2"/>
      <c r="X692" s="2"/>
      <c r="Y692" s="2"/>
      <c r="Z692" s="2"/>
    </row>
    <row r="693" spans="1:26" ht="27" customHeight="1">
      <c r="A693" s="67"/>
      <c r="B693" s="85"/>
      <c r="G693" s="2"/>
      <c r="H693" s="2"/>
      <c r="I693" s="2"/>
      <c r="J693" s="2"/>
      <c r="K693" s="2"/>
      <c r="L693" s="2"/>
      <c r="M693" s="2"/>
      <c r="N693" s="2"/>
      <c r="O693" s="2"/>
      <c r="P693" s="2"/>
      <c r="Q693" s="2"/>
      <c r="R693" s="2"/>
      <c r="S693" s="2"/>
      <c r="T693" s="2"/>
      <c r="U693" s="2"/>
      <c r="V693" s="2"/>
      <c r="W693" s="2"/>
      <c r="X693" s="2"/>
      <c r="Y693" s="2"/>
      <c r="Z693" s="2"/>
    </row>
    <row r="694" spans="1:26" ht="27" customHeight="1">
      <c r="A694" s="67"/>
      <c r="B694" s="85"/>
      <c r="G694" s="2"/>
      <c r="H694" s="2"/>
      <c r="I694" s="2"/>
      <c r="J694" s="2"/>
      <c r="K694" s="2"/>
      <c r="L694" s="2"/>
      <c r="M694" s="2"/>
      <c r="N694" s="2"/>
      <c r="O694" s="2"/>
      <c r="P694" s="2"/>
      <c r="Q694" s="2"/>
      <c r="R694" s="2"/>
      <c r="S694" s="2"/>
      <c r="T694" s="2"/>
      <c r="U694" s="2"/>
      <c r="V694" s="2"/>
      <c r="W694" s="2"/>
      <c r="X694" s="2"/>
      <c r="Y694" s="2"/>
      <c r="Z694" s="2"/>
    </row>
    <row r="695" spans="1:26" ht="27" customHeight="1">
      <c r="A695" s="67"/>
      <c r="B695" s="85"/>
      <c r="G695" s="2"/>
      <c r="H695" s="2"/>
      <c r="I695" s="2"/>
      <c r="J695" s="2"/>
      <c r="K695" s="2"/>
      <c r="L695" s="2"/>
      <c r="M695" s="2"/>
      <c r="N695" s="2"/>
      <c r="O695" s="2"/>
      <c r="P695" s="2"/>
      <c r="Q695" s="2"/>
      <c r="R695" s="2"/>
      <c r="S695" s="2"/>
      <c r="T695" s="2"/>
      <c r="U695" s="2"/>
      <c r="V695" s="2"/>
      <c r="W695" s="2"/>
      <c r="X695" s="2"/>
      <c r="Y695" s="2"/>
      <c r="Z695" s="2"/>
    </row>
    <row r="696" spans="1:26" ht="27" customHeight="1">
      <c r="A696" s="67"/>
      <c r="B696" s="85"/>
      <c r="G696" s="2"/>
      <c r="H696" s="2"/>
      <c r="I696" s="2"/>
      <c r="J696" s="2"/>
      <c r="K696" s="2"/>
      <c r="L696" s="2"/>
      <c r="M696" s="2"/>
      <c r="N696" s="2"/>
      <c r="O696" s="2"/>
      <c r="P696" s="2"/>
      <c r="Q696" s="2"/>
      <c r="R696" s="2"/>
      <c r="S696" s="2"/>
      <c r="T696" s="2"/>
      <c r="U696" s="2"/>
      <c r="V696" s="2"/>
      <c r="W696" s="2"/>
      <c r="X696" s="2"/>
      <c r="Y696" s="2"/>
      <c r="Z696" s="2"/>
    </row>
    <row r="697" spans="1:26" ht="27" customHeight="1">
      <c r="A697" s="67"/>
      <c r="B697" s="85"/>
      <c r="G697" s="2"/>
      <c r="H697" s="2"/>
      <c r="I697" s="2"/>
      <c r="J697" s="2"/>
      <c r="K697" s="2"/>
      <c r="L697" s="2"/>
      <c r="M697" s="2"/>
      <c r="N697" s="2"/>
      <c r="O697" s="2"/>
      <c r="P697" s="2"/>
      <c r="Q697" s="2"/>
      <c r="R697" s="2"/>
      <c r="S697" s="2"/>
      <c r="T697" s="2"/>
      <c r="U697" s="2"/>
      <c r="V697" s="2"/>
      <c r="W697" s="2"/>
      <c r="X697" s="2"/>
      <c r="Y697" s="2"/>
      <c r="Z697" s="2"/>
    </row>
    <row r="698" spans="1:26" ht="27" customHeight="1">
      <c r="A698" s="67"/>
      <c r="B698" s="85"/>
      <c r="G698" s="2"/>
      <c r="H698" s="2"/>
      <c r="I698" s="2"/>
      <c r="J698" s="2"/>
      <c r="K698" s="2"/>
      <c r="L698" s="2"/>
      <c r="M698" s="2"/>
      <c r="N698" s="2"/>
      <c r="O698" s="2"/>
      <c r="P698" s="2"/>
      <c r="Q698" s="2"/>
      <c r="R698" s="2"/>
      <c r="S698" s="2"/>
      <c r="T698" s="2"/>
      <c r="U698" s="2"/>
      <c r="V698" s="2"/>
      <c r="W698" s="2"/>
      <c r="X698" s="2"/>
      <c r="Y698" s="2"/>
      <c r="Z698" s="2"/>
    </row>
    <row r="699" spans="1:26" ht="27" customHeight="1">
      <c r="A699" s="67"/>
      <c r="B699" s="85"/>
      <c r="G699" s="2"/>
      <c r="H699" s="2"/>
      <c r="I699" s="2"/>
      <c r="J699" s="2"/>
      <c r="K699" s="2"/>
      <c r="L699" s="2"/>
      <c r="M699" s="2"/>
      <c r="N699" s="2"/>
      <c r="O699" s="2"/>
      <c r="P699" s="2"/>
      <c r="Q699" s="2"/>
      <c r="R699" s="2"/>
      <c r="S699" s="2"/>
      <c r="T699" s="2"/>
      <c r="U699" s="2"/>
      <c r="V699" s="2"/>
      <c r="W699" s="2"/>
      <c r="X699" s="2"/>
      <c r="Y699" s="2"/>
      <c r="Z699" s="2"/>
    </row>
    <row r="700" spans="1:26" ht="27" customHeight="1">
      <c r="A700" s="67"/>
      <c r="B700" s="85"/>
      <c r="G700" s="2"/>
      <c r="H700" s="2"/>
      <c r="I700" s="2"/>
      <c r="J700" s="2"/>
      <c r="K700" s="2"/>
      <c r="L700" s="2"/>
      <c r="M700" s="2"/>
      <c r="N700" s="2"/>
      <c r="O700" s="2"/>
      <c r="P700" s="2"/>
      <c r="Q700" s="2"/>
      <c r="R700" s="2"/>
      <c r="S700" s="2"/>
      <c r="T700" s="2"/>
      <c r="U700" s="2"/>
      <c r="V700" s="2"/>
      <c r="W700" s="2"/>
      <c r="X700" s="2"/>
      <c r="Y700" s="2"/>
      <c r="Z700" s="2"/>
    </row>
    <row r="701" spans="1:26" ht="27" customHeight="1">
      <c r="A701" s="67"/>
      <c r="B701" s="85"/>
      <c r="G701" s="2"/>
      <c r="H701" s="2"/>
      <c r="I701" s="2"/>
      <c r="J701" s="2"/>
      <c r="K701" s="2"/>
      <c r="L701" s="2"/>
      <c r="M701" s="2"/>
      <c r="N701" s="2"/>
      <c r="O701" s="2"/>
      <c r="P701" s="2"/>
      <c r="Q701" s="2"/>
      <c r="R701" s="2"/>
      <c r="S701" s="2"/>
      <c r="T701" s="2"/>
      <c r="U701" s="2"/>
      <c r="V701" s="2"/>
      <c r="W701" s="2"/>
      <c r="X701" s="2"/>
      <c r="Y701" s="2"/>
      <c r="Z701" s="2"/>
    </row>
    <row r="702" spans="1:26" ht="27" customHeight="1">
      <c r="A702" s="67"/>
      <c r="B702" s="85"/>
      <c r="G702" s="2"/>
      <c r="H702" s="2"/>
      <c r="I702" s="2"/>
      <c r="J702" s="2"/>
      <c r="K702" s="2"/>
      <c r="L702" s="2"/>
      <c r="M702" s="2"/>
      <c r="N702" s="2"/>
      <c r="O702" s="2"/>
      <c r="P702" s="2"/>
      <c r="Q702" s="2"/>
      <c r="R702" s="2"/>
      <c r="S702" s="2"/>
      <c r="T702" s="2"/>
      <c r="U702" s="2"/>
      <c r="V702" s="2"/>
      <c r="W702" s="2"/>
      <c r="X702" s="2"/>
      <c r="Y702" s="2"/>
      <c r="Z702" s="2"/>
    </row>
    <row r="703" spans="1:26" ht="27" customHeight="1">
      <c r="A703" s="67"/>
      <c r="B703" s="85"/>
      <c r="G703" s="2"/>
      <c r="H703" s="2"/>
      <c r="I703" s="2"/>
      <c r="J703" s="2"/>
      <c r="K703" s="2"/>
      <c r="L703" s="2"/>
      <c r="M703" s="2"/>
      <c r="N703" s="2"/>
      <c r="O703" s="2"/>
      <c r="P703" s="2"/>
      <c r="Q703" s="2"/>
      <c r="R703" s="2"/>
      <c r="S703" s="2"/>
      <c r="T703" s="2"/>
      <c r="U703" s="2"/>
      <c r="V703" s="2"/>
      <c r="W703" s="2"/>
      <c r="X703" s="2"/>
      <c r="Y703" s="2"/>
      <c r="Z703" s="2"/>
    </row>
    <row r="704" spans="1:26" ht="27" customHeight="1">
      <c r="A704" s="67"/>
      <c r="B704" s="85"/>
      <c r="G704" s="2"/>
      <c r="H704" s="2"/>
      <c r="I704" s="2"/>
      <c r="J704" s="2"/>
      <c r="K704" s="2"/>
      <c r="L704" s="2"/>
      <c r="M704" s="2"/>
      <c r="N704" s="2"/>
      <c r="O704" s="2"/>
      <c r="P704" s="2"/>
      <c r="Q704" s="2"/>
      <c r="R704" s="2"/>
      <c r="S704" s="2"/>
      <c r="T704" s="2"/>
      <c r="U704" s="2"/>
      <c r="V704" s="2"/>
      <c r="W704" s="2"/>
      <c r="X704" s="2"/>
      <c r="Y704" s="2"/>
      <c r="Z704" s="2"/>
    </row>
    <row r="705" spans="1:26" ht="27" customHeight="1">
      <c r="A705" s="67"/>
      <c r="B705" s="85"/>
      <c r="G705" s="2"/>
      <c r="H705" s="2"/>
      <c r="I705" s="2"/>
      <c r="J705" s="2"/>
      <c r="K705" s="2"/>
      <c r="L705" s="2"/>
      <c r="M705" s="2"/>
      <c r="N705" s="2"/>
      <c r="O705" s="2"/>
      <c r="P705" s="2"/>
      <c r="Q705" s="2"/>
      <c r="R705" s="2"/>
      <c r="S705" s="2"/>
      <c r="T705" s="2"/>
      <c r="U705" s="2"/>
      <c r="V705" s="2"/>
      <c r="W705" s="2"/>
      <c r="X705" s="2"/>
      <c r="Y705" s="2"/>
      <c r="Z705" s="2"/>
    </row>
    <row r="706" spans="1:26" ht="27" customHeight="1">
      <c r="A706" s="67"/>
      <c r="B706" s="85"/>
      <c r="G706" s="2"/>
      <c r="H706" s="2"/>
      <c r="I706" s="2"/>
      <c r="J706" s="2"/>
      <c r="K706" s="2"/>
      <c r="L706" s="2"/>
      <c r="M706" s="2"/>
      <c r="N706" s="2"/>
      <c r="O706" s="2"/>
      <c r="P706" s="2"/>
      <c r="Q706" s="2"/>
      <c r="R706" s="2"/>
      <c r="S706" s="2"/>
      <c r="T706" s="2"/>
      <c r="U706" s="2"/>
      <c r="V706" s="2"/>
      <c r="W706" s="2"/>
      <c r="X706" s="2"/>
      <c r="Y706" s="2"/>
      <c r="Z706" s="2"/>
    </row>
    <row r="707" spans="1:26" ht="27" customHeight="1">
      <c r="A707" s="67"/>
      <c r="B707" s="85"/>
      <c r="G707" s="2"/>
      <c r="H707" s="2"/>
      <c r="I707" s="2"/>
      <c r="J707" s="2"/>
      <c r="K707" s="2"/>
      <c r="L707" s="2"/>
      <c r="M707" s="2"/>
      <c r="N707" s="2"/>
      <c r="O707" s="2"/>
      <c r="P707" s="2"/>
      <c r="Q707" s="2"/>
      <c r="R707" s="2"/>
      <c r="S707" s="2"/>
      <c r="T707" s="2"/>
      <c r="U707" s="2"/>
      <c r="V707" s="2"/>
      <c r="W707" s="2"/>
      <c r="X707" s="2"/>
      <c r="Y707" s="2"/>
      <c r="Z707" s="2"/>
    </row>
    <row r="708" spans="1:26" ht="27" customHeight="1">
      <c r="A708" s="67"/>
      <c r="B708" s="85"/>
      <c r="G708" s="2"/>
      <c r="H708" s="2"/>
      <c r="I708" s="2"/>
      <c r="J708" s="2"/>
      <c r="K708" s="2"/>
      <c r="L708" s="2"/>
      <c r="M708" s="2"/>
      <c r="N708" s="2"/>
      <c r="O708" s="2"/>
      <c r="P708" s="2"/>
      <c r="Q708" s="2"/>
      <c r="R708" s="2"/>
      <c r="S708" s="2"/>
      <c r="T708" s="2"/>
      <c r="U708" s="2"/>
      <c r="V708" s="2"/>
      <c r="W708" s="2"/>
      <c r="X708" s="2"/>
      <c r="Y708" s="2"/>
      <c r="Z708" s="2"/>
    </row>
    <row r="709" spans="1:26" ht="27" customHeight="1">
      <c r="A709" s="67"/>
      <c r="B709" s="85"/>
      <c r="G709" s="2"/>
      <c r="H709" s="2"/>
      <c r="I709" s="2"/>
      <c r="J709" s="2"/>
      <c r="K709" s="2"/>
      <c r="L709" s="2"/>
      <c r="M709" s="2"/>
      <c r="N709" s="2"/>
      <c r="O709" s="2"/>
      <c r="P709" s="2"/>
      <c r="Q709" s="2"/>
      <c r="R709" s="2"/>
      <c r="S709" s="2"/>
      <c r="T709" s="2"/>
      <c r="U709" s="2"/>
      <c r="V709" s="2"/>
      <c r="W709" s="2"/>
      <c r="X709" s="2"/>
      <c r="Y709" s="2"/>
      <c r="Z709" s="2"/>
    </row>
    <row r="710" spans="1:26" ht="27" customHeight="1">
      <c r="A710" s="67"/>
      <c r="B710" s="85"/>
      <c r="G710" s="2"/>
      <c r="H710" s="2"/>
      <c r="I710" s="2"/>
      <c r="J710" s="2"/>
      <c r="K710" s="2"/>
      <c r="L710" s="2"/>
      <c r="M710" s="2"/>
      <c r="N710" s="2"/>
      <c r="O710" s="2"/>
      <c r="P710" s="2"/>
      <c r="Q710" s="2"/>
      <c r="R710" s="2"/>
      <c r="S710" s="2"/>
      <c r="T710" s="2"/>
      <c r="U710" s="2"/>
      <c r="V710" s="2"/>
      <c r="W710" s="2"/>
      <c r="X710" s="2"/>
      <c r="Y710" s="2"/>
      <c r="Z710" s="2"/>
    </row>
    <row r="711" spans="1:26" ht="27" customHeight="1">
      <c r="A711" s="67"/>
      <c r="B711" s="85"/>
      <c r="G711" s="2"/>
      <c r="H711" s="2"/>
      <c r="I711" s="2"/>
      <c r="J711" s="2"/>
      <c r="K711" s="2"/>
      <c r="L711" s="2"/>
      <c r="M711" s="2"/>
      <c r="N711" s="2"/>
      <c r="O711" s="2"/>
      <c r="P711" s="2"/>
      <c r="Q711" s="2"/>
      <c r="R711" s="2"/>
      <c r="S711" s="2"/>
      <c r="T711" s="2"/>
      <c r="U711" s="2"/>
      <c r="V711" s="2"/>
      <c r="W711" s="2"/>
      <c r="X711" s="2"/>
      <c r="Y711" s="2"/>
      <c r="Z711" s="2"/>
    </row>
    <row r="712" spans="1:26" ht="27" customHeight="1">
      <c r="A712" s="67"/>
      <c r="B712" s="85"/>
      <c r="G712" s="2"/>
      <c r="H712" s="2"/>
      <c r="I712" s="2"/>
      <c r="J712" s="2"/>
      <c r="K712" s="2"/>
      <c r="L712" s="2"/>
      <c r="M712" s="2"/>
      <c r="N712" s="2"/>
      <c r="O712" s="2"/>
      <c r="P712" s="2"/>
      <c r="Q712" s="2"/>
      <c r="R712" s="2"/>
      <c r="S712" s="2"/>
      <c r="T712" s="2"/>
      <c r="U712" s="2"/>
      <c r="V712" s="2"/>
      <c r="W712" s="2"/>
      <c r="X712" s="2"/>
      <c r="Y712" s="2"/>
      <c r="Z712" s="2"/>
    </row>
    <row r="713" spans="1:26" ht="27" customHeight="1">
      <c r="A713" s="67"/>
      <c r="B713" s="85"/>
      <c r="G713" s="2"/>
      <c r="H713" s="2"/>
      <c r="I713" s="2"/>
      <c r="J713" s="2"/>
      <c r="K713" s="2"/>
      <c r="L713" s="2"/>
      <c r="M713" s="2"/>
      <c r="N713" s="2"/>
      <c r="O713" s="2"/>
      <c r="P713" s="2"/>
      <c r="Q713" s="2"/>
      <c r="R713" s="2"/>
      <c r="S713" s="2"/>
      <c r="T713" s="2"/>
      <c r="U713" s="2"/>
      <c r="V713" s="2"/>
      <c r="W713" s="2"/>
      <c r="X713" s="2"/>
      <c r="Y713" s="2"/>
      <c r="Z713" s="2"/>
    </row>
    <row r="714" spans="1:26" ht="27" customHeight="1">
      <c r="A714" s="67"/>
      <c r="B714" s="85"/>
      <c r="G714" s="2"/>
      <c r="H714" s="2"/>
      <c r="I714" s="2"/>
      <c r="J714" s="2"/>
      <c r="K714" s="2"/>
      <c r="L714" s="2"/>
      <c r="M714" s="2"/>
      <c r="N714" s="2"/>
      <c r="O714" s="2"/>
      <c r="P714" s="2"/>
      <c r="Q714" s="2"/>
      <c r="R714" s="2"/>
      <c r="S714" s="2"/>
      <c r="T714" s="2"/>
      <c r="U714" s="2"/>
      <c r="V714" s="2"/>
      <c r="W714" s="2"/>
      <c r="X714" s="2"/>
      <c r="Y714" s="2"/>
      <c r="Z714" s="2"/>
    </row>
    <row r="715" spans="1:26" ht="27" customHeight="1">
      <c r="A715" s="67"/>
      <c r="B715" s="85"/>
      <c r="G715" s="2"/>
      <c r="H715" s="2"/>
      <c r="I715" s="2"/>
      <c r="J715" s="2"/>
      <c r="K715" s="2"/>
      <c r="L715" s="2"/>
      <c r="M715" s="2"/>
      <c r="N715" s="2"/>
      <c r="O715" s="2"/>
      <c r="P715" s="2"/>
      <c r="Q715" s="2"/>
      <c r="R715" s="2"/>
      <c r="S715" s="2"/>
      <c r="T715" s="2"/>
      <c r="U715" s="2"/>
      <c r="V715" s="2"/>
      <c r="W715" s="2"/>
      <c r="X715" s="2"/>
      <c r="Y715" s="2"/>
      <c r="Z715" s="2"/>
    </row>
    <row r="716" spans="1:26" ht="27" customHeight="1">
      <c r="A716" s="67"/>
      <c r="B716" s="85"/>
      <c r="G716" s="2"/>
      <c r="H716" s="2"/>
      <c r="I716" s="2"/>
      <c r="J716" s="2"/>
      <c r="K716" s="2"/>
      <c r="L716" s="2"/>
      <c r="M716" s="2"/>
      <c r="N716" s="2"/>
      <c r="O716" s="2"/>
      <c r="P716" s="2"/>
      <c r="Q716" s="2"/>
      <c r="R716" s="2"/>
      <c r="S716" s="2"/>
      <c r="T716" s="2"/>
      <c r="U716" s="2"/>
      <c r="V716" s="2"/>
      <c r="W716" s="2"/>
      <c r="X716" s="2"/>
      <c r="Y716" s="2"/>
      <c r="Z716" s="2"/>
    </row>
    <row r="717" spans="1:26" ht="27" customHeight="1">
      <c r="A717" s="67"/>
      <c r="B717" s="85"/>
      <c r="G717" s="2"/>
      <c r="H717" s="2"/>
      <c r="I717" s="2"/>
      <c r="J717" s="2"/>
      <c r="K717" s="2"/>
      <c r="L717" s="2"/>
      <c r="M717" s="2"/>
      <c r="N717" s="2"/>
      <c r="O717" s="2"/>
      <c r="P717" s="2"/>
      <c r="Q717" s="2"/>
      <c r="R717" s="2"/>
      <c r="S717" s="2"/>
      <c r="T717" s="2"/>
      <c r="U717" s="2"/>
      <c r="V717" s="2"/>
      <c r="W717" s="2"/>
      <c r="X717" s="2"/>
      <c r="Y717" s="2"/>
      <c r="Z717" s="2"/>
    </row>
    <row r="718" spans="1:26" ht="27" customHeight="1">
      <c r="A718" s="67"/>
      <c r="B718" s="85"/>
      <c r="G718" s="2"/>
      <c r="H718" s="2"/>
      <c r="I718" s="2"/>
      <c r="J718" s="2"/>
      <c r="K718" s="2"/>
      <c r="L718" s="2"/>
      <c r="M718" s="2"/>
      <c r="N718" s="2"/>
      <c r="O718" s="2"/>
      <c r="P718" s="2"/>
      <c r="Q718" s="2"/>
      <c r="R718" s="2"/>
      <c r="S718" s="2"/>
      <c r="T718" s="2"/>
      <c r="U718" s="2"/>
      <c r="V718" s="2"/>
      <c r="W718" s="2"/>
      <c r="X718" s="2"/>
      <c r="Y718" s="2"/>
      <c r="Z718" s="2"/>
    </row>
    <row r="719" spans="1:26" ht="27" customHeight="1">
      <c r="A719" s="67"/>
      <c r="B719" s="85"/>
      <c r="G719" s="2"/>
      <c r="H719" s="2"/>
      <c r="I719" s="2"/>
      <c r="J719" s="2"/>
      <c r="K719" s="2"/>
      <c r="L719" s="2"/>
      <c r="M719" s="2"/>
      <c r="N719" s="2"/>
      <c r="O719" s="2"/>
      <c r="P719" s="2"/>
      <c r="Q719" s="2"/>
      <c r="R719" s="2"/>
      <c r="S719" s="2"/>
      <c r="T719" s="2"/>
      <c r="U719" s="2"/>
      <c r="V719" s="2"/>
      <c r="W719" s="2"/>
      <c r="X719" s="2"/>
      <c r="Y719" s="2"/>
      <c r="Z719" s="2"/>
    </row>
    <row r="720" spans="1:26" ht="27" customHeight="1">
      <c r="A720" s="67"/>
      <c r="B720" s="85"/>
      <c r="G720" s="2"/>
      <c r="H720" s="2"/>
      <c r="I720" s="2"/>
      <c r="J720" s="2"/>
      <c r="K720" s="2"/>
      <c r="L720" s="2"/>
      <c r="M720" s="2"/>
      <c r="N720" s="2"/>
      <c r="O720" s="2"/>
      <c r="P720" s="2"/>
      <c r="Q720" s="2"/>
      <c r="R720" s="2"/>
      <c r="S720" s="2"/>
      <c r="T720" s="2"/>
      <c r="U720" s="2"/>
      <c r="V720" s="2"/>
      <c r="W720" s="2"/>
      <c r="X720" s="2"/>
      <c r="Y720" s="2"/>
      <c r="Z720" s="2"/>
    </row>
    <row r="721" spans="1:26" ht="27" customHeight="1">
      <c r="A721" s="67"/>
      <c r="B721" s="85"/>
      <c r="G721" s="2"/>
      <c r="H721" s="2"/>
      <c r="I721" s="2"/>
      <c r="J721" s="2"/>
      <c r="K721" s="2"/>
      <c r="L721" s="2"/>
      <c r="M721" s="2"/>
      <c r="N721" s="2"/>
      <c r="O721" s="2"/>
      <c r="P721" s="2"/>
      <c r="Q721" s="2"/>
      <c r="R721" s="2"/>
      <c r="S721" s="2"/>
      <c r="T721" s="2"/>
      <c r="U721" s="2"/>
      <c r="V721" s="2"/>
      <c r="W721" s="2"/>
      <c r="X721" s="2"/>
      <c r="Y721" s="2"/>
      <c r="Z721" s="2"/>
    </row>
    <row r="722" spans="1:26" ht="27" customHeight="1">
      <c r="A722" s="67"/>
      <c r="B722" s="85"/>
      <c r="G722" s="2"/>
      <c r="H722" s="2"/>
      <c r="I722" s="2"/>
      <c r="J722" s="2"/>
      <c r="K722" s="2"/>
      <c r="L722" s="2"/>
      <c r="M722" s="2"/>
      <c r="N722" s="2"/>
      <c r="O722" s="2"/>
      <c r="P722" s="2"/>
      <c r="Q722" s="2"/>
      <c r="R722" s="2"/>
      <c r="S722" s="2"/>
      <c r="T722" s="2"/>
      <c r="U722" s="2"/>
      <c r="V722" s="2"/>
      <c r="W722" s="2"/>
      <c r="X722" s="2"/>
      <c r="Y722" s="2"/>
      <c r="Z722" s="2"/>
    </row>
    <row r="723" spans="1:26" ht="27" customHeight="1">
      <c r="A723" s="67"/>
      <c r="B723" s="85"/>
      <c r="G723" s="2"/>
      <c r="H723" s="2"/>
      <c r="I723" s="2"/>
      <c r="J723" s="2"/>
      <c r="K723" s="2"/>
      <c r="L723" s="2"/>
      <c r="M723" s="2"/>
      <c r="N723" s="2"/>
      <c r="O723" s="2"/>
      <c r="P723" s="2"/>
      <c r="Q723" s="2"/>
      <c r="R723" s="2"/>
      <c r="S723" s="2"/>
      <c r="T723" s="2"/>
      <c r="U723" s="2"/>
      <c r="V723" s="2"/>
      <c r="W723" s="2"/>
      <c r="X723" s="2"/>
      <c r="Y723" s="2"/>
      <c r="Z723" s="2"/>
    </row>
    <row r="724" spans="1:26" ht="27" customHeight="1">
      <c r="A724" s="67"/>
      <c r="B724" s="85"/>
      <c r="G724" s="2"/>
      <c r="H724" s="2"/>
      <c r="I724" s="2"/>
      <c r="J724" s="2"/>
      <c r="K724" s="2"/>
      <c r="L724" s="2"/>
      <c r="M724" s="2"/>
      <c r="N724" s="2"/>
      <c r="O724" s="2"/>
      <c r="P724" s="2"/>
      <c r="Q724" s="2"/>
      <c r="R724" s="2"/>
      <c r="S724" s="2"/>
      <c r="T724" s="2"/>
      <c r="U724" s="2"/>
      <c r="V724" s="2"/>
      <c r="W724" s="2"/>
      <c r="X724" s="2"/>
      <c r="Y724" s="2"/>
      <c r="Z724" s="2"/>
    </row>
    <row r="725" spans="1:26" ht="27" customHeight="1">
      <c r="A725" s="67"/>
      <c r="B725" s="85"/>
      <c r="G725" s="2"/>
      <c r="H725" s="2"/>
      <c r="I725" s="2"/>
      <c r="J725" s="2"/>
      <c r="K725" s="2"/>
      <c r="L725" s="2"/>
      <c r="M725" s="2"/>
      <c r="N725" s="2"/>
      <c r="O725" s="2"/>
      <c r="P725" s="2"/>
      <c r="Q725" s="2"/>
      <c r="R725" s="2"/>
      <c r="S725" s="2"/>
      <c r="T725" s="2"/>
      <c r="U725" s="2"/>
      <c r="V725" s="2"/>
      <c r="W725" s="2"/>
      <c r="X725" s="2"/>
      <c r="Y725" s="2"/>
      <c r="Z725" s="2"/>
    </row>
    <row r="726" spans="1:26" ht="27" customHeight="1">
      <c r="A726" s="67"/>
      <c r="B726" s="85"/>
      <c r="G726" s="2"/>
      <c r="H726" s="2"/>
      <c r="I726" s="2"/>
      <c r="J726" s="2"/>
      <c r="K726" s="2"/>
      <c r="L726" s="2"/>
      <c r="M726" s="2"/>
      <c r="N726" s="2"/>
      <c r="O726" s="2"/>
      <c r="P726" s="2"/>
      <c r="Q726" s="2"/>
      <c r="R726" s="2"/>
      <c r="S726" s="2"/>
      <c r="T726" s="2"/>
      <c r="U726" s="2"/>
      <c r="V726" s="2"/>
      <c r="W726" s="2"/>
      <c r="X726" s="2"/>
      <c r="Y726" s="2"/>
      <c r="Z726" s="2"/>
    </row>
    <row r="727" spans="1:26" ht="27" customHeight="1">
      <c r="A727" s="67"/>
      <c r="B727" s="85"/>
      <c r="G727" s="2"/>
      <c r="H727" s="2"/>
      <c r="I727" s="2"/>
      <c r="J727" s="2"/>
      <c r="K727" s="2"/>
      <c r="L727" s="2"/>
      <c r="M727" s="2"/>
      <c r="N727" s="2"/>
      <c r="O727" s="2"/>
      <c r="P727" s="2"/>
      <c r="Q727" s="2"/>
      <c r="R727" s="2"/>
      <c r="S727" s="2"/>
      <c r="T727" s="2"/>
      <c r="U727" s="2"/>
      <c r="V727" s="2"/>
      <c r="W727" s="2"/>
      <c r="X727" s="2"/>
      <c r="Y727" s="2"/>
      <c r="Z727" s="2"/>
    </row>
    <row r="728" spans="1:26" ht="27" customHeight="1">
      <c r="A728" s="67"/>
      <c r="B728" s="85"/>
      <c r="G728" s="2"/>
      <c r="H728" s="2"/>
      <c r="I728" s="2"/>
      <c r="J728" s="2"/>
      <c r="K728" s="2"/>
      <c r="L728" s="2"/>
      <c r="M728" s="2"/>
      <c r="N728" s="2"/>
      <c r="O728" s="2"/>
      <c r="P728" s="2"/>
      <c r="Q728" s="2"/>
      <c r="R728" s="2"/>
      <c r="S728" s="2"/>
      <c r="T728" s="2"/>
      <c r="U728" s="2"/>
      <c r="V728" s="2"/>
      <c r="W728" s="2"/>
      <c r="X728" s="2"/>
      <c r="Y728" s="2"/>
      <c r="Z728" s="2"/>
    </row>
    <row r="729" spans="1:26" ht="27" customHeight="1">
      <c r="A729" s="67"/>
      <c r="B729" s="85"/>
      <c r="G729" s="2"/>
      <c r="H729" s="2"/>
      <c r="I729" s="2"/>
      <c r="J729" s="2"/>
      <c r="K729" s="2"/>
      <c r="L729" s="2"/>
      <c r="M729" s="2"/>
      <c r="N729" s="2"/>
      <c r="O729" s="2"/>
      <c r="P729" s="2"/>
      <c r="Q729" s="2"/>
      <c r="R729" s="2"/>
      <c r="S729" s="2"/>
      <c r="T729" s="2"/>
      <c r="U729" s="2"/>
      <c r="V729" s="2"/>
      <c r="W729" s="2"/>
      <c r="X729" s="2"/>
      <c r="Y729" s="2"/>
      <c r="Z729" s="2"/>
    </row>
    <row r="730" spans="1:26" ht="27" customHeight="1">
      <c r="A730" s="67"/>
      <c r="B730" s="85"/>
      <c r="G730" s="2"/>
      <c r="H730" s="2"/>
      <c r="I730" s="2"/>
      <c r="J730" s="2"/>
      <c r="K730" s="2"/>
      <c r="L730" s="2"/>
      <c r="M730" s="2"/>
      <c r="N730" s="2"/>
      <c r="O730" s="2"/>
      <c r="P730" s="2"/>
      <c r="Q730" s="2"/>
      <c r="R730" s="2"/>
      <c r="S730" s="2"/>
      <c r="T730" s="2"/>
      <c r="U730" s="2"/>
      <c r="V730" s="2"/>
      <c r="W730" s="2"/>
      <c r="X730" s="2"/>
      <c r="Y730" s="2"/>
      <c r="Z730" s="2"/>
    </row>
    <row r="731" spans="1:26" ht="27" customHeight="1">
      <c r="A731" s="67"/>
      <c r="B731" s="85"/>
      <c r="G731" s="2"/>
      <c r="H731" s="2"/>
      <c r="I731" s="2"/>
      <c r="J731" s="2"/>
      <c r="K731" s="2"/>
      <c r="L731" s="2"/>
      <c r="M731" s="2"/>
      <c r="N731" s="2"/>
      <c r="O731" s="2"/>
      <c r="P731" s="2"/>
      <c r="Q731" s="2"/>
      <c r="R731" s="2"/>
      <c r="S731" s="2"/>
      <c r="T731" s="2"/>
      <c r="U731" s="2"/>
      <c r="V731" s="2"/>
      <c r="W731" s="2"/>
      <c r="X731" s="2"/>
      <c r="Y731" s="2"/>
      <c r="Z731" s="2"/>
    </row>
    <row r="732" spans="1:26" ht="27" customHeight="1">
      <c r="A732" s="67"/>
      <c r="B732" s="85"/>
      <c r="G732" s="2"/>
      <c r="H732" s="2"/>
      <c r="I732" s="2"/>
      <c r="J732" s="2"/>
      <c r="K732" s="2"/>
      <c r="L732" s="2"/>
      <c r="M732" s="2"/>
      <c r="N732" s="2"/>
      <c r="O732" s="2"/>
      <c r="P732" s="2"/>
      <c r="Q732" s="2"/>
      <c r="R732" s="2"/>
      <c r="S732" s="2"/>
      <c r="T732" s="2"/>
      <c r="U732" s="2"/>
      <c r="V732" s="2"/>
      <c r="W732" s="2"/>
      <c r="X732" s="2"/>
      <c r="Y732" s="2"/>
      <c r="Z732" s="2"/>
    </row>
    <row r="733" spans="1:26" ht="27" customHeight="1">
      <c r="A733" s="67"/>
      <c r="B733" s="85"/>
      <c r="G733" s="2"/>
      <c r="H733" s="2"/>
      <c r="I733" s="2"/>
      <c r="J733" s="2"/>
      <c r="K733" s="2"/>
      <c r="L733" s="2"/>
      <c r="M733" s="2"/>
      <c r="N733" s="2"/>
      <c r="O733" s="2"/>
      <c r="P733" s="2"/>
      <c r="Q733" s="2"/>
      <c r="R733" s="2"/>
      <c r="S733" s="2"/>
      <c r="T733" s="2"/>
      <c r="U733" s="2"/>
      <c r="V733" s="2"/>
      <c r="W733" s="2"/>
      <c r="X733" s="2"/>
      <c r="Y733" s="2"/>
      <c r="Z733" s="2"/>
    </row>
    <row r="734" spans="1:26" ht="27" customHeight="1">
      <c r="A734" s="67"/>
      <c r="B734" s="85"/>
      <c r="G734" s="2"/>
      <c r="H734" s="2"/>
      <c r="I734" s="2"/>
      <c r="J734" s="2"/>
      <c r="K734" s="2"/>
      <c r="L734" s="2"/>
      <c r="M734" s="2"/>
      <c r="N734" s="2"/>
      <c r="O734" s="2"/>
      <c r="P734" s="2"/>
      <c r="Q734" s="2"/>
      <c r="R734" s="2"/>
      <c r="S734" s="2"/>
      <c r="T734" s="2"/>
      <c r="U734" s="2"/>
      <c r="V734" s="2"/>
      <c r="W734" s="2"/>
      <c r="X734" s="2"/>
      <c r="Y734" s="2"/>
      <c r="Z734" s="2"/>
    </row>
    <row r="735" spans="1:26" ht="27" customHeight="1">
      <c r="A735" s="67"/>
      <c r="B735" s="85"/>
      <c r="G735" s="2"/>
      <c r="H735" s="2"/>
      <c r="I735" s="2"/>
      <c r="J735" s="2"/>
      <c r="K735" s="2"/>
      <c r="L735" s="2"/>
      <c r="M735" s="2"/>
      <c r="N735" s="2"/>
      <c r="O735" s="2"/>
      <c r="P735" s="2"/>
      <c r="Q735" s="2"/>
      <c r="R735" s="2"/>
      <c r="S735" s="2"/>
      <c r="T735" s="2"/>
      <c r="U735" s="2"/>
      <c r="V735" s="2"/>
      <c r="W735" s="2"/>
      <c r="X735" s="2"/>
      <c r="Y735" s="2"/>
      <c r="Z735" s="2"/>
    </row>
    <row r="736" spans="1:26" ht="27" customHeight="1">
      <c r="A736" s="67"/>
      <c r="B736" s="85"/>
      <c r="G736" s="2"/>
      <c r="H736" s="2"/>
      <c r="I736" s="2"/>
      <c r="J736" s="2"/>
      <c r="K736" s="2"/>
      <c r="L736" s="2"/>
      <c r="M736" s="2"/>
      <c r="N736" s="2"/>
      <c r="O736" s="2"/>
      <c r="P736" s="2"/>
      <c r="Q736" s="2"/>
      <c r="R736" s="2"/>
      <c r="S736" s="2"/>
      <c r="T736" s="2"/>
      <c r="U736" s="2"/>
      <c r="V736" s="2"/>
      <c r="W736" s="2"/>
      <c r="X736" s="2"/>
      <c r="Y736" s="2"/>
      <c r="Z736" s="2"/>
    </row>
    <row r="737" spans="1:26" ht="27" customHeight="1">
      <c r="A737" s="67"/>
      <c r="B737" s="85"/>
      <c r="G737" s="2"/>
      <c r="H737" s="2"/>
      <c r="I737" s="2"/>
      <c r="J737" s="2"/>
      <c r="K737" s="2"/>
      <c r="L737" s="2"/>
      <c r="M737" s="2"/>
      <c r="N737" s="2"/>
      <c r="O737" s="2"/>
      <c r="P737" s="2"/>
      <c r="Q737" s="2"/>
      <c r="R737" s="2"/>
      <c r="S737" s="2"/>
      <c r="T737" s="2"/>
      <c r="U737" s="2"/>
      <c r="V737" s="2"/>
      <c r="W737" s="2"/>
      <c r="X737" s="2"/>
      <c r="Y737" s="2"/>
      <c r="Z737" s="2"/>
    </row>
    <row r="738" spans="1:26" ht="27" customHeight="1">
      <c r="A738" s="67"/>
      <c r="B738" s="85"/>
      <c r="G738" s="2"/>
      <c r="H738" s="2"/>
      <c r="I738" s="2"/>
      <c r="J738" s="2"/>
      <c r="K738" s="2"/>
      <c r="L738" s="2"/>
      <c r="M738" s="2"/>
      <c r="N738" s="2"/>
      <c r="O738" s="2"/>
      <c r="P738" s="2"/>
      <c r="Q738" s="2"/>
      <c r="R738" s="2"/>
      <c r="S738" s="2"/>
      <c r="T738" s="2"/>
      <c r="U738" s="2"/>
      <c r="V738" s="2"/>
      <c r="W738" s="2"/>
      <c r="X738" s="2"/>
      <c r="Y738" s="2"/>
      <c r="Z738" s="2"/>
    </row>
    <row r="739" spans="1:26" ht="27" customHeight="1">
      <c r="A739" s="67"/>
      <c r="B739" s="85"/>
      <c r="G739" s="2"/>
      <c r="H739" s="2"/>
      <c r="I739" s="2"/>
      <c r="J739" s="2"/>
      <c r="K739" s="2"/>
      <c r="L739" s="2"/>
      <c r="M739" s="2"/>
      <c r="N739" s="2"/>
      <c r="O739" s="2"/>
      <c r="P739" s="2"/>
      <c r="Q739" s="2"/>
      <c r="R739" s="2"/>
      <c r="S739" s="2"/>
      <c r="T739" s="2"/>
      <c r="U739" s="2"/>
      <c r="V739" s="2"/>
      <c r="W739" s="2"/>
      <c r="X739" s="2"/>
      <c r="Y739" s="2"/>
      <c r="Z739" s="2"/>
    </row>
    <row r="740" spans="1:26" ht="27" customHeight="1">
      <c r="A740" s="67"/>
      <c r="B740" s="85"/>
      <c r="G740" s="2"/>
      <c r="H740" s="2"/>
      <c r="I740" s="2"/>
      <c r="J740" s="2"/>
      <c r="K740" s="2"/>
      <c r="L740" s="2"/>
      <c r="M740" s="2"/>
      <c r="N740" s="2"/>
      <c r="O740" s="2"/>
      <c r="P740" s="2"/>
      <c r="Q740" s="2"/>
      <c r="R740" s="2"/>
      <c r="S740" s="2"/>
      <c r="T740" s="2"/>
      <c r="U740" s="2"/>
      <c r="V740" s="2"/>
      <c r="W740" s="2"/>
      <c r="X740" s="2"/>
      <c r="Y740" s="2"/>
      <c r="Z740" s="2"/>
    </row>
    <row r="741" spans="1:26" ht="27" customHeight="1">
      <c r="A741" s="67"/>
      <c r="B741" s="85"/>
      <c r="G741" s="2"/>
      <c r="H741" s="2"/>
      <c r="I741" s="2"/>
      <c r="J741" s="2"/>
      <c r="K741" s="2"/>
      <c r="L741" s="2"/>
      <c r="M741" s="2"/>
      <c r="N741" s="2"/>
      <c r="O741" s="2"/>
      <c r="P741" s="2"/>
      <c r="Q741" s="2"/>
      <c r="R741" s="2"/>
      <c r="S741" s="2"/>
      <c r="T741" s="2"/>
      <c r="U741" s="2"/>
      <c r="V741" s="2"/>
      <c r="W741" s="2"/>
      <c r="X741" s="2"/>
      <c r="Y741" s="2"/>
      <c r="Z741" s="2"/>
    </row>
    <row r="742" spans="1:26" ht="27" customHeight="1">
      <c r="A742" s="67"/>
      <c r="B742" s="85"/>
      <c r="G742" s="2"/>
      <c r="H742" s="2"/>
      <c r="I742" s="2"/>
      <c r="J742" s="2"/>
      <c r="K742" s="2"/>
      <c r="L742" s="2"/>
      <c r="M742" s="2"/>
      <c r="N742" s="2"/>
      <c r="O742" s="2"/>
      <c r="P742" s="2"/>
      <c r="Q742" s="2"/>
      <c r="R742" s="2"/>
      <c r="S742" s="2"/>
      <c r="T742" s="2"/>
      <c r="U742" s="2"/>
      <c r="V742" s="2"/>
      <c r="W742" s="2"/>
      <c r="X742" s="2"/>
      <c r="Y742" s="2"/>
      <c r="Z742" s="2"/>
    </row>
    <row r="743" spans="1:26" ht="27" customHeight="1">
      <c r="A743" s="67"/>
      <c r="B743" s="85"/>
      <c r="G743" s="2"/>
      <c r="H743" s="2"/>
      <c r="I743" s="2"/>
      <c r="J743" s="2"/>
      <c r="K743" s="2"/>
      <c r="L743" s="2"/>
      <c r="M743" s="2"/>
      <c r="N743" s="2"/>
      <c r="O743" s="2"/>
      <c r="P743" s="2"/>
      <c r="Q743" s="2"/>
      <c r="R743" s="2"/>
      <c r="S743" s="2"/>
      <c r="T743" s="2"/>
      <c r="U743" s="2"/>
      <c r="V743" s="2"/>
      <c r="W743" s="2"/>
      <c r="X743" s="2"/>
      <c r="Y743" s="2"/>
      <c r="Z743" s="2"/>
    </row>
    <row r="744" spans="1:26" ht="27" customHeight="1">
      <c r="A744" s="67"/>
      <c r="B744" s="85"/>
      <c r="G744" s="2"/>
      <c r="H744" s="2"/>
      <c r="I744" s="2"/>
      <c r="J744" s="2"/>
      <c r="K744" s="2"/>
      <c r="L744" s="2"/>
      <c r="M744" s="2"/>
      <c r="N744" s="2"/>
      <c r="O744" s="2"/>
      <c r="P744" s="2"/>
      <c r="Q744" s="2"/>
      <c r="R744" s="2"/>
      <c r="S744" s="2"/>
      <c r="T744" s="2"/>
      <c r="U744" s="2"/>
      <c r="V744" s="2"/>
      <c r="W744" s="2"/>
      <c r="X744" s="2"/>
      <c r="Y744" s="2"/>
      <c r="Z744" s="2"/>
    </row>
    <row r="745" spans="1:26" ht="27" customHeight="1">
      <c r="A745" s="67"/>
      <c r="B745" s="85"/>
      <c r="G745" s="2"/>
      <c r="H745" s="2"/>
      <c r="I745" s="2"/>
      <c r="J745" s="2"/>
      <c r="K745" s="2"/>
      <c r="L745" s="2"/>
      <c r="M745" s="2"/>
      <c r="N745" s="2"/>
      <c r="O745" s="2"/>
      <c r="P745" s="2"/>
      <c r="Q745" s="2"/>
      <c r="R745" s="2"/>
      <c r="S745" s="2"/>
      <c r="T745" s="2"/>
      <c r="U745" s="2"/>
      <c r="V745" s="2"/>
      <c r="W745" s="2"/>
      <c r="X745" s="2"/>
      <c r="Y745" s="2"/>
      <c r="Z745" s="2"/>
    </row>
    <row r="746" spans="1:26" ht="27" customHeight="1">
      <c r="A746" s="67"/>
      <c r="B746" s="85"/>
      <c r="G746" s="2"/>
      <c r="H746" s="2"/>
      <c r="I746" s="2"/>
      <c r="J746" s="2"/>
      <c r="K746" s="2"/>
      <c r="L746" s="2"/>
      <c r="M746" s="2"/>
      <c r="N746" s="2"/>
      <c r="O746" s="2"/>
      <c r="P746" s="2"/>
      <c r="Q746" s="2"/>
      <c r="R746" s="2"/>
      <c r="S746" s="2"/>
      <c r="T746" s="2"/>
      <c r="U746" s="2"/>
      <c r="V746" s="2"/>
      <c r="W746" s="2"/>
      <c r="X746" s="2"/>
      <c r="Y746" s="2"/>
      <c r="Z746" s="2"/>
    </row>
    <row r="747" spans="1:26" ht="27" customHeight="1">
      <c r="A747" s="67"/>
      <c r="B747" s="85"/>
      <c r="G747" s="2"/>
      <c r="H747" s="2"/>
      <c r="I747" s="2"/>
      <c r="J747" s="2"/>
      <c r="K747" s="2"/>
      <c r="L747" s="2"/>
      <c r="M747" s="2"/>
      <c r="N747" s="2"/>
      <c r="O747" s="2"/>
      <c r="P747" s="2"/>
      <c r="Q747" s="2"/>
      <c r="R747" s="2"/>
      <c r="S747" s="2"/>
      <c r="T747" s="2"/>
      <c r="U747" s="2"/>
      <c r="V747" s="2"/>
      <c r="W747" s="2"/>
      <c r="X747" s="2"/>
      <c r="Y747" s="2"/>
      <c r="Z747" s="2"/>
    </row>
    <row r="748" spans="1:26" ht="27" customHeight="1">
      <c r="A748" s="67"/>
      <c r="B748" s="85"/>
      <c r="G748" s="2"/>
      <c r="H748" s="2"/>
      <c r="I748" s="2"/>
      <c r="J748" s="2"/>
      <c r="K748" s="2"/>
      <c r="L748" s="2"/>
      <c r="M748" s="2"/>
      <c r="N748" s="2"/>
      <c r="O748" s="2"/>
      <c r="P748" s="2"/>
      <c r="Q748" s="2"/>
      <c r="R748" s="2"/>
      <c r="S748" s="2"/>
      <c r="T748" s="2"/>
      <c r="U748" s="2"/>
      <c r="V748" s="2"/>
      <c r="W748" s="2"/>
      <c r="X748" s="2"/>
      <c r="Y748" s="2"/>
      <c r="Z748" s="2"/>
    </row>
    <row r="749" spans="1:26" ht="27" customHeight="1">
      <c r="A749" s="67"/>
      <c r="B749" s="85"/>
      <c r="G749" s="2"/>
      <c r="H749" s="2"/>
      <c r="I749" s="2"/>
      <c r="J749" s="2"/>
      <c r="K749" s="2"/>
      <c r="L749" s="2"/>
      <c r="M749" s="2"/>
      <c r="N749" s="2"/>
      <c r="O749" s="2"/>
      <c r="P749" s="2"/>
      <c r="Q749" s="2"/>
      <c r="R749" s="2"/>
      <c r="S749" s="2"/>
      <c r="T749" s="2"/>
      <c r="U749" s="2"/>
      <c r="V749" s="2"/>
      <c r="W749" s="2"/>
      <c r="X749" s="2"/>
      <c r="Y749" s="2"/>
      <c r="Z749" s="2"/>
    </row>
    <row r="750" spans="1:26" ht="27" customHeight="1">
      <c r="A750" s="67"/>
      <c r="B750" s="85"/>
      <c r="G750" s="2"/>
      <c r="H750" s="2"/>
      <c r="I750" s="2"/>
      <c r="J750" s="2"/>
      <c r="K750" s="2"/>
      <c r="L750" s="2"/>
      <c r="M750" s="2"/>
      <c r="N750" s="2"/>
      <c r="O750" s="2"/>
      <c r="P750" s="2"/>
      <c r="Q750" s="2"/>
      <c r="R750" s="2"/>
      <c r="S750" s="2"/>
      <c r="T750" s="2"/>
      <c r="U750" s="2"/>
      <c r="V750" s="2"/>
      <c r="W750" s="2"/>
      <c r="X750" s="2"/>
      <c r="Y750" s="2"/>
      <c r="Z750" s="2"/>
    </row>
    <row r="751" spans="1:26" ht="27" customHeight="1">
      <c r="A751" s="67"/>
      <c r="B751" s="85"/>
      <c r="G751" s="2"/>
      <c r="H751" s="2"/>
      <c r="I751" s="2"/>
      <c r="J751" s="2"/>
      <c r="K751" s="2"/>
      <c r="L751" s="2"/>
      <c r="M751" s="2"/>
      <c r="N751" s="2"/>
      <c r="O751" s="2"/>
      <c r="P751" s="2"/>
      <c r="Q751" s="2"/>
      <c r="R751" s="2"/>
      <c r="S751" s="2"/>
      <c r="T751" s="2"/>
      <c r="U751" s="2"/>
      <c r="V751" s="2"/>
      <c r="W751" s="2"/>
      <c r="X751" s="2"/>
      <c r="Y751" s="2"/>
      <c r="Z751" s="2"/>
    </row>
    <row r="752" spans="1:26" ht="27" customHeight="1">
      <c r="A752" s="67"/>
      <c r="B752" s="85"/>
      <c r="G752" s="2"/>
      <c r="H752" s="2"/>
      <c r="I752" s="2"/>
      <c r="J752" s="2"/>
      <c r="K752" s="2"/>
      <c r="L752" s="2"/>
      <c r="M752" s="2"/>
      <c r="N752" s="2"/>
      <c r="O752" s="2"/>
      <c r="P752" s="2"/>
      <c r="Q752" s="2"/>
      <c r="R752" s="2"/>
      <c r="S752" s="2"/>
      <c r="T752" s="2"/>
      <c r="U752" s="2"/>
      <c r="V752" s="2"/>
      <c r="W752" s="2"/>
      <c r="X752" s="2"/>
      <c r="Y752" s="2"/>
      <c r="Z752" s="2"/>
    </row>
    <row r="753" spans="1:26" ht="27" customHeight="1">
      <c r="A753" s="67"/>
      <c r="B753" s="85"/>
      <c r="G753" s="2"/>
      <c r="H753" s="2"/>
      <c r="I753" s="2"/>
      <c r="J753" s="2"/>
      <c r="K753" s="2"/>
      <c r="L753" s="2"/>
      <c r="M753" s="2"/>
      <c r="N753" s="2"/>
      <c r="O753" s="2"/>
      <c r="P753" s="2"/>
      <c r="Q753" s="2"/>
      <c r="R753" s="2"/>
      <c r="S753" s="2"/>
      <c r="T753" s="2"/>
      <c r="U753" s="2"/>
      <c r="V753" s="2"/>
      <c r="W753" s="2"/>
      <c r="X753" s="2"/>
      <c r="Y753" s="2"/>
      <c r="Z753" s="2"/>
    </row>
    <row r="754" spans="1:26" ht="27" customHeight="1">
      <c r="A754" s="67"/>
      <c r="B754" s="85"/>
      <c r="G754" s="2"/>
      <c r="H754" s="2"/>
      <c r="I754" s="2"/>
      <c r="J754" s="2"/>
      <c r="K754" s="2"/>
      <c r="L754" s="2"/>
      <c r="M754" s="2"/>
      <c r="N754" s="2"/>
      <c r="O754" s="2"/>
      <c r="P754" s="2"/>
      <c r="Q754" s="2"/>
      <c r="R754" s="2"/>
      <c r="S754" s="2"/>
      <c r="T754" s="2"/>
      <c r="U754" s="2"/>
      <c r="V754" s="2"/>
      <c r="W754" s="2"/>
      <c r="X754" s="2"/>
      <c r="Y754" s="2"/>
      <c r="Z754" s="2"/>
    </row>
    <row r="755" spans="1:26" ht="27" customHeight="1">
      <c r="A755" s="67"/>
      <c r="B755" s="85"/>
      <c r="G755" s="2"/>
      <c r="H755" s="2"/>
      <c r="I755" s="2"/>
      <c r="J755" s="2"/>
      <c r="K755" s="2"/>
      <c r="L755" s="2"/>
      <c r="M755" s="2"/>
      <c r="N755" s="2"/>
      <c r="O755" s="2"/>
      <c r="P755" s="2"/>
      <c r="Q755" s="2"/>
      <c r="R755" s="2"/>
      <c r="S755" s="2"/>
      <c r="T755" s="2"/>
      <c r="U755" s="2"/>
      <c r="V755" s="2"/>
      <c r="W755" s="2"/>
      <c r="X755" s="2"/>
      <c r="Y755" s="2"/>
      <c r="Z755" s="2"/>
    </row>
    <row r="756" spans="1:26" ht="27" customHeight="1">
      <c r="A756" s="67"/>
      <c r="B756" s="85"/>
      <c r="G756" s="2"/>
      <c r="H756" s="2"/>
      <c r="I756" s="2"/>
      <c r="J756" s="2"/>
      <c r="K756" s="2"/>
      <c r="L756" s="2"/>
      <c r="M756" s="2"/>
      <c r="N756" s="2"/>
      <c r="O756" s="2"/>
      <c r="P756" s="2"/>
      <c r="Q756" s="2"/>
      <c r="R756" s="2"/>
      <c r="S756" s="2"/>
      <c r="T756" s="2"/>
      <c r="U756" s="2"/>
      <c r="V756" s="2"/>
      <c r="W756" s="2"/>
      <c r="X756" s="2"/>
      <c r="Y756" s="2"/>
      <c r="Z756" s="2"/>
    </row>
    <row r="757" spans="1:26" ht="27" customHeight="1">
      <c r="A757" s="67"/>
      <c r="B757" s="85"/>
      <c r="G757" s="2"/>
      <c r="H757" s="2"/>
      <c r="I757" s="2"/>
      <c r="J757" s="2"/>
      <c r="K757" s="2"/>
      <c r="L757" s="2"/>
      <c r="M757" s="2"/>
      <c r="N757" s="2"/>
      <c r="O757" s="2"/>
      <c r="P757" s="2"/>
      <c r="Q757" s="2"/>
      <c r="R757" s="2"/>
      <c r="S757" s="2"/>
      <c r="T757" s="2"/>
      <c r="U757" s="2"/>
      <c r="V757" s="2"/>
      <c r="W757" s="2"/>
      <c r="X757" s="2"/>
      <c r="Y757" s="2"/>
      <c r="Z757" s="2"/>
    </row>
    <row r="758" spans="1:26" ht="27" customHeight="1">
      <c r="A758" s="67"/>
      <c r="B758" s="85"/>
      <c r="G758" s="2"/>
      <c r="H758" s="2"/>
      <c r="I758" s="2"/>
      <c r="J758" s="2"/>
      <c r="K758" s="2"/>
      <c r="L758" s="2"/>
      <c r="M758" s="2"/>
      <c r="N758" s="2"/>
      <c r="O758" s="2"/>
      <c r="P758" s="2"/>
      <c r="Q758" s="2"/>
      <c r="R758" s="2"/>
      <c r="S758" s="2"/>
      <c r="T758" s="2"/>
      <c r="U758" s="2"/>
      <c r="V758" s="2"/>
      <c r="W758" s="2"/>
      <c r="X758" s="2"/>
      <c r="Y758" s="2"/>
      <c r="Z758" s="2"/>
    </row>
    <row r="759" spans="1:26" ht="27" customHeight="1">
      <c r="A759" s="67"/>
      <c r="B759" s="85"/>
      <c r="G759" s="2"/>
      <c r="H759" s="2"/>
      <c r="I759" s="2"/>
      <c r="J759" s="2"/>
      <c r="K759" s="2"/>
      <c r="L759" s="2"/>
      <c r="M759" s="2"/>
      <c r="N759" s="2"/>
      <c r="O759" s="2"/>
      <c r="P759" s="2"/>
      <c r="Q759" s="2"/>
      <c r="R759" s="2"/>
      <c r="S759" s="2"/>
      <c r="T759" s="2"/>
      <c r="U759" s="2"/>
      <c r="V759" s="2"/>
      <c r="W759" s="2"/>
      <c r="X759" s="2"/>
      <c r="Y759" s="2"/>
      <c r="Z759" s="2"/>
    </row>
    <row r="760" spans="1:26" ht="27" customHeight="1">
      <c r="A760" s="67"/>
      <c r="B760" s="85"/>
      <c r="G760" s="2"/>
      <c r="H760" s="2"/>
      <c r="I760" s="2"/>
      <c r="J760" s="2"/>
      <c r="K760" s="2"/>
      <c r="L760" s="2"/>
      <c r="M760" s="2"/>
      <c r="N760" s="2"/>
      <c r="O760" s="2"/>
      <c r="P760" s="2"/>
      <c r="Q760" s="2"/>
      <c r="R760" s="2"/>
      <c r="S760" s="2"/>
      <c r="T760" s="2"/>
      <c r="U760" s="2"/>
      <c r="V760" s="2"/>
      <c r="W760" s="2"/>
      <c r="X760" s="2"/>
      <c r="Y760" s="2"/>
      <c r="Z760" s="2"/>
    </row>
    <row r="761" spans="1:26" ht="27" customHeight="1">
      <c r="A761" s="67"/>
      <c r="B761" s="85"/>
      <c r="G761" s="2"/>
      <c r="H761" s="2"/>
      <c r="I761" s="2"/>
      <c r="J761" s="2"/>
      <c r="K761" s="2"/>
      <c r="L761" s="2"/>
      <c r="M761" s="2"/>
      <c r="N761" s="2"/>
      <c r="O761" s="2"/>
      <c r="P761" s="2"/>
      <c r="Q761" s="2"/>
      <c r="R761" s="2"/>
      <c r="S761" s="2"/>
      <c r="T761" s="2"/>
      <c r="U761" s="2"/>
      <c r="V761" s="2"/>
      <c r="W761" s="2"/>
      <c r="X761" s="2"/>
      <c r="Y761" s="2"/>
      <c r="Z761" s="2"/>
    </row>
    <row r="762" spans="1:26" ht="27" customHeight="1">
      <c r="A762" s="67"/>
      <c r="B762" s="85"/>
      <c r="G762" s="2"/>
      <c r="H762" s="2"/>
      <c r="I762" s="2"/>
      <c r="J762" s="2"/>
      <c r="K762" s="2"/>
      <c r="L762" s="2"/>
      <c r="M762" s="2"/>
      <c r="N762" s="2"/>
      <c r="O762" s="2"/>
      <c r="P762" s="2"/>
      <c r="Q762" s="2"/>
      <c r="R762" s="2"/>
      <c r="S762" s="2"/>
      <c r="T762" s="2"/>
      <c r="U762" s="2"/>
      <c r="V762" s="2"/>
      <c r="W762" s="2"/>
      <c r="X762" s="2"/>
      <c r="Y762" s="2"/>
      <c r="Z762" s="2"/>
    </row>
    <row r="763" spans="1:26" ht="27" customHeight="1">
      <c r="A763" s="67"/>
      <c r="B763" s="85"/>
      <c r="G763" s="2"/>
      <c r="H763" s="2"/>
      <c r="I763" s="2"/>
      <c r="J763" s="2"/>
      <c r="K763" s="2"/>
      <c r="L763" s="2"/>
      <c r="M763" s="2"/>
      <c r="N763" s="2"/>
      <c r="O763" s="2"/>
      <c r="P763" s="2"/>
      <c r="Q763" s="2"/>
      <c r="R763" s="2"/>
      <c r="S763" s="2"/>
      <c r="T763" s="2"/>
      <c r="U763" s="2"/>
      <c r="V763" s="2"/>
      <c r="W763" s="2"/>
      <c r="X763" s="2"/>
      <c r="Y763" s="2"/>
      <c r="Z763" s="2"/>
    </row>
    <row r="764" spans="1:26" ht="27" customHeight="1">
      <c r="A764" s="67"/>
      <c r="B764" s="85"/>
      <c r="G764" s="2"/>
      <c r="H764" s="2"/>
      <c r="I764" s="2"/>
      <c r="J764" s="2"/>
      <c r="K764" s="2"/>
      <c r="L764" s="2"/>
      <c r="M764" s="2"/>
      <c r="N764" s="2"/>
      <c r="O764" s="2"/>
      <c r="P764" s="2"/>
      <c r="Q764" s="2"/>
      <c r="R764" s="2"/>
      <c r="S764" s="2"/>
      <c r="T764" s="2"/>
      <c r="U764" s="2"/>
      <c r="V764" s="2"/>
      <c r="W764" s="2"/>
      <c r="X764" s="2"/>
      <c r="Y764" s="2"/>
      <c r="Z764" s="2"/>
    </row>
    <row r="765" spans="1:26" ht="27" customHeight="1">
      <c r="A765" s="67"/>
      <c r="B765" s="85"/>
      <c r="G765" s="2"/>
      <c r="H765" s="2"/>
      <c r="I765" s="2"/>
      <c r="J765" s="2"/>
      <c r="K765" s="2"/>
      <c r="L765" s="2"/>
      <c r="M765" s="2"/>
      <c r="N765" s="2"/>
      <c r="O765" s="2"/>
      <c r="P765" s="2"/>
      <c r="Q765" s="2"/>
      <c r="R765" s="2"/>
      <c r="S765" s="2"/>
      <c r="T765" s="2"/>
      <c r="U765" s="2"/>
      <c r="V765" s="2"/>
      <c r="W765" s="2"/>
      <c r="X765" s="2"/>
      <c r="Y765" s="2"/>
      <c r="Z765" s="2"/>
    </row>
    <row r="766" spans="1:26" ht="27" customHeight="1">
      <c r="A766" s="67"/>
      <c r="B766" s="85"/>
      <c r="G766" s="2"/>
      <c r="H766" s="2"/>
      <c r="I766" s="2"/>
      <c r="J766" s="2"/>
      <c r="K766" s="2"/>
      <c r="L766" s="2"/>
      <c r="M766" s="2"/>
      <c r="N766" s="2"/>
      <c r="O766" s="2"/>
      <c r="P766" s="2"/>
      <c r="Q766" s="2"/>
      <c r="R766" s="2"/>
      <c r="S766" s="2"/>
      <c r="T766" s="2"/>
      <c r="U766" s="2"/>
      <c r="V766" s="2"/>
      <c r="W766" s="2"/>
      <c r="X766" s="2"/>
      <c r="Y766" s="2"/>
      <c r="Z766" s="2"/>
    </row>
    <row r="767" spans="1:26" ht="27" customHeight="1">
      <c r="A767" s="67"/>
      <c r="B767" s="85"/>
      <c r="G767" s="2"/>
      <c r="H767" s="2"/>
      <c r="I767" s="2"/>
      <c r="J767" s="2"/>
      <c r="K767" s="2"/>
      <c r="L767" s="2"/>
      <c r="M767" s="2"/>
      <c r="N767" s="2"/>
      <c r="O767" s="2"/>
      <c r="P767" s="2"/>
      <c r="Q767" s="2"/>
      <c r="R767" s="2"/>
      <c r="S767" s="2"/>
      <c r="T767" s="2"/>
      <c r="U767" s="2"/>
      <c r="V767" s="2"/>
      <c r="W767" s="2"/>
      <c r="X767" s="2"/>
      <c r="Y767" s="2"/>
      <c r="Z767" s="2"/>
    </row>
    <row r="768" spans="1:26" ht="27" customHeight="1">
      <c r="A768" s="67"/>
      <c r="B768" s="85"/>
      <c r="G768" s="2"/>
      <c r="H768" s="2"/>
      <c r="I768" s="2"/>
      <c r="J768" s="2"/>
      <c r="K768" s="2"/>
      <c r="L768" s="2"/>
      <c r="M768" s="2"/>
      <c r="N768" s="2"/>
      <c r="O768" s="2"/>
      <c r="P768" s="2"/>
      <c r="Q768" s="2"/>
      <c r="R768" s="2"/>
      <c r="S768" s="2"/>
      <c r="T768" s="2"/>
      <c r="U768" s="2"/>
      <c r="V768" s="2"/>
      <c r="W768" s="2"/>
      <c r="X768" s="2"/>
      <c r="Y768" s="2"/>
      <c r="Z768" s="2"/>
    </row>
    <row r="769" spans="1:26" ht="27" customHeight="1">
      <c r="A769" s="67"/>
      <c r="B769" s="85"/>
      <c r="G769" s="2"/>
      <c r="H769" s="2"/>
      <c r="I769" s="2"/>
      <c r="J769" s="2"/>
      <c r="K769" s="2"/>
      <c r="L769" s="2"/>
      <c r="M769" s="2"/>
      <c r="N769" s="2"/>
      <c r="O769" s="2"/>
      <c r="P769" s="2"/>
      <c r="Q769" s="2"/>
      <c r="R769" s="2"/>
      <c r="S769" s="2"/>
      <c r="T769" s="2"/>
      <c r="U769" s="2"/>
      <c r="V769" s="2"/>
      <c r="W769" s="2"/>
      <c r="X769" s="2"/>
      <c r="Y769" s="2"/>
      <c r="Z769" s="2"/>
    </row>
    <row r="770" spans="1:26" ht="27" customHeight="1">
      <c r="A770" s="67"/>
      <c r="B770" s="85"/>
      <c r="G770" s="2"/>
      <c r="H770" s="2"/>
      <c r="I770" s="2"/>
      <c r="J770" s="2"/>
      <c r="K770" s="2"/>
      <c r="L770" s="2"/>
      <c r="M770" s="2"/>
      <c r="N770" s="2"/>
      <c r="O770" s="2"/>
      <c r="P770" s="2"/>
      <c r="Q770" s="2"/>
      <c r="R770" s="2"/>
      <c r="S770" s="2"/>
      <c r="T770" s="2"/>
      <c r="U770" s="2"/>
      <c r="V770" s="2"/>
      <c r="W770" s="2"/>
      <c r="X770" s="2"/>
      <c r="Y770" s="2"/>
      <c r="Z770" s="2"/>
    </row>
    <row r="771" spans="1:26" ht="27" customHeight="1">
      <c r="A771" s="67"/>
      <c r="B771" s="85"/>
      <c r="G771" s="2"/>
      <c r="H771" s="2"/>
      <c r="I771" s="2"/>
      <c r="J771" s="2"/>
      <c r="K771" s="2"/>
      <c r="L771" s="2"/>
      <c r="M771" s="2"/>
      <c r="N771" s="2"/>
      <c r="O771" s="2"/>
      <c r="P771" s="2"/>
      <c r="Q771" s="2"/>
      <c r="R771" s="2"/>
      <c r="S771" s="2"/>
      <c r="T771" s="2"/>
      <c r="U771" s="2"/>
      <c r="V771" s="2"/>
      <c r="W771" s="2"/>
      <c r="X771" s="2"/>
      <c r="Y771" s="2"/>
      <c r="Z771" s="2"/>
    </row>
    <row r="772" spans="1:26" ht="27" customHeight="1">
      <c r="A772" s="67"/>
      <c r="B772" s="85"/>
      <c r="G772" s="2"/>
      <c r="H772" s="2"/>
      <c r="I772" s="2"/>
      <c r="J772" s="2"/>
      <c r="K772" s="2"/>
      <c r="L772" s="2"/>
      <c r="M772" s="2"/>
      <c r="N772" s="2"/>
      <c r="O772" s="2"/>
      <c r="P772" s="2"/>
      <c r="Q772" s="2"/>
      <c r="R772" s="2"/>
      <c r="S772" s="2"/>
      <c r="T772" s="2"/>
      <c r="U772" s="2"/>
      <c r="V772" s="2"/>
      <c r="W772" s="2"/>
      <c r="X772" s="2"/>
      <c r="Y772" s="2"/>
      <c r="Z772" s="2"/>
    </row>
    <row r="773" spans="1:26" ht="27" customHeight="1">
      <c r="A773" s="67"/>
      <c r="B773" s="85"/>
      <c r="G773" s="2"/>
      <c r="H773" s="2"/>
      <c r="I773" s="2"/>
      <c r="J773" s="2"/>
      <c r="K773" s="2"/>
      <c r="L773" s="2"/>
      <c r="M773" s="2"/>
      <c r="N773" s="2"/>
      <c r="O773" s="2"/>
      <c r="P773" s="2"/>
      <c r="Q773" s="2"/>
      <c r="R773" s="2"/>
      <c r="S773" s="2"/>
      <c r="T773" s="2"/>
      <c r="U773" s="2"/>
      <c r="V773" s="2"/>
      <c r="W773" s="2"/>
      <c r="X773" s="2"/>
      <c r="Y773" s="2"/>
      <c r="Z773" s="2"/>
    </row>
    <row r="774" spans="1:26" ht="27" customHeight="1">
      <c r="A774" s="67"/>
      <c r="B774" s="85"/>
      <c r="G774" s="2"/>
      <c r="H774" s="2"/>
      <c r="I774" s="2"/>
      <c r="J774" s="2"/>
      <c r="K774" s="2"/>
      <c r="L774" s="2"/>
      <c r="M774" s="2"/>
      <c r="N774" s="2"/>
      <c r="O774" s="2"/>
      <c r="P774" s="2"/>
      <c r="Q774" s="2"/>
      <c r="R774" s="2"/>
      <c r="S774" s="2"/>
      <c r="T774" s="2"/>
      <c r="U774" s="2"/>
      <c r="V774" s="2"/>
      <c r="W774" s="2"/>
      <c r="X774" s="2"/>
      <c r="Y774" s="2"/>
      <c r="Z774" s="2"/>
    </row>
    <row r="775" spans="1:26" ht="27" customHeight="1">
      <c r="A775" s="67"/>
      <c r="B775" s="85"/>
      <c r="G775" s="2"/>
      <c r="H775" s="2"/>
      <c r="I775" s="2"/>
      <c r="J775" s="2"/>
      <c r="K775" s="2"/>
      <c r="L775" s="2"/>
      <c r="M775" s="2"/>
      <c r="N775" s="2"/>
      <c r="O775" s="2"/>
      <c r="P775" s="2"/>
      <c r="Q775" s="2"/>
      <c r="R775" s="2"/>
      <c r="S775" s="2"/>
      <c r="T775" s="2"/>
      <c r="U775" s="2"/>
      <c r="V775" s="2"/>
      <c r="W775" s="2"/>
      <c r="X775" s="2"/>
      <c r="Y775" s="2"/>
      <c r="Z775" s="2"/>
    </row>
    <row r="776" spans="1:26" ht="27" customHeight="1">
      <c r="A776" s="67"/>
      <c r="B776" s="85"/>
      <c r="G776" s="2"/>
      <c r="H776" s="2"/>
      <c r="I776" s="2"/>
      <c r="J776" s="2"/>
      <c r="K776" s="2"/>
      <c r="L776" s="2"/>
      <c r="M776" s="2"/>
      <c r="N776" s="2"/>
      <c r="O776" s="2"/>
      <c r="P776" s="2"/>
      <c r="Q776" s="2"/>
      <c r="R776" s="2"/>
      <c r="S776" s="2"/>
      <c r="T776" s="2"/>
      <c r="U776" s="2"/>
      <c r="V776" s="2"/>
      <c r="W776" s="2"/>
      <c r="X776" s="2"/>
      <c r="Y776" s="2"/>
      <c r="Z776" s="2"/>
    </row>
    <row r="777" spans="1:26" ht="27" customHeight="1">
      <c r="A777" s="67"/>
      <c r="B777" s="85"/>
      <c r="G777" s="2"/>
      <c r="H777" s="2"/>
      <c r="I777" s="2"/>
      <c r="J777" s="2"/>
      <c r="K777" s="2"/>
      <c r="L777" s="2"/>
      <c r="M777" s="2"/>
      <c r="N777" s="2"/>
      <c r="O777" s="2"/>
      <c r="P777" s="2"/>
      <c r="Q777" s="2"/>
      <c r="R777" s="2"/>
      <c r="S777" s="2"/>
      <c r="T777" s="2"/>
      <c r="U777" s="2"/>
      <c r="V777" s="2"/>
      <c r="W777" s="2"/>
      <c r="X777" s="2"/>
      <c r="Y777" s="2"/>
      <c r="Z777" s="2"/>
    </row>
    <row r="778" spans="1:26" ht="27" customHeight="1">
      <c r="A778" s="67"/>
      <c r="B778" s="85"/>
      <c r="G778" s="2"/>
      <c r="H778" s="2"/>
      <c r="I778" s="2"/>
      <c r="J778" s="2"/>
      <c r="K778" s="2"/>
      <c r="L778" s="2"/>
      <c r="M778" s="2"/>
      <c r="N778" s="2"/>
      <c r="O778" s="2"/>
      <c r="P778" s="2"/>
      <c r="Q778" s="2"/>
      <c r="R778" s="2"/>
      <c r="S778" s="2"/>
      <c r="T778" s="2"/>
      <c r="U778" s="2"/>
      <c r="V778" s="2"/>
      <c r="W778" s="2"/>
      <c r="X778" s="2"/>
      <c r="Y778" s="2"/>
      <c r="Z778" s="2"/>
    </row>
    <row r="779" spans="1:26" ht="27" customHeight="1">
      <c r="A779" s="67"/>
      <c r="B779" s="85"/>
      <c r="G779" s="2"/>
      <c r="H779" s="2"/>
      <c r="I779" s="2"/>
      <c r="J779" s="2"/>
      <c r="K779" s="2"/>
      <c r="L779" s="2"/>
      <c r="M779" s="2"/>
      <c r="N779" s="2"/>
      <c r="O779" s="2"/>
      <c r="P779" s="2"/>
      <c r="Q779" s="2"/>
      <c r="R779" s="2"/>
      <c r="S779" s="2"/>
      <c r="T779" s="2"/>
      <c r="U779" s="2"/>
      <c r="V779" s="2"/>
      <c r="W779" s="2"/>
      <c r="X779" s="2"/>
      <c r="Y779" s="2"/>
      <c r="Z779" s="2"/>
    </row>
    <row r="780" spans="1:26" ht="27" customHeight="1">
      <c r="A780" s="67"/>
      <c r="B780" s="85"/>
      <c r="G780" s="2"/>
      <c r="H780" s="2"/>
      <c r="I780" s="2"/>
      <c r="J780" s="2"/>
      <c r="K780" s="2"/>
      <c r="L780" s="2"/>
      <c r="M780" s="2"/>
      <c r="N780" s="2"/>
      <c r="O780" s="2"/>
      <c r="P780" s="2"/>
      <c r="Q780" s="2"/>
      <c r="R780" s="2"/>
      <c r="S780" s="2"/>
      <c r="T780" s="2"/>
      <c r="U780" s="2"/>
      <c r="V780" s="2"/>
      <c r="W780" s="2"/>
      <c r="X780" s="2"/>
      <c r="Y780" s="2"/>
      <c r="Z780" s="2"/>
    </row>
    <row r="781" spans="1:26" ht="27" customHeight="1">
      <c r="A781" s="67"/>
      <c r="B781" s="85"/>
      <c r="G781" s="2"/>
      <c r="H781" s="2"/>
      <c r="I781" s="2"/>
      <c r="J781" s="2"/>
      <c r="K781" s="2"/>
      <c r="L781" s="2"/>
      <c r="M781" s="2"/>
      <c r="N781" s="2"/>
      <c r="O781" s="2"/>
      <c r="P781" s="2"/>
      <c r="Q781" s="2"/>
      <c r="R781" s="2"/>
      <c r="S781" s="2"/>
      <c r="T781" s="2"/>
      <c r="U781" s="2"/>
      <c r="V781" s="2"/>
      <c r="W781" s="2"/>
      <c r="X781" s="2"/>
      <c r="Y781" s="2"/>
      <c r="Z781" s="2"/>
    </row>
    <row r="782" spans="1:26" ht="27" customHeight="1">
      <c r="A782" s="67"/>
      <c r="B782" s="85"/>
      <c r="G782" s="2"/>
      <c r="H782" s="2"/>
      <c r="I782" s="2"/>
      <c r="J782" s="2"/>
      <c r="K782" s="2"/>
      <c r="L782" s="2"/>
      <c r="M782" s="2"/>
      <c r="N782" s="2"/>
      <c r="O782" s="2"/>
      <c r="P782" s="2"/>
      <c r="Q782" s="2"/>
      <c r="R782" s="2"/>
      <c r="S782" s="2"/>
      <c r="T782" s="2"/>
      <c r="U782" s="2"/>
      <c r="V782" s="2"/>
      <c r="W782" s="2"/>
      <c r="X782" s="2"/>
      <c r="Y782" s="2"/>
      <c r="Z782" s="2"/>
    </row>
    <row r="783" spans="1:26" ht="27" customHeight="1">
      <c r="A783" s="67"/>
      <c r="B783" s="85"/>
      <c r="G783" s="2"/>
      <c r="H783" s="2"/>
      <c r="I783" s="2"/>
      <c r="J783" s="2"/>
      <c r="K783" s="2"/>
      <c r="L783" s="2"/>
      <c r="M783" s="2"/>
      <c r="N783" s="2"/>
      <c r="O783" s="2"/>
      <c r="P783" s="2"/>
      <c r="Q783" s="2"/>
      <c r="R783" s="2"/>
      <c r="S783" s="2"/>
      <c r="T783" s="2"/>
      <c r="U783" s="2"/>
      <c r="V783" s="2"/>
      <c r="W783" s="2"/>
      <c r="X783" s="2"/>
      <c r="Y783" s="2"/>
      <c r="Z783" s="2"/>
    </row>
    <row r="784" spans="1:26" ht="27" customHeight="1">
      <c r="A784" s="67"/>
      <c r="B784" s="85"/>
      <c r="G784" s="2"/>
      <c r="H784" s="2"/>
      <c r="I784" s="2"/>
      <c r="J784" s="2"/>
      <c r="K784" s="2"/>
      <c r="L784" s="2"/>
      <c r="M784" s="2"/>
      <c r="N784" s="2"/>
      <c r="O784" s="2"/>
      <c r="P784" s="2"/>
      <c r="Q784" s="2"/>
      <c r="R784" s="2"/>
      <c r="S784" s="2"/>
      <c r="T784" s="2"/>
      <c r="U784" s="2"/>
      <c r="V784" s="2"/>
      <c r="W784" s="2"/>
      <c r="X784" s="2"/>
      <c r="Y784" s="2"/>
      <c r="Z784" s="2"/>
    </row>
    <row r="785" spans="1:26" ht="27" customHeight="1">
      <c r="A785" s="67"/>
      <c r="B785" s="85"/>
      <c r="G785" s="2"/>
      <c r="H785" s="2"/>
      <c r="I785" s="2"/>
      <c r="J785" s="2"/>
      <c r="K785" s="2"/>
      <c r="L785" s="2"/>
      <c r="M785" s="2"/>
      <c r="N785" s="2"/>
      <c r="O785" s="2"/>
      <c r="P785" s="2"/>
      <c r="Q785" s="2"/>
      <c r="R785" s="2"/>
      <c r="S785" s="2"/>
      <c r="T785" s="2"/>
      <c r="U785" s="2"/>
      <c r="V785" s="2"/>
      <c r="W785" s="2"/>
      <c r="X785" s="2"/>
      <c r="Y785" s="2"/>
      <c r="Z785" s="2"/>
    </row>
    <row r="786" spans="1:26" ht="27" customHeight="1">
      <c r="A786" s="67"/>
      <c r="B786" s="85"/>
      <c r="G786" s="2"/>
      <c r="H786" s="2"/>
      <c r="I786" s="2"/>
      <c r="J786" s="2"/>
      <c r="K786" s="2"/>
      <c r="L786" s="2"/>
      <c r="M786" s="2"/>
      <c r="N786" s="2"/>
      <c r="O786" s="2"/>
      <c r="P786" s="2"/>
      <c r="Q786" s="2"/>
      <c r="R786" s="2"/>
      <c r="S786" s="2"/>
      <c r="T786" s="2"/>
      <c r="U786" s="2"/>
      <c r="V786" s="2"/>
      <c r="W786" s="2"/>
      <c r="X786" s="2"/>
      <c r="Y786" s="2"/>
      <c r="Z786" s="2"/>
    </row>
    <row r="787" spans="1:26" ht="27" customHeight="1">
      <c r="A787" s="67"/>
      <c r="B787" s="85"/>
      <c r="G787" s="2"/>
      <c r="H787" s="2"/>
      <c r="I787" s="2"/>
      <c r="J787" s="2"/>
      <c r="K787" s="2"/>
      <c r="L787" s="2"/>
      <c r="M787" s="2"/>
      <c r="N787" s="2"/>
      <c r="O787" s="2"/>
      <c r="P787" s="2"/>
      <c r="Q787" s="2"/>
      <c r="R787" s="2"/>
      <c r="S787" s="2"/>
      <c r="T787" s="2"/>
      <c r="U787" s="2"/>
      <c r="V787" s="2"/>
      <c r="W787" s="2"/>
      <c r="X787" s="2"/>
      <c r="Y787" s="2"/>
      <c r="Z787" s="2"/>
    </row>
    <row r="788" spans="1:26" ht="27" customHeight="1">
      <c r="A788" s="67"/>
      <c r="B788" s="85"/>
      <c r="G788" s="2"/>
      <c r="H788" s="2"/>
      <c r="I788" s="2"/>
      <c r="J788" s="2"/>
      <c r="K788" s="2"/>
      <c r="L788" s="2"/>
      <c r="M788" s="2"/>
      <c r="N788" s="2"/>
      <c r="O788" s="2"/>
      <c r="P788" s="2"/>
      <c r="Q788" s="2"/>
      <c r="R788" s="2"/>
      <c r="S788" s="2"/>
      <c r="T788" s="2"/>
      <c r="U788" s="2"/>
      <c r="V788" s="2"/>
      <c r="W788" s="2"/>
      <c r="X788" s="2"/>
      <c r="Y788" s="2"/>
      <c r="Z788" s="2"/>
    </row>
    <row r="789" spans="1:26" ht="27" customHeight="1">
      <c r="A789" s="67"/>
      <c r="B789" s="85"/>
      <c r="G789" s="2"/>
      <c r="H789" s="2"/>
      <c r="I789" s="2"/>
      <c r="J789" s="2"/>
      <c r="K789" s="2"/>
      <c r="L789" s="2"/>
      <c r="M789" s="2"/>
      <c r="N789" s="2"/>
      <c r="O789" s="2"/>
      <c r="P789" s="2"/>
      <c r="Q789" s="2"/>
      <c r="R789" s="2"/>
      <c r="S789" s="2"/>
      <c r="T789" s="2"/>
      <c r="U789" s="2"/>
      <c r="V789" s="2"/>
      <c r="W789" s="2"/>
      <c r="X789" s="2"/>
      <c r="Y789" s="2"/>
      <c r="Z789" s="2"/>
    </row>
    <row r="790" spans="1:26" ht="27" customHeight="1">
      <c r="A790" s="67"/>
      <c r="B790" s="85"/>
      <c r="G790" s="2"/>
      <c r="H790" s="2"/>
      <c r="I790" s="2"/>
      <c r="J790" s="2"/>
      <c r="K790" s="2"/>
      <c r="L790" s="2"/>
      <c r="M790" s="2"/>
      <c r="N790" s="2"/>
      <c r="O790" s="2"/>
      <c r="P790" s="2"/>
      <c r="Q790" s="2"/>
      <c r="R790" s="2"/>
      <c r="S790" s="2"/>
      <c r="T790" s="2"/>
      <c r="U790" s="2"/>
      <c r="V790" s="2"/>
      <c r="W790" s="2"/>
      <c r="X790" s="2"/>
      <c r="Y790" s="2"/>
      <c r="Z790" s="2"/>
    </row>
    <row r="791" spans="1:26" ht="27" customHeight="1">
      <c r="A791" s="67"/>
      <c r="B791" s="85"/>
      <c r="G791" s="2"/>
      <c r="H791" s="2"/>
      <c r="I791" s="2"/>
      <c r="J791" s="2"/>
      <c r="K791" s="2"/>
      <c r="L791" s="2"/>
      <c r="M791" s="2"/>
      <c r="N791" s="2"/>
      <c r="O791" s="2"/>
      <c r="P791" s="2"/>
      <c r="Q791" s="2"/>
      <c r="R791" s="2"/>
      <c r="S791" s="2"/>
      <c r="T791" s="2"/>
      <c r="U791" s="2"/>
      <c r="V791" s="2"/>
      <c r="W791" s="2"/>
      <c r="X791" s="2"/>
      <c r="Y791" s="2"/>
      <c r="Z791" s="2"/>
    </row>
    <row r="792" spans="1:26" ht="27" customHeight="1">
      <c r="A792" s="67"/>
      <c r="B792" s="85"/>
      <c r="G792" s="2"/>
      <c r="H792" s="2"/>
      <c r="I792" s="2"/>
      <c r="J792" s="2"/>
      <c r="K792" s="2"/>
      <c r="L792" s="2"/>
      <c r="M792" s="2"/>
      <c r="N792" s="2"/>
      <c r="O792" s="2"/>
      <c r="P792" s="2"/>
      <c r="Q792" s="2"/>
      <c r="R792" s="2"/>
      <c r="S792" s="2"/>
      <c r="T792" s="2"/>
      <c r="U792" s="2"/>
      <c r="V792" s="2"/>
      <c r="W792" s="2"/>
      <c r="X792" s="2"/>
      <c r="Y792" s="2"/>
      <c r="Z792" s="2"/>
    </row>
    <row r="793" spans="1:26" ht="27" customHeight="1">
      <c r="A793" s="67"/>
      <c r="B793" s="85"/>
      <c r="G793" s="2"/>
      <c r="H793" s="2"/>
      <c r="I793" s="2"/>
      <c r="J793" s="2"/>
      <c r="K793" s="2"/>
      <c r="L793" s="2"/>
      <c r="M793" s="2"/>
      <c r="N793" s="2"/>
      <c r="O793" s="2"/>
      <c r="P793" s="2"/>
      <c r="Q793" s="2"/>
      <c r="R793" s="2"/>
      <c r="S793" s="2"/>
      <c r="T793" s="2"/>
      <c r="U793" s="2"/>
      <c r="V793" s="2"/>
      <c r="W793" s="2"/>
      <c r="X793" s="2"/>
      <c r="Y793" s="2"/>
      <c r="Z793" s="2"/>
    </row>
    <row r="794" spans="1:26" ht="27" customHeight="1">
      <c r="A794" s="67"/>
      <c r="B794" s="85"/>
      <c r="G794" s="2"/>
      <c r="H794" s="2"/>
      <c r="I794" s="2"/>
      <c r="J794" s="2"/>
      <c r="K794" s="2"/>
      <c r="L794" s="2"/>
      <c r="M794" s="2"/>
      <c r="N794" s="2"/>
      <c r="O794" s="2"/>
      <c r="P794" s="2"/>
      <c r="Q794" s="2"/>
      <c r="R794" s="2"/>
      <c r="S794" s="2"/>
      <c r="T794" s="2"/>
      <c r="U794" s="2"/>
      <c r="V794" s="2"/>
      <c r="W794" s="2"/>
      <c r="X794" s="2"/>
      <c r="Y794" s="2"/>
      <c r="Z794" s="2"/>
    </row>
    <row r="795" spans="1:26" ht="27" customHeight="1">
      <c r="A795" s="67"/>
      <c r="B795" s="85"/>
      <c r="G795" s="2"/>
      <c r="H795" s="2"/>
      <c r="I795" s="2"/>
      <c r="J795" s="2"/>
      <c r="K795" s="2"/>
      <c r="L795" s="2"/>
      <c r="M795" s="2"/>
      <c r="N795" s="2"/>
      <c r="O795" s="2"/>
      <c r="P795" s="2"/>
      <c r="Q795" s="2"/>
      <c r="R795" s="2"/>
      <c r="S795" s="2"/>
      <c r="T795" s="2"/>
      <c r="U795" s="2"/>
      <c r="V795" s="2"/>
      <c r="W795" s="2"/>
      <c r="X795" s="2"/>
      <c r="Y795" s="2"/>
      <c r="Z795" s="2"/>
    </row>
    <row r="796" spans="1:26" ht="27" customHeight="1">
      <c r="A796" s="67"/>
      <c r="B796" s="85"/>
      <c r="G796" s="2"/>
      <c r="H796" s="2"/>
      <c r="I796" s="2"/>
      <c r="J796" s="2"/>
      <c r="K796" s="2"/>
      <c r="L796" s="2"/>
      <c r="M796" s="2"/>
      <c r="N796" s="2"/>
      <c r="O796" s="2"/>
      <c r="P796" s="2"/>
      <c r="Q796" s="2"/>
      <c r="R796" s="2"/>
      <c r="S796" s="2"/>
      <c r="T796" s="2"/>
      <c r="U796" s="2"/>
      <c r="V796" s="2"/>
      <c r="W796" s="2"/>
      <c r="X796" s="2"/>
      <c r="Y796" s="2"/>
      <c r="Z796" s="2"/>
    </row>
    <row r="797" spans="1:26" ht="27" customHeight="1">
      <c r="A797" s="67"/>
      <c r="B797" s="85"/>
      <c r="G797" s="2"/>
      <c r="H797" s="2"/>
      <c r="I797" s="2"/>
      <c r="J797" s="2"/>
      <c r="K797" s="2"/>
      <c r="L797" s="2"/>
      <c r="M797" s="2"/>
      <c r="N797" s="2"/>
      <c r="O797" s="2"/>
      <c r="P797" s="2"/>
      <c r="Q797" s="2"/>
      <c r="R797" s="2"/>
      <c r="S797" s="2"/>
      <c r="T797" s="2"/>
      <c r="U797" s="2"/>
      <c r="V797" s="2"/>
      <c r="W797" s="2"/>
      <c r="X797" s="2"/>
      <c r="Y797" s="2"/>
      <c r="Z797" s="2"/>
    </row>
    <row r="798" spans="1:26" ht="27" customHeight="1">
      <c r="A798" s="67"/>
      <c r="B798" s="85"/>
      <c r="G798" s="2"/>
      <c r="H798" s="2"/>
      <c r="I798" s="2"/>
      <c r="J798" s="2"/>
      <c r="K798" s="2"/>
      <c r="L798" s="2"/>
      <c r="M798" s="2"/>
      <c r="N798" s="2"/>
      <c r="O798" s="2"/>
      <c r="P798" s="2"/>
      <c r="Q798" s="2"/>
      <c r="R798" s="2"/>
      <c r="S798" s="2"/>
      <c r="T798" s="2"/>
      <c r="U798" s="2"/>
      <c r="V798" s="2"/>
      <c r="W798" s="2"/>
      <c r="X798" s="2"/>
      <c r="Y798" s="2"/>
      <c r="Z798" s="2"/>
    </row>
    <row r="799" spans="1:26" ht="27" customHeight="1">
      <c r="A799" s="67"/>
      <c r="B799" s="85"/>
      <c r="G799" s="2"/>
      <c r="H799" s="2"/>
      <c r="I799" s="2"/>
      <c r="J799" s="2"/>
      <c r="K799" s="2"/>
      <c r="L799" s="2"/>
      <c r="M799" s="2"/>
      <c r="N799" s="2"/>
      <c r="O799" s="2"/>
      <c r="P799" s="2"/>
      <c r="Q799" s="2"/>
      <c r="R799" s="2"/>
      <c r="S799" s="2"/>
      <c r="T799" s="2"/>
      <c r="U799" s="2"/>
      <c r="V799" s="2"/>
      <c r="W799" s="2"/>
      <c r="X799" s="2"/>
      <c r="Y799" s="2"/>
      <c r="Z799" s="2"/>
    </row>
    <row r="800" spans="1:26" ht="27" customHeight="1">
      <c r="A800" s="67"/>
      <c r="B800" s="85"/>
      <c r="G800" s="2"/>
      <c r="H800" s="2"/>
      <c r="I800" s="2"/>
      <c r="J800" s="2"/>
      <c r="K800" s="2"/>
      <c r="L800" s="2"/>
      <c r="M800" s="2"/>
      <c r="N800" s="2"/>
      <c r="O800" s="2"/>
      <c r="P800" s="2"/>
      <c r="Q800" s="2"/>
      <c r="R800" s="2"/>
      <c r="S800" s="2"/>
      <c r="T800" s="2"/>
      <c r="U800" s="2"/>
      <c r="V800" s="2"/>
      <c r="W800" s="2"/>
      <c r="X800" s="2"/>
      <c r="Y800" s="2"/>
      <c r="Z800" s="2"/>
    </row>
    <row r="801" spans="1:26" ht="27" customHeight="1">
      <c r="A801" s="67"/>
      <c r="B801" s="85"/>
      <c r="G801" s="2"/>
      <c r="H801" s="2"/>
      <c r="I801" s="2"/>
      <c r="J801" s="2"/>
      <c r="K801" s="2"/>
      <c r="L801" s="2"/>
      <c r="M801" s="2"/>
      <c r="N801" s="2"/>
      <c r="O801" s="2"/>
      <c r="P801" s="2"/>
      <c r="Q801" s="2"/>
      <c r="R801" s="2"/>
      <c r="S801" s="2"/>
      <c r="T801" s="2"/>
      <c r="U801" s="2"/>
      <c r="V801" s="2"/>
      <c r="W801" s="2"/>
      <c r="X801" s="2"/>
      <c r="Y801" s="2"/>
      <c r="Z801" s="2"/>
    </row>
    <row r="802" spans="1:26" ht="27" customHeight="1">
      <c r="A802" s="67"/>
      <c r="B802" s="85"/>
      <c r="G802" s="2"/>
      <c r="H802" s="2"/>
      <c r="I802" s="2"/>
      <c r="J802" s="2"/>
      <c r="K802" s="2"/>
      <c r="L802" s="2"/>
      <c r="M802" s="2"/>
      <c r="N802" s="2"/>
      <c r="O802" s="2"/>
      <c r="P802" s="2"/>
      <c r="Q802" s="2"/>
      <c r="R802" s="2"/>
      <c r="S802" s="2"/>
      <c r="T802" s="2"/>
      <c r="U802" s="2"/>
      <c r="V802" s="2"/>
      <c r="W802" s="2"/>
      <c r="X802" s="2"/>
      <c r="Y802" s="2"/>
      <c r="Z802" s="2"/>
    </row>
    <row r="803" spans="1:26" ht="27" customHeight="1">
      <c r="A803" s="67"/>
      <c r="B803" s="85"/>
      <c r="G803" s="2"/>
      <c r="H803" s="2"/>
      <c r="I803" s="2"/>
      <c r="J803" s="2"/>
      <c r="K803" s="2"/>
      <c r="L803" s="2"/>
      <c r="M803" s="2"/>
      <c r="N803" s="2"/>
      <c r="O803" s="2"/>
      <c r="P803" s="2"/>
      <c r="Q803" s="2"/>
      <c r="R803" s="2"/>
      <c r="S803" s="2"/>
      <c r="T803" s="2"/>
      <c r="U803" s="2"/>
      <c r="V803" s="2"/>
      <c r="W803" s="2"/>
      <c r="X803" s="2"/>
      <c r="Y803" s="2"/>
      <c r="Z803" s="2"/>
    </row>
    <row r="804" spans="1:26" ht="27" customHeight="1">
      <c r="A804" s="67"/>
      <c r="B804" s="85"/>
      <c r="G804" s="2"/>
      <c r="H804" s="2"/>
      <c r="I804" s="2"/>
      <c r="J804" s="2"/>
      <c r="K804" s="2"/>
      <c r="L804" s="2"/>
      <c r="M804" s="2"/>
      <c r="N804" s="2"/>
      <c r="O804" s="2"/>
      <c r="P804" s="2"/>
      <c r="Q804" s="2"/>
      <c r="R804" s="2"/>
      <c r="S804" s="2"/>
      <c r="T804" s="2"/>
      <c r="U804" s="2"/>
      <c r="V804" s="2"/>
      <c r="W804" s="2"/>
      <c r="X804" s="2"/>
      <c r="Y804" s="2"/>
      <c r="Z804" s="2"/>
    </row>
    <row r="805" spans="1:26" ht="27" customHeight="1">
      <c r="A805" s="67"/>
      <c r="B805" s="85"/>
      <c r="G805" s="2"/>
      <c r="H805" s="2"/>
      <c r="I805" s="2"/>
      <c r="J805" s="2"/>
      <c r="K805" s="2"/>
      <c r="L805" s="2"/>
      <c r="M805" s="2"/>
      <c r="N805" s="2"/>
      <c r="O805" s="2"/>
      <c r="P805" s="2"/>
      <c r="Q805" s="2"/>
      <c r="R805" s="2"/>
      <c r="S805" s="2"/>
      <c r="T805" s="2"/>
      <c r="U805" s="2"/>
      <c r="V805" s="2"/>
      <c r="W805" s="2"/>
      <c r="X805" s="2"/>
      <c r="Y805" s="2"/>
      <c r="Z805" s="2"/>
    </row>
    <row r="806" spans="1:26" ht="27" customHeight="1">
      <c r="A806" s="67"/>
      <c r="B806" s="85"/>
      <c r="G806" s="2"/>
      <c r="H806" s="2"/>
      <c r="I806" s="2"/>
      <c r="J806" s="2"/>
      <c r="K806" s="2"/>
      <c r="L806" s="2"/>
      <c r="M806" s="2"/>
      <c r="N806" s="2"/>
      <c r="O806" s="2"/>
      <c r="P806" s="2"/>
      <c r="Q806" s="2"/>
      <c r="R806" s="2"/>
      <c r="S806" s="2"/>
      <c r="T806" s="2"/>
      <c r="U806" s="2"/>
      <c r="V806" s="2"/>
      <c r="W806" s="2"/>
      <c r="X806" s="2"/>
      <c r="Y806" s="2"/>
      <c r="Z806" s="2"/>
    </row>
    <row r="807" spans="1:26" ht="27" customHeight="1">
      <c r="A807" s="67"/>
      <c r="B807" s="85"/>
      <c r="G807" s="2"/>
      <c r="H807" s="2"/>
      <c r="I807" s="2"/>
      <c r="J807" s="2"/>
      <c r="K807" s="2"/>
      <c r="L807" s="2"/>
      <c r="M807" s="2"/>
      <c r="N807" s="2"/>
      <c r="O807" s="2"/>
      <c r="P807" s="2"/>
      <c r="Q807" s="2"/>
      <c r="R807" s="2"/>
      <c r="S807" s="2"/>
      <c r="T807" s="2"/>
      <c r="U807" s="2"/>
      <c r="V807" s="2"/>
      <c r="W807" s="2"/>
      <c r="X807" s="2"/>
      <c r="Y807" s="2"/>
      <c r="Z807" s="2"/>
    </row>
    <row r="808" spans="1:26" ht="27" customHeight="1">
      <c r="A808" s="67"/>
      <c r="B808" s="85"/>
      <c r="G808" s="2"/>
      <c r="H808" s="2"/>
      <c r="I808" s="2"/>
      <c r="J808" s="2"/>
      <c r="K808" s="2"/>
      <c r="L808" s="2"/>
      <c r="M808" s="2"/>
      <c r="N808" s="2"/>
      <c r="O808" s="2"/>
      <c r="P808" s="2"/>
      <c r="Q808" s="2"/>
      <c r="R808" s="2"/>
      <c r="S808" s="2"/>
      <c r="T808" s="2"/>
      <c r="U808" s="2"/>
      <c r="V808" s="2"/>
      <c r="W808" s="2"/>
      <c r="X808" s="2"/>
      <c r="Y808" s="2"/>
      <c r="Z808" s="2"/>
    </row>
    <row r="809" spans="1:26" ht="27" customHeight="1">
      <c r="A809" s="67"/>
      <c r="B809" s="85"/>
      <c r="G809" s="2"/>
      <c r="H809" s="2"/>
      <c r="I809" s="2"/>
      <c r="J809" s="2"/>
      <c r="K809" s="2"/>
      <c r="L809" s="2"/>
      <c r="M809" s="2"/>
      <c r="N809" s="2"/>
      <c r="O809" s="2"/>
      <c r="P809" s="2"/>
      <c r="Q809" s="2"/>
      <c r="R809" s="2"/>
      <c r="S809" s="2"/>
      <c r="T809" s="2"/>
      <c r="U809" s="2"/>
      <c r="V809" s="2"/>
      <c r="W809" s="2"/>
      <c r="X809" s="2"/>
      <c r="Y809" s="2"/>
      <c r="Z809" s="2"/>
    </row>
    <row r="810" spans="1:26" ht="27" customHeight="1">
      <c r="A810" s="67"/>
      <c r="B810" s="85"/>
      <c r="G810" s="2"/>
      <c r="H810" s="2"/>
      <c r="I810" s="2"/>
      <c r="J810" s="2"/>
      <c r="K810" s="2"/>
      <c r="L810" s="2"/>
      <c r="M810" s="2"/>
      <c r="N810" s="2"/>
      <c r="O810" s="2"/>
      <c r="P810" s="2"/>
      <c r="Q810" s="2"/>
      <c r="R810" s="2"/>
      <c r="S810" s="2"/>
      <c r="T810" s="2"/>
      <c r="U810" s="2"/>
      <c r="V810" s="2"/>
      <c r="W810" s="2"/>
      <c r="X810" s="2"/>
      <c r="Y810" s="2"/>
      <c r="Z810" s="2"/>
    </row>
    <row r="811" spans="1:26" ht="27" customHeight="1">
      <c r="A811" s="67"/>
      <c r="B811" s="85"/>
      <c r="G811" s="2"/>
      <c r="H811" s="2"/>
      <c r="I811" s="2"/>
      <c r="J811" s="2"/>
      <c r="K811" s="2"/>
      <c r="L811" s="2"/>
      <c r="M811" s="2"/>
      <c r="N811" s="2"/>
      <c r="O811" s="2"/>
      <c r="P811" s="2"/>
      <c r="Q811" s="2"/>
      <c r="R811" s="2"/>
      <c r="S811" s="2"/>
      <c r="T811" s="2"/>
      <c r="U811" s="2"/>
      <c r="V811" s="2"/>
      <c r="W811" s="2"/>
      <c r="X811" s="2"/>
      <c r="Y811" s="2"/>
      <c r="Z811" s="2"/>
    </row>
    <row r="812" spans="1:26" ht="27" customHeight="1">
      <c r="A812" s="67"/>
      <c r="B812" s="85"/>
      <c r="G812" s="2"/>
      <c r="H812" s="2"/>
      <c r="I812" s="2"/>
      <c r="J812" s="2"/>
      <c r="K812" s="2"/>
      <c r="L812" s="2"/>
      <c r="M812" s="2"/>
      <c r="N812" s="2"/>
      <c r="O812" s="2"/>
      <c r="P812" s="2"/>
      <c r="Q812" s="2"/>
      <c r="R812" s="2"/>
      <c r="S812" s="2"/>
      <c r="T812" s="2"/>
      <c r="U812" s="2"/>
      <c r="V812" s="2"/>
      <c r="W812" s="2"/>
      <c r="X812" s="2"/>
      <c r="Y812" s="2"/>
      <c r="Z812" s="2"/>
    </row>
    <row r="813" spans="1:26" ht="27" customHeight="1">
      <c r="A813" s="67"/>
      <c r="B813" s="85"/>
      <c r="G813" s="2"/>
      <c r="H813" s="2"/>
      <c r="I813" s="2"/>
      <c r="J813" s="2"/>
      <c r="K813" s="2"/>
      <c r="L813" s="2"/>
      <c r="M813" s="2"/>
      <c r="N813" s="2"/>
      <c r="O813" s="2"/>
      <c r="P813" s="2"/>
      <c r="Q813" s="2"/>
      <c r="R813" s="2"/>
      <c r="S813" s="2"/>
      <c r="T813" s="2"/>
      <c r="U813" s="2"/>
      <c r="V813" s="2"/>
      <c r="W813" s="2"/>
      <c r="X813" s="2"/>
      <c r="Y813" s="2"/>
      <c r="Z813" s="2"/>
    </row>
    <row r="814" spans="1:26" ht="27" customHeight="1">
      <c r="A814" s="67"/>
      <c r="B814" s="85"/>
      <c r="G814" s="2"/>
      <c r="H814" s="2"/>
      <c r="I814" s="2"/>
      <c r="J814" s="2"/>
      <c r="K814" s="2"/>
      <c r="L814" s="2"/>
      <c r="M814" s="2"/>
      <c r="N814" s="2"/>
      <c r="O814" s="2"/>
      <c r="P814" s="2"/>
      <c r="Q814" s="2"/>
      <c r="R814" s="2"/>
      <c r="S814" s="2"/>
      <c r="T814" s="2"/>
      <c r="U814" s="2"/>
      <c r="V814" s="2"/>
      <c r="W814" s="2"/>
      <c r="X814" s="2"/>
      <c r="Y814" s="2"/>
      <c r="Z814" s="2"/>
    </row>
    <row r="815" spans="1:26" ht="27" customHeight="1">
      <c r="A815" s="67"/>
      <c r="B815" s="85"/>
      <c r="G815" s="2"/>
      <c r="H815" s="2"/>
      <c r="I815" s="2"/>
      <c r="J815" s="2"/>
      <c r="K815" s="2"/>
      <c r="L815" s="2"/>
      <c r="M815" s="2"/>
      <c r="N815" s="2"/>
      <c r="O815" s="2"/>
      <c r="P815" s="2"/>
      <c r="Q815" s="2"/>
      <c r="R815" s="2"/>
      <c r="S815" s="2"/>
      <c r="T815" s="2"/>
      <c r="U815" s="2"/>
      <c r="V815" s="2"/>
      <c r="W815" s="2"/>
      <c r="X815" s="2"/>
      <c r="Y815" s="2"/>
      <c r="Z815" s="2"/>
    </row>
    <row r="816" spans="1:26" ht="27" customHeight="1">
      <c r="A816" s="67"/>
      <c r="B816" s="85"/>
      <c r="G816" s="2"/>
      <c r="H816" s="2"/>
      <c r="I816" s="2"/>
      <c r="J816" s="2"/>
      <c r="K816" s="2"/>
      <c r="L816" s="2"/>
      <c r="M816" s="2"/>
      <c r="N816" s="2"/>
      <c r="O816" s="2"/>
      <c r="P816" s="2"/>
      <c r="Q816" s="2"/>
      <c r="R816" s="2"/>
      <c r="S816" s="2"/>
      <c r="T816" s="2"/>
      <c r="U816" s="2"/>
      <c r="V816" s="2"/>
      <c r="W816" s="2"/>
      <c r="X816" s="2"/>
      <c r="Y816" s="2"/>
      <c r="Z816" s="2"/>
    </row>
    <row r="817" spans="1:26" ht="27" customHeight="1">
      <c r="A817" s="67"/>
      <c r="B817" s="85"/>
      <c r="G817" s="2"/>
      <c r="H817" s="2"/>
      <c r="I817" s="2"/>
      <c r="J817" s="2"/>
      <c r="K817" s="2"/>
      <c r="L817" s="2"/>
      <c r="M817" s="2"/>
      <c r="N817" s="2"/>
      <c r="O817" s="2"/>
      <c r="P817" s="2"/>
      <c r="Q817" s="2"/>
      <c r="R817" s="2"/>
      <c r="S817" s="2"/>
      <c r="T817" s="2"/>
      <c r="U817" s="2"/>
      <c r="V817" s="2"/>
      <c r="W817" s="2"/>
      <c r="X817" s="2"/>
      <c r="Y817" s="2"/>
      <c r="Z817" s="2"/>
    </row>
    <row r="818" spans="1:26" ht="27" customHeight="1">
      <c r="A818" s="67"/>
      <c r="B818" s="85"/>
      <c r="G818" s="2"/>
      <c r="H818" s="2"/>
      <c r="I818" s="2"/>
      <c r="J818" s="2"/>
      <c r="K818" s="2"/>
      <c r="L818" s="2"/>
      <c r="M818" s="2"/>
      <c r="N818" s="2"/>
      <c r="O818" s="2"/>
      <c r="P818" s="2"/>
      <c r="Q818" s="2"/>
      <c r="R818" s="2"/>
      <c r="S818" s="2"/>
      <c r="T818" s="2"/>
      <c r="U818" s="2"/>
      <c r="V818" s="2"/>
      <c r="W818" s="2"/>
      <c r="X818" s="2"/>
      <c r="Y818" s="2"/>
      <c r="Z818" s="2"/>
    </row>
    <row r="819" spans="1:26" ht="27" customHeight="1">
      <c r="A819" s="67"/>
      <c r="B819" s="85"/>
      <c r="G819" s="2"/>
      <c r="H819" s="2"/>
      <c r="I819" s="2"/>
      <c r="J819" s="2"/>
      <c r="K819" s="2"/>
      <c r="L819" s="2"/>
      <c r="M819" s="2"/>
      <c r="N819" s="2"/>
      <c r="O819" s="2"/>
      <c r="P819" s="2"/>
      <c r="Q819" s="2"/>
      <c r="R819" s="2"/>
      <c r="S819" s="2"/>
      <c r="T819" s="2"/>
      <c r="U819" s="2"/>
      <c r="V819" s="2"/>
      <c r="W819" s="2"/>
      <c r="X819" s="2"/>
      <c r="Y819" s="2"/>
      <c r="Z819" s="2"/>
    </row>
    <row r="820" spans="1:26" ht="27" customHeight="1">
      <c r="A820" s="67"/>
      <c r="B820" s="85"/>
      <c r="G820" s="2"/>
      <c r="H820" s="2"/>
      <c r="I820" s="2"/>
      <c r="J820" s="2"/>
      <c r="K820" s="2"/>
      <c r="L820" s="2"/>
      <c r="M820" s="2"/>
      <c r="N820" s="2"/>
      <c r="O820" s="2"/>
      <c r="P820" s="2"/>
      <c r="Q820" s="2"/>
      <c r="R820" s="2"/>
      <c r="S820" s="2"/>
      <c r="T820" s="2"/>
      <c r="U820" s="2"/>
      <c r="V820" s="2"/>
      <c r="W820" s="2"/>
      <c r="X820" s="2"/>
      <c r="Y820" s="2"/>
      <c r="Z820" s="2"/>
    </row>
    <row r="821" spans="1:26" ht="27" customHeight="1">
      <c r="A821" s="67"/>
      <c r="B821" s="85"/>
      <c r="G821" s="2"/>
      <c r="H821" s="2"/>
      <c r="I821" s="2"/>
      <c r="J821" s="2"/>
      <c r="K821" s="2"/>
      <c r="L821" s="2"/>
      <c r="M821" s="2"/>
      <c r="N821" s="2"/>
      <c r="O821" s="2"/>
      <c r="P821" s="2"/>
      <c r="Q821" s="2"/>
      <c r="R821" s="2"/>
      <c r="S821" s="2"/>
      <c r="T821" s="2"/>
      <c r="U821" s="2"/>
      <c r="V821" s="2"/>
      <c r="W821" s="2"/>
      <c r="X821" s="2"/>
      <c r="Y821" s="2"/>
      <c r="Z821" s="2"/>
    </row>
    <row r="822" spans="1:26" ht="27" customHeight="1">
      <c r="A822" s="67"/>
      <c r="B822" s="85"/>
      <c r="G822" s="2"/>
      <c r="H822" s="2"/>
      <c r="I822" s="2"/>
      <c r="J822" s="2"/>
      <c r="K822" s="2"/>
      <c r="L822" s="2"/>
      <c r="M822" s="2"/>
      <c r="N822" s="2"/>
      <c r="O822" s="2"/>
      <c r="P822" s="2"/>
      <c r="Q822" s="2"/>
      <c r="R822" s="2"/>
      <c r="S822" s="2"/>
      <c r="T822" s="2"/>
      <c r="U822" s="2"/>
      <c r="V822" s="2"/>
      <c r="W822" s="2"/>
      <c r="X822" s="2"/>
      <c r="Y822" s="2"/>
      <c r="Z822" s="2"/>
    </row>
    <row r="823" spans="1:26" ht="27" customHeight="1">
      <c r="A823" s="67"/>
      <c r="B823" s="85"/>
      <c r="G823" s="2"/>
      <c r="H823" s="2"/>
      <c r="I823" s="2"/>
      <c r="J823" s="2"/>
      <c r="K823" s="2"/>
      <c r="L823" s="2"/>
      <c r="M823" s="2"/>
      <c r="N823" s="2"/>
      <c r="O823" s="2"/>
      <c r="P823" s="2"/>
      <c r="Q823" s="2"/>
      <c r="R823" s="2"/>
      <c r="S823" s="2"/>
      <c r="T823" s="2"/>
      <c r="U823" s="2"/>
      <c r="V823" s="2"/>
      <c r="W823" s="2"/>
      <c r="X823" s="2"/>
      <c r="Y823" s="2"/>
      <c r="Z823" s="2"/>
    </row>
    <row r="824" spans="1:26" ht="27" customHeight="1">
      <c r="A824" s="67"/>
      <c r="B824" s="85"/>
      <c r="G824" s="2"/>
      <c r="H824" s="2"/>
      <c r="I824" s="2"/>
      <c r="J824" s="2"/>
      <c r="K824" s="2"/>
      <c r="L824" s="2"/>
      <c r="M824" s="2"/>
      <c r="N824" s="2"/>
      <c r="O824" s="2"/>
      <c r="P824" s="2"/>
      <c r="Q824" s="2"/>
      <c r="R824" s="2"/>
      <c r="S824" s="2"/>
      <c r="T824" s="2"/>
      <c r="U824" s="2"/>
      <c r="V824" s="2"/>
      <c r="W824" s="2"/>
      <c r="X824" s="2"/>
      <c r="Y824" s="2"/>
      <c r="Z824" s="2"/>
    </row>
    <row r="825" spans="1:26" ht="27" customHeight="1">
      <c r="A825" s="67"/>
      <c r="B825" s="85"/>
      <c r="G825" s="2"/>
      <c r="H825" s="2"/>
      <c r="I825" s="2"/>
      <c r="J825" s="2"/>
      <c r="K825" s="2"/>
      <c r="L825" s="2"/>
      <c r="M825" s="2"/>
      <c r="N825" s="2"/>
      <c r="O825" s="2"/>
      <c r="P825" s="2"/>
      <c r="Q825" s="2"/>
      <c r="R825" s="2"/>
      <c r="S825" s="2"/>
      <c r="T825" s="2"/>
      <c r="U825" s="2"/>
      <c r="V825" s="2"/>
      <c r="W825" s="2"/>
      <c r="X825" s="2"/>
      <c r="Y825" s="2"/>
      <c r="Z825" s="2"/>
    </row>
    <row r="826" spans="1:26" ht="27" customHeight="1">
      <c r="A826" s="67"/>
      <c r="B826" s="85"/>
      <c r="G826" s="2"/>
      <c r="H826" s="2"/>
      <c r="I826" s="2"/>
      <c r="J826" s="2"/>
      <c r="K826" s="2"/>
      <c r="L826" s="2"/>
      <c r="M826" s="2"/>
      <c r="N826" s="2"/>
      <c r="O826" s="2"/>
      <c r="P826" s="2"/>
      <c r="Q826" s="2"/>
      <c r="R826" s="2"/>
      <c r="S826" s="2"/>
      <c r="T826" s="2"/>
      <c r="U826" s="2"/>
      <c r="V826" s="2"/>
      <c r="W826" s="2"/>
      <c r="X826" s="2"/>
      <c r="Y826" s="2"/>
      <c r="Z826" s="2"/>
    </row>
    <row r="827" spans="1:26" ht="27" customHeight="1">
      <c r="A827" s="67"/>
      <c r="B827" s="85"/>
      <c r="G827" s="2"/>
      <c r="H827" s="2"/>
      <c r="I827" s="2"/>
      <c r="J827" s="2"/>
      <c r="K827" s="2"/>
      <c r="L827" s="2"/>
      <c r="M827" s="2"/>
      <c r="N827" s="2"/>
      <c r="O827" s="2"/>
      <c r="P827" s="2"/>
      <c r="Q827" s="2"/>
      <c r="R827" s="2"/>
      <c r="S827" s="2"/>
      <c r="T827" s="2"/>
      <c r="U827" s="2"/>
      <c r="V827" s="2"/>
      <c r="W827" s="2"/>
      <c r="X827" s="2"/>
      <c r="Y827" s="2"/>
      <c r="Z827" s="2"/>
    </row>
    <row r="828" spans="1:26" ht="27" customHeight="1">
      <c r="A828" s="67"/>
      <c r="B828" s="85"/>
      <c r="G828" s="2"/>
      <c r="H828" s="2"/>
      <c r="I828" s="2"/>
      <c r="J828" s="2"/>
      <c r="K828" s="2"/>
      <c r="L828" s="2"/>
      <c r="M828" s="2"/>
      <c r="N828" s="2"/>
      <c r="O828" s="2"/>
      <c r="P828" s="2"/>
      <c r="Q828" s="2"/>
      <c r="R828" s="2"/>
      <c r="S828" s="2"/>
      <c r="T828" s="2"/>
      <c r="U828" s="2"/>
      <c r="V828" s="2"/>
      <c r="W828" s="2"/>
      <c r="X828" s="2"/>
      <c r="Y828" s="2"/>
      <c r="Z828" s="2"/>
    </row>
    <row r="829" spans="1:26" ht="27" customHeight="1">
      <c r="A829" s="67"/>
      <c r="B829" s="85"/>
      <c r="G829" s="2"/>
      <c r="H829" s="2"/>
      <c r="I829" s="2"/>
      <c r="J829" s="2"/>
      <c r="K829" s="2"/>
      <c r="L829" s="2"/>
      <c r="M829" s="2"/>
      <c r="N829" s="2"/>
      <c r="O829" s="2"/>
      <c r="P829" s="2"/>
      <c r="Q829" s="2"/>
      <c r="R829" s="2"/>
      <c r="S829" s="2"/>
      <c r="T829" s="2"/>
      <c r="U829" s="2"/>
      <c r="V829" s="2"/>
      <c r="W829" s="2"/>
      <c r="X829" s="2"/>
      <c r="Y829" s="2"/>
      <c r="Z829" s="2"/>
    </row>
    <row r="830" spans="1:26" ht="27" customHeight="1">
      <c r="A830" s="67"/>
      <c r="B830" s="85"/>
      <c r="G830" s="2"/>
      <c r="H830" s="2"/>
      <c r="I830" s="2"/>
      <c r="J830" s="2"/>
      <c r="K830" s="2"/>
      <c r="L830" s="2"/>
      <c r="M830" s="2"/>
      <c r="N830" s="2"/>
      <c r="O830" s="2"/>
      <c r="P830" s="2"/>
      <c r="Q830" s="2"/>
      <c r="R830" s="2"/>
      <c r="S830" s="2"/>
      <c r="T830" s="2"/>
      <c r="U830" s="2"/>
      <c r="V830" s="2"/>
      <c r="W830" s="2"/>
      <c r="X830" s="2"/>
      <c r="Y830" s="2"/>
      <c r="Z830" s="2"/>
    </row>
    <row r="831" spans="1:26" ht="27" customHeight="1">
      <c r="A831" s="67"/>
      <c r="B831" s="85"/>
      <c r="G831" s="2"/>
      <c r="H831" s="2"/>
      <c r="I831" s="2"/>
      <c r="J831" s="2"/>
      <c r="K831" s="2"/>
      <c r="L831" s="2"/>
      <c r="M831" s="2"/>
      <c r="N831" s="2"/>
      <c r="O831" s="2"/>
      <c r="P831" s="2"/>
      <c r="Q831" s="2"/>
      <c r="R831" s="2"/>
      <c r="S831" s="2"/>
      <c r="T831" s="2"/>
      <c r="U831" s="2"/>
      <c r="V831" s="2"/>
      <c r="W831" s="2"/>
      <c r="X831" s="2"/>
      <c r="Y831" s="2"/>
      <c r="Z831" s="2"/>
    </row>
    <row r="832" spans="1:26" ht="27" customHeight="1">
      <c r="A832" s="67"/>
      <c r="B832" s="85"/>
      <c r="G832" s="2"/>
      <c r="H832" s="2"/>
      <c r="I832" s="2"/>
      <c r="J832" s="2"/>
      <c r="K832" s="2"/>
      <c r="L832" s="2"/>
      <c r="M832" s="2"/>
      <c r="N832" s="2"/>
      <c r="O832" s="2"/>
      <c r="P832" s="2"/>
      <c r="Q832" s="2"/>
      <c r="R832" s="2"/>
      <c r="S832" s="2"/>
      <c r="T832" s="2"/>
      <c r="U832" s="2"/>
      <c r="V832" s="2"/>
      <c r="W832" s="2"/>
      <c r="X832" s="2"/>
      <c r="Y832" s="2"/>
      <c r="Z832" s="2"/>
    </row>
    <row r="833" spans="1:26" ht="27" customHeight="1">
      <c r="A833" s="67"/>
      <c r="B833" s="85"/>
      <c r="G833" s="2"/>
      <c r="H833" s="2"/>
      <c r="I833" s="2"/>
      <c r="J833" s="2"/>
      <c r="K833" s="2"/>
      <c r="L833" s="2"/>
      <c r="M833" s="2"/>
      <c r="N833" s="2"/>
      <c r="O833" s="2"/>
      <c r="P833" s="2"/>
      <c r="Q833" s="2"/>
      <c r="R833" s="2"/>
      <c r="S833" s="2"/>
      <c r="T833" s="2"/>
      <c r="U833" s="2"/>
      <c r="V833" s="2"/>
      <c r="W833" s="2"/>
      <c r="X833" s="2"/>
      <c r="Y833" s="2"/>
      <c r="Z833" s="2"/>
    </row>
    <row r="834" spans="1:26" ht="27" customHeight="1">
      <c r="A834" s="67"/>
      <c r="B834" s="85"/>
      <c r="G834" s="2"/>
      <c r="H834" s="2"/>
      <c r="I834" s="2"/>
      <c r="J834" s="2"/>
      <c r="K834" s="2"/>
      <c r="L834" s="2"/>
      <c r="M834" s="2"/>
      <c r="N834" s="2"/>
      <c r="O834" s="2"/>
      <c r="P834" s="2"/>
      <c r="Q834" s="2"/>
      <c r="R834" s="2"/>
      <c r="S834" s="2"/>
      <c r="T834" s="2"/>
      <c r="U834" s="2"/>
      <c r="V834" s="2"/>
      <c r="W834" s="2"/>
      <c r="X834" s="2"/>
      <c r="Y834" s="2"/>
      <c r="Z834" s="2"/>
    </row>
    <row r="835" spans="1:26" ht="27" customHeight="1">
      <c r="A835" s="67"/>
      <c r="B835" s="85"/>
      <c r="G835" s="2"/>
      <c r="H835" s="2"/>
      <c r="I835" s="2"/>
      <c r="J835" s="2"/>
      <c r="K835" s="2"/>
      <c r="L835" s="2"/>
      <c r="M835" s="2"/>
      <c r="N835" s="2"/>
      <c r="O835" s="2"/>
      <c r="P835" s="2"/>
      <c r="Q835" s="2"/>
      <c r="R835" s="2"/>
      <c r="S835" s="2"/>
      <c r="T835" s="2"/>
      <c r="U835" s="2"/>
      <c r="V835" s="2"/>
      <c r="W835" s="2"/>
      <c r="X835" s="2"/>
      <c r="Y835" s="2"/>
      <c r="Z835" s="2"/>
    </row>
    <row r="836" spans="1:26" ht="27" customHeight="1">
      <c r="A836" s="67"/>
      <c r="B836" s="85"/>
      <c r="G836" s="2"/>
      <c r="H836" s="2"/>
      <c r="I836" s="2"/>
      <c r="J836" s="2"/>
      <c r="K836" s="2"/>
      <c r="L836" s="2"/>
      <c r="M836" s="2"/>
      <c r="N836" s="2"/>
      <c r="O836" s="2"/>
      <c r="P836" s="2"/>
      <c r="Q836" s="2"/>
      <c r="R836" s="2"/>
      <c r="S836" s="2"/>
      <c r="T836" s="2"/>
      <c r="U836" s="2"/>
      <c r="V836" s="2"/>
      <c r="W836" s="2"/>
      <c r="X836" s="2"/>
      <c r="Y836" s="2"/>
      <c r="Z836" s="2"/>
    </row>
    <row r="837" spans="1:26" ht="27" customHeight="1">
      <c r="A837" s="67"/>
      <c r="B837" s="85"/>
      <c r="G837" s="2"/>
      <c r="H837" s="2"/>
      <c r="I837" s="2"/>
      <c r="J837" s="2"/>
      <c r="K837" s="2"/>
      <c r="L837" s="2"/>
      <c r="M837" s="2"/>
      <c r="N837" s="2"/>
      <c r="O837" s="2"/>
      <c r="P837" s="2"/>
      <c r="Q837" s="2"/>
      <c r="R837" s="2"/>
      <c r="S837" s="2"/>
      <c r="T837" s="2"/>
      <c r="U837" s="2"/>
      <c r="V837" s="2"/>
      <c r="W837" s="2"/>
      <c r="X837" s="2"/>
      <c r="Y837" s="2"/>
      <c r="Z837" s="2"/>
    </row>
    <row r="838" spans="1:26" ht="27" customHeight="1">
      <c r="A838" s="67"/>
      <c r="B838" s="85"/>
      <c r="G838" s="2"/>
      <c r="H838" s="2"/>
      <c r="I838" s="2"/>
      <c r="J838" s="2"/>
      <c r="K838" s="2"/>
      <c r="L838" s="2"/>
      <c r="M838" s="2"/>
      <c r="N838" s="2"/>
      <c r="O838" s="2"/>
      <c r="P838" s="2"/>
      <c r="Q838" s="2"/>
      <c r="R838" s="2"/>
      <c r="S838" s="2"/>
      <c r="T838" s="2"/>
      <c r="U838" s="2"/>
      <c r="V838" s="2"/>
      <c r="W838" s="2"/>
      <c r="X838" s="2"/>
      <c r="Y838" s="2"/>
      <c r="Z838" s="2"/>
    </row>
    <row r="839" spans="1:26" ht="27" customHeight="1">
      <c r="A839" s="67"/>
      <c r="B839" s="85"/>
      <c r="G839" s="2"/>
      <c r="H839" s="2"/>
      <c r="I839" s="2"/>
      <c r="J839" s="2"/>
      <c r="K839" s="2"/>
      <c r="L839" s="2"/>
      <c r="M839" s="2"/>
      <c r="N839" s="2"/>
      <c r="O839" s="2"/>
      <c r="P839" s="2"/>
      <c r="Q839" s="2"/>
      <c r="R839" s="2"/>
      <c r="S839" s="2"/>
      <c r="T839" s="2"/>
      <c r="U839" s="2"/>
      <c r="V839" s="2"/>
      <c r="W839" s="2"/>
      <c r="X839" s="2"/>
      <c r="Y839" s="2"/>
      <c r="Z839" s="2"/>
    </row>
    <row r="840" spans="1:26" ht="27" customHeight="1">
      <c r="A840" s="67"/>
      <c r="B840" s="85"/>
      <c r="G840" s="2"/>
      <c r="H840" s="2"/>
      <c r="I840" s="2"/>
      <c r="J840" s="2"/>
      <c r="K840" s="2"/>
      <c r="L840" s="2"/>
      <c r="M840" s="2"/>
      <c r="N840" s="2"/>
      <c r="O840" s="2"/>
      <c r="P840" s="2"/>
      <c r="Q840" s="2"/>
      <c r="R840" s="2"/>
      <c r="S840" s="2"/>
      <c r="T840" s="2"/>
      <c r="U840" s="2"/>
      <c r="V840" s="2"/>
      <c r="W840" s="2"/>
      <c r="X840" s="2"/>
      <c r="Y840" s="2"/>
      <c r="Z840" s="2"/>
    </row>
    <row r="841" spans="1:26" ht="27" customHeight="1">
      <c r="A841" s="67"/>
      <c r="B841" s="85"/>
      <c r="G841" s="2"/>
      <c r="H841" s="2"/>
      <c r="I841" s="2"/>
      <c r="J841" s="2"/>
      <c r="K841" s="2"/>
      <c r="L841" s="2"/>
      <c r="M841" s="2"/>
      <c r="N841" s="2"/>
      <c r="O841" s="2"/>
      <c r="P841" s="2"/>
      <c r="Q841" s="2"/>
      <c r="R841" s="2"/>
      <c r="S841" s="2"/>
      <c r="T841" s="2"/>
      <c r="U841" s="2"/>
      <c r="V841" s="2"/>
      <c r="W841" s="2"/>
      <c r="X841" s="2"/>
      <c r="Y841" s="2"/>
      <c r="Z841" s="2"/>
    </row>
    <row r="842" spans="1:26" ht="27" customHeight="1">
      <c r="A842" s="67"/>
      <c r="B842" s="85"/>
      <c r="G842" s="2"/>
      <c r="H842" s="2"/>
      <c r="I842" s="2"/>
      <c r="J842" s="2"/>
      <c r="K842" s="2"/>
      <c r="L842" s="2"/>
      <c r="M842" s="2"/>
      <c r="N842" s="2"/>
      <c r="O842" s="2"/>
      <c r="P842" s="2"/>
      <c r="Q842" s="2"/>
      <c r="R842" s="2"/>
      <c r="S842" s="2"/>
      <c r="T842" s="2"/>
      <c r="U842" s="2"/>
      <c r="V842" s="2"/>
      <c r="W842" s="2"/>
      <c r="X842" s="2"/>
      <c r="Y842" s="2"/>
      <c r="Z842" s="2"/>
    </row>
    <row r="843" spans="1:26" ht="27" customHeight="1">
      <c r="A843" s="67"/>
      <c r="B843" s="85"/>
      <c r="G843" s="2"/>
      <c r="H843" s="2"/>
      <c r="I843" s="2"/>
      <c r="J843" s="2"/>
      <c r="K843" s="2"/>
      <c r="L843" s="2"/>
      <c r="M843" s="2"/>
      <c r="N843" s="2"/>
      <c r="O843" s="2"/>
      <c r="P843" s="2"/>
      <c r="Q843" s="2"/>
      <c r="R843" s="2"/>
      <c r="S843" s="2"/>
      <c r="T843" s="2"/>
      <c r="U843" s="2"/>
      <c r="V843" s="2"/>
      <c r="W843" s="2"/>
      <c r="X843" s="2"/>
      <c r="Y843" s="2"/>
      <c r="Z843" s="2"/>
    </row>
    <row r="844" spans="1:26" ht="27" customHeight="1">
      <c r="A844" s="67"/>
      <c r="B844" s="85"/>
      <c r="G844" s="2"/>
      <c r="H844" s="2"/>
      <c r="I844" s="2"/>
      <c r="J844" s="2"/>
      <c r="K844" s="2"/>
      <c r="L844" s="2"/>
      <c r="M844" s="2"/>
      <c r="N844" s="2"/>
      <c r="O844" s="2"/>
      <c r="P844" s="2"/>
      <c r="Q844" s="2"/>
      <c r="R844" s="2"/>
      <c r="S844" s="2"/>
      <c r="T844" s="2"/>
      <c r="U844" s="2"/>
      <c r="V844" s="2"/>
      <c r="W844" s="2"/>
      <c r="X844" s="2"/>
      <c r="Y844" s="2"/>
      <c r="Z844" s="2"/>
    </row>
    <row r="845" spans="1:26" ht="27" customHeight="1">
      <c r="A845" s="67"/>
      <c r="B845" s="85"/>
      <c r="G845" s="2"/>
      <c r="H845" s="2"/>
      <c r="I845" s="2"/>
      <c r="J845" s="2"/>
      <c r="K845" s="2"/>
      <c r="L845" s="2"/>
      <c r="M845" s="2"/>
      <c r="N845" s="2"/>
      <c r="O845" s="2"/>
      <c r="P845" s="2"/>
      <c r="Q845" s="2"/>
      <c r="R845" s="2"/>
      <c r="S845" s="2"/>
      <c r="T845" s="2"/>
      <c r="U845" s="2"/>
      <c r="V845" s="2"/>
      <c r="W845" s="2"/>
      <c r="X845" s="2"/>
      <c r="Y845" s="2"/>
      <c r="Z845" s="2"/>
    </row>
    <row r="846" spans="1:26" ht="27" customHeight="1">
      <c r="A846" s="67"/>
      <c r="B846" s="85"/>
      <c r="G846" s="2"/>
      <c r="H846" s="2"/>
      <c r="I846" s="2"/>
      <c r="J846" s="2"/>
      <c r="K846" s="2"/>
      <c r="L846" s="2"/>
      <c r="M846" s="2"/>
      <c r="N846" s="2"/>
      <c r="O846" s="2"/>
      <c r="P846" s="2"/>
      <c r="Q846" s="2"/>
      <c r="R846" s="2"/>
      <c r="S846" s="2"/>
      <c r="T846" s="2"/>
      <c r="U846" s="2"/>
      <c r="V846" s="2"/>
      <c r="W846" s="2"/>
      <c r="X846" s="2"/>
      <c r="Y846" s="2"/>
      <c r="Z846" s="2"/>
    </row>
    <row r="847" spans="1:26" ht="27" customHeight="1">
      <c r="A847" s="67"/>
      <c r="B847" s="85"/>
      <c r="G847" s="2"/>
      <c r="H847" s="2"/>
      <c r="I847" s="2"/>
      <c r="J847" s="2"/>
      <c r="K847" s="2"/>
      <c r="L847" s="2"/>
      <c r="M847" s="2"/>
      <c r="N847" s="2"/>
      <c r="O847" s="2"/>
      <c r="P847" s="2"/>
      <c r="Q847" s="2"/>
      <c r="R847" s="2"/>
      <c r="S847" s="2"/>
      <c r="T847" s="2"/>
      <c r="U847" s="2"/>
      <c r="V847" s="2"/>
      <c r="W847" s="2"/>
      <c r="X847" s="2"/>
      <c r="Y847" s="2"/>
      <c r="Z847" s="2"/>
    </row>
    <row r="848" spans="1:26" ht="27" customHeight="1">
      <c r="A848" s="67"/>
      <c r="B848" s="85"/>
      <c r="G848" s="2"/>
      <c r="H848" s="2"/>
      <c r="I848" s="2"/>
      <c r="J848" s="2"/>
      <c r="K848" s="2"/>
      <c r="L848" s="2"/>
      <c r="M848" s="2"/>
      <c r="N848" s="2"/>
      <c r="O848" s="2"/>
      <c r="P848" s="2"/>
      <c r="Q848" s="2"/>
      <c r="R848" s="2"/>
      <c r="S848" s="2"/>
      <c r="T848" s="2"/>
      <c r="U848" s="2"/>
      <c r="V848" s="2"/>
      <c r="W848" s="2"/>
      <c r="X848" s="2"/>
      <c r="Y848" s="2"/>
      <c r="Z848" s="2"/>
    </row>
    <row r="849" spans="1:26" ht="27" customHeight="1">
      <c r="A849" s="67"/>
      <c r="B849" s="85"/>
      <c r="G849" s="2"/>
      <c r="H849" s="2"/>
      <c r="I849" s="2"/>
      <c r="J849" s="2"/>
      <c r="K849" s="2"/>
      <c r="L849" s="2"/>
      <c r="M849" s="2"/>
      <c r="N849" s="2"/>
      <c r="O849" s="2"/>
      <c r="P849" s="2"/>
      <c r="Q849" s="2"/>
      <c r="R849" s="2"/>
      <c r="S849" s="2"/>
      <c r="T849" s="2"/>
      <c r="U849" s="2"/>
      <c r="V849" s="2"/>
      <c r="W849" s="2"/>
      <c r="X849" s="2"/>
      <c r="Y849" s="2"/>
      <c r="Z849" s="2"/>
    </row>
    <row r="850" spans="1:26" ht="27" customHeight="1">
      <c r="A850" s="67"/>
      <c r="B850" s="85"/>
      <c r="G850" s="2"/>
      <c r="H850" s="2"/>
      <c r="I850" s="2"/>
      <c r="J850" s="2"/>
      <c r="K850" s="2"/>
      <c r="L850" s="2"/>
      <c r="M850" s="2"/>
      <c r="N850" s="2"/>
      <c r="O850" s="2"/>
      <c r="P850" s="2"/>
      <c r="Q850" s="2"/>
      <c r="R850" s="2"/>
      <c r="S850" s="2"/>
      <c r="T850" s="2"/>
      <c r="U850" s="2"/>
      <c r="V850" s="2"/>
      <c r="W850" s="2"/>
      <c r="X850" s="2"/>
      <c r="Y850" s="2"/>
      <c r="Z850" s="2"/>
    </row>
    <row r="851" spans="1:26" ht="27" customHeight="1">
      <c r="A851" s="67"/>
      <c r="B851" s="85"/>
      <c r="G851" s="2"/>
      <c r="H851" s="2"/>
      <c r="I851" s="2"/>
      <c r="J851" s="2"/>
      <c r="K851" s="2"/>
      <c r="L851" s="2"/>
      <c r="M851" s="2"/>
      <c r="N851" s="2"/>
      <c r="O851" s="2"/>
      <c r="P851" s="2"/>
      <c r="Q851" s="2"/>
      <c r="R851" s="2"/>
      <c r="S851" s="2"/>
      <c r="T851" s="2"/>
      <c r="U851" s="2"/>
      <c r="V851" s="2"/>
      <c r="W851" s="2"/>
      <c r="X851" s="2"/>
      <c r="Y851" s="2"/>
      <c r="Z851" s="2"/>
    </row>
    <row r="852" spans="1:26" ht="27" customHeight="1">
      <c r="A852" s="67"/>
      <c r="B852" s="85"/>
      <c r="G852" s="2"/>
      <c r="H852" s="2"/>
      <c r="I852" s="2"/>
      <c r="J852" s="2"/>
      <c r="K852" s="2"/>
      <c r="L852" s="2"/>
      <c r="M852" s="2"/>
      <c r="N852" s="2"/>
      <c r="O852" s="2"/>
      <c r="P852" s="2"/>
      <c r="Q852" s="2"/>
      <c r="R852" s="2"/>
      <c r="S852" s="2"/>
      <c r="T852" s="2"/>
      <c r="U852" s="2"/>
      <c r="V852" s="2"/>
      <c r="W852" s="2"/>
      <c r="X852" s="2"/>
      <c r="Y852" s="2"/>
      <c r="Z852" s="2"/>
    </row>
    <row r="853" spans="1:26" ht="27" customHeight="1">
      <c r="A853" s="67"/>
      <c r="B853" s="85"/>
      <c r="G853" s="2"/>
      <c r="H853" s="2"/>
      <c r="I853" s="2"/>
      <c r="J853" s="2"/>
      <c r="K853" s="2"/>
      <c r="L853" s="2"/>
      <c r="M853" s="2"/>
      <c r="N853" s="2"/>
      <c r="O853" s="2"/>
      <c r="P853" s="2"/>
      <c r="Q853" s="2"/>
      <c r="R853" s="2"/>
      <c r="S853" s="2"/>
      <c r="T853" s="2"/>
      <c r="U853" s="2"/>
      <c r="V853" s="2"/>
      <c r="W853" s="2"/>
      <c r="X853" s="2"/>
      <c r="Y853" s="2"/>
      <c r="Z853" s="2"/>
    </row>
    <row r="854" spans="1:26" ht="27" customHeight="1">
      <c r="A854" s="67"/>
      <c r="B854" s="85"/>
      <c r="G854" s="2"/>
      <c r="H854" s="2"/>
      <c r="I854" s="2"/>
      <c r="J854" s="2"/>
      <c r="K854" s="2"/>
      <c r="L854" s="2"/>
      <c r="M854" s="2"/>
      <c r="N854" s="2"/>
      <c r="O854" s="2"/>
      <c r="P854" s="2"/>
      <c r="Q854" s="2"/>
      <c r="R854" s="2"/>
      <c r="S854" s="2"/>
      <c r="T854" s="2"/>
      <c r="U854" s="2"/>
      <c r="V854" s="2"/>
      <c r="W854" s="2"/>
      <c r="X854" s="2"/>
      <c r="Y854" s="2"/>
      <c r="Z854" s="2"/>
    </row>
    <row r="855" spans="1:26" ht="27" customHeight="1">
      <c r="A855" s="67"/>
      <c r="B855" s="85"/>
      <c r="G855" s="2"/>
      <c r="H855" s="2"/>
      <c r="I855" s="2"/>
      <c r="J855" s="2"/>
      <c r="K855" s="2"/>
      <c r="L855" s="2"/>
      <c r="M855" s="2"/>
      <c r="N855" s="2"/>
      <c r="O855" s="2"/>
      <c r="P855" s="2"/>
      <c r="Q855" s="2"/>
      <c r="R855" s="2"/>
      <c r="S855" s="2"/>
      <c r="T855" s="2"/>
      <c r="U855" s="2"/>
      <c r="V855" s="2"/>
      <c r="W855" s="2"/>
      <c r="X855" s="2"/>
      <c r="Y855" s="2"/>
      <c r="Z855" s="2"/>
    </row>
    <row r="856" spans="1:26" ht="27" customHeight="1">
      <c r="A856" s="67"/>
      <c r="B856" s="85"/>
      <c r="G856" s="2"/>
      <c r="H856" s="2"/>
      <c r="I856" s="2"/>
      <c r="J856" s="2"/>
      <c r="K856" s="2"/>
      <c r="L856" s="2"/>
      <c r="M856" s="2"/>
      <c r="N856" s="2"/>
      <c r="O856" s="2"/>
      <c r="P856" s="2"/>
      <c r="Q856" s="2"/>
      <c r="R856" s="2"/>
      <c r="S856" s="2"/>
      <c r="T856" s="2"/>
      <c r="U856" s="2"/>
      <c r="V856" s="2"/>
      <c r="W856" s="2"/>
      <c r="X856" s="2"/>
      <c r="Y856" s="2"/>
      <c r="Z856" s="2"/>
    </row>
    <row r="857" spans="1:26" ht="27" customHeight="1">
      <c r="A857" s="67"/>
      <c r="B857" s="85"/>
      <c r="G857" s="2"/>
      <c r="H857" s="2"/>
      <c r="I857" s="2"/>
      <c r="J857" s="2"/>
      <c r="K857" s="2"/>
      <c r="L857" s="2"/>
      <c r="M857" s="2"/>
      <c r="N857" s="2"/>
      <c r="O857" s="2"/>
      <c r="P857" s="2"/>
      <c r="Q857" s="2"/>
      <c r="R857" s="2"/>
      <c r="S857" s="2"/>
      <c r="T857" s="2"/>
      <c r="U857" s="2"/>
      <c r="V857" s="2"/>
      <c r="W857" s="2"/>
      <c r="X857" s="2"/>
      <c r="Y857" s="2"/>
      <c r="Z857" s="2"/>
    </row>
    <row r="858" spans="1:26" ht="27" customHeight="1">
      <c r="A858" s="67"/>
      <c r="B858" s="85"/>
      <c r="G858" s="2"/>
      <c r="H858" s="2"/>
      <c r="I858" s="2"/>
      <c r="J858" s="2"/>
      <c r="K858" s="2"/>
      <c r="L858" s="2"/>
      <c r="M858" s="2"/>
      <c r="N858" s="2"/>
      <c r="O858" s="2"/>
      <c r="P858" s="2"/>
      <c r="Q858" s="2"/>
      <c r="R858" s="2"/>
      <c r="S858" s="2"/>
      <c r="T858" s="2"/>
      <c r="U858" s="2"/>
      <c r="V858" s="2"/>
      <c r="W858" s="2"/>
      <c r="X858" s="2"/>
      <c r="Y858" s="2"/>
      <c r="Z858" s="2"/>
    </row>
    <row r="859" spans="1:26" ht="27" customHeight="1">
      <c r="A859" s="67"/>
      <c r="B859" s="85"/>
      <c r="G859" s="2"/>
      <c r="H859" s="2"/>
      <c r="I859" s="2"/>
      <c r="J859" s="2"/>
      <c r="K859" s="2"/>
      <c r="L859" s="2"/>
      <c r="M859" s="2"/>
      <c r="N859" s="2"/>
      <c r="O859" s="2"/>
      <c r="P859" s="2"/>
      <c r="Q859" s="2"/>
      <c r="R859" s="2"/>
      <c r="S859" s="2"/>
      <c r="T859" s="2"/>
      <c r="U859" s="2"/>
      <c r="V859" s="2"/>
      <c r="W859" s="2"/>
      <c r="X859" s="2"/>
      <c r="Y859" s="2"/>
      <c r="Z859" s="2"/>
    </row>
    <row r="860" spans="1:26" ht="27" customHeight="1">
      <c r="A860" s="67"/>
      <c r="B860" s="85"/>
      <c r="G860" s="2"/>
      <c r="H860" s="2"/>
      <c r="I860" s="2"/>
      <c r="J860" s="2"/>
      <c r="K860" s="2"/>
      <c r="L860" s="2"/>
      <c r="M860" s="2"/>
      <c r="N860" s="2"/>
      <c r="O860" s="2"/>
      <c r="P860" s="2"/>
      <c r="Q860" s="2"/>
      <c r="R860" s="2"/>
      <c r="S860" s="2"/>
      <c r="T860" s="2"/>
      <c r="U860" s="2"/>
      <c r="V860" s="2"/>
      <c r="W860" s="2"/>
      <c r="X860" s="2"/>
      <c r="Y860" s="2"/>
      <c r="Z860" s="2"/>
    </row>
    <row r="861" spans="1:26" ht="27" customHeight="1">
      <c r="A861" s="67"/>
      <c r="B861" s="85"/>
      <c r="G861" s="2"/>
      <c r="H861" s="2"/>
      <c r="I861" s="2"/>
      <c r="J861" s="2"/>
      <c r="K861" s="2"/>
      <c r="L861" s="2"/>
      <c r="M861" s="2"/>
      <c r="N861" s="2"/>
      <c r="O861" s="2"/>
      <c r="P861" s="2"/>
      <c r="Q861" s="2"/>
      <c r="R861" s="2"/>
      <c r="S861" s="2"/>
      <c r="T861" s="2"/>
      <c r="U861" s="2"/>
      <c r="V861" s="2"/>
      <c r="W861" s="2"/>
      <c r="X861" s="2"/>
      <c r="Y861" s="2"/>
      <c r="Z861" s="2"/>
    </row>
    <row r="862" spans="1:26" ht="27" customHeight="1">
      <c r="A862" s="67"/>
      <c r="B862" s="85"/>
      <c r="G862" s="2"/>
      <c r="H862" s="2"/>
      <c r="I862" s="2"/>
      <c r="J862" s="2"/>
      <c r="K862" s="2"/>
      <c r="L862" s="2"/>
      <c r="M862" s="2"/>
      <c r="N862" s="2"/>
      <c r="O862" s="2"/>
      <c r="P862" s="2"/>
      <c r="Q862" s="2"/>
      <c r="R862" s="2"/>
      <c r="S862" s="2"/>
      <c r="T862" s="2"/>
      <c r="U862" s="2"/>
      <c r="V862" s="2"/>
      <c r="W862" s="2"/>
      <c r="X862" s="2"/>
      <c r="Y862" s="2"/>
      <c r="Z862" s="2"/>
    </row>
    <row r="863" spans="1:26" ht="27" customHeight="1">
      <c r="A863" s="67"/>
      <c r="B863" s="85"/>
      <c r="G863" s="2"/>
      <c r="H863" s="2"/>
      <c r="I863" s="2"/>
      <c r="J863" s="2"/>
      <c r="K863" s="2"/>
      <c r="L863" s="2"/>
      <c r="M863" s="2"/>
      <c r="N863" s="2"/>
      <c r="O863" s="2"/>
      <c r="P863" s="2"/>
      <c r="Q863" s="2"/>
      <c r="R863" s="2"/>
      <c r="S863" s="2"/>
      <c r="T863" s="2"/>
      <c r="U863" s="2"/>
      <c r="V863" s="2"/>
      <c r="W863" s="2"/>
      <c r="X863" s="2"/>
      <c r="Y863" s="2"/>
      <c r="Z863" s="2"/>
    </row>
    <row r="864" spans="1:26" ht="27" customHeight="1">
      <c r="A864" s="67"/>
      <c r="B864" s="85"/>
      <c r="G864" s="2"/>
      <c r="H864" s="2"/>
      <c r="I864" s="2"/>
      <c r="J864" s="2"/>
      <c r="K864" s="2"/>
      <c r="L864" s="2"/>
      <c r="M864" s="2"/>
      <c r="N864" s="2"/>
      <c r="O864" s="2"/>
      <c r="P864" s="2"/>
      <c r="Q864" s="2"/>
      <c r="R864" s="2"/>
      <c r="S864" s="2"/>
      <c r="T864" s="2"/>
      <c r="U864" s="2"/>
      <c r="V864" s="2"/>
      <c r="W864" s="2"/>
      <c r="X864" s="2"/>
      <c r="Y864" s="2"/>
      <c r="Z864" s="2"/>
    </row>
    <row r="865" spans="1:26" ht="27" customHeight="1">
      <c r="A865" s="67"/>
      <c r="B865" s="85"/>
      <c r="G865" s="2"/>
      <c r="H865" s="2"/>
      <c r="I865" s="2"/>
      <c r="J865" s="2"/>
      <c r="K865" s="2"/>
      <c r="L865" s="2"/>
      <c r="M865" s="2"/>
      <c r="N865" s="2"/>
      <c r="O865" s="2"/>
      <c r="P865" s="2"/>
      <c r="Q865" s="2"/>
      <c r="R865" s="2"/>
      <c r="S865" s="2"/>
      <c r="T865" s="2"/>
      <c r="U865" s="2"/>
      <c r="V865" s="2"/>
      <c r="W865" s="2"/>
      <c r="X865" s="2"/>
      <c r="Y865" s="2"/>
      <c r="Z865" s="2"/>
    </row>
    <row r="866" spans="1:26" ht="27" customHeight="1">
      <c r="A866" s="67"/>
      <c r="B866" s="85"/>
      <c r="G866" s="2"/>
      <c r="H866" s="2"/>
      <c r="I866" s="2"/>
      <c r="J866" s="2"/>
      <c r="K866" s="2"/>
      <c r="L866" s="2"/>
      <c r="M866" s="2"/>
      <c r="N866" s="2"/>
      <c r="O866" s="2"/>
      <c r="P866" s="2"/>
      <c r="Q866" s="2"/>
      <c r="R866" s="2"/>
      <c r="S866" s="2"/>
      <c r="T866" s="2"/>
      <c r="U866" s="2"/>
      <c r="V866" s="2"/>
      <c r="W866" s="2"/>
      <c r="X866" s="2"/>
      <c r="Y866" s="2"/>
      <c r="Z866" s="2"/>
    </row>
    <row r="867" spans="1:26" ht="27" customHeight="1">
      <c r="A867" s="67"/>
      <c r="B867" s="85"/>
      <c r="G867" s="2"/>
      <c r="H867" s="2"/>
      <c r="I867" s="2"/>
      <c r="J867" s="2"/>
      <c r="K867" s="2"/>
      <c r="L867" s="2"/>
      <c r="M867" s="2"/>
      <c r="N867" s="2"/>
      <c r="O867" s="2"/>
      <c r="P867" s="2"/>
      <c r="Q867" s="2"/>
      <c r="R867" s="2"/>
      <c r="S867" s="2"/>
      <c r="T867" s="2"/>
      <c r="U867" s="2"/>
      <c r="V867" s="2"/>
      <c r="W867" s="2"/>
      <c r="X867" s="2"/>
      <c r="Y867" s="2"/>
      <c r="Z867" s="2"/>
    </row>
    <row r="868" spans="1:26" ht="27" customHeight="1">
      <c r="A868" s="67"/>
      <c r="B868" s="85"/>
      <c r="G868" s="2"/>
      <c r="H868" s="2"/>
      <c r="I868" s="2"/>
      <c r="J868" s="2"/>
      <c r="K868" s="2"/>
      <c r="L868" s="2"/>
      <c r="M868" s="2"/>
      <c r="N868" s="2"/>
      <c r="O868" s="2"/>
      <c r="P868" s="2"/>
      <c r="Q868" s="2"/>
      <c r="R868" s="2"/>
      <c r="S868" s="2"/>
      <c r="T868" s="2"/>
      <c r="U868" s="2"/>
      <c r="V868" s="2"/>
      <c r="W868" s="2"/>
      <c r="X868" s="2"/>
      <c r="Y868" s="2"/>
      <c r="Z868" s="2"/>
    </row>
    <row r="869" spans="1:26" ht="27" customHeight="1">
      <c r="A869" s="67"/>
      <c r="B869" s="85"/>
      <c r="G869" s="2"/>
      <c r="H869" s="2"/>
      <c r="I869" s="2"/>
      <c r="J869" s="2"/>
      <c r="K869" s="2"/>
      <c r="L869" s="2"/>
      <c r="M869" s="2"/>
      <c r="N869" s="2"/>
      <c r="O869" s="2"/>
      <c r="P869" s="2"/>
      <c r="Q869" s="2"/>
      <c r="R869" s="2"/>
      <c r="S869" s="2"/>
      <c r="T869" s="2"/>
      <c r="U869" s="2"/>
      <c r="V869" s="2"/>
      <c r="W869" s="2"/>
      <c r="X869" s="2"/>
      <c r="Y869" s="2"/>
      <c r="Z869" s="2"/>
    </row>
    <row r="870" spans="1:26" ht="27" customHeight="1">
      <c r="A870" s="67"/>
      <c r="B870" s="85"/>
      <c r="G870" s="2"/>
      <c r="H870" s="2"/>
      <c r="I870" s="2"/>
      <c r="J870" s="2"/>
      <c r="K870" s="2"/>
      <c r="L870" s="2"/>
      <c r="M870" s="2"/>
      <c r="N870" s="2"/>
      <c r="O870" s="2"/>
      <c r="P870" s="2"/>
      <c r="Q870" s="2"/>
      <c r="R870" s="2"/>
      <c r="S870" s="2"/>
      <c r="T870" s="2"/>
      <c r="U870" s="2"/>
      <c r="V870" s="2"/>
      <c r="W870" s="2"/>
      <c r="X870" s="2"/>
      <c r="Y870" s="2"/>
      <c r="Z870" s="2"/>
    </row>
    <row r="871" spans="1:26" ht="27" customHeight="1">
      <c r="A871" s="67"/>
      <c r="B871" s="85"/>
      <c r="G871" s="2"/>
      <c r="H871" s="2"/>
      <c r="I871" s="2"/>
      <c r="J871" s="2"/>
      <c r="K871" s="2"/>
      <c r="L871" s="2"/>
      <c r="M871" s="2"/>
      <c r="N871" s="2"/>
      <c r="O871" s="2"/>
      <c r="P871" s="2"/>
      <c r="Q871" s="2"/>
      <c r="R871" s="2"/>
      <c r="S871" s="2"/>
      <c r="T871" s="2"/>
      <c r="U871" s="2"/>
      <c r="V871" s="2"/>
      <c r="W871" s="2"/>
      <c r="X871" s="2"/>
      <c r="Y871" s="2"/>
      <c r="Z871" s="2"/>
    </row>
    <row r="872" spans="1:26" ht="27" customHeight="1">
      <c r="A872" s="67"/>
      <c r="B872" s="85"/>
      <c r="G872" s="2"/>
      <c r="H872" s="2"/>
      <c r="I872" s="2"/>
      <c r="J872" s="2"/>
      <c r="K872" s="2"/>
      <c r="L872" s="2"/>
      <c r="M872" s="2"/>
      <c r="N872" s="2"/>
      <c r="O872" s="2"/>
      <c r="P872" s="2"/>
      <c r="Q872" s="2"/>
      <c r="R872" s="2"/>
      <c r="S872" s="2"/>
      <c r="T872" s="2"/>
      <c r="U872" s="2"/>
      <c r="V872" s="2"/>
      <c r="W872" s="2"/>
      <c r="X872" s="2"/>
      <c r="Y872" s="2"/>
      <c r="Z872" s="2"/>
    </row>
    <row r="873" spans="1:26" ht="27" customHeight="1">
      <c r="A873" s="67"/>
      <c r="B873" s="85"/>
      <c r="G873" s="2"/>
      <c r="H873" s="2"/>
      <c r="I873" s="2"/>
      <c r="J873" s="2"/>
      <c r="K873" s="2"/>
      <c r="L873" s="2"/>
      <c r="M873" s="2"/>
      <c r="N873" s="2"/>
      <c r="O873" s="2"/>
      <c r="P873" s="2"/>
      <c r="Q873" s="2"/>
      <c r="R873" s="2"/>
      <c r="S873" s="2"/>
      <c r="T873" s="2"/>
      <c r="U873" s="2"/>
      <c r="V873" s="2"/>
      <c r="W873" s="2"/>
      <c r="X873" s="2"/>
      <c r="Y873" s="2"/>
      <c r="Z873" s="2"/>
    </row>
    <row r="874" spans="1:26" ht="27" customHeight="1">
      <c r="A874" s="67"/>
      <c r="B874" s="85"/>
      <c r="G874" s="2"/>
      <c r="H874" s="2"/>
      <c r="I874" s="2"/>
      <c r="J874" s="2"/>
      <c r="K874" s="2"/>
      <c r="L874" s="2"/>
      <c r="M874" s="2"/>
      <c r="N874" s="2"/>
      <c r="O874" s="2"/>
      <c r="P874" s="2"/>
      <c r="Q874" s="2"/>
      <c r="R874" s="2"/>
      <c r="S874" s="2"/>
      <c r="T874" s="2"/>
      <c r="U874" s="2"/>
      <c r="V874" s="2"/>
      <c r="W874" s="2"/>
      <c r="X874" s="2"/>
      <c r="Y874" s="2"/>
      <c r="Z874" s="2"/>
    </row>
    <row r="875" spans="1:26" ht="27" customHeight="1">
      <c r="A875" s="67"/>
      <c r="B875" s="85"/>
      <c r="G875" s="2"/>
      <c r="H875" s="2"/>
      <c r="I875" s="2"/>
      <c r="J875" s="2"/>
      <c r="K875" s="2"/>
      <c r="L875" s="2"/>
      <c r="M875" s="2"/>
      <c r="N875" s="2"/>
      <c r="O875" s="2"/>
      <c r="P875" s="2"/>
      <c r="Q875" s="2"/>
      <c r="R875" s="2"/>
      <c r="S875" s="2"/>
      <c r="T875" s="2"/>
      <c r="U875" s="2"/>
      <c r="V875" s="2"/>
      <c r="W875" s="2"/>
      <c r="X875" s="2"/>
      <c r="Y875" s="2"/>
      <c r="Z875" s="2"/>
    </row>
    <row r="876" spans="1:26" ht="27" customHeight="1">
      <c r="A876" s="67"/>
      <c r="B876" s="85"/>
      <c r="G876" s="2"/>
      <c r="H876" s="2"/>
      <c r="I876" s="2"/>
      <c r="J876" s="2"/>
      <c r="K876" s="2"/>
      <c r="L876" s="2"/>
      <c r="M876" s="2"/>
      <c r="N876" s="2"/>
      <c r="O876" s="2"/>
      <c r="P876" s="2"/>
      <c r="Q876" s="2"/>
      <c r="R876" s="2"/>
      <c r="S876" s="2"/>
      <c r="T876" s="2"/>
      <c r="U876" s="2"/>
      <c r="V876" s="2"/>
      <c r="W876" s="2"/>
      <c r="X876" s="2"/>
      <c r="Y876" s="2"/>
      <c r="Z876" s="2"/>
    </row>
    <row r="877" spans="1:26" ht="27" customHeight="1">
      <c r="A877" s="67"/>
      <c r="B877" s="85"/>
      <c r="G877" s="2"/>
      <c r="H877" s="2"/>
      <c r="I877" s="2"/>
      <c r="J877" s="2"/>
      <c r="K877" s="2"/>
      <c r="L877" s="2"/>
      <c r="M877" s="2"/>
      <c r="N877" s="2"/>
      <c r="O877" s="2"/>
      <c r="P877" s="2"/>
      <c r="Q877" s="2"/>
      <c r="R877" s="2"/>
      <c r="S877" s="2"/>
      <c r="T877" s="2"/>
      <c r="U877" s="2"/>
      <c r="V877" s="2"/>
      <c r="W877" s="2"/>
      <c r="X877" s="2"/>
      <c r="Y877" s="2"/>
      <c r="Z877" s="2"/>
    </row>
    <row r="878" spans="1:26" ht="27" customHeight="1">
      <c r="A878" s="67"/>
      <c r="B878" s="85"/>
      <c r="G878" s="2"/>
      <c r="H878" s="2"/>
      <c r="I878" s="2"/>
      <c r="J878" s="2"/>
      <c r="K878" s="2"/>
      <c r="L878" s="2"/>
      <c r="M878" s="2"/>
      <c r="N878" s="2"/>
      <c r="O878" s="2"/>
      <c r="P878" s="2"/>
      <c r="Q878" s="2"/>
      <c r="R878" s="2"/>
      <c r="S878" s="2"/>
      <c r="T878" s="2"/>
      <c r="U878" s="2"/>
      <c r="V878" s="2"/>
      <c r="W878" s="2"/>
      <c r="X878" s="2"/>
      <c r="Y878" s="2"/>
      <c r="Z878" s="2"/>
    </row>
    <row r="879" spans="1:26" ht="27" customHeight="1">
      <c r="A879" s="67"/>
      <c r="B879" s="85"/>
      <c r="G879" s="2"/>
      <c r="H879" s="2"/>
      <c r="I879" s="2"/>
      <c r="J879" s="2"/>
      <c r="K879" s="2"/>
      <c r="L879" s="2"/>
      <c r="M879" s="2"/>
      <c r="N879" s="2"/>
      <c r="O879" s="2"/>
      <c r="P879" s="2"/>
      <c r="Q879" s="2"/>
      <c r="R879" s="2"/>
      <c r="S879" s="2"/>
      <c r="T879" s="2"/>
      <c r="U879" s="2"/>
      <c r="V879" s="2"/>
      <c r="W879" s="2"/>
      <c r="X879" s="2"/>
      <c r="Y879" s="2"/>
      <c r="Z879" s="2"/>
    </row>
    <row r="880" spans="1:26" ht="27" customHeight="1">
      <c r="A880" s="67"/>
      <c r="B880" s="85"/>
      <c r="G880" s="2"/>
      <c r="H880" s="2"/>
      <c r="I880" s="2"/>
      <c r="J880" s="2"/>
      <c r="K880" s="2"/>
      <c r="L880" s="2"/>
      <c r="M880" s="2"/>
      <c r="N880" s="2"/>
      <c r="O880" s="2"/>
      <c r="P880" s="2"/>
      <c r="Q880" s="2"/>
      <c r="R880" s="2"/>
      <c r="S880" s="2"/>
      <c r="T880" s="2"/>
      <c r="U880" s="2"/>
      <c r="V880" s="2"/>
      <c r="W880" s="2"/>
      <c r="X880" s="2"/>
      <c r="Y880" s="2"/>
      <c r="Z880" s="2"/>
    </row>
    <row r="881" spans="1:26" ht="27" customHeight="1">
      <c r="A881" s="67"/>
      <c r="B881" s="85"/>
      <c r="G881" s="2"/>
      <c r="H881" s="2"/>
      <c r="I881" s="2"/>
      <c r="J881" s="2"/>
      <c r="K881" s="2"/>
      <c r="L881" s="2"/>
      <c r="M881" s="2"/>
      <c r="N881" s="2"/>
      <c r="O881" s="2"/>
      <c r="P881" s="2"/>
      <c r="Q881" s="2"/>
      <c r="R881" s="2"/>
      <c r="S881" s="2"/>
      <c r="T881" s="2"/>
      <c r="U881" s="2"/>
      <c r="V881" s="2"/>
      <c r="W881" s="2"/>
      <c r="X881" s="2"/>
      <c r="Y881" s="2"/>
      <c r="Z881" s="2"/>
    </row>
    <row r="882" spans="1:26" ht="27" customHeight="1">
      <c r="A882" s="67"/>
      <c r="B882" s="85"/>
      <c r="G882" s="2"/>
      <c r="H882" s="2"/>
      <c r="I882" s="2"/>
      <c r="J882" s="2"/>
      <c r="K882" s="2"/>
      <c r="L882" s="2"/>
      <c r="M882" s="2"/>
      <c r="N882" s="2"/>
      <c r="O882" s="2"/>
      <c r="P882" s="2"/>
      <c r="Q882" s="2"/>
      <c r="R882" s="2"/>
      <c r="S882" s="2"/>
      <c r="T882" s="2"/>
      <c r="U882" s="2"/>
      <c r="V882" s="2"/>
      <c r="W882" s="2"/>
      <c r="X882" s="2"/>
      <c r="Y882" s="2"/>
      <c r="Z882" s="2"/>
    </row>
    <row r="883" spans="1:26" ht="27" customHeight="1">
      <c r="A883" s="67"/>
      <c r="B883" s="85"/>
      <c r="G883" s="2"/>
      <c r="H883" s="2"/>
      <c r="I883" s="2"/>
      <c r="J883" s="2"/>
      <c r="K883" s="2"/>
      <c r="L883" s="2"/>
      <c r="M883" s="2"/>
      <c r="N883" s="2"/>
      <c r="O883" s="2"/>
      <c r="P883" s="2"/>
      <c r="Q883" s="2"/>
      <c r="R883" s="2"/>
      <c r="S883" s="2"/>
      <c r="T883" s="2"/>
      <c r="U883" s="2"/>
      <c r="V883" s="2"/>
      <c r="W883" s="2"/>
      <c r="X883" s="2"/>
      <c r="Y883" s="2"/>
      <c r="Z883" s="2"/>
    </row>
    <row r="884" spans="1:26" ht="27" customHeight="1">
      <c r="A884" s="67"/>
      <c r="B884" s="85"/>
      <c r="G884" s="2"/>
      <c r="H884" s="2"/>
      <c r="I884" s="2"/>
      <c r="J884" s="2"/>
      <c r="K884" s="2"/>
      <c r="L884" s="2"/>
      <c r="M884" s="2"/>
      <c r="N884" s="2"/>
      <c r="O884" s="2"/>
      <c r="P884" s="2"/>
      <c r="Q884" s="2"/>
      <c r="R884" s="2"/>
      <c r="S884" s="2"/>
      <c r="T884" s="2"/>
      <c r="U884" s="2"/>
      <c r="V884" s="2"/>
      <c r="W884" s="2"/>
      <c r="X884" s="2"/>
      <c r="Y884" s="2"/>
      <c r="Z884" s="2"/>
    </row>
    <row r="885" spans="1:26" ht="27" customHeight="1">
      <c r="A885" s="67"/>
      <c r="B885" s="85"/>
      <c r="G885" s="2"/>
      <c r="H885" s="2"/>
      <c r="I885" s="2"/>
      <c r="J885" s="2"/>
      <c r="K885" s="2"/>
      <c r="L885" s="2"/>
      <c r="M885" s="2"/>
      <c r="N885" s="2"/>
      <c r="O885" s="2"/>
      <c r="P885" s="2"/>
      <c r="Q885" s="2"/>
      <c r="R885" s="2"/>
      <c r="S885" s="2"/>
      <c r="T885" s="2"/>
      <c r="U885" s="2"/>
      <c r="V885" s="2"/>
      <c r="W885" s="2"/>
      <c r="X885" s="2"/>
      <c r="Y885" s="2"/>
      <c r="Z885" s="2"/>
    </row>
    <row r="886" spans="1:26" ht="27" customHeight="1">
      <c r="A886" s="67"/>
      <c r="B886" s="85"/>
      <c r="G886" s="2"/>
      <c r="H886" s="2"/>
      <c r="I886" s="2"/>
      <c r="J886" s="2"/>
      <c r="K886" s="2"/>
      <c r="L886" s="2"/>
      <c r="M886" s="2"/>
      <c r="N886" s="2"/>
      <c r="O886" s="2"/>
      <c r="P886" s="2"/>
      <c r="Q886" s="2"/>
      <c r="R886" s="2"/>
      <c r="S886" s="2"/>
      <c r="T886" s="2"/>
      <c r="U886" s="2"/>
      <c r="V886" s="2"/>
      <c r="W886" s="2"/>
      <c r="X886" s="2"/>
      <c r="Y886" s="2"/>
      <c r="Z886" s="2"/>
    </row>
    <row r="887" spans="1:26" ht="27" customHeight="1">
      <c r="A887" s="67"/>
      <c r="B887" s="85"/>
      <c r="G887" s="2"/>
      <c r="H887" s="2"/>
      <c r="I887" s="2"/>
      <c r="J887" s="2"/>
      <c r="K887" s="2"/>
      <c r="L887" s="2"/>
      <c r="M887" s="2"/>
      <c r="N887" s="2"/>
      <c r="O887" s="2"/>
      <c r="P887" s="2"/>
      <c r="Q887" s="2"/>
      <c r="R887" s="2"/>
      <c r="S887" s="2"/>
      <c r="T887" s="2"/>
      <c r="U887" s="2"/>
      <c r="V887" s="2"/>
      <c r="W887" s="2"/>
      <c r="X887" s="2"/>
      <c r="Y887" s="2"/>
      <c r="Z887" s="2"/>
    </row>
    <row r="888" spans="1:26" ht="27" customHeight="1">
      <c r="A888" s="67"/>
      <c r="B888" s="85"/>
      <c r="G888" s="2"/>
      <c r="H888" s="2"/>
      <c r="I888" s="2"/>
      <c r="J888" s="2"/>
      <c r="K888" s="2"/>
      <c r="L888" s="2"/>
      <c r="M888" s="2"/>
      <c r="N888" s="2"/>
      <c r="O888" s="2"/>
      <c r="P888" s="2"/>
      <c r="Q888" s="2"/>
      <c r="R888" s="2"/>
      <c r="S888" s="2"/>
      <c r="T888" s="2"/>
      <c r="U888" s="2"/>
      <c r="V888" s="2"/>
      <c r="W888" s="2"/>
      <c r="X888" s="2"/>
      <c r="Y888" s="2"/>
      <c r="Z888" s="2"/>
    </row>
    <row r="889" spans="1:26" ht="27" customHeight="1">
      <c r="A889" s="67"/>
      <c r="B889" s="85"/>
      <c r="G889" s="2"/>
      <c r="H889" s="2"/>
      <c r="I889" s="2"/>
      <c r="J889" s="2"/>
      <c r="K889" s="2"/>
      <c r="L889" s="2"/>
      <c r="M889" s="2"/>
      <c r="N889" s="2"/>
      <c r="O889" s="2"/>
      <c r="P889" s="2"/>
      <c r="Q889" s="2"/>
      <c r="R889" s="2"/>
      <c r="S889" s="2"/>
      <c r="T889" s="2"/>
      <c r="U889" s="2"/>
      <c r="V889" s="2"/>
      <c r="W889" s="2"/>
      <c r="X889" s="2"/>
      <c r="Y889" s="2"/>
      <c r="Z889" s="2"/>
    </row>
    <row r="890" spans="1:26" ht="27" customHeight="1">
      <c r="A890" s="67"/>
      <c r="B890" s="85"/>
      <c r="G890" s="2"/>
      <c r="H890" s="2"/>
      <c r="I890" s="2"/>
      <c r="J890" s="2"/>
      <c r="K890" s="2"/>
      <c r="L890" s="2"/>
      <c r="M890" s="2"/>
      <c r="N890" s="2"/>
      <c r="O890" s="2"/>
      <c r="P890" s="2"/>
      <c r="Q890" s="2"/>
      <c r="R890" s="2"/>
      <c r="S890" s="2"/>
      <c r="T890" s="2"/>
      <c r="U890" s="2"/>
      <c r="V890" s="2"/>
      <c r="W890" s="2"/>
      <c r="X890" s="2"/>
      <c r="Y890" s="2"/>
      <c r="Z890" s="2"/>
    </row>
    <row r="891" spans="1:26" ht="27" customHeight="1">
      <c r="A891" s="67"/>
      <c r="B891" s="85"/>
      <c r="G891" s="2"/>
      <c r="H891" s="2"/>
      <c r="I891" s="2"/>
      <c r="J891" s="2"/>
      <c r="K891" s="2"/>
      <c r="L891" s="2"/>
      <c r="M891" s="2"/>
      <c r="N891" s="2"/>
      <c r="O891" s="2"/>
      <c r="P891" s="2"/>
      <c r="Q891" s="2"/>
      <c r="R891" s="2"/>
      <c r="S891" s="2"/>
      <c r="T891" s="2"/>
      <c r="U891" s="2"/>
      <c r="V891" s="2"/>
      <c r="W891" s="2"/>
      <c r="X891" s="2"/>
      <c r="Y891" s="2"/>
      <c r="Z891" s="2"/>
    </row>
    <row r="892" spans="1:26" ht="27" customHeight="1">
      <c r="A892" s="67"/>
      <c r="B892" s="85"/>
      <c r="G892" s="2"/>
      <c r="H892" s="2"/>
      <c r="I892" s="2"/>
      <c r="J892" s="2"/>
      <c r="K892" s="2"/>
      <c r="L892" s="2"/>
      <c r="M892" s="2"/>
      <c r="N892" s="2"/>
      <c r="O892" s="2"/>
      <c r="P892" s="2"/>
      <c r="Q892" s="2"/>
      <c r="R892" s="2"/>
      <c r="S892" s="2"/>
      <c r="T892" s="2"/>
      <c r="U892" s="2"/>
      <c r="V892" s="2"/>
      <c r="W892" s="2"/>
      <c r="X892" s="2"/>
      <c r="Y892" s="2"/>
      <c r="Z892" s="2"/>
    </row>
    <row r="893" spans="1:26" ht="27" customHeight="1">
      <c r="A893" s="67"/>
      <c r="B893" s="85"/>
      <c r="G893" s="2"/>
      <c r="H893" s="2"/>
      <c r="I893" s="2"/>
      <c r="J893" s="2"/>
      <c r="K893" s="2"/>
      <c r="L893" s="2"/>
      <c r="M893" s="2"/>
      <c r="N893" s="2"/>
      <c r="O893" s="2"/>
      <c r="P893" s="2"/>
      <c r="Q893" s="2"/>
      <c r="R893" s="2"/>
      <c r="S893" s="2"/>
      <c r="T893" s="2"/>
      <c r="U893" s="2"/>
      <c r="V893" s="2"/>
      <c r="W893" s="2"/>
      <c r="X893" s="2"/>
      <c r="Y893" s="2"/>
      <c r="Z893" s="2"/>
    </row>
    <row r="894" spans="1:26" ht="27" customHeight="1">
      <c r="A894" s="67"/>
      <c r="B894" s="85"/>
      <c r="G894" s="2"/>
      <c r="H894" s="2"/>
      <c r="I894" s="2"/>
      <c r="J894" s="2"/>
      <c r="K894" s="2"/>
      <c r="L894" s="2"/>
      <c r="M894" s="2"/>
      <c r="N894" s="2"/>
      <c r="O894" s="2"/>
      <c r="P894" s="2"/>
      <c r="Q894" s="2"/>
      <c r="R894" s="2"/>
      <c r="S894" s="2"/>
      <c r="T894" s="2"/>
      <c r="U894" s="2"/>
      <c r="V894" s="2"/>
      <c r="W894" s="2"/>
      <c r="X894" s="2"/>
      <c r="Y894" s="2"/>
      <c r="Z894" s="2"/>
    </row>
    <row r="895" spans="1:26" ht="27" customHeight="1">
      <c r="A895" s="67"/>
      <c r="B895" s="85"/>
      <c r="G895" s="2"/>
      <c r="H895" s="2"/>
      <c r="I895" s="2"/>
      <c r="J895" s="2"/>
      <c r="K895" s="2"/>
      <c r="L895" s="2"/>
      <c r="M895" s="2"/>
      <c r="N895" s="2"/>
      <c r="O895" s="2"/>
      <c r="P895" s="2"/>
      <c r="Q895" s="2"/>
      <c r="R895" s="2"/>
      <c r="S895" s="2"/>
      <c r="T895" s="2"/>
      <c r="U895" s="2"/>
      <c r="V895" s="2"/>
      <c r="W895" s="2"/>
      <c r="X895" s="2"/>
      <c r="Y895" s="2"/>
      <c r="Z895" s="2"/>
    </row>
    <row r="896" spans="1:26" ht="27" customHeight="1">
      <c r="A896" s="67"/>
      <c r="B896" s="85"/>
      <c r="G896" s="2"/>
      <c r="H896" s="2"/>
      <c r="I896" s="2"/>
      <c r="J896" s="2"/>
      <c r="K896" s="2"/>
      <c r="L896" s="2"/>
      <c r="M896" s="2"/>
      <c r="N896" s="2"/>
      <c r="O896" s="2"/>
      <c r="P896" s="2"/>
      <c r="Q896" s="2"/>
      <c r="R896" s="2"/>
      <c r="S896" s="2"/>
      <c r="T896" s="2"/>
      <c r="U896" s="2"/>
      <c r="V896" s="2"/>
      <c r="W896" s="2"/>
      <c r="X896" s="2"/>
      <c r="Y896" s="2"/>
      <c r="Z896" s="2"/>
    </row>
    <row r="897" spans="1:26" ht="27" customHeight="1">
      <c r="A897" s="67"/>
      <c r="B897" s="85"/>
      <c r="G897" s="2"/>
      <c r="H897" s="2"/>
      <c r="I897" s="2"/>
      <c r="J897" s="2"/>
      <c r="K897" s="2"/>
      <c r="L897" s="2"/>
      <c r="M897" s="2"/>
      <c r="N897" s="2"/>
      <c r="O897" s="2"/>
      <c r="P897" s="2"/>
      <c r="Q897" s="2"/>
      <c r="R897" s="2"/>
      <c r="S897" s="2"/>
      <c r="T897" s="2"/>
      <c r="U897" s="2"/>
      <c r="V897" s="2"/>
      <c r="W897" s="2"/>
      <c r="X897" s="2"/>
      <c r="Y897" s="2"/>
      <c r="Z897" s="2"/>
    </row>
    <row r="898" spans="1:26" ht="27" customHeight="1">
      <c r="A898" s="67"/>
      <c r="B898" s="85"/>
      <c r="G898" s="2"/>
      <c r="H898" s="2"/>
      <c r="I898" s="2"/>
      <c r="J898" s="2"/>
      <c r="K898" s="2"/>
      <c r="L898" s="2"/>
      <c r="M898" s="2"/>
      <c r="N898" s="2"/>
      <c r="O898" s="2"/>
      <c r="P898" s="2"/>
      <c r="Q898" s="2"/>
      <c r="R898" s="2"/>
      <c r="S898" s="2"/>
      <c r="T898" s="2"/>
      <c r="U898" s="2"/>
      <c r="V898" s="2"/>
      <c r="W898" s="2"/>
      <c r="X898" s="2"/>
      <c r="Y898" s="2"/>
      <c r="Z898" s="2"/>
    </row>
    <row r="899" spans="1:26" ht="27" customHeight="1">
      <c r="A899" s="67"/>
      <c r="B899" s="85"/>
      <c r="G899" s="2"/>
      <c r="H899" s="2"/>
      <c r="I899" s="2"/>
      <c r="J899" s="2"/>
      <c r="K899" s="2"/>
      <c r="L899" s="2"/>
      <c r="M899" s="2"/>
      <c r="N899" s="2"/>
      <c r="O899" s="2"/>
      <c r="P899" s="2"/>
      <c r="Q899" s="2"/>
      <c r="R899" s="2"/>
      <c r="S899" s="2"/>
      <c r="T899" s="2"/>
      <c r="U899" s="2"/>
      <c r="V899" s="2"/>
      <c r="W899" s="2"/>
      <c r="X899" s="2"/>
      <c r="Y899" s="2"/>
      <c r="Z899" s="2"/>
    </row>
    <row r="900" spans="1:26" ht="27" customHeight="1">
      <c r="A900" s="67"/>
      <c r="B900" s="85"/>
      <c r="G900" s="2"/>
      <c r="H900" s="2"/>
      <c r="I900" s="2"/>
      <c r="J900" s="2"/>
      <c r="K900" s="2"/>
      <c r="L900" s="2"/>
      <c r="M900" s="2"/>
      <c r="N900" s="2"/>
      <c r="O900" s="2"/>
      <c r="P900" s="2"/>
      <c r="Q900" s="2"/>
      <c r="R900" s="2"/>
      <c r="S900" s="2"/>
      <c r="T900" s="2"/>
      <c r="U900" s="2"/>
      <c r="V900" s="2"/>
      <c r="W900" s="2"/>
      <c r="X900" s="2"/>
      <c r="Y900" s="2"/>
      <c r="Z900" s="2"/>
    </row>
    <row r="901" spans="1:26" ht="27" customHeight="1">
      <c r="A901" s="67"/>
      <c r="B901" s="85"/>
      <c r="G901" s="2"/>
      <c r="H901" s="2"/>
      <c r="I901" s="2"/>
      <c r="J901" s="2"/>
      <c r="K901" s="2"/>
      <c r="L901" s="2"/>
      <c r="M901" s="2"/>
      <c r="N901" s="2"/>
      <c r="O901" s="2"/>
      <c r="P901" s="2"/>
      <c r="Q901" s="2"/>
      <c r="R901" s="2"/>
      <c r="S901" s="2"/>
      <c r="T901" s="2"/>
      <c r="U901" s="2"/>
      <c r="V901" s="2"/>
      <c r="W901" s="2"/>
      <c r="X901" s="2"/>
      <c r="Y901" s="2"/>
      <c r="Z901" s="2"/>
    </row>
    <row r="902" spans="1:26" ht="27" customHeight="1">
      <c r="A902" s="67"/>
      <c r="B902" s="85"/>
      <c r="G902" s="2"/>
      <c r="H902" s="2"/>
      <c r="I902" s="2"/>
      <c r="J902" s="2"/>
      <c r="K902" s="2"/>
      <c r="L902" s="2"/>
      <c r="M902" s="2"/>
      <c r="N902" s="2"/>
      <c r="O902" s="2"/>
      <c r="P902" s="2"/>
      <c r="Q902" s="2"/>
      <c r="R902" s="2"/>
      <c r="S902" s="2"/>
      <c r="T902" s="2"/>
      <c r="U902" s="2"/>
      <c r="V902" s="2"/>
      <c r="W902" s="2"/>
      <c r="X902" s="2"/>
      <c r="Y902" s="2"/>
      <c r="Z902" s="2"/>
    </row>
    <row r="903" spans="1:26" ht="27" customHeight="1">
      <c r="A903" s="67"/>
      <c r="B903" s="85"/>
      <c r="G903" s="2"/>
      <c r="H903" s="2"/>
      <c r="I903" s="2"/>
      <c r="J903" s="2"/>
      <c r="K903" s="2"/>
      <c r="L903" s="2"/>
      <c r="M903" s="2"/>
      <c r="N903" s="2"/>
      <c r="O903" s="2"/>
      <c r="P903" s="2"/>
      <c r="Q903" s="2"/>
      <c r="R903" s="2"/>
      <c r="S903" s="2"/>
      <c r="T903" s="2"/>
      <c r="U903" s="2"/>
      <c r="V903" s="2"/>
      <c r="W903" s="2"/>
      <c r="X903" s="2"/>
      <c r="Y903" s="2"/>
      <c r="Z903" s="2"/>
    </row>
    <row r="904" spans="1:26" ht="27" customHeight="1">
      <c r="A904" s="67"/>
      <c r="B904" s="85"/>
      <c r="G904" s="2"/>
      <c r="H904" s="2"/>
      <c r="I904" s="2"/>
      <c r="J904" s="2"/>
      <c r="K904" s="2"/>
      <c r="L904" s="2"/>
      <c r="M904" s="2"/>
      <c r="N904" s="2"/>
      <c r="O904" s="2"/>
      <c r="P904" s="2"/>
      <c r="Q904" s="2"/>
      <c r="R904" s="2"/>
      <c r="S904" s="2"/>
      <c r="T904" s="2"/>
      <c r="U904" s="2"/>
      <c r="V904" s="2"/>
      <c r="W904" s="2"/>
      <c r="X904" s="2"/>
      <c r="Y904" s="2"/>
      <c r="Z904" s="2"/>
    </row>
    <row r="905" spans="1:26" ht="27" customHeight="1">
      <c r="A905" s="67"/>
      <c r="B905" s="85"/>
      <c r="G905" s="2"/>
      <c r="H905" s="2"/>
      <c r="I905" s="2"/>
      <c r="J905" s="2"/>
      <c r="K905" s="2"/>
      <c r="L905" s="2"/>
      <c r="M905" s="2"/>
      <c r="N905" s="2"/>
      <c r="O905" s="2"/>
      <c r="P905" s="2"/>
      <c r="Q905" s="2"/>
      <c r="R905" s="2"/>
      <c r="S905" s="2"/>
      <c r="T905" s="2"/>
      <c r="U905" s="2"/>
      <c r="V905" s="2"/>
      <c r="W905" s="2"/>
      <c r="X905" s="2"/>
      <c r="Y905" s="2"/>
      <c r="Z905" s="2"/>
    </row>
    <row r="906" spans="1:26" ht="27" customHeight="1">
      <c r="A906" s="67"/>
      <c r="B906" s="85"/>
      <c r="G906" s="2"/>
      <c r="H906" s="2"/>
      <c r="I906" s="2"/>
      <c r="J906" s="2"/>
      <c r="K906" s="2"/>
      <c r="L906" s="2"/>
      <c r="M906" s="2"/>
      <c r="N906" s="2"/>
      <c r="O906" s="2"/>
      <c r="P906" s="2"/>
      <c r="Q906" s="2"/>
      <c r="R906" s="2"/>
      <c r="S906" s="2"/>
      <c r="T906" s="2"/>
      <c r="U906" s="2"/>
      <c r="V906" s="2"/>
      <c r="W906" s="2"/>
      <c r="X906" s="2"/>
      <c r="Y906" s="2"/>
      <c r="Z906" s="2"/>
    </row>
    <row r="907" spans="1:26" ht="27" customHeight="1">
      <c r="A907" s="67"/>
      <c r="B907" s="85"/>
      <c r="G907" s="2"/>
      <c r="H907" s="2"/>
      <c r="I907" s="2"/>
      <c r="J907" s="2"/>
      <c r="K907" s="2"/>
      <c r="L907" s="2"/>
      <c r="M907" s="2"/>
      <c r="N907" s="2"/>
      <c r="O907" s="2"/>
      <c r="P907" s="2"/>
      <c r="Q907" s="2"/>
      <c r="R907" s="2"/>
      <c r="S907" s="2"/>
      <c r="T907" s="2"/>
      <c r="U907" s="2"/>
      <c r="V907" s="2"/>
      <c r="W907" s="2"/>
      <c r="X907" s="2"/>
      <c r="Y907" s="2"/>
      <c r="Z907" s="2"/>
    </row>
    <row r="908" spans="1:26" ht="27" customHeight="1">
      <c r="A908" s="67"/>
      <c r="B908" s="85"/>
      <c r="G908" s="2"/>
      <c r="H908" s="2"/>
      <c r="I908" s="2"/>
      <c r="J908" s="2"/>
      <c r="K908" s="2"/>
      <c r="L908" s="2"/>
      <c r="M908" s="2"/>
      <c r="N908" s="2"/>
      <c r="O908" s="2"/>
      <c r="P908" s="2"/>
      <c r="Q908" s="2"/>
      <c r="R908" s="2"/>
      <c r="S908" s="2"/>
      <c r="T908" s="2"/>
      <c r="U908" s="2"/>
      <c r="V908" s="2"/>
      <c r="W908" s="2"/>
      <c r="X908" s="2"/>
      <c r="Y908" s="2"/>
      <c r="Z908" s="2"/>
    </row>
    <row r="909" spans="1:26" ht="27" customHeight="1">
      <c r="A909" s="67"/>
      <c r="B909" s="85"/>
      <c r="G909" s="2"/>
      <c r="H909" s="2"/>
      <c r="I909" s="2"/>
      <c r="J909" s="2"/>
      <c r="K909" s="2"/>
      <c r="L909" s="2"/>
      <c r="M909" s="2"/>
      <c r="N909" s="2"/>
      <c r="O909" s="2"/>
      <c r="P909" s="2"/>
      <c r="Q909" s="2"/>
      <c r="R909" s="2"/>
      <c r="S909" s="2"/>
      <c r="T909" s="2"/>
      <c r="U909" s="2"/>
      <c r="V909" s="2"/>
      <c r="W909" s="2"/>
      <c r="X909" s="2"/>
      <c r="Y909" s="2"/>
      <c r="Z909" s="2"/>
    </row>
    <row r="910" spans="1:26" ht="27" customHeight="1">
      <c r="A910" s="67"/>
      <c r="B910" s="85"/>
      <c r="G910" s="2"/>
      <c r="H910" s="2"/>
      <c r="I910" s="2"/>
      <c r="J910" s="2"/>
      <c r="K910" s="2"/>
      <c r="L910" s="2"/>
      <c r="M910" s="2"/>
      <c r="N910" s="2"/>
      <c r="O910" s="2"/>
      <c r="P910" s="2"/>
      <c r="Q910" s="2"/>
      <c r="R910" s="2"/>
      <c r="S910" s="2"/>
      <c r="T910" s="2"/>
      <c r="U910" s="2"/>
      <c r="V910" s="2"/>
      <c r="W910" s="2"/>
      <c r="X910" s="2"/>
      <c r="Y910" s="2"/>
      <c r="Z910" s="2"/>
    </row>
    <row r="911" spans="1:26" ht="27" customHeight="1">
      <c r="A911" s="67"/>
      <c r="B911" s="85"/>
      <c r="G911" s="2"/>
      <c r="H911" s="2"/>
      <c r="I911" s="2"/>
      <c r="J911" s="2"/>
      <c r="K911" s="2"/>
      <c r="L911" s="2"/>
      <c r="M911" s="2"/>
      <c r="N911" s="2"/>
      <c r="O911" s="2"/>
      <c r="P911" s="2"/>
      <c r="Q911" s="2"/>
      <c r="R911" s="2"/>
      <c r="S911" s="2"/>
      <c r="T911" s="2"/>
      <c r="U911" s="2"/>
      <c r="V911" s="2"/>
      <c r="W911" s="2"/>
      <c r="X911" s="2"/>
      <c r="Y911" s="2"/>
      <c r="Z911" s="2"/>
    </row>
    <row r="912" spans="1:26" ht="27" customHeight="1">
      <c r="A912" s="67"/>
      <c r="B912" s="85"/>
      <c r="G912" s="2"/>
      <c r="H912" s="2"/>
      <c r="I912" s="2"/>
      <c r="J912" s="2"/>
      <c r="K912" s="2"/>
      <c r="L912" s="2"/>
      <c r="M912" s="2"/>
      <c r="N912" s="2"/>
      <c r="O912" s="2"/>
      <c r="P912" s="2"/>
      <c r="Q912" s="2"/>
      <c r="R912" s="2"/>
      <c r="S912" s="2"/>
      <c r="T912" s="2"/>
      <c r="U912" s="2"/>
      <c r="V912" s="2"/>
      <c r="W912" s="2"/>
      <c r="X912" s="2"/>
      <c r="Y912" s="2"/>
      <c r="Z912" s="2"/>
    </row>
    <row r="913" spans="1:26" ht="27" customHeight="1">
      <c r="A913" s="67"/>
      <c r="B913" s="85"/>
      <c r="G913" s="2"/>
      <c r="H913" s="2"/>
      <c r="I913" s="2"/>
      <c r="J913" s="2"/>
      <c r="K913" s="2"/>
      <c r="L913" s="2"/>
      <c r="M913" s="2"/>
      <c r="N913" s="2"/>
      <c r="O913" s="2"/>
      <c r="P913" s="2"/>
      <c r="Q913" s="2"/>
      <c r="R913" s="2"/>
      <c r="S913" s="2"/>
      <c r="T913" s="2"/>
      <c r="U913" s="2"/>
      <c r="V913" s="2"/>
      <c r="W913" s="2"/>
      <c r="X913" s="2"/>
      <c r="Y913" s="2"/>
      <c r="Z913" s="2"/>
    </row>
    <row r="914" spans="1:26" ht="27" customHeight="1">
      <c r="A914" s="67"/>
      <c r="B914" s="85"/>
      <c r="G914" s="2"/>
      <c r="H914" s="2"/>
      <c r="I914" s="2"/>
      <c r="J914" s="2"/>
      <c r="K914" s="2"/>
      <c r="L914" s="2"/>
      <c r="M914" s="2"/>
      <c r="N914" s="2"/>
      <c r="O914" s="2"/>
      <c r="P914" s="2"/>
      <c r="Q914" s="2"/>
      <c r="R914" s="2"/>
      <c r="S914" s="2"/>
      <c r="T914" s="2"/>
      <c r="U914" s="2"/>
      <c r="V914" s="2"/>
      <c r="W914" s="2"/>
      <c r="X914" s="2"/>
      <c r="Y914" s="2"/>
      <c r="Z914" s="2"/>
    </row>
    <row r="915" spans="1:26" ht="27" customHeight="1">
      <c r="A915" s="67"/>
      <c r="B915" s="85"/>
      <c r="G915" s="2"/>
      <c r="H915" s="2"/>
      <c r="I915" s="2"/>
      <c r="J915" s="2"/>
      <c r="K915" s="2"/>
      <c r="L915" s="2"/>
      <c r="M915" s="2"/>
      <c r="N915" s="2"/>
      <c r="O915" s="2"/>
      <c r="P915" s="2"/>
      <c r="Q915" s="2"/>
      <c r="R915" s="2"/>
      <c r="S915" s="2"/>
      <c r="T915" s="2"/>
      <c r="U915" s="2"/>
      <c r="V915" s="2"/>
      <c r="W915" s="2"/>
      <c r="X915" s="2"/>
      <c r="Y915" s="2"/>
      <c r="Z915" s="2"/>
    </row>
    <row r="916" spans="1:26" ht="27" customHeight="1">
      <c r="A916" s="67"/>
      <c r="B916" s="85"/>
      <c r="G916" s="2"/>
      <c r="H916" s="2"/>
      <c r="I916" s="2"/>
      <c r="J916" s="2"/>
      <c r="K916" s="2"/>
      <c r="L916" s="2"/>
      <c r="M916" s="2"/>
      <c r="N916" s="2"/>
      <c r="O916" s="2"/>
      <c r="P916" s="2"/>
      <c r="Q916" s="2"/>
      <c r="R916" s="2"/>
      <c r="S916" s="2"/>
      <c r="T916" s="2"/>
      <c r="U916" s="2"/>
      <c r="V916" s="2"/>
      <c r="W916" s="2"/>
      <c r="X916" s="2"/>
      <c r="Y916" s="2"/>
      <c r="Z916" s="2"/>
    </row>
    <row r="917" spans="1:26" ht="27" customHeight="1">
      <c r="A917" s="67"/>
      <c r="B917" s="85"/>
      <c r="G917" s="2"/>
      <c r="H917" s="2"/>
      <c r="I917" s="2"/>
      <c r="J917" s="2"/>
      <c r="K917" s="2"/>
      <c r="L917" s="2"/>
      <c r="M917" s="2"/>
      <c r="N917" s="2"/>
      <c r="O917" s="2"/>
      <c r="P917" s="2"/>
      <c r="Q917" s="2"/>
      <c r="R917" s="2"/>
      <c r="S917" s="2"/>
      <c r="T917" s="2"/>
      <c r="U917" s="2"/>
      <c r="V917" s="2"/>
      <c r="W917" s="2"/>
      <c r="X917" s="2"/>
      <c r="Y917" s="2"/>
      <c r="Z917" s="2"/>
    </row>
    <row r="918" spans="1:26" ht="27" customHeight="1">
      <c r="A918" s="67"/>
      <c r="B918" s="85"/>
      <c r="G918" s="2"/>
      <c r="H918" s="2"/>
      <c r="I918" s="2"/>
      <c r="J918" s="2"/>
      <c r="K918" s="2"/>
      <c r="L918" s="2"/>
      <c r="M918" s="2"/>
      <c r="N918" s="2"/>
      <c r="O918" s="2"/>
      <c r="P918" s="2"/>
      <c r="Q918" s="2"/>
      <c r="R918" s="2"/>
      <c r="S918" s="2"/>
      <c r="T918" s="2"/>
      <c r="U918" s="2"/>
      <c r="V918" s="2"/>
      <c r="W918" s="2"/>
      <c r="X918" s="2"/>
      <c r="Y918" s="2"/>
      <c r="Z918" s="2"/>
    </row>
    <row r="919" spans="1:26" ht="27" customHeight="1">
      <c r="A919" s="67"/>
      <c r="B919" s="85"/>
      <c r="G919" s="2"/>
      <c r="H919" s="2"/>
      <c r="I919" s="2"/>
      <c r="J919" s="2"/>
      <c r="K919" s="2"/>
      <c r="L919" s="2"/>
      <c r="M919" s="2"/>
      <c r="N919" s="2"/>
      <c r="O919" s="2"/>
      <c r="P919" s="2"/>
      <c r="Q919" s="2"/>
      <c r="R919" s="2"/>
      <c r="S919" s="2"/>
      <c r="T919" s="2"/>
      <c r="U919" s="2"/>
      <c r="V919" s="2"/>
      <c r="W919" s="2"/>
      <c r="X919" s="2"/>
      <c r="Y919" s="2"/>
      <c r="Z919" s="2"/>
    </row>
    <row r="920" spans="1:26" ht="27" customHeight="1">
      <c r="A920" s="67"/>
      <c r="B920" s="85"/>
      <c r="G920" s="2"/>
      <c r="H920" s="2"/>
      <c r="I920" s="2"/>
      <c r="J920" s="2"/>
      <c r="K920" s="2"/>
      <c r="L920" s="2"/>
      <c r="M920" s="2"/>
      <c r="N920" s="2"/>
      <c r="O920" s="2"/>
      <c r="P920" s="2"/>
      <c r="Q920" s="2"/>
      <c r="R920" s="2"/>
      <c r="S920" s="2"/>
      <c r="T920" s="2"/>
      <c r="U920" s="2"/>
      <c r="V920" s="2"/>
      <c r="W920" s="2"/>
      <c r="X920" s="2"/>
      <c r="Y920" s="2"/>
      <c r="Z920" s="2"/>
    </row>
    <row r="921" spans="1:26" ht="27" customHeight="1">
      <c r="A921" s="67"/>
      <c r="B921" s="85"/>
      <c r="G921" s="2"/>
      <c r="H921" s="2"/>
      <c r="I921" s="2"/>
      <c r="J921" s="2"/>
      <c r="K921" s="2"/>
      <c r="L921" s="2"/>
      <c r="M921" s="2"/>
      <c r="N921" s="2"/>
      <c r="O921" s="2"/>
      <c r="P921" s="2"/>
      <c r="Q921" s="2"/>
      <c r="R921" s="2"/>
      <c r="S921" s="2"/>
      <c r="T921" s="2"/>
      <c r="U921" s="2"/>
      <c r="V921" s="2"/>
      <c r="W921" s="2"/>
      <c r="X921" s="2"/>
      <c r="Y921" s="2"/>
      <c r="Z921" s="2"/>
    </row>
    <row r="922" spans="1:26" ht="27" customHeight="1">
      <c r="A922" s="67"/>
      <c r="B922" s="85"/>
      <c r="G922" s="2"/>
      <c r="H922" s="2"/>
      <c r="I922" s="2"/>
      <c r="J922" s="2"/>
      <c r="K922" s="2"/>
      <c r="L922" s="2"/>
      <c r="M922" s="2"/>
      <c r="N922" s="2"/>
      <c r="O922" s="2"/>
      <c r="P922" s="2"/>
      <c r="Q922" s="2"/>
      <c r="R922" s="2"/>
      <c r="S922" s="2"/>
      <c r="T922" s="2"/>
      <c r="U922" s="2"/>
      <c r="V922" s="2"/>
      <c r="W922" s="2"/>
      <c r="X922" s="2"/>
      <c r="Y922" s="2"/>
      <c r="Z922" s="2"/>
    </row>
    <row r="923" spans="1:26" ht="27" customHeight="1">
      <c r="A923" s="67"/>
      <c r="B923" s="85"/>
      <c r="G923" s="2"/>
      <c r="H923" s="2"/>
      <c r="I923" s="2"/>
      <c r="J923" s="2"/>
      <c r="K923" s="2"/>
      <c r="L923" s="2"/>
      <c r="M923" s="2"/>
      <c r="N923" s="2"/>
      <c r="O923" s="2"/>
      <c r="P923" s="2"/>
      <c r="Q923" s="2"/>
      <c r="R923" s="2"/>
      <c r="S923" s="2"/>
      <c r="T923" s="2"/>
      <c r="U923" s="2"/>
      <c r="V923" s="2"/>
      <c r="W923" s="2"/>
      <c r="X923" s="2"/>
      <c r="Y923" s="2"/>
      <c r="Z923" s="2"/>
    </row>
    <row r="924" spans="1:26" ht="27" customHeight="1">
      <c r="A924" s="67"/>
      <c r="B924" s="85"/>
      <c r="G924" s="2"/>
      <c r="H924" s="2"/>
      <c r="I924" s="2"/>
      <c r="J924" s="2"/>
      <c r="K924" s="2"/>
      <c r="L924" s="2"/>
      <c r="M924" s="2"/>
      <c r="N924" s="2"/>
      <c r="O924" s="2"/>
      <c r="P924" s="2"/>
      <c r="Q924" s="2"/>
      <c r="R924" s="2"/>
      <c r="S924" s="2"/>
      <c r="T924" s="2"/>
      <c r="U924" s="2"/>
      <c r="V924" s="2"/>
      <c r="W924" s="2"/>
      <c r="X924" s="2"/>
      <c r="Y924" s="2"/>
      <c r="Z924" s="2"/>
    </row>
    <row r="925" spans="1:26" ht="27" customHeight="1">
      <c r="A925" s="67"/>
      <c r="B925" s="85"/>
      <c r="G925" s="2"/>
      <c r="H925" s="2"/>
      <c r="I925" s="2"/>
      <c r="J925" s="2"/>
      <c r="K925" s="2"/>
      <c r="L925" s="2"/>
      <c r="M925" s="2"/>
      <c r="N925" s="2"/>
      <c r="O925" s="2"/>
      <c r="P925" s="2"/>
      <c r="Q925" s="2"/>
      <c r="R925" s="2"/>
      <c r="S925" s="2"/>
      <c r="T925" s="2"/>
      <c r="U925" s="2"/>
      <c r="V925" s="2"/>
      <c r="W925" s="2"/>
      <c r="X925" s="2"/>
      <c r="Y925" s="2"/>
      <c r="Z925" s="2"/>
    </row>
    <row r="926" spans="1:26" ht="27" customHeight="1">
      <c r="A926" s="67"/>
      <c r="B926" s="85"/>
      <c r="G926" s="2"/>
      <c r="H926" s="2"/>
      <c r="I926" s="2"/>
      <c r="J926" s="2"/>
      <c r="K926" s="2"/>
      <c r="L926" s="2"/>
      <c r="M926" s="2"/>
      <c r="N926" s="2"/>
      <c r="O926" s="2"/>
      <c r="P926" s="2"/>
      <c r="Q926" s="2"/>
      <c r="R926" s="2"/>
      <c r="S926" s="2"/>
      <c r="T926" s="2"/>
      <c r="U926" s="2"/>
      <c r="V926" s="2"/>
      <c r="W926" s="2"/>
      <c r="X926" s="2"/>
      <c r="Y926" s="2"/>
      <c r="Z926" s="2"/>
    </row>
    <row r="927" spans="1:26" ht="27" customHeight="1">
      <c r="A927" s="67"/>
      <c r="B927" s="85"/>
      <c r="G927" s="2"/>
      <c r="H927" s="2"/>
      <c r="I927" s="2"/>
      <c r="J927" s="2"/>
      <c r="K927" s="2"/>
      <c r="L927" s="2"/>
      <c r="M927" s="2"/>
      <c r="N927" s="2"/>
      <c r="O927" s="2"/>
      <c r="P927" s="2"/>
      <c r="Q927" s="2"/>
      <c r="R927" s="2"/>
      <c r="S927" s="2"/>
      <c r="T927" s="2"/>
      <c r="U927" s="2"/>
      <c r="V927" s="2"/>
      <c r="W927" s="2"/>
      <c r="X927" s="2"/>
      <c r="Y927" s="2"/>
      <c r="Z927" s="2"/>
    </row>
    <row r="928" spans="1:26" ht="27" customHeight="1">
      <c r="A928" s="67"/>
      <c r="B928" s="85"/>
      <c r="G928" s="2"/>
      <c r="H928" s="2"/>
      <c r="I928" s="2"/>
      <c r="J928" s="2"/>
      <c r="K928" s="2"/>
      <c r="L928" s="2"/>
      <c r="M928" s="2"/>
      <c r="N928" s="2"/>
      <c r="O928" s="2"/>
      <c r="P928" s="2"/>
      <c r="Q928" s="2"/>
      <c r="R928" s="2"/>
      <c r="S928" s="2"/>
      <c r="T928" s="2"/>
      <c r="U928" s="2"/>
      <c r="V928" s="2"/>
      <c r="W928" s="2"/>
      <c r="X928" s="2"/>
      <c r="Y928" s="2"/>
      <c r="Z928" s="2"/>
    </row>
    <row r="929" spans="1:26" ht="27" customHeight="1">
      <c r="A929" s="67"/>
      <c r="B929" s="85"/>
      <c r="G929" s="2"/>
      <c r="H929" s="2"/>
      <c r="I929" s="2"/>
      <c r="J929" s="2"/>
      <c r="K929" s="2"/>
      <c r="L929" s="2"/>
      <c r="M929" s="2"/>
      <c r="N929" s="2"/>
      <c r="O929" s="2"/>
      <c r="P929" s="2"/>
      <c r="Q929" s="2"/>
      <c r="R929" s="2"/>
      <c r="S929" s="2"/>
      <c r="T929" s="2"/>
      <c r="U929" s="2"/>
      <c r="V929" s="2"/>
      <c r="W929" s="2"/>
      <c r="X929" s="2"/>
      <c r="Y929" s="2"/>
      <c r="Z929" s="2"/>
    </row>
    <row r="930" spans="1:26" ht="27" customHeight="1">
      <c r="A930" s="67"/>
      <c r="B930" s="85"/>
      <c r="G930" s="2"/>
      <c r="H930" s="2"/>
      <c r="I930" s="2"/>
      <c r="J930" s="2"/>
      <c r="K930" s="2"/>
      <c r="L930" s="2"/>
      <c r="M930" s="2"/>
      <c r="N930" s="2"/>
      <c r="O930" s="2"/>
      <c r="P930" s="2"/>
      <c r="Q930" s="2"/>
      <c r="R930" s="2"/>
      <c r="S930" s="2"/>
      <c r="T930" s="2"/>
      <c r="U930" s="2"/>
      <c r="V930" s="2"/>
      <c r="W930" s="2"/>
      <c r="X930" s="2"/>
      <c r="Y930" s="2"/>
      <c r="Z930" s="2"/>
    </row>
    <row r="931" spans="1:26" ht="27" customHeight="1">
      <c r="A931" s="67"/>
      <c r="B931" s="85"/>
      <c r="G931" s="2"/>
      <c r="H931" s="2"/>
      <c r="I931" s="2"/>
      <c r="J931" s="2"/>
      <c r="K931" s="2"/>
      <c r="L931" s="2"/>
      <c r="M931" s="2"/>
      <c r="N931" s="2"/>
      <c r="O931" s="2"/>
      <c r="P931" s="2"/>
      <c r="Q931" s="2"/>
      <c r="R931" s="2"/>
      <c r="S931" s="2"/>
      <c r="T931" s="2"/>
      <c r="U931" s="2"/>
      <c r="V931" s="2"/>
      <c r="W931" s="2"/>
      <c r="X931" s="2"/>
      <c r="Y931" s="2"/>
      <c r="Z931" s="2"/>
    </row>
    <row r="932" spans="1:26" ht="27" customHeight="1">
      <c r="A932" s="67"/>
      <c r="B932" s="85"/>
      <c r="G932" s="2"/>
      <c r="H932" s="2"/>
      <c r="I932" s="2"/>
      <c r="J932" s="2"/>
      <c r="K932" s="2"/>
      <c r="L932" s="2"/>
      <c r="M932" s="2"/>
      <c r="N932" s="2"/>
      <c r="O932" s="2"/>
      <c r="P932" s="2"/>
      <c r="Q932" s="2"/>
      <c r="R932" s="2"/>
      <c r="S932" s="2"/>
      <c r="T932" s="2"/>
      <c r="U932" s="2"/>
      <c r="V932" s="2"/>
      <c r="W932" s="2"/>
      <c r="X932" s="2"/>
      <c r="Y932" s="2"/>
      <c r="Z932" s="2"/>
    </row>
    <row r="933" spans="1:26" ht="27" customHeight="1">
      <c r="A933" s="67"/>
      <c r="B933" s="85"/>
      <c r="G933" s="2"/>
      <c r="H933" s="2"/>
      <c r="I933" s="2"/>
      <c r="J933" s="2"/>
      <c r="K933" s="2"/>
      <c r="L933" s="2"/>
      <c r="M933" s="2"/>
      <c r="N933" s="2"/>
      <c r="O933" s="2"/>
      <c r="P933" s="2"/>
      <c r="Q933" s="2"/>
      <c r="R933" s="2"/>
      <c r="S933" s="2"/>
      <c r="T933" s="2"/>
      <c r="U933" s="2"/>
      <c r="V933" s="2"/>
      <c r="W933" s="2"/>
      <c r="X933" s="2"/>
      <c r="Y933" s="2"/>
      <c r="Z933" s="2"/>
    </row>
    <row r="934" spans="1:26" ht="27" customHeight="1">
      <c r="A934" s="67"/>
      <c r="B934" s="85"/>
      <c r="G934" s="2"/>
      <c r="H934" s="2"/>
      <c r="I934" s="2"/>
      <c r="J934" s="2"/>
      <c r="K934" s="2"/>
      <c r="L934" s="2"/>
      <c r="M934" s="2"/>
      <c r="N934" s="2"/>
      <c r="O934" s="2"/>
      <c r="P934" s="2"/>
      <c r="Q934" s="2"/>
      <c r="R934" s="2"/>
      <c r="S934" s="2"/>
      <c r="T934" s="2"/>
      <c r="U934" s="2"/>
      <c r="V934" s="2"/>
      <c r="W934" s="2"/>
      <c r="X934" s="2"/>
      <c r="Y934" s="2"/>
      <c r="Z934" s="2"/>
    </row>
    <row r="935" spans="1:26" ht="27" customHeight="1">
      <c r="A935" s="67"/>
      <c r="B935" s="85"/>
      <c r="G935" s="2"/>
      <c r="H935" s="2"/>
      <c r="I935" s="2"/>
      <c r="J935" s="2"/>
      <c r="K935" s="2"/>
      <c r="L935" s="2"/>
      <c r="M935" s="2"/>
      <c r="N935" s="2"/>
      <c r="O935" s="2"/>
      <c r="P935" s="2"/>
      <c r="Q935" s="2"/>
      <c r="R935" s="2"/>
      <c r="S935" s="2"/>
      <c r="T935" s="2"/>
      <c r="U935" s="2"/>
      <c r="V935" s="2"/>
      <c r="W935" s="2"/>
      <c r="X935" s="2"/>
      <c r="Y935" s="2"/>
      <c r="Z935" s="2"/>
    </row>
    <row r="936" spans="1:26" ht="27" customHeight="1">
      <c r="A936" s="67"/>
      <c r="B936" s="85"/>
      <c r="G936" s="2"/>
      <c r="H936" s="2"/>
      <c r="I936" s="2"/>
      <c r="J936" s="2"/>
      <c r="K936" s="2"/>
      <c r="L936" s="2"/>
      <c r="M936" s="2"/>
      <c r="N936" s="2"/>
      <c r="O936" s="2"/>
      <c r="P936" s="2"/>
      <c r="Q936" s="2"/>
      <c r="R936" s="2"/>
      <c r="S936" s="2"/>
      <c r="T936" s="2"/>
      <c r="U936" s="2"/>
      <c r="V936" s="2"/>
      <c r="W936" s="2"/>
      <c r="X936" s="2"/>
      <c r="Y936" s="2"/>
      <c r="Z936" s="2"/>
    </row>
    <row r="937" spans="1:26" ht="27" customHeight="1">
      <c r="A937" s="67"/>
      <c r="B937" s="85"/>
      <c r="G937" s="2"/>
      <c r="H937" s="2"/>
      <c r="I937" s="2"/>
      <c r="J937" s="2"/>
      <c r="K937" s="2"/>
      <c r="L937" s="2"/>
      <c r="M937" s="2"/>
      <c r="N937" s="2"/>
      <c r="O937" s="2"/>
      <c r="P937" s="2"/>
      <c r="Q937" s="2"/>
      <c r="R937" s="2"/>
      <c r="S937" s="2"/>
      <c r="T937" s="2"/>
      <c r="U937" s="2"/>
      <c r="V937" s="2"/>
      <c r="W937" s="2"/>
      <c r="X937" s="2"/>
      <c r="Y937" s="2"/>
      <c r="Z937" s="2"/>
    </row>
    <row r="938" spans="1:26" ht="27" customHeight="1">
      <c r="A938" s="67"/>
      <c r="B938" s="85"/>
      <c r="G938" s="2"/>
      <c r="H938" s="2"/>
      <c r="I938" s="2"/>
      <c r="J938" s="2"/>
      <c r="K938" s="2"/>
      <c r="L938" s="2"/>
      <c r="M938" s="2"/>
      <c r="N938" s="2"/>
      <c r="O938" s="2"/>
      <c r="P938" s="2"/>
      <c r="Q938" s="2"/>
      <c r="R938" s="2"/>
      <c r="S938" s="2"/>
      <c r="T938" s="2"/>
      <c r="U938" s="2"/>
      <c r="V938" s="2"/>
      <c r="W938" s="2"/>
      <c r="X938" s="2"/>
      <c r="Y938" s="2"/>
      <c r="Z938" s="2"/>
    </row>
    <row r="939" spans="1:26" ht="27" customHeight="1">
      <c r="A939" s="67"/>
      <c r="B939" s="85"/>
      <c r="G939" s="2"/>
      <c r="H939" s="2"/>
      <c r="I939" s="2"/>
      <c r="J939" s="2"/>
      <c r="K939" s="2"/>
      <c r="L939" s="2"/>
      <c r="M939" s="2"/>
      <c r="N939" s="2"/>
      <c r="O939" s="2"/>
      <c r="P939" s="2"/>
      <c r="Q939" s="2"/>
      <c r="R939" s="2"/>
      <c r="S939" s="2"/>
      <c r="T939" s="2"/>
      <c r="U939" s="2"/>
      <c r="V939" s="2"/>
      <c r="W939" s="2"/>
      <c r="X939" s="2"/>
      <c r="Y939" s="2"/>
      <c r="Z939" s="2"/>
    </row>
    <row r="940" spans="1:26" ht="27" customHeight="1">
      <c r="A940" s="67"/>
      <c r="B940" s="85"/>
      <c r="G940" s="2"/>
      <c r="H940" s="2"/>
      <c r="I940" s="2"/>
      <c r="J940" s="2"/>
      <c r="K940" s="2"/>
      <c r="L940" s="2"/>
      <c r="M940" s="2"/>
      <c r="N940" s="2"/>
      <c r="O940" s="2"/>
      <c r="P940" s="2"/>
      <c r="Q940" s="2"/>
      <c r="R940" s="2"/>
      <c r="S940" s="2"/>
      <c r="T940" s="2"/>
      <c r="U940" s="2"/>
      <c r="V940" s="2"/>
      <c r="W940" s="2"/>
      <c r="X940" s="2"/>
      <c r="Y940" s="2"/>
      <c r="Z940" s="2"/>
    </row>
    <row r="941" spans="1:26" ht="27" customHeight="1">
      <c r="A941" s="67"/>
      <c r="B941" s="85"/>
      <c r="G941" s="2"/>
      <c r="H941" s="2"/>
      <c r="I941" s="2"/>
      <c r="J941" s="2"/>
      <c r="K941" s="2"/>
      <c r="L941" s="2"/>
      <c r="M941" s="2"/>
      <c r="N941" s="2"/>
      <c r="O941" s="2"/>
      <c r="P941" s="2"/>
      <c r="Q941" s="2"/>
      <c r="R941" s="2"/>
      <c r="S941" s="2"/>
      <c r="T941" s="2"/>
      <c r="U941" s="2"/>
      <c r="V941" s="2"/>
      <c r="W941" s="2"/>
      <c r="X941" s="2"/>
      <c r="Y941" s="2"/>
      <c r="Z941" s="2"/>
    </row>
    <row r="942" spans="1:26" ht="27" customHeight="1">
      <c r="A942" s="67"/>
      <c r="B942" s="85"/>
      <c r="G942" s="2"/>
      <c r="H942" s="2"/>
      <c r="I942" s="2"/>
      <c r="J942" s="2"/>
      <c r="K942" s="2"/>
      <c r="L942" s="2"/>
      <c r="M942" s="2"/>
      <c r="N942" s="2"/>
      <c r="O942" s="2"/>
      <c r="P942" s="2"/>
      <c r="Q942" s="2"/>
      <c r="R942" s="2"/>
      <c r="S942" s="2"/>
      <c r="T942" s="2"/>
      <c r="U942" s="2"/>
      <c r="V942" s="2"/>
      <c r="W942" s="2"/>
      <c r="X942" s="2"/>
      <c r="Y942" s="2"/>
      <c r="Z942" s="2"/>
    </row>
    <row r="943" spans="1:26" ht="27" customHeight="1">
      <c r="A943" s="67"/>
      <c r="B943" s="85"/>
      <c r="G943" s="2"/>
      <c r="H943" s="2"/>
      <c r="I943" s="2"/>
      <c r="J943" s="2"/>
      <c r="K943" s="2"/>
      <c r="L943" s="2"/>
      <c r="M943" s="2"/>
      <c r="N943" s="2"/>
      <c r="O943" s="2"/>
      <c r="P943" s="2"/>
      <c r="Q943" s="2"/>
      <c r="R943" s="2"/>
      <c r="S943" s="2"/>
      <c r="T943" s="2"/>
      <c r="U943" s="2"/>
      <c r="V943" s="2"/>
      <c r="W943" s="2"/>
      <c r="X943" s="2"/>
      <c r="Y943" s="2"/>
      <c r="Z943" s="2"/>
    </row>
    <row r="944" spans="1:26" ht="27" customHeight="1">
      <c r="A944" s="67"/>
      <c r="B944" s="85"/>
      <c r="G944" s="2"/>
      <c r="H944" s="2"/>
      <c r="I944" s="2"/>
      <c r="J944" s="2"/>
      <c r="K944" s="2"/>
      <c r="L944" s="2"/>
      <c r="M944" s="2"/>
      <c r="N944" s="2"/>
      <c r="O944" s="2"/>
      <c r="P944" s="2"/>
      <c r="Q944" s="2"/>
      <c r="R944" s="2"/>
      <c r="S944" s="2"/>
      <c r="T944" s="2"/>
      <c r="U944" s="2"/>
      <c r="V944" s="2"/>
      <c r="W944" s="2"/>
      <c r="X944" s="2"/>
      <c r="Y944" s="2"/>
      <c r="Z944" s="2"/>
    </row>
    <row r="945" spans="1:26" ht="27" customHeight="1">
      <c r="A945" s="67"/>
      <c r="B945" s="85"/>
      <c r="G945" s="2"/>
      <c r="H945" s="2"/>
      <c r="I945" s="2"/>
      <c r="J945" s="2"/>
      <c r="K945" s="2"/>
      <c r="L945" s="2"/>
      <c r="M945" s="2"/>
      <c r="N945" s="2"/>
      <c r="O945" s="2"/>
      <c r="P945" s="2"/>
      <c r="Q945" s="2"/>
      <c r="R945" s="2"/>
      <c r="S945" s="2"/>
      <c r="T945" s="2"/>
      <c r="U945" s="2"/>
      <c r="V945" s="2"/>
      <c r="W945" s="2"/>
      <c r="X945" s="2"/>
      <c r="Y945" s="2"/>
      <c r="Z945" s="2"/>
    </row>
    <row r="946" spans="1:26" ht="27" customHeight="1">
      <c r="A946" s="67"/>
      <c r="B946" s="85"/>
      <c r="G946" s="2"/>
      <c r="H946" s="2"/>
      <c r="I946" s="2"/>
      <c r="J946" s="2"/>
      <c r="K946" s="2"/>
      <c r="L946" s="2"/>
      <c r="M946" s="2"/>
      <c r="N946" s="2"/>
      <c r="O946" s="2"/>
      <c r="P946" s="2"/>
      <c r="Q946" s="2"/>
      <c r="R946" s="2"/>
      <c r="S946" s="2"/>
      <c r="T946" s="2"/>
      <c r="U946" s="2"/>
      <c r="V946" s="2"/>
      <c r="W946" s="2"/>
      <c r="X946" s="2"/>
      <c r="Y946" s="2"/>
      <c r="Z946" s="2"/>
    </row>
    <row r="947" spans="1:26" ht="27" customHeight="1">
      <c r="A947" s="67"/>
      <c r="B947" s="85"/>
      <c r="G947" s="2"/>
      <c r="H947" s="2"/>
      <c r="I947" s="2"/>
      <c r="J947" s="2"/>
      <c r="K947" s="2"/>
      <c r="L947" s="2"/>
      <c r="M947" s="2"/>
      <c r="N947" s="2"/>
      <c r="O947" s="2"/>
      <c r="P947" s="2"/>
      <c r="Q947" s="2"/>
      <c r="R947" s="2"/>
      <c r="S947" s="2"/>
      <c r="T947" s="2"/>
      <c r="U947" s="2"/>
      <c r="V947" s="2"/>
      <c r="W947" s="2"/>
      <c r="X947" s="2"/>
      <c r="Y947" s="2"/>
      <c r="Z947" s="2"/>
    </row>
    <row r="948" spans="1:26" ht="27" customHeight="1">
      <c r="A948" s="67"/>
      <c r="B948" s="85"/>
      <c r="G948" s="2"/>
      <c r="H948" s="2"/>
      <c r="I948" s="2"/>
      <c r="J948" s="2"/>
      <c r="K948" s="2"/>
      <c r="L948" s="2"/>
      <c r="M948" s="2"/>
      <c r="N948" s="2"/>
      <c r="O948" s="2"/>
      <c r="P948" s="2"/>
      <c r="Q948" s="2"/>
      <c r="R948" s="2"/>
      <c r="S948" s="2"/>
      <c r="T948" s="2"/>
      <c r="U948" s="2"/>
      <c r="V948" s="2"/>
      <c r="W948" s="2"/>
      <c r="X948" s="2"/>
      <c r="Y948" s="2"/>
      <c r="Z948" s="2"/>
    </row>
    <row r="949" spans="1:26" ht="27" customHeight="1">
      <c r="A949" s="67"/>
      <c r="B949" s="85"/>
      <c r="G949" s="2"/>
      <c r="H949" s="2"/>
      <c r="I949" s="2"/>
      <c r="J949" s="2"/>
      <c r="K949" s="2"/>
      <c r="L949" s="2"/>
      <c r="M949" s="2"/>
      <c r="N949" s="2"/>
      <c r="O949" s="2"/>
      <c r="P949" s="2"/>
      <c r="Q949" s="2"/>
      <c r="R949" s="2"/>
      <c r="S949" s="2"/>
      <c r="T949" s="2"/>
      <c r="U949" s="2"/>
      <c r="V949" s="2"/>
      <c r="W949" s="2"/>
      <c r="X949" s="2"/>
      <c r="Y949" s="2"/>
      <c r="Z949" s="2"/>
    </row>
    <row r="950" spans="1:26" ht="27" customHeight="1">
      <c r="A950" s="67"/>
      <c r="B950" s="85"/>
      <c r="G950" s="2"/>
      <c r="H950" s="2"/>
      <c r="I950" s="2"/>
      <c r="J950" s="2"/>
      <c r="K950" s="2"/>
      <c r="L950" s="2"/>
      <c r="M950" s="2"/>
      <c r="N950" s="2"/>
      <c r="O950" s="2"/>
      <c r="P950" s="2"/>
      <c r="Q950" s="2"/>
      <c r="R950" s="2"/>
      <c r="S950" s="2"/>
      <c r="T950" s="2"/>
      <c r="U950" s="2"/>
      <c r="V950" s="2"/>
      <c r="W950" s="2"/>
      <c r="X950" s="2"/>
      <c r="Y950" s="2"/>
      <c r="Z950" s="2"/>
    </row>
    <row r="951" spans="1:26" ht="27" customHeight="1">
      <c r="A951" s="67"/>
      <c r="B951" s="85"/>
      <c r="G951" s="2"/>
      <c r="H951" s="2"/>
      <c r="I951" s="2"/>
      <c r="J951" s="2"/>
      <c r="K951" s="2"/>
      <c r="L951" s="2"/>
      <c r="M951" s="2"/>
      <c r="N951" s="2"/>
      <c r="O951" s="2"/>
      <c r="P951" s="2"/>
      <c r="Q951" s="2"/>
      <c r="R951" s="2"/>
      <c r="S951" s="2"/>
      <c r="T951" s="2"/>
      <c r="U951" s="2"/>
      <c r="V951" s="2"/>
      <c r="W951" s="2"/>
      <c r="X951" s="2"/>
      <c r="Y951" s="2"/>
      <c r="Z951" s="2"/>
    </row>
    <row r="952" spans="1:26" ht="27" customHeight="1">
      <c r="A952" s="67"/>
      <c r="B952" s="85"/>
      <c r="G952" s="2"/>
      <c r="H952" s="2"/>
      <c r="I952" s="2"/>
      <c r="J952" s="2"/>
      <c r="K952" s="2"/>
      <c r="L952" s="2"/>
      <c r="M952" s="2"/>
      <c r="N952" s="2"/>
      <c r="O952" s="2"/>
      <c r="P952" s="2"/>
      <c r="Q952" s="2"/>
      <c r="R952" s="2"/>
      <c r="S952" s="2"/>
      <c r="T952" s="2"/>
      <c r="U952" s="2"/>
      <c r="V952" s="2"/>
      <c r="W952" s="2"/>
      <c r="X952" s="2"/>
      <c r="Y952" s="2"/>
      <c r="Z952" s="2"/>
    </row>
    <row r="953" spans="1:26" ht="27" customHeight="1">
      <c r="A953" s="67"/>
      <c r="B953" s="85"/>
      <c r="G953" s="2"/>
      <c r="H953" s="2"/>
      <c r="I953" s="2"/>
      <c r="J953" s="2"/>
      <c r="K953" s="2"/>
      <c r="L953" s="2"/>
      <c r="M953" s="2"/>
      <c r="N953" s="2"/>
      <c r="O953" s="2"/>
      <c r="P953" s="2"/>
      <c r="Q953" s="2"/>
      <c r="R953" s="2"/>
      <c r="S953" s="2"/>
      <c r="T953" s="2"/>
      <c r="U953" s="2"/>
      <c r="V953" s="2"/>
      <c r="W953" s="2"/>
      <c r="X953" s="2"/>
      <c r="Y953" s="2"/>
      <c r="Z953" s="2"/>
    </row>
    <row r="954" spans="1:26" ht="27" customHeight="1">
      <c r="A954" s="67"/>
      <c r="B954" s="85"/>
      <c r="G954" s="2"/>
      <c r="H954" s="2"/>
      <c r="I954" s="2"/>
      <c r="J954" s="2"/>
      <c r="K954" s="2"/>
      <c r="L954" s="2"/>
      <c r="M954" s="2"/>
      <c r="N954" s="2"/>
      <c r="O954" s="2"/>
      <c r="P954" s="2"/>
      <c r="Q954" s="2"/>
      <c r="R954" s="2"/>
      <c r="S954" s="2"/>
      <c r="T954" s="2"/>
      <c r="U954" s="2"/>
      <c r="V954" s="2"/>
      <c r="W954" s="2"/>
      <c r="X954" s="2"/>
      <c r="Y954" s="2"/>
      <c r="Z954" s="2"/>
    </row>
    <row r="955" spans="1:26" ht="27" customHeight="1">
      <c r="A955" s="67"/>
      <c r="B955" s="85"/>
      <c r="G955" s="2"/>
      <c r="H955" s="2"/>
      <c r="I955" s="2"/>
      <c r="J955" s="2"/>
      <c r="K955" s="2"/>
      <c r="L955" s="2"/>
      <c r="M955" s="2"/>
      <c r="N955" s="2"/>
      <c r="O955" s="2"/>
      <c r="P955" s="2"/>
      <c r="Q955" s="2"/>
      <c r="R955" s="2"/>
      <c r="S955" s="2"/>
      <c r="T955" s="2"/>
      <c r="U955" s="2"/>
      <c r="V955" s="2"/>
      <c r="W955" s="2"/>
      <c r="X955" s="2"/>
      <c r="Y955" s="2"/>
      <c r="Z955" s="2"/>
    </row>
    <row r="956" spans="1:26" ht="27" customHeight="1">
      <c r="A956" s="67"/>
      <c r="B956" s="85"/>
      <c r="G956" s="2"/>
      <c r="H956" s="2"/>
      <c r="I956" s="2"/>
      <c r="J956" s="2"/>
      <c r="K956" s="2"/>
      <c r="L956" s="2"/>
      <c r="M956" s="2"/>
      <c r="N956" s="2"/>
      <c r="O956" s="2"/>
      <c r="P956" s="2"/>
      <c r="Q956" s="2"/>
      <c r="R956" s="2"/>
      <c r="S956" s="2"/>
      <c r="T956" s="2"/>
      <c r="U956" s="2"/>
      <c r="V956" s="2"/>
      <c r="W956" s="2"/>
      <c r="X956" s="2"/>
      <c r="Y956" s="2"/>
      <c r="Z956" s="2"/>
    </row>
    <row r="957" spans="1:26" ht="27" customHeight="1">
      <c r="A957" s="67"/>
      <c r="B957" s="85"/>
      <c r="G957" s="2"/>
      <c r="H957" s="2"/>
      <c r="I957" s="2"/>
      <c r="J957" s="2"/>
      <c r="K957" s="2"/>
      <c r="L957" s="2"/>
      <c r="M957" s="2"/>
      <c r="N957" s="2"/>
      <c r="O957" s="2"/>
      <c r="P957" s="2"/>
      <c r="Q957" s="2"/>
      <c r="R957" s="2"/>
      <c r="S957" s="2"/>
      <c r="T957" s="2"/>
      <c r="U957" s="2"/>
      <c r="V957" s="2"/>
      <c r="W957" s="2"/>
      <c r="X957" s="2"/>
      <c r="Y957" s="2"/>
      <c r="Z957" s="2"/>
    </row>
    <row r="958" spans="1:26" ht="27" customHeight="1">
      <c r="A958" s="67"/>
      <c r="B958" s="85"/>
      <c r="G958" s="2"/>
      <c r="H958" s="2"/>
      <c r="I958" s="2"/>
      <c r="J958" s="2"/>
      <c r="K958" s="2"/>
      <c r="L958" s="2"/>
      <c r="M958" s="2"/>
      <c r="N958" s="2"/>
      <c r="O958" s="2"/>
      <c r="P958" s="2"/>
      <c r="Q958" s="2"/>
      <c r="R958" s="2"/>
      <c r="S958" s="2"/>
      <c r="T958" s="2"/>
      <c r="U958" s="2"/>
      <c r="V958" s="2"/>
      <c r="W958" s="2"/>
      <c r="X958" s="2"/>
      <c r="Y958" s="2"/>
      <c r="Z958" s="2"/>
    </row>
    <row r="959" spans="1:26" ht="27" customHeight="1">
      <c r="A959" s="67"/>
      <c r="B959" s="85"/>
      <c r="G959" s="2"/>
      <c r="H959" s="2"/>
      <c r="I959" s="2"/>
      <c r="J959" s="2"/>
      <c r="K959" s="2"/>
      <c r="L959" s="2"/>
      <c r="M959" s="2"/>
      <c r="N959" s="2"/>
      <c r="O959" s="2"/>
      <c r="P959" s="2"/>
      <c r="Q959" s="2"/>
      <c r="R959" s="2"/>
      <c r="S959" s="2"/>
      <c r="T959" s="2"/>
      <c r="U959" s="2"/>
      <c r="V959" s="2"/>
      <c r="W959" s="2"/>
      <c r="X959" s="2"/>
      <c r="Y959" s="2"/>
      <c r="Z959" s="2"/>
    </row>
    <row r="960" spans="1:26" ht="27" customHeight="1">
      <c r="A960" s="67"/>
      <c r="B960" s="85"/>
      <c r="G960" s="2"/>
      <c r="H960" s="2"/>
      <c r="I960" s="2"/>
      <c r="J960" s="2"/>
      <c r="K960" s="2"/>
      <c r="L960" s="2"/>
      <c r="M960" s="2"/>
      <c r="N960" s="2"/>
      <c r="O960" s="2"/>
      <c r="P960" s="2"/>
      <c r="Q960" s="2"/>
      <c r="R960" s="2"/>
      <c r="S960" s="2"/>
      <c r="T960" s="2"/>
      <c r="U960" s="2"/>
      <c r="V960" s="2"/>
      <c r="W960" s="2"/>
      <c r="X960" s="2"/>
      <c r="Y960" s="2"/>
      <c r="Z960" s="2"/>
    </row>
    <row r="961" spans="1:26" ht="27" customHeight="1">
      <c r="A961" s="67"/>
      <c r="B961" s="85"/>
      <c r="G961" s="2"/>
      <c r="H961" s="2"/>
      <c r="I961" s="2"/>
      <c r="J961" s="2"/>
      <c r="K961" s="2"/>
      <c r="L961" s="2"/>
      <c r="M961" s="2"/>
      <c r="N961" s="2"/>
      <c r="O961" s="2"/>
      <c r="P961" s="2"/>
      <c r="Q961" s="2"/>
      <c r="R961" s="2"/>
      <c r="S961" s="2"/>
      <c r="T961" s="2"/>
      <c r="U961" s="2"/>
      <c r="V961" s="2"/>
      <c r="W961" s="2"/>
      <c r="X961" s="2"/>
      <c r="Y961" s="2"/>
      <c r="Z961" s="2"/>
    </row>
    <row r="962" spans="1:26" ht="27" customHeight="1">
      <c r="A962" s="67"/>
      <c r="B962" s="85"/>
      <c r="G962" s="2"/>
      <c r="H962" s="2"/>
      <c r="I962" s="2"/>
      <c r="J962" s="2"/>
      <c r="K962" s="2"/>
      <c r="L962" s="2"/>
      <c r="M962" s="2"/>
      <c r="N962" s="2"/>
      <c r="O962" s="2"/>
      <c r="P962" s="2"/>
      <c r="Q962" s="2"/>
      <c r="R962" s="2"/>
      <c r="S962" s="2"/>
      <c r="T962" s="2"/>
      <c r="U962" s="2"/>
      <c r="V962" s="2"/>
      <c r="W962" s="2"/>
      <c r="X962" s="2"/>
      <c r="Y962" s="2"/>
      <c r="Z962" s="2"/>
    </row>
    <row r="963" spans="1:26" ht="27" customHeight="1">
      <c r="A963" s="67"/>
      <c r="B963" s="85"/>
      <c r="G963" s="2"/>
      <c r="H963" s="2"/>
      <c r="I963" s="2"/>
      <c r="J963" s="2"/>
      <c r="K963" s="2"/>
      <c r="L963" s="2"/>
      <c r="M963" s="2"/>
      <c r="N963" s="2"/>
      <c r="O963" s="2"/>
      <c r="P963" s="2"/>
      <c r="Q963" s="2"/>
      <c r="R963" s="2"/>
      <c r="S963" s="2"/>
      <c r="T963" s="2"/>
      <c r="U963" s="2"/>
      <c r="V963" s="2"/>
      <c r="W963" s="2"/>
      <c r="X963" s="2"/>
      <c r="Y963" s="2"/>
      <c r="Z963" s="2"/>
    </row>
    <row r="964" spans="1:26" ht="27" customHeight="1">
      <c r="A964" s="67"/>
      <c r="B964" s="85"/>
      <c r="G964" s="2"/>
      <c r="H964" s="2"/>
      <c r="I964" s="2"/>
      <c r="J964" s="2"/>
      <c r="K964" s="2"/>
      <c r="L964" s="2"/>
      <c r="M964" s="2"/>
      <c r="N964" s="2"/>
      <c r="O964" s="2"/>
      <c r="P964" s="2"/>
      <c r="Q964" s="2"/>
      <c r="R964" s="2"/>
      <c r="S964" s="2"/>
      <c r="T964" s="2"/>
      <c r="U964" s="2"/>
      <c r="V964" s="2"/>
      <c r="W964" s="2"/>
      <c r="X964" s="2"/>
      <c r="Y964" s="2"/>
      <c r="Z964" s="2"/>
    </row>
    <row r="965" spans="1:26" ht="27" customHeight="1">
      <c r="A965" s="67"/>
      <c r="B965" s="85"/>
      <c r="G965" s="2"/>
      <c r="H965" s="2"/>
      <c r="I965" s="2"/>
      <c r="J965" s="2"/>
      <c r="K965" s="2"/>
      <c r="L965" s="2"/>
      <c r="M965" s="2"/>
      <c r="N965" s="2"/>
      <c r="O965" s="2"/>
      <c r="P965" s="2"/>
      <c r="Q965" s="2"/>
      <c r="R965" s="2"/>
      <c r="S965" s="2"/>
      <c r="T965" s="2"/>
      <c r="U965" s="2"/>
      <c r="V965" s="2"/>
      <c r="W965" s="2"/>
      <c r="X965" s="2"/>
      <c r="Y965" s="2"/>
      <c r="Z965" s="2"/>
    </row>
    <row r="966" spans="1:26" ht="27" customHeight="1">
      <c r="A966" s="67"/>
      <c r="B966" s="85"/>
      <c r="G966" s="2"/>
      <c r="H966" s="2"/>
      <c r="I966" s="2"/>
      <c r="J966" s="2"/>
      <c r="K966" s="2"/>
      <c r="L966" s="2"/>
      <c r="M966" s="2"/>
      <c r="N966" s="2"/>
      <c r="O966" s="2"/>
      <c r="P966" s="2"/>
      <c r="Q966" s="2"/>
      <c r="R966" s="2"/>
      <c r="S966" s="2"/>
      <c r="T966" s="2"/>
      <c r="U966" s="2"/>
      <c r="V966" s="2"/>
      <c r="W966" s="2"/>
      <c r="X966" s="2"/>
      <c r="Y966" s="2"/>
      <c r="Z966" s="2"/>
    </row>
    <row r="967" spans="1:26" ht="27" customHeight="1">
      <c r="A967" s="67"/>
      <c r="B967" s="85"/>
      <c r="G967" s="2"/>
      <c r="H967" s="2"/>
      <c r="I967" s="2"/>
      <c r="J967" s="2"/>
      <c r="K967" s="2"/>
      <c r="L967" s="2"/>
      <c r="M967" s="2"/>
      <c r="N967" s="2"/>
      <c r="O967" s="2"/>
      <c r="P967" s="2"/>
      <c r="Q967" s="2"/>
      <c r="R967" s="2"/>
      <c r="S967" s="2"/>
      <c r="T967" s="2"/>
      <c r="U967" s="2"/>
      <c r="V967" s="2"/>
      <c r="W967" s="2"/>
      <c r="X967" s="2"/>
      <c r="Y967" s="2"/>
      <c r="Z967" s="2"/>
    </row>
    <row r="968" spans="1:26" ht="27" customHeight="1">
      <c r="A968" s="67"/>
      <c r="B968" s="85"/>
      <c r="G968" s="2"/>
      <c r="H968" s="2"/>
      <c r="I968" s="2"/>
      <c r="J968" s="2"/>
      <c r="K968" s="2"/>
      <c r="L968" s="2"/>
      <c r="M968" s="2"/>
      <c r="N968" s="2"/>
      <c r="O968" s="2"/>
      <c r="P968" s="2"/>
      <c r="Q968" s="2"/>
      <c r="R968" s="2"/>
      <c r="S968" s="2"/>
      <c r="T968" s="2"/>
      <c r="U968" s="2"/>
      <c r="V968" s="2"/>
      <c r="W968" s="2"/>
      <c r="X968" s="2"/>
      <c r="Y968" s="2"/>
      <c r="Z968" s="2"/>
    </row>
    <row r="969" spans="1:26" ht="27" customHeight="1">
      <c r="A969" s="67"/>
      <c r="B969" s="85"/>
      <c r="G969" s="2"/>
      <c r="H969" s="2"/>
      <c r="I969" s="2"/>
      <c r="J969" s="2"/>
      <c r="K969" s="2"/>
      <c r="L969" s="2"/>
      <c r="M969" s="2"/>
      <c r="N969" s="2"/>
      <c r="O969" s="2"/>
      <c r="P969" s="2"/>
      <c r="Q969" s="2"/>
      <c r="R969" s="2"/>
      <c r="S969" s="2"/>
      <c r="T969" s="2"/>
      <c r="U969" s="2"/>
      <c r="V969" s="2"/>
      <c r="W969" s="2"/>
      <c r="X969" s="2"/>
      <c r="Y969" s="2"/>
      <c r="Z969" s="2"/>
    </row>
    <row r="970" spans="1:26" ht="27" customHeight="1">
      <c r="A970" s="67"/>
      <c r="B970" s="85"/>
      <c r="G970" s="2"/>
      <c r="H970" s="2"/>
      <c r="I970" s="2"/>
      <c r="J970" s="2"/>
      <c r="K970" s="2"/>
      <c r="L970" s="2"/>
      <c r="M970" s="2"/>
      <c r="N970" s="2"/>
      <c r="O970" s="2"/>
      <c r="P970" s="2"/>
      <c r="Q970" s="2"/>
      <c r="R970" s="2"/>
      <c r="S970" s="2"/>
      <c r="T970" s="2"/>
      <c r="U970" s="2"/>
      <c r="V970" s="2"/>
      <c r="W970" s="2"/>
      <c r="X970" s="2"/>
      <c r="Y970" s="2"/>
      <c r="Z970" s="2"/>
    </row>
    <row r="971" spans="1:26" ht="27" customHeight="1">
      <c r="A971" s="67"/>
      <c r="B971" s="85"/>
      <c r="G971" s="2"/>
      <c r="H971" s="2"/>
      <c r="I971" s="2"/>
      <c r="J971" s="2"/>
      <c r="K971" s="2"/>
      <c r="L971" s="2"/>
      <c r="M971" s="2"/>
      <c r="N971" s="2"/>
      <c r="O971" s="2"/>
      <c r="P971" s="2"/>
      <c r="Q971" s="2"/>
      <c r="R971" s="2"/>
      <c r="S971" s="2"/>
      <c r="T971" s="2"/>
      <c r="U971" s="2"/>
      <c r="V971" s="2"/>
      <c r="W971" s="2"/>
      <c r="X971" s="2"/>
      <c r="Y971" s="2"/>
      <c r="Z971" s="2"/>
    </row>
    <row r="972" spans="1:26" ht="27" customHeight="1">
      <c r="A972" s="67"/>
      <c r="B972" s="85"/>
      <c r="G972" s="2"/>
      <c r="H972" s="2"/>
      <c r="I972" s="2"/>
      <c r="J972" s="2"/>
      <c r="K972" s="2"/>
      <c r="L972" s="2"/>
      <c r="M972" s="2"/>
      <c r="N972" s="2"/>
      <c r="O972" s="2"/>
      <c r="P972" s="2"/>
      <c r="Q972" s="2"/>
      <c r="R972" s="2"/>
      <c r="S972" s="2"/>
      <c r="T972" s="2"/>
      <c r="U972" s="2"/>
      <c r="V972" s="2"/>
      <c r="W972" s="2"/>
      <c r="X972" s="2"/>
      <c r="Y972" s="2"/>
      <c r="Z972" s="2"/>
    </row>
    <row r="973" spans="1:26" ht="27" customHeight="1">
      <c r="A973" s="67"/>
      <c r="B973" s="85"/>
      <c r="G973" s="2"/>
      <c r="H973" s="2"/>
      <c r="I973" s="2"/>
      <c r="J973" s="2"/>
      <c r="K973" s="2"/>
      <c r="L973" s="2"/>
      <c r="M973" s="2"/>
      <c r="N973" s="2"/>
      <c r="O973" s="2"/>
      <c r="P973" s="2"/>
      <c r="Q973" s="2"/>
      <c r="R973" s="2"/>
      <c r="S973" s="2"/>
      <c r="T973" s="2"/>
      <c r="U973" s="2"/>
      <c r="V973" s="2"/>
      <c r="W973" s="2"/>
      <c r="X973" s="2"/>
      <c r="Y973" s="2"/>
      <c r="Z973" s="2"/>
    </row>
    <row r="974" spans="1:26" ht="27" customHeight="1">
      <c r="A974" s="67"/>
      <c r="B974" s="85"/>
      <c r="G974" s="2"/>
      <c r="H974" s="2"/>
      <c r="I974" s="2"/>
      <c r="J974" s="2"/>
      <c r="K974" s="2"/>
      <c r="L974" s="2"/>
      <c r="M974" s="2"/>
      <c r="N974" s="2"/>
      <c r="O974" s="2"/>
      <c r="P974" s="2"/>
      <c r="Q974" s="2"/>
      <c r="R974" s="2"/>
      <c r="S974" s="2"/>
      <c r="T974" s="2"/>
      <c r="U974" s="2"/>
      <c r="V974" s="2"/>
      <c r="W974" s="2"/>
      <c r="X974" s="2"/>
      <c r="Y974" s="2"/>
      <c r="Z974" s="2"/>
    </row>
    <row r="975" spans="1:26" ht="27" customHeight="1">
      <c r="A975" s="67"/>
      <c r="B975" s="85"/>
      <c r="G975" s="2"/>
      <c r="H975" s="2"/>
      <c r="I975" s="2"/>
      <c r="J975" s="2"/>
      <c r="K975" s="2"/>
      <c r="L975" s="2"/>
      <c r="M975" s="2"/>
      <c r="N975" s="2"/>
      <c r="O975" s="2"/>
      <c r="P975" s="2"/>
      <c r="Q975" s="2"/>
      <c r="R975" s="2"/>
      <c r="S975" s="2"/>
      <c r="T975" s="2"/>
      <c r="U975" s="2"/>
      <c r="V975" s="2"/>
      <c r="W975" s="2"/>
      <c r="X975" s="2"/>
      <c r="Y975" s="2"/>
      <c r="Z975" s="2"/>
    </row>
    <row r="976" spans="1:26" ht="27" customHeight="1">
      <c r="A976" s="67"/>
      <c r="B976" s="85"/>
      <c r="G976" s="2"/>
      <c r="H976" s="2"/>
      <c r="I976" s="2"/>
      <c r="J976" s="2"/>
      <c r="K976" s="2"/>
      <c r="L976" s="2"/>
      <c r="M976" s="2"/>
      <c r="N976" s="2"/>
      <c r="O976" s="2"/>
      <c r="P976" s="2"/>
      <c r="Q976" s="2"/>
      <c r="R976" s="2"/>
      <c r="S976" s="2"/>
      <c r="T976" s="2"/>
      <c r="U976" s="2"/>
      <c r="V976" s="2"/>
      <c r="W976" s="2"/>
      <c r="X976" s="2"/>
      <c r="Y976" s="2"/>
      <c r="Z976" s="2"/>
    </row>
    <row r="977" spans="1:26" ht="27" customHeight="1">
      <c r="A977" s="67"/>
      <c r="B977" s="85"/>
      <c r="G977" s="2"/>
      <c r="H977" s="2"/>
      <c r="I977" s="2"/>
      <c r="J977" s="2"/>
      <c r="K977" s="2"/>
      <c r="L977" s="2"/>
      <c r="M977" s="2"/>
      <c r="N977" s="2"/>
      <c r="O977" s="2"/>
      <c r="P977" s="2"/>
      <c r="Q977" s="2"/>
      <c r="R977" s="2"/>
      <c r="S977" s="2"/>
      <c r="T977" s="2"/>
      <c r="U977" s="2"/>
      <c r="V977" s="2"/>
      <c r="W977" s="2"/>
      <c r="X977" s="2"/>
      <c r="Y977" s="2"/>
      <c r="Z977" s="2"/>
    </row>
    <row r="978" spans="1:26" ht="27" customHeight="1">
      <c r="A978" s="67"/>
      <c r="B978" s="85"/>
      <c r="G978" s="2"/>
      <c r="H978" s="2"/>
      <c r="I978" s="2"/>
      <c r="J978" s="2"/>
      <c r="K978" s="2"/>
      <c r="L978" s="2"/>
      <c r="M978" s="2"/>
      <c r="N978" s="2"/>
      <c r="O978" s="2"/>
      <c r="P978" s="2"/>
      <c r="Q978" s="2"/>
      <c r="R978" s="2"/>
      <c r="S978" s="2"/>
      <c r="T978" s="2"/>
      <c r="U978" s="2"/>
      <c r="V978" s="2"/>
      <c r="W978" s="2"/>
      <c r="X978" s="2"/>
      <c r="Y978" s="2"/>
      <c r="Z978" s="2"/>
    </row>
    <row r="979" spans="1:26" ht="27" customHeight="1">
      <c r="A979" s="67"/>
      <c r="B979" s="85"/>
      <c r="G979" s="2"/>
      <c r="H979" s="2"/>
      <c r="I979" s="2"/>
      <c r="J979" s="2"/>
      <c r="K979" s="2"/>
      <c r="L979" s="2"/>
      <c r="M979" s="2"/>
      <c r="N979" s="2"/>
      <c r="O979" s="2"/>
      <c r="P979" s="2"/>
      <c r="Q979" s="2"/>
      <c r="R979" s="2"/>
      <c r="S979" s="2"/>
      <c r="T979" s="2"/>
      <c r="U979" s="2"/>
      <c r="V979" s="2"/>
      <c r="W979" s="2"/>
      <c r="X979" s="2"/>
      <c r="Y979" s="2"/>
      <c r="Z979" s="2"/>
    </row>
    <row r="980" spans="1:26" ht="27" customHeight="1">
      <c r="A980" s="67"/>
      <c r="B980" s="85"/>
      <c r="G980" s="2"/>
      <c r="H980" s="2"/>
      <c r="I980" s="2"/>
      <c r="J980" s="2"/>
      <c r="K980" s="2"/>
      <c r="L980" s="2"/>
      <c r="M980" s="2"/>
      <c r="N980" s="2"/>
      <c r="O980" s="2"/>
      <c r="P980" s="2"/>
      <c r="Q980" s="2"/>
      <c r="R980" s="2"/>
      <c r="S980" s="2"/>
      <c r="T980" s="2"/>
      <c r="U980" s="2"/>
      <c r="V980" s="2"/>
      <c r="W980" s="2"/>
      <c r="X980" s="2"/>
      <c r="Y980" s="2"/>
      <c r="Z980" s="2"/>
    </row>
    <row r="981" spans="1:26" ht="27" customHeight="1">
      <c r="A981" s="67"/>
      <c r="B981" s="85"/>
      <c r="G981" s="2"/>
      <c r="H981" s="2"/>
      <c r="I981" s="2"/>
      <c r="J981" s="2"/>
      <c r="K981" s="2"/>
      <c r="L981" s="2"/>
      <c r="M981" s="2"/>
      <c r="N981" s="2"/>
      <c r="O981" s="2"/>
      <c r="P981" s="2"/>
      <c r="Q981" s="2"/>
      <c r="R981" s="2"/>
      <c r="S981" s="2"/>
      <c r="T981" s="2"/>
      <c r="U981" s="2"/>
      <c r="V981" s="2"/>
      <c r="W981" s="2"/>
      <c r="X981" s="2"/>
      <c r="Y981" s="2"/>
      <c r="Z981" s="2"/>
    </row>
    <row r="982" spans="1:26" ht="27" customHeight="1">
      <c r="A982" s="67"/>
      <c r="B982" s="85"/>
      <c r="G982" s="2"/>
      <c r="H982" s="2"/>
      <c r="I982" s="2"/>
      <c r="J982" s="2"/>
      <c r="K982" s="2"/>
      <c r="L982" s="2"/>
      <c r="M982" s="2"/>
      <c r="N982" s="2"/>
      <c r="O982" s="2"/>
      <c r="P982" s="2"/>
      <c r="Q982" s="2"/>
      <c r="R982" s="2"/>
      <c r="S982" s="2"/>
      <c r="T982" s="2"/>
      <c r="U982" s="2"/>
      <c r="V982" s="2"/>
      <c r="W982" s="2"/>
      <c r="X982" s="2"/>
      <c r="Y982" s="2"/>
      <c r="Z982" s="2"/>
    </row>
    <row r="983" spans="1:26" ht="27" customHeight="1">
      <c r="A983" s="67"/>
      <c r="B983" s="85"/>
      <c r="G983" s="2"/>
      <c r="H983" s="2"/>
      <c r="I983" s="2"/>
      <c r="J983" s="2"/>
      <c r="K983" s="2"/>
      <c r="L983" s="2"/>
      <c r="M983" s="2"/>
      <c r="N983" s="2"/>
      <c r="O983" s="2"/>
      <c r="P983" s="2"/>
      <c r="Q983" s="2"/>
      <c r="R983" s="2"/>
      <c r="S983" s="2"/>
      <c r="T983" s="2"/>
      <c r="U983" s="2"/>
      <c r="V983" s="2"/>
      <c r="W983" s="2"/>
      <c r="X983" s="2"/>
      <c r="Y983" s="2"/>
      <c r="Z983" s="2"/>
    </row>
    <row r="984" spans="1:26" ht="27" customHeight="1">
      <c r="A984" s="67"/>
      <c r="B984" s="85"/>
      <c r="G984" s="2"/>
      <c r="H984" s="2"/>
      <c r="I984" s="2"/>
      <c r="J984" s="2"/>
      <c r="K984" s="2"/>
      <c r="L984" s="2"/>
      <c r="M984" s="2"/>
      <c r="N984" s="2"/>
      <c r="O984" s="2"/>
      <c r="P984" s="2"/>
      <c r="Q984" s="2"/>
      <c r="R984" s="2"/>
      <c r="S984" s="2"/>
      <c r="T984" s="2"/>
      <c r="U984" s="2"/>
      <c r="V984" s="2"/>
      <c r="W984" s="2"/>
      <c r="X984" s="2"/>
      <c r="Y984" s="2"/>
      <c r="Z984" s="2"/>
    </row>
    <row r="985" spans="1:26" ht="27" customHeight="1">
      <c r="A985" s="67"/>
      <c r="B985" s="85"/>
      <c r="G985" s="2"/>
      <c r="H985" s="2"/>
      <c r="I985" s="2"/>
      <c r="J985" s="2"/>
      <c r="K985" s="2"/>
      <c r="L985" s="2"/>
      <c r="M985" s="2"/>
      <c r="N985" s="2"/>
      <c r="O985" s="2"/>
      <c r="P985" s="2"/>
      <c r="Q985" s="2"/>
      <c r="R985" s="2"/>
      <c r="S985" s="2"/>
      <c r="T985" s="2"/>
      <c r="U985" s="2"/>
      <c r="V985" s="2"/>
      <c r="W985" s="2"/>
      <c r="X985" s="2"/>
      <c r="Y985" s="2"/>
      <c r="Z985" s="2"/>
    </row>
    <row r="986" spans="1:26" ht="27" customHeight="1">
      <c r="A986" s="67"/>
      <c r="B986" s="85"/>
      <c r="G986" s="2"/>
      <c r="H986" s="2"/>
      <c r="I986" s="2"/>
      <c r="J986" s="2"/>
      <c r="K986" s="2"/>
      <c r="L986" s="2"/>
      <c r="M986" s="2"/>
      <c r="N986" s="2"/>
      <c r="O986" s="2"/>
      <c r="P986" s="2"/>
      <c r="Q986" s="2"/>
      <c r="R986" s="2"/>
      <c r="S986" s="2"/>
      <c r="T986" s="2"/>
      <c r="U986" s="2"/>
      <c r="V986" s="2"/>
      <c r="W986" s="2"/>
      <c r="X986" s="2"/>
      <c r="Y986" s="2"/>
      <c r="Z986" s="2"/>
    </row>
    <row r="987" spans="1:26" ht="27" customHeight="1">
      <c r="A987" s="67"/>
      <c r="B987" s="85"/>
      <c r="G987" s="2"/>
      <c r="H987" s="2"/>
      <c r="I987" s="2"/>
      <c r="J987" s="2"/>
      <c r="K987" s="2"/>
      <c r="L987" s="2"/>
      <c r="M987" s="2"/>
      <c r="N987" s="2"/>
      <c r="O987" s="2"/>
      <c r="P987" s="2"/>
      <c r="Q987" s="2"/>
      <c r="R987" s="2"/>
      <c r="S987" s="2"/>
      <c r="T987" s="2"/>
      <c r="U987" s="2"/>
      <c r="V987" s="2"/>
      <c r="W987" s="2"/>
      <c r="X987" s="2"/>
      <c r="Y987" s="2"/>
      <c r="Z987" s="2"/>
    </row>
    <row r="988" spans="1:26" ht="27" customHeight="1">
      <c r="A988" s="67"/>
      <c r="B988" s="85"/>
      <c r="G988" s="2"/>
      <c r="H988" s="2"/>
      <c r="I988" s="2"/>
      <c r="J988" s="2"/>
      <c r="K988" s="2"/>
      <c r="L988" s="2"/>
      <c r="M988" s="2"/>
      <c r="N988" s="2"/>
      <c r="O988" s="2"/>
      <c r="P988" s="2"/>
      <c r="Q988" s="2"/>
      <c r="R988" s="2"/>
      <c r="S988" s="2"/>
      <c r="T988" s="2"/>
      <c r="U988" s="2"/>
      <c r="V988" s="2"/>
      <c r="W988" s="2"/>
      <c r="X988" s="2"/>
      <c r="Y988" s="2"/>
      <c r="Z988" s="2"/>
    </row>
    <row r="989" spans="1:26" ht="27" customHeight="1">
      <c r="A989" s="67"/>
      <c r="B989" s="85"/>
      <c r="G989" s="2"/>
      <c r="H989" s="2"/>
      <c r="I989" s="2"/>
      <c r="J989" s="2"/>
      <c r="K989" s="2"/>
      <c r="L989" s="2"/>
      <c r="M989" s="2"/>
      <c r="N989" s="2"/>
      <c r="O989" s="2"/>
      <c r="P989" s="2"/>
      <c r="Q989" s="2"/>
      <c r="R989" s="2"/>
      <c r="S989" s="2"/>
      <c r="T989" s="2"/>
      <c r="U989" s="2"/>
      <c r="V989" s="2"/>
      <c r="W989" s="2"/>
      <c r="X989" s="2"/>
      <c r="Y989" s="2"/>
      <c r="Z989" s="2"/>
    </row>
    <row r="990" spans="1:26" ht="27" customHeight="1">
      <c r="A990" s="67"/>
      <c r="B990" s="85"/>
      <c r="G990" s="2"/>
      <c r="H990" s="2"/>
      <c r="I990" s="2"/>
      <c r="J990" s="2"/>
      <c r="K990" s="2"/>
      <c r="L990" s="2"/>
      <c r="M990" s="2"/>
      <c r="N990" s="2"/>
      <c r="O990" s="2"/>
      <c r="P990" s="2"/>
      <c r="Q990" s="2"/>
      <c r="R990" s="2"/>
      <c r="S990" s="2"/>
      <c r="T990" s="2"/>
      <c r="U990" s="2"/>
      <c r="V990" s="2"/>
      <c r="W990" s="2"/>
      <c r="X990" s="2"/>
      <c r="Y990" s="2"/>
      <c r="Z990" s="2"/>
    </row>
    <row r="991" spans="1:26" ht="27" customHeight="1">
      <c r="A991" s="67"/>
      <c r="B991" s="85"/>
      <c r="G991" s="2"/>
      <c r="H991" s="2"/>
      <c r="I991" s="2"/>
      <c r="J991" s="2"/>
      <c r="K991" s="2"/>
      <c r="L991" s="2"/>
      <c r="M991" s="2"/>
      <c r="N991" s="2"/>
      <c r="O991" s="2"/>
      <c r="P991" s="2"/>
      <c r="Q991" s="2"/>
      <c r="R991" s="2"/>
      <c r="S991" s="2"/>
      <c r="T991" s="2"/>
      <c r="U991" s="2"/>
      <c r="V991" s="2"/>
      <c r="W991" s="2"/>
      <c r="X991" s="2"/>
      <c r="Y991" s="2"/>
      <c r="Z991" s="2"/>
    </row>
    <row r="992" spans="1:26" ht="27" customHeight="1">
      <c r="A992" s="67"/>
      <c r="B992" s="85"/>
      <c r="G992" s="2"/>
      <c r="H992" s="2"/>
      <c r="I992" s="2"/>
      <c r="J992" s="2"/>
      <c r="K992" s="2"/>
      <c r="L992" s="2"/>
      <c r="M992" s="2"/>
      <c r="N992" s="2"/>
      <c r="O992" s="2"/>
      <c r="P992" s="2"/>
      <c r="Q992" s="2"/>
      <c r="R992" s="2"/>
      <c r="S992" s="2"/>
      <c r="T992" s="2"/>
      <c r="U992" s="2"/>
      <c r="V992" s="2"/>
      <c r="W992" s="2"/>
      <c r="X992" s="2"/>
      <c r="Y992" s="2"/>
      <c r="Z992" s="2"/>
    </row>
    <row r="993" spans="1:26" ht="27" customHeight="1">
      <c r="A993" s="67"/>
      <c r="B993" s="85"/>
      <c r="G993" s="2"/>
      <c r="H993" s="2"/>
      <c r="I993" s="2"/>
      <c r="J993" s="2"/>
      <c r="K993" s="2"/>
      <c r="L993" s="2"/>
      <c r="M993" s="2"/>
      <c r="N993" s="2"/>
      <c r="O993" s="2"/>
      <c r="P993" s="2"/>
      <c r="Q993" s="2"/>
      <c r="R993" s="2"/>
      <c r="S993" s="2"/>
      <c r="T993" s="2"/>
      <c r="U993" s="2"/>
      <c r="V993" s="2"/>
      <c r="W993" s="2"/>
      <c r="X993" s="2"/>
      <c r="Y993" s="2"/>
      <c r="Z993" s="2"/>
    </row>
    <row r="994" spans="1:26" ht="27" customHeight="1">
      <c r="A994" s="67"/>
      <c r="B994" s="85"/>
      <c r="G994" s="2"/>
      <c r="H994" s="2"/>
      <c r="I994" s="2"/>
      <c r="J994" s="2"/>
      <c r="K994" s="2"/>
      <c r="L994" s="2"/>
      <c r="M994" s="2"/>
      <c r="N994" s="2"/>
      <c r="O994" s="2"/>
      <c r="P994" s="2"/>
      <c r="Q994" s="2"/>
      <c r="R994" s="2"/>
      <c r="S994" s="2"/>
      <c r="T994" s="2"/>
      <c r="U994" s="2"/>
      <c r="V994" s="2"/>
      <c r="W994" s="2"/>
      <c r="X994" s="2"/>
      <c r="Y994" s="2"/>
      <c r="Z994" s="2"/>
    </row>
    <row r="995" spans="1:26" ht="27" customHeight="1">
      <c r="A995" s="67"/>
      <c r="B995" s="85"/>
      <c r="G995" s="2"/>
      <c r="H995" s="2"/>
      <c r="I995" s="2"/>
      <c r="J995" s="2"/>
      <c r="K995" s="2"/>
      <c r="L995" s="2"/>
      <c r="M995" s="2"/>
      <c r="N995" s="2"/>
      <c r="O995" s="2"/>
      <c r="P995" s="2"/>
      <c r="Q995" s="2"/>
      <c r="R995" s="2"/>
      <c r="S995" s="2"/>
      <c r="T995" s="2"/>
      <c r="U995" s="2"/>
      <c r="V995" s="2"/>
      <c r="W995" s="2"/>
      <c r="X995" s="2"/>
      <c r="Y995" s="2"/>
      <c r="Z995" s="2"/>
    </row>
    <row r="996" spans="1:26" ht="27" customHeight="1">
      <c r="A996" s="67"/>
      <c r="B996" s="85"/>
      <c r="G996" s="2"/>
      <c r="H996" s="2"/>
      <c r="I996" s="2"/>
      <c r="J996" s="2"/>
      <c r="K996" s="2"/>
      <c r="L996" s="2"/>
      <c r="M996" s="2"/>
      <c r="N996" s="2"/>
      <c r="O996" s="2"/>
      <c r="P996" s="2"/>
      <c r="Q996" s="2"/>
      <c r="R996" s="2"/>
      <c r="S996" s="2"/>
      <c r="T996" s="2"/>
      <c r="U996" s="2"/>
      <c r="V996" s="2"/>
      <c r="W996" s="2"/>
      <c r="X996" s="2"/>
      <c r="Y996" s="2"/>
      <c r="Z996" s="2"/>
    </row>
    <row r="997" spans="1:26" ht="27" customHeight="1">
      <c r="A997" s="67"/>
      <c r="B997" s="85"/>
      <c r="G997" s="2"/>
      <c r="H997" s="2"/>
      <c r="I997" s="2"/>
      <c r="J997" s="2"/>
      <c r="K997" s="2"/>
      <c r="L997" s="2"/>
      <c r="M997" s="2"/>
      <c r="N997" s="2"/>
      <c r="O997" s="2"/>
      <c r="P997" s="2"/>
      <c r="Q997" s="2"/>
      <c r="R997" s="2"/>
      <c r="S997" s="2"/>
      <c r="T997" s="2"/>
      <c r="U997" s="2"/>
      <c r="V997" s="2"/>
      <c r="W997" s="2"/>
      <c r="X997" s="2"/>
      <c r="Y997" s="2"/>
      <c r="Z997" s="2"/>
    </row>
    <row r="998" spans="1:26" ht="27" customHeight="1">
      <c r="A998" s="67"/>
      <c r="B998" s="85"/>
      <c r="G998" s="2"/>
      <c r="H998" s="2"/>
      <c r="I998" s="2"/>
      <c r="J998" s="2"/>
      <c r="K998" s="2"/>
      <c r="L998" s="2"/>
      <c r="M998" s="2"/>
      <c r="N998" s="2"/>
      <c r="O998" s="2"/>
      <c r="P998" s="2"/>
      <c r="Q998" s="2"/>
      <c r="R998" s="2"/>
      <c r="S998" s="2"/>
      <c r="T998" s="2"/>
      <c r="U998" s="2"/>
      <c r="V998" s="2"/>
      <c r="W998" s="2"/>
      <c r="X998" s="2"/>
      <c r="Y998" s="2"/>
      <c r="Z998" s="2"/>
    </row>
    <row r="999" spans="1:26" ht="27" customHeight="1">
      <c r="A999" s="67"/>
      <c r="B999" s="85"/>
      <c r="G999" s="2"/>
      <c r="H999" s="2"/>
      <c r="I999" s="2"/>
      <c r="J999" s="2"/>
      <c r="K999" s="2"/>
      <c r="L999" s="2"/>
      <c r="M999" s="2"/>
      <c r="N999" s="2"/>
      <c r="O999" s="2"/>
      <c r="P999" s="2"/>
      <c r="Q999" s="2"/>
      <c r="R999" s="2"/>
      <c r="S999" s="2"/>
      <c r="T999" s="2"/>
      <c r="U999" s="2"/>
      <c r="V999" s="2"/>
      <c r="W999" s="2"/>
      <c r="X999" s="2"/>
      <c r="Y999" s="2"/>
      <c r="Z999" s="2"/>
    </row>
    <row r="1000" spans="1:26" ht="27" customHeight="1">
      <c r="A1000" s="67"/>
      <c r="B1000" s="85"/>
      <c r="G1000" s="2"/>
      <c r="H1000" s="2"/>
      <c r="I1000" s="2"/>
      <c r="J1000" s="2"/>
      <c r="K1000" s="2"/>
      <c r="L1000" s="2"/>
      <c r="M1000" s="2"/>
      <c r="N1000" s="2"/>
      <c r="O1000" s="2"/>
      <c r="P1000" s="2"/>
      <c r="Q1000" s="2"/>
      <c r="R1000" s="2"/>
      <c r="S1000" s="2"/>
      <c r="T1000" s="2"/>
      <c r="U1000" s="2"/>
      <c r="V1000" s="2"/>
      <c r="W1000" s="2"/>
      <c r="X1000" s="2"/>
      <c r="Y1000" s="2"/>
      <c r="Z1000" s="2"/>
    </row>
  </sheetData>
  <phoneticPr fontId="12" type="noConversion"/>
  <dataValidations count="1">
    <dataValidation type="decimal" operator="greaterThan" allowBlank="1" showInputMessage="1" showErrorMessage="1" prompt="PerformerExperimentID - Input the experiment ID this entry corresponds to.  The value entered here should match the experiment ID in the Survey Summary sheet." sqref="A2:A1000" xr:uid="{00000000-0002-0000-0700-000000000000}">
      <formula1>0</formula1>
    </dataValidation>
  </dataValidations>
  <pageMargins left="0.7" right="0.7" top="0.75" bottom="0.75" header="0" footer="0"/>
  <pageSetup paperSize="9" scale="85"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sheetPr>
  <dimension ref="A1:Z1000"/>
  <sheetViews>
    <sheetView workbookViewId="0">
      <pane ySplit="1" topLeftCell="A2" activePane="bottomLeft" state="frozen"/>
      <selection pane="bottomLeft" activeCell="B3" sqref="B3"/>
    </sheetView>
  </sheetViews>
  <sheetFormatPr baseColWidth="10" defaultColWidth="14.5" defaultRowHeight="15" customHeight="1"/>
  <cols>
    <col min="1" max="1" width="8.5" customWidth="1"/>
    <col min="2" max="2" width="19" customWidth="1"/>
    <col min="3" max="3" width="14" customWidth="1"/>
    <col min="4" max="4" width="12.5" customWidth="1"/>
    <col min="5" max="6" width="10.5" customWidth="1"/>
    <col min="9" max="9" width="9.5" customWidth="1"/>
    <col min="12" max="12" width="9" customWidth="1"/>
    <col min="13" max="13" width="9.5" customWidth="1"/>
    <col min="14" max="15" width="13.5" customWidth="1"/>
    <col min="16" max="16" width="13" customWidth="1"/>
    <col min="17" max="26" width="9.1640625" customWidth="1"/>
  </cols>
  <sheetData>
    <row r="1" spans="1:26" ht="54.75" customHeight="1">
      <c r="A1" s="57" t="s">
        <v>498</v>
      </c>
      <c r="B1" s="57" t="s">
        <v>28</v>
      </c>
      <c r="C1" s="58" t="s">
        <v>497</v>
      </c>
      <c r="D1" s="57" t="s">
        <v>499</v>
      </c>
      <c r="E1" s="58" t="s">
        <v>500</v>
      </c>
      <c r="F1" s="58" t="s">
        <v>501</v>
      </c>
      <c r="G1" s="59" t="s">
        <v>502</v>
      </c>
      <c r="H1" s="59" t="s">
        <v>503</v>
      </c>
      <c r="I1" s="59" t="s">
        <v>504</v>
      </c>
      <c r="J1" s="59" t="s">
        <v>505</v>
      </c>
      <c r="K1" s="59" t="s">
        <v>506</v>
      </c>
      <c r="L1" s="59" t="s">
        <v>507</v>
      </c>
      <c r="M1" s="59" t="s">
        <v>38</v>
      </c>
      <c r="N1" s="59" t="s">
        <v>54</v>
      </c>
      <c r="O1" s="59" t="s">
        <v>56</v>
      </c>
      <c r="P1" s="59" t="s">
        <v>57</v>
      </c>
      <c r="Q1" s="7"/>
      <c r="R1" s="7"/>
      <c r="S1" s="7"/>
      <c r="T1" s="7"/>
      <c r="U1" s="7"/>
      <c r="V1" s="7"/>
      <c r="W1" s="7"/>
      <c r="X1" s="7"/>
      <c r="Y1" s="7"/>
      <c r="Z1" s="7"/>
    </row>
    <row r="2" spans="1:26" ht="28.5" customHeight="1">
      <c r="A2" s="67"/>
      <c r="B2" s="67"/>
      <c r="C2" s="84" t="str">
        <f>IF(ISBLANK(B2),"",VLOOKUP(B2,'Survey Summary'!$A$2:$M$1048576,2,FALSE))</f>
        <v/>
      </c>
      <c r="D2" s="67"/>
      <c r="E2" s="85" t="str">
        <f>IF(ISBLANK($D2),"",VLOOKUP($D2,'Data Validation'!$C$2:$E$39,2,FALSE))</f>
        <v/>
      </c>
      <c r="F2" s="85" t="str">
        <f>IF(ISBLANK($D2),"",VLOOKUP($D2,'Data Validation'!$C$2:$E$39,3,FALSE))</f>
        <v/>
      </c>
      <c r="G2" s="86"/>
      <c r="H2" s="86"/>
      <c r="I2" s="65"/>
      <c r="J2" s="86"/>
      <c r="K2" s="86"/>
      <c r="L2" s="65"/>
      <c r="M2" s="65"/>
      <c r="N2" s="65"/>
      <c r="O2" s="65"/>
      <c r="P2" s="65"/>
      <c r="Q2" s="2"/>
      <c r="R2" s="2"/>
      <c r="S2" s="2"/>
      <c r="T2" s="2"/>
      <c r="U2" s="2"/>
      <c r="V2" s="2"/>
      <c r="W2" s="2"/>
      <c r="X2" s="2"/>
      <c r="Y2" s="2"/>
      <c r="Z2" s="2"/>
    </row>
    <row r="3" spans="1:26" ht="28.5" customHeight="1">
      <c r="A3" s="67"/>
      <c r="B3" s="67"/>
      <c r="C3" s="84" t="str">
        <f>IF(ISBLANK(B3),"",VLOOKUP(B3,'Survey Summary'!$A$2:$M$1048576,2,FALSE))</f>
        <v/>
      </c>
      <c r="D3" s="67"/>
      <c r="E3" s="85" t="str">
        <f>IF(ISBLANK(D3),"",VLOOKUP($D3,'Data Validation'!$C$2:$E$39,2,FALSE))</f>
        <v/>
      </c>
      <c r="F3" s="85" t="str">
        <f>IF(ISBLANK($D3),"",VLOOKUP($D3,'Data Validation'!$C$2:$E$39,3,FALSE))</f>
        <v/>
      </c>
      <c r="G3" s="86"/>
      <c r="H3" s="86"/>
      <c r="I3" s="65"/>
      <c r="J3" s="86"/>
      <c r="K3" s="86"/>
      <c r="L3" s="65"/>
      <c r="M3" s="65"/>
      <c r="N3" s="65"/>
      <c r="O3" s="65"/>
      <c r="P3" s="65"/>
      <c r="Q3" s="2"/>
      <c r="R3" s="2"/>
      <c r="S3" s="2"/>
      <c r="T3" s="2"/>
      <c r="U3" s="2"/>
      <c r="V3" s="2"/>
      <c r="W3" s="2"/>
      <c r="X3" s="2"/>
      <c r="Y3" s="2"/>
      <c r="Z3" s="2"/>
    </row>
    <row r="4" spans="1:26" ht="28.5" customHeight="1">
      <c r="A4" s="67"/>
      <c r="B4" s="67"/>
      <c r="C4" s="84" t="str">
        <f>IF(ISBLANK(B4),"",VLOOKUP(B4,'Survey Summary'!$A$2:$M$1048576,2,FALSE))</f>
        <v/>
      </c>
      <c r="D4" s="67"/>
      <c r="E4" s="85" t="str">
        <f>IF(ISBLANK(D4),"",VLOOKUP($D4,'Data Validation'!$C$2:$E$39,2,FALSE))</f>
        <v/>
      </c>
      <c r="F4" s="85" t="str">
        <f>IF(ISBLANK($D4),"",VLOOKUP($D4,'Data Validation'!$C$2:$E$39,3,FALSE))</f>
        <v/>
      </c>
      <c r="G4" s="86"/>
      <c r="H4" s="86"/>
      <c r="I4" s="65"/>
      <c r="J4" s="86"/>
      <c r="K4" s="86"/>
      <c r="L4" s="65"/>
      <c r="M4" s="65"/>
      <c r="N4" s="65"/>
      <c r="O4" s="65"/>
      <c r="P4" s="65"/>
      <c r="Q4" s="2"/>
      <c r="R4" s="2"/>
      <c r="S4" s="2"/>
      <c r="T4" s="2"/>
      <c r="U4" s="2"/>
      <c r="V4" s="2"/>
      <c r="W4" s="2"/>
      <c r="X4" s="2"/>
      <c r="Y4" s="2"/>
      <c r="Z4" s="2"/>
    </row>
    <row r="5" spans="1:26" ht="28.5" customHeight="1">
      <c r="A5" s="67"/>
      <c r="B5" s="67"/>
      <c r="C5" s="84" t="str">
        <f>IF(ISBLANK(B5),"",VLOOKUP(B5,'Survey Summary'!$A$2:$M$1048576,2,FALSE))</f>
        <v/>
      </c>
      <c r="D5" s="67"/>
      <c r="E5" s="85" t="str">
        <f>IF(ISBLANK(D5),"",VLOOKUP($D5,'Data Validation'!$C$2:$E$39,2,FALSE))</f>
        <v/>
      </c>
      <c r="F5" s="85" t="str">
        <f>IF(ISBLANK($D5),"",VLOOKUP($D5,'Data Validation'!$C$2:$E$39,3,FALSE))</f>
        <v/>
      </c>
      <c r="G5" s="86"/>
      <c r="H5" s="86"/>
      <c r="I5" s="65"/>
      <c r="J5" s="86"/>
      <c r="K5" s="86"/>
      <c r="L5" s="65"/>
      <c r="M5" s="65"/>
      <c r="N5" s="65"/>
      <c r="O5" s="65"/>
      <c r="P5" s="65"/>
      <c r="Q5" s="2"/>
      <c r="R5" s="2"/>
      <c r="S5" s="2"/>
      <c r="T5" s="2"/>
      <c r="U5" s="2"/>
      <c r="V5" s="2"/>
      <c r="W5" s="2"/>
      <c r="X5" s="2"/>
      <c r="Y5" s="2"/>
      <c r="Z5" s="2"/>
    </row>
    <row r="6" spans="1:26" ht="28.5" customHeight="1">
      <c r="A6" s="67"/>
      <c r="B6" s="67"/>
      <c r="C6" s="84" t="str">
        <f>IF(ISBLANK(B6),"",VLOOKUP(B6,'Survey Summary'!$A$2:$M$1048576,2,FALSE))</f>
        <v/>
      </c>
      <c r="D6" s="67"/>
      <c r="E6" s="85" t="str">
        <f>IF(ISBLANK(D6),"",VLOOKUP($D6,'Data Validation'!$C$2:$E$39,2,FALSE))</f>
        <v/>
      </c>
      <c r="F6" s="85" t="str">
        <f>IF(ISBLANK($D6),"",VLOOKUP($D6,'Data Validation'!$C$2:$E$39,3,FALSE))</f>
        <v/>
      </c>
      <c r="G6" s="86"/>
      <c r="H6" s="86"/>
      <c r="I6" s="65"/>
      <c r="J6" s="86"/>
      <c r="K6" s="86"/>
      <c r="L6" s="65"/>
      <c r="M6" s="65"/>
      <c r="N6" s="65"/>
      <c r="O6" s="65"/>
      <c r="P6" s="65"/>
      <c r="Q6" s="2"/>
      <c r="R6" s="2"/>
      <c r="S6" s="2"/>
      <c r="T6" s="2"/>
      <c r="U6" s="2"/>
      <c r="V6" s="2"/>
      <c r="W6" s="2"/>
      <c r="X6" s="2"/>
      <c r="Y6" s="2"/>
      <c r="Z6" s="2"/>
    </row>
    <row r="7" spans="1:26" ht="28.5" customHeight="1">
      <c r="A7" s="67"/>
      <c r="B7" s="67"/>
      <c r="C7" s="84" t="str">
        <f>IF(ISBLANK(B7),"",VLOOKUP(B7,'Survey Summary'!$A$2:$M$1048576,2,FALSE))</f>
        <v/>
      </c>
      <c r="D7" s="67"/>
      <c r="E7" s="85" t="str">
        <f>IF(ISBLANK(D7),"",VLOOKUP($D7,'Data Validation'!$C$2:$E$39,2,FALSE))</f>
        <v/>
      </c>
      <c r="F7" s="85" t="str">
        <f>IF(ISBLANK($D7),"",VLOOKUP($D7,'Data Validation'!$C$2:$E$39,3,FALSE))</f>
        <v/>
      </c>
      <c r="G7" s="86"/>
      <c r="H7" s="86"/>
      <c r="I7" s="65"/>
      <c r="J7" s="86"/>
      <c r="K7" s="86"/>
      <c r="L7" s="65"/>
      <c r="M7" s="65"/>
      <c r="N7" s="65"/>
      <c r="O7" s="65"/>
      <c r="P7" s="65"/>
      <c r="Q7" s="2"/>
      <c r="R7" s="2"/>
      <c r="S7" s="2"/>
      <c r="T7" s="2"/>
      <c r="U7" s="2"/>
      <c r="V7" s="2"/>
      <c r="W7" s="2"/>
      <c r="X7" s="2"/>
      <c r="Y7" s="2"/>
      <c r="Z7" s="2"/>
    </row>
    <row r="8" spans="1:26" ht="28.5" customHeight="1">
      <c r="A8" s="67"/>
      <c r="B8" s="67"/>
      <c r="C8" s="84" t="str">
        <f>IF(ISBLANK(B8),"",VLOOKUP(B8,'Survey Summary'!$A$2:$M$1048576,2,FALSE))</f>
        <v/>
      </c>
      <c r="D8" s="67"/>
      <c r="E8" s="85" t="str">
        <f>IF(ISBLANK(D8),"",VLOOKUP($D8,'Data Validation'!$C$2:$E$39,2,FALSE))</f>
        <v/>
      </c>
      <c r="F8" s="85" t="str">
        <f>IF(ISBLANK($D8),"",VLOOKUP($D8,'Data Validation'!$C$2:$E$39,3,FALSE))</f>
        <v/>
      </c>
      <c r="G8" s="86"/>
      <c r="H8" s="86"/>
      <c r="I8" s="65"/>
      <c r="J8" s="86"/>
      <c r="K8" s="86"/>
      <c r="L8" s="65"/>
      <c r="M8" s="65"/>
      <c r="N8" s="65"/>
      <c r="O8" s="65"/>
      <c r="P8" s="65"/>
      <c r="Q8" s="2"/>
      <c r="R8" s="2"/>
      <c r="S8" s="2"/>
      <c r="T8" s="2"/>
      <c r="U8" s="2"/>
      <c r="V8" s="2"/>
      <c r="W8" s="2"/>
      <c r="X8" s="2"/>
      <c r="Y8" s="2"/>
      <c r="Z8" s="2"/>
    </row>
    <row r="9" spans="1:26" ht="28.5" customHeight="1">
      <c r="A9" s="67"/>
      <c r="B9" s="67"/>
      <c r="C9" s="84" t="str">
        <f>IF(ISBLANK(B9),"",VLOOKUP(B9,'Survey Summary'!$A$2:$M$1048576,2,FALSE))</f>
        <v/>
      </c>
      <c r="D9" s="67"/>
      <c r="E9" s="85" t="str">
        <f>IF(ISBLANK(D9),"",VLOOKUP($D9,'Data Validation'!$C$2:$E$39,2,FALSE))</f>
        <v/>
      </c>
      <c r="F9" s="85" t="str">
        <f>IF(ISBLANK($D9),"",VLOOKUP($D9,'Data Validation'!$C$2:$E$39,3,FALSE))</f>
        <v/>
      </c>
      <c r="G9" s="86"/>
      <c r="H9" s="86"/>
      <c r="I9" s="65"/>
      <c r="J9" s="86"/>
      <c r="K9" s="86"/>
      <c r="L9" s="65"/>
      <c r="M9" s="65"/>
      <c r="N9" s="65"/>
      <c r="O9" s="65"/>
      <c r="P9" s="65"/>
      <c r="Q9" s="2"/>
      <c r="R9" s="2"/>
      <c r="S9" s="2"/>
      <c r="T9" s="2"/>
      <c r="U9" s="2"/>
      <c r="V9" s="2"/>
      <c r="W9" s="2"/>
      <c r="X9" s="2"/>
      <c r="Y9" s="2"/>
      <c r="Z9" s="2"/>
    </row>
    <row r="10" spans="1:26" ht="28.5" customHeight="1">
      <c r="A10" s="67"/>
      <c r="B10" s="67"/>
      <c r="C10" s="84" t="str">
        <f>IF(ISBLANK(B10),"",VLOOKUP(B10,'Survey Summary'!$A$2:$M$1048576,2,FALSE))</f>
        <v/>
      </c>
      <c r="D10" s="67"/>
      <c r="E10" s="85" t="str">
        <f>IF(ISBLANK(D10),"",VLOOKUP($D10,'Data Validation'!$C$2:$E$39,2,FALSE))</f>
        <v/>
      </c>
      <c r="F10" s="85" t="str">
        <f>IF(ISBLANK($D10),"",VLOOKUP($D10,'Data Validation'!$C$2:$E$39,3,FALSE))</f>
        <v/>
      </c>
      <c r="G10" s="86"/>
      <c r="H10" s="86"/>
      <c r="I10" s="65"/>
      <c r="J10" s="86"/>
      <c r="K10" s="86"/>
      <c r="L10" s="65"/>
      <c r="M10" s="65"/>
      <c r="N10" s="65"/>
      <c r="O10" s="65"/>
      <c r="P10" s="65"/>
      <c r="Q10" s="2"/>
      <c r="R10" s="2"/>
      <c r="S10" s="2"/>
      <c r="T10" s="2"/>
      <c r="U10" s="2"/>
      <c r="V10" s="2"/>
      <c r="W10" s="2"/>
      <c r="X10" s="2"/>
      <c r="Y10" s="2"/>
      <c r="Z10" s="2"/>
    </row>
    <row r="11" spans="1:26" ht="28.5" customHeight="1">
      <c r="A11" s="67"/>
      <c r="B11" s="67"/>
      <c r="C11" s="84" t="str">
        <f>IF(ISBLANK(B11),"",VLOOKUP(B11,'Survey Summary'!$A$2:$M$1048576,2,FALSE))</f>
        <v/>
      </c>
      <c r="D11" s="67"/>
      <c r="E11" s="85" t="str">
        <f>IF(ISBLANK(D11),"",VLOOKUP($D11,'Data Validation'!$C$2:$E$39,2,FALSE))</f>
        <v/>
      </c>
      <c r="F11" s="85" t="str">
        <f>IF(ISBLANK($D11),"",VLOOKUP($D11,'Data Validation'!$C$2:$E$39,3,FALSE))</f>
        <v/>
      </c>
      <c r="G11" s="86"/>
      <c r="H11" s="86"/>
      <c r="I11" s="65"/>
      <c r="J11" s="86"/>
      <c r="K11" s="86"/>
      <c r="L11" s="65"/>
      <c r="M11" s="65"/>
      <c r="N11" s="65"/>
      <c r="O11" s="65"/>
      <c r="P11" s="65"/>
      <c r="Q11" s="2"/>
      <c r="R11" s="2"/>
      <c r="S11" s="2"/>
      <c r="T11" s="2"/>
      <c r="U11" s="2"/>
      <c r="V11" s="2"/>
      <c r="W11" s="2"/>
      <c r="X11" s="2"/>
      <c r="Y11" s="2"/>
      <c r="Z11" s="2"/>
    </row>
    <row r="12" spans="1:26" ht="28.5" customHeight="1">
      <c r="A12" s="67"/>
      <c r="B12" s="67"/>
      <c r="C12" s="84" t="str">
        <f>IF(ISBLANK(B12),"",VLOOKUP(B12,'Survey Summary'!$A$2:$M$1048576,2,FALSE))</f>
        <v/>
      </c>
      <c r="D12" s="67"/>
      <c r="E12" s="85" t="str">
        <f>IF(ISBLANK(D12),"",VLOOKUP($D12,'Data Validation'!$C$2:$E$39,2,FALSE))</f>
        <v/>
      </c>
      <c r="F12" s="85" t="str">
        <f>IF(ISBLANK($D12),"",VLOOKUP($D12,'Data Validation'!$C$2:$E$39,3,FALSE))</f>
        <v/>
      </c>
      <c r="G12" s="86"/>
      <c r="H12" s="86"/>
      <c r="I12" s="65"/>
      <c r="J12" s="86"/>
      <c r="K12" s="86"/>
      <c r="L12" s="65"/>
      <c r="M12" s="65"/>
      <c r="N12" s="65"/>
      <c r="O12" s="65"/>
      <c r="P12" s="65"/>
      <c r="Q12" s="2"/>
      <c r="R12" s="2"/>
      <c r="S12" s="2"/>
      <c r="T12" s="2"/>
      <c r="U12" s="2"/>
      <c r="V12" s="2"/>
      <c r="W12" s="2"/>
      <c r="X12" s="2"/>
      <c r="Y12" s="2"/>
      <c r="Z12" s="2"/>
    </row>
    <row r="13" spans="1:26" ht="28.5" customHeight="1">
      <c r="A13" s="67"/>
      <c r="B13" s="67"/>
      <c r="C13" s="84" t="str">
        <f>IF(ISBLANK(B13),"",VLOOKUP(B13,'Survey Summary'!$A$2:$M$1048576,2,FALSE))</f>
        <v/>
      </c>
      <c r="D13" s="67"/>
      <c r="E13" s="85" t="str">
        <f>IF(ISBLANK(D13),"",VLOOKUP($D13,'Data Validation'!$C$2:$E$39,2,FALSE))</f>
        <v/>
      </c>
      <c r="F13" s="85" t="str">
        <f>IF(ISBLANK($D13),"",VLOOKUP($D13,'Data Validation'!$C$2:$E$39,3,FALSE))</f>
        <v/>
      </c>
      <c r="G13" s="86"/>
      <c r="H13" s="86"/>
      <c r="I13" s="65"/>
      <c r="J13" s="86"/>
      <c r="K13" s="86"/>
      <c r="L13" s="65"/>
      <c r="M13" s="65"/>
      <c r="N13" s="65"/>
      <c r="O13" s="65"/>
      <c r="P13" s="65"/>
      <c r="Q13" s="2"/>
      <c r="R13" s="2"/>
      <c r="S13" s="2"/>
      <c r="T13" s="2"/>
      <c r="U13" s="2"/>
      <c r="V13" s="2"/>
      <c r="W13" s="2"/>
      <c r="X13" s="2"/>
      <c r="Y13" s="2"/>
      <c r="Z13" s="2"/>
    </row>
    <row r="14" spans="1:26" ht="28.5" customHeight="1">
      <c r="A14" s="67"/>
      <c r="B14" s="67"/>
      <c r="C14" s="84" t="str">
        <f>IF(ISBLANK(B14),"",VLOOKUP(B14,'Survey Summary'!$A$2:$M$1048576,2,FALSE))</f>
        <v/>
      </c>
      <c r="D14" s="67"/>
      <c r="E14" s="85" t="str">
        <f>IF(ISBLANK(D14),"",VLOOKUP($D14,'Data Validation'!$C$2:$E$39,2,FALSE))</f>
        <v/>
      </c>
      <c r="F14" s="85" t="str">
        <f>IF(ISBLANK($D14),"",VLOOKUP($D14,'Data Validation'!$C$2:$E$39,3,FALSE))</f>
        <v/>
      </c>
      <c r="G14" s="86"/>
      <c r="H14" s="86"/>
      <c r="I14" s="65"/>
      <c r="J14" s="86"/>
      <c r="K14" s="86"/>
      <c r="L14" s="65"/>
      <c r="M14" s="65"/>
      <c r="N14" s="65"/>
      <c r="O14" s="65"/>
      <c r="P14" s="65"/>
      <c r="Q14" s="2"/>
      <c r="R14" s="2"/>
      <c r="S14" s="2"/>
      <c r="T14" s="2"/>
      <c r="U14" s="2"/>
      <c r="V14" s="2"/>
      <c r="W14" s="2"/>
      <c r="X14" s="2"/>
      <c r="Y14" s="2"/>
      <c r="Z14" s="2"/>
    </row>
    <row r="15" spans="1:26" ht="28.5" customHeight="1">
      <c r="A15" s="67"/>
      <c r="B15" s="67"/>
      <c r="C15" s="84" t="str">
        <f>IF(ISBLANK(B15),"",VLOOKUP(B15,'Survey Summary'!$A$2:$M$1048576,2,FALSE))</f>
        <v/>
      </c>
      <c r="D15" s="67"/>
      <c r="E15" s="85" t="str">
        <f>IF(ISBLANK(D15),"",VLOOKUP($D15,'Data Validation'!$C$2:$E$39,2,FALSE))</f>
        <v/>
      </c>
      <c r="F15" s="85" t="str">
        <f>IF(ISBLANK($D15),"",VLOOKUP($D15,'Data Validation'!$C$2:$E$39,3,FALSE))</f>
        <v/>
      </c>
      <c r="G15" s="86"/>
      <c r="H15" s="86"/>
      <c r="I15" s="65"/>
      <c r="J15" s="86"/>
      <c r="K15" s="86"/>
      <c r="L15" s="65"/>
      <c r="M15" s="65"/>
      <c r="N15" s="65"/>
      <c r="O15" s="65"/>
      <c r="P15" s="65"/>
      <c r="Q15" s="2"/>
      <c r="R15" s="2"/>
      <c r="S15" s="2"/>
      <c r="T15" s="2"/>
      <c r="U15" s="2"/>
      <c r="V15" s="2"/>
      <c r="W15" s="2"/>
      <c r="X15" s="2"/>
      <c r="Y15" s="2"/>
      <c r="Z15" s="2"/>
    </row>
    <row r="16" spans="1:26" ht="28.5" customHeight="1">
      <c r="A16" s="67"/>
      <c r="B16" s="67"/>
      <c r="C16" s="84" t="str">
        <f>IF(ISBLANK(B16),"",VLOOKUP(B16,'Survey Summary'!$A$2:$M$1048576,2,FALSE))</f>
        <v/>
      </c>
      <c r="D16" s="67"/>
      <c r="E16" s="85" t="str">
        <f>IF(ISBLANK(D16),"",VLOOKUP($D16,'Data Validation'!$C$2:$E$39,2,FALSE))</f>
        <v/>
      </c>
      <c r="F16" s="85" t="str">
        <f>IF(ISBLANK($D16),"",VLOOKUP($D16,'Data Validation'!$C$2:$E$39,3,FALSE))</f>
        <v/>
      </c>
      <c r="G16" s="86"/>
      <c r="H16" s="86"/>
      <c r="I16" s="65"/>
      <c r="J16" s="86"/>
      <c r="K16" s="86"/>
      <c r="L16" s="65"/>
      <c r="M16" s="65"/>
      <c r="N16" s="65"/>
      <c r="O16" s="65"/>
      <c r="P16" s="65"/>
      <c r="Q16" s="2"/>
      <c r="R16" s="2"/>
      <c r="S16" s="2"/>
      <c r="T16" s="2"/>
      <c r="U16" s="2"/>
      <c r="V16" s="2"/>
      <c r="W16" s="2"/>
      <c r="X16" s="2"/>
      <c r="Y16" s="2"/>
      <c r="Z16" s="2"/>
    </row>
    <row r="17" spans="1:26" ht="28.5" customHeight="1">
      <c r="A17" s="67"/>
      <c r="B17" s="67"/>
      <c r="C17" s="84" t="str">
        <f>IF(ISBLANK(B17),"",VLOOKUP(B17,'Survey Summary'!$A$2:$M$1048576,2,FALSE))</f>
        <v/>
      </c>
      <c r="D17" s="67"/>
      <c r="E17" s="85" t="str">
        <f>IF(ISBLANK(D17),"",VLOOKUP($D17,'Data Validation'!$C$2:$E$39,2,FALSE))</f>
        <v/>
      </c>
      <c r="F17" s="85" t="str">
        <f>IF(ISBLANK($D17),"",VLOOKUP($D17,'Data Validation'!$C$2:$E$39,3,FALSE))</f>
        <v/>
      </c>
      <c r="G17" s="86"/>
      <c r="H17" s="86"/>
      <c r="I17" s="65"/>
      <c r="J17" s="86"/>
      <c r="K17" s="86"/>
      <c r="L17" s="65"/>
      <c r="M17" s="65"/>
      <c r="N17" s="65"/>
      <c r="O17" s="65"/>
      <c r="P17" s="65"/>
      <c r="Q17" s="2"/>
      <c r="R17" s="2"/>
      <c r="S17" s="2"/>
      <c r="T17" s="2"/>
      <c r="U17" s="2"/>
      <c r="V17" s="2"/>
      <c r="W17" s="2"/>
      <c r="X17" s="2"/>
      <c r="Y17" s="2"/>
      <c r="Z17" s="2"/>
    </row>
    <row r="18" spans="1:26" ht="28.5" customHeight="1">
      <c r="A18" s="67"/>
      <c r="B18" s="67"/>
      <c r="C18" s="84" t="str">
        <f>IF(ISBLANK(B18),"",VLOOKUP(B18,'Survey Summary'!$A$2:$M$1048576,2,FALSE))</f>
        <v/>
      </c>
      <c r="D18" s="67"/>
      <c r="E18" s="85" t="str">
        <f>IF(ISBLANK(D18),"",VLOOKUP($D18,'Data Validation'!$C$2:$E$39,2,FALSE))</f>
        <v/>
      </c>
      <c r="F18" s="85" t="str">
        <f>IF(ISBLANK($D18),"",VLOOKUP($D18,'Data Validation'!$C$2:$E$39,3,FALSE))</f>
        <v/>
      </c>
      <c r="G18" s="86"/>
      <c r="H18" s="86"/>
      <c r="I18" s="65"/>
      <c r="J18" s="86"/>
      <c r="K18" s="86"/>
      <c r="L18" s="65"/>
      <c r="M18" s="65"/>
      <c r="N18" s="65"/>
      <c r="O18" s="65"/>
      <c r="P18" s="65"/>
      <c r="Q18" s="2"/>
      <c r="R18" s="2"/>
      <c r="S18" s="2"/>
      <c r="T18" s="2"/>
      <c r="U18" s="2"/>
      <c r="V18" s="2"/>
      <c r="W18" s="2"/>
      <c r="X18" s="2"/>
      <c r="Y18" s="2"/>
      <c r="Z18" s="2"/>
    </row>
    <row r="19" spans="1:26" ht="28.5" customHeight="1">
      <c r="A19" s="67"/>
      <c r="B19" s="67"/>
      <c r="C19" s="84" t="str">
        <f>IF(ISBLANK(B19),"",VLOOKUP(B19,'Survey Summary'!$A$2:$M$1048576,2,FALSE))</f>
        <v/>
      </c>
      <c r="D19" s="67"/>
      <c r="E19" s="85" t="str">
        <f>IF(ISBLANK(D19),"",VLOOKUP($D19,'Data Validation'!$C$2:$E$39,2,FALSE))</f>
        <v/>
      </c>
      <c r="F19" s="85" t="str">
        <f>IF(ISBLANK($D19),"",VLOOKUP($D19,'Data Validation'!$C$2:$E$39,3,FALSE))</f>
        <v/>
      </c>
      <c r="G19" s="86"/>
      <c r="H19" s="86"/>
      <c r="I19" s="65"/>
      <c r="J19" s="86"/>
      <c r="K19" s="86"/>
      <c r="L19" s="65"/>
      <c r="M19" s="65"/>
      <c r="N19" s="65"/>
      <c r="O19" s="65"/>
      <c r="P19" s="65"/>
      <c r="Q19" s="2"/>
      <c r="R19" s="2"/>
      <c r="S19" s="2"/>
      <c r="T19" s="2"/>
      <c r="U19" s="2"/>
      <c r="V19" s="2"/>
      <c r="W19" s="2"/>
      <c r="X19" s="2"/>
      <c r="Y19" s="2"/>
      <c r="Z19" s="2"/>
    </row>
    <row r="20" spans="1:26" ht="28.5" customHeight="1">
      <c r="A20" s="67"/>
      <c r="B20" s="67"/>
      <c r="C20" s="84" t="str">
        <f>IF(ISBLANK(B20),"",VLOOKUP(B20,'Survey Summary'!$A$2:$M$1048576,2,FALSE))</f>
        <v/>
      </c>
      <c r="D20" s="67"/>
      <c r="E20" s="85" t="str">
        <f>IF(ISBLANK(D20),"",VLOOKUP($D20,'Data Validation'!$C$2:$E$39,2,FALSE))</f>
        <v/>
      </c>
      <c r="F20" s="85" t="str">
        <f>IF(ISBLANK($D20),"",VLOOKUP($D20,'Data Validation'!$C$2:$E$39,3,FALSE))</f>
        <v/>
      </c>
      <c r="G20" s="86"/>
      <c r="H20" s="86"/>
      <c r="I20" s="65"/>
      <c r="J20" s="86"/>
      <c r="K20" s="86"/>
      <c r="L20" s="65"/>
      <c r="M20" s="65"/>
      <c r="N20" s="65"/>
      <c r="O20" s="65"/>
      <c r="P20" s="65"/>
      <c r="Q20" s="2"/>
      <c r="R20" s="2"/>
      <c r="S20" s="2"/>
      <c r="T20" s="2"/>
      <c r="U20" s="2"/>
      <c r="V20" s="2"/>
      <c r="W20" s="2"/>
      <c r="X20" s="2"/>
      <c r="Y20" s="2"/>
      <c r="Z20" s="2"/>
    </row>
    <row r="21" spans="1:26" ht="28.5" customHeight="1">
      <c r="A21" s="67"/>
      <c r="B21" s="67"/>
      <c r="C21" s="84" t="str">
        <f>IF(ISBLANK(B21),"",VLOOKUP(B21,'Survey Summary'!$A$2:$M$1048576,2,FALSE))</f>
        <v/>
      </c>
      <c r="D21" s="67"/>
      <c r="E21" s="85" t="str">
        <f>IF(ISBLANK(D21),"",VLOOKUP($D21,'Data Validation'!$C$2:$E$39,2,FALSE))</f>
        <v/>
      </c>
      <c r="F21" s="85" t="str">
        <f>IF(ISBLANK($D21),"",VLOOKUP($D21,'Data Validation'!$C$2:$E$39,3,FALSE))</f>
        <v/>
      </c>
      <c r="G21" s="86"/>
      <c r="H21" s="86"/>
      <c r="I21" s="65"/>
      <c r="J21" s="86"/>
      <c r="K21" s="86"/>
      <c r="L21" s="65"/>
      <c r="M21" s="65"/>
      <c r="N21" s="65"/>
      <c r="O21" s="65"/>
      <c r="P21" s="65"/>
      <c r="Q21" s="2"/>
      <c r="R21" s="2"/>
      <c r="S21" s="2"/>
      <c r="T21" s="2"/>
      <c r="U21" s="2"/>
      <c r="V21" s="2"/>
      <c r="W21" s="2"/>
      <c r="X21" s="2"/>
      <c r="Y21" s="2"/>
      <c r="Z21" s="2"/>
    </row>
    <row r="22" spans="1:26" ht="28.5" customHeight="1">
      <c r="A22" s="67"/>
      <c r="B22" s="67"/>
      <c r="C22" s="84" t="str">
        <f>IF(ISBLANK(B22),"",VLOOKUP(B22,'Survey Summary'!$A$2:$M$1048576,2,FALSE))</f>
        <v/>
      </c>
      <c r="D22" s="67"/>
      <c r="E22" s="85" t="str">
        <f>IF(ISBLANK(D22),"",VLOOKUP($D22,'Data Validation'!$C$2:$E$39,2,FALSE))</f>
        <v/>
      </c>
      <c r="F22" s="85" t="str">
        <f>IF(ISBLANK($D22),"",VLOOKUP($D22,'Data Validation'!$C$2:$E$39,3,FALSE))</f>
        <v/>
      </c>
      <c r="G22" s="86"/>
      <c r="H22" s="86"/>
      <c r="I22" s="65"/>
      <c r="J22" s="86"/>
      <c r="K22" s="86"/>
      <c r="L22" s="65"/>
      <c r="M22" s="65"/>
      <c r="N22" s="65"/>
      <c r="O22" s="65"/>
      <c r="P22" s="65"/>
      <c r="Q22" s="2"/>
      <c r="R22" s="2"/>
      <c r="S22" s="2"/>
      <c r="T22" s="2"/>
      <c r="U22" s="2"/>
      <c r="V22" s="2"/>
      <c r="W22" s="2"/>
      <c r="X22" s="2"/>
      <c r="Y22" s="2"/>
      <c r="Z22" s="2"/>
    </row>
    <row r="23" spans="1:26" ht="28.5" customHeight="1">
      <c r="A23" s="67"/>
      <c r="B23" s="67"/>
      <c r="C23" s="84" t="str">
        <f>IF(ISBLANK(B23),"",VLOOKUP(B23,'Survey Summary'!$A$2:$M$1048576,2,FALSE))</f>
        <v/>
      </c>
      <c r="D23" s="67"/>
      <c r="E23" s="85" t="str">
        <f>IF(ISBLANK(D23),"",VLOOKUP($D23,'Data Validation'!$C$2:$E$39,2,FALSE))</f>
        <v/>
      </c>
      <c r="F23" s="85" t="str">
        <f>IF(ISBLANK($D23),"",VLOOKUP($D23,'Data Validation'!$C$2:$E$39,3,FALSE))</f>
        <v/>
      </c>
      <c r="G23" s="86"/>
      <c r="H23" s="86"/>
      <c r="I23" s="65"/>
      <c r="J23" s="86"/>
      <c r="K23" s="86"/>
      <c r="L23" s="65"/>
      <c r="M23" s="65"/>
      <c r="N23" s="65"/>
      <c r="O23" s="65"/>
      <c r="P23" s="65"/>
      <c r="Q23" s="2"/>
      <c r="R23" s="2"/>
      <c r="S23" s="2"/>
      <c r="T23" s="2"/>
      <c r="U23" s="2"/>
      <c r="V23" s="2"/>
      <c r="W23" s="2"/>
      <c r="X23" s="2"/>
      <c r="Y23" s="2"/>
      <c r="Z23" s="2"/>
    </row>
    <row r="24" spans="1:26" ht="28.5" customHeight="1">
      <c r="A24" s="67"/>
      <c r="B24" s="67"/>
      <c r="C24" s="84" t="str">
        <f>IF(ISBLANK(B24),"",VLOOKUP(B24,'Survey Summary'!$A$2:$M$1048576,2,FALSE))</f>
        <v/>
      </c>
      <c r="D24" s="67"/>
      <c r="E24" s="85" t="str">
        <f>IF(ISBLANK(D24),"",VLOOKUP($D24,'Data Validation'!$C$2:$E$39,2,FALSE))</f>
        <v/>
      </c>
      <c r="F24" s="85" t="str">
        <f>IF(ISBLANK($D24),"",VLOOKUP($D24,'Data Validation'!$C$2:$E$39,3,FALSE))</f>
        <v/>
      </c>
      <c r="G24" s="86"/>
      <c r="H24" s="86"/>
      <c r="I24" s="65"/>
      <c r="J24" s="86"/>
      <c r="K24" s="86"/>
      <c r="L24" s="65"/>
      <c r="M24" s="65"/>
      <c r="N24" s="65"/>
      <c r="O24" s="65"/>
      <c r="P24" s="65"/>
      <c r="Q24" s="2"/>
      <c r="R24" s="2"/>
      <c r="S24" s="2"/>
      <c r="T24" s="2"/>
      <c r="U24" s="2"/>
      <c r="V24" s="2"/>
      <c r="W24" s="2"/>
      <c r="X24" s="2"/>
      <c r="Y24" s="2"/>
      <c r="Z24" s="2"/>
    </row>
    <row r="25" spans="1:26" ht="28.5" customHeight="1">
      <c r="A25" s="67"/>
      <c r="B25" s="67"/>
      <c r="C25" s="84" t="str">
        <f>IF(ISBLANK(B25),"",VLOOKUP(B25,'Survey Summary'!$A$2:$M$1048576,2,FALSE))</f>
        <v/>
      </c>
      <c r="D25" s="67"/>
      <c r="E25" s="85" t="str">
        <f>IF(ISBLANK(D25),"",VLOOKUP($D25,'Data Validation'!$C$2:$E$39,2,FALSE))</f>
        <v/>
      </c>
      <c r="F25" s="85" t="str">
        <f>IF(ISBLANK($D25),"",VLOOKUP($D25,'Data Validation'!$C$2:$E$39,3,FALSE))</f>
        <v/>
      </c>
      <c r="G25" s="86"/>
      <c r="H25" s="86"/>
      <c r="I25" s="65"/>
      <c r="J25" s="86"/>
      <c r="K25" s="86"/>
      <c r="L25" s="65"/>
      <c r="M25" s="65"/>
      <c r="N25" s="65"/>
      <c r="O25" s="65"/>
      <c r="P25" s="65"/>
      <c r="Q25" s="2"/>
      <c r="R25" s="2"/>
      <c r="S25" s="2"/>
      <c r="T25" s="2"/>
      <c r="U25" s="2"/>
      <c r="V25" s="2"/>
      <c r="W25" s="2"/>
      <c r="X25" s="2"/>
      <c r="Y25" s="2"/>
      <c r="Z25" s="2"/>
    </row>
    <row r="26" spans="1:26" ht="28.5" customHeight="1">
      <c r="A26" s="67"/>
      <c r="B26" s="67"/>
      <c r="C26" s="84" t="str">
        <f>IF(ISBLANK(B26),"",VLOOKUP(B26,'Survey Summary'!$A$2:$M$1048576,2,FALSE))</f>
        <v/>
      </c>
      <c r="D26" s="67"/>
      <c r="E26" s="85" t="str">
        <f>IF(ISBLANK(D26),"",VLOOKUP($D26,'Data Validation'!$C$2:$E$39,2,FALSE))</f>
        <v/>
      </c>
      <c r="F26" s="85" t="str">
        <f>IF(ISBLANK($D26),"",VLOOKUP($D26,'Data Validation'!$C$2:$E$39,3,FALSE))</f>
        <v/>
      </c>
      <c r="G26" s="86"/>
      <c r="H26" s="86"/>
      <c r="I26" s="65"/>
      <c r="J26" s="86"/>
      <c r="K26" s="86"/>
      <c r="L26" s="65"/>
      <c r="M26" s="65"/>
      <c r="N26" s="65"/>
      <c r="O26" s="65"/>
      <c r="P26" s="65"/>
      <c r="Q26" s="2"/>
      <c r="R26" s="2"/>
      <c r="S26" s="2"/>
      <c r="T26" s="2"/>
      <c r="U26" s="2"/>
      <c r="V26" s="2"/>
      <c r="W26" s="2"/>
      <c r="X26" s="2"/>
      <c r="Y26" s="2"/>
      <c r="Z26" s="2"/>
    </row>
    <row r="27" spans="1:26" ht="28.5" customHeight="1">
      <c r="A27" s="67"/>
      <c r="B27" s="67"/>
      <c r="C27" s="84" t="str">
        <f>IF(ISBLANK(B27),"",VLOOKUP(B27,'Survey Summary'!$A$2:$M$1048576,2,FALSE))</f>
        <v/>
      </c>
      <c r="D27" s="67"/>
      <c r="E27" s="85" t="str">
        <f>IF(ISBLANK(D27),"",VLOOKUP($D27,'Data Validation'!$C$2:$E$39,2,FALSE))</f>
        <v/>
      </c>
      <c r="F27" s="85" t="str">
        <f>IF(ISBLANK($D27),"",VLOOKUP($D27,'Data Validation'!$C$2:$E$39,3,FALSE))</f>
        <v/>
      </c>
      <c r="G27" s="86"/>
      <c r="H27" s="86"/>
      <c r="I27" s="65"/>
      <c r="J27" s="86"/>
      <c r="K27" s="86"/>
      <c r="L27" s="65"/>
      <c r="M27" s="65"/>
      <c r="N27" s="65"/>
      <c r="O27" s="65"/>
      <c r="P27" s="65"/>
      <c r="Q27" s="2"/>
      <c r="R27" s="2"/>
      <c r="S27" s="2"/>
      <c r="T27" s="2"/>
      <c r="U27" s="2"/>
      <c r="V27" s="2"/>
      <c r="W27" s="2"/>
      <c r="X27" s="2"/>
      <c r="Y27" s="2"/>
      <c r="Z27" s="2"/>
    </row>
    <row r="28" spans="1:26" ht="28.5" customHeight="1">
      <c r="A28" s="67"/>
      <c r="B28" s="67"/>
      <c r="C28" s="84" t="str">
        <f>IF(ISBLANK(B28),"",VLOOKUP(B28,'Survey Summary'!$A$2:$M$1048576,2,FALSE))</f>
        <v/>
      </c>
      <c r="D28" s="67"/>
      <c r="E28" s="85" t="str">
        <f>IF(ISBLANK(D28),"",VLOOKUP($D28,'Data Validation'!$C$2:$E$39,2,FALSE))</f>
        <v/>
      </c>
      <c r="F28" s="85" t="str">
        <f>IF(ISBLANK($D28),"",VLOOKUP($D28,'Data Validation'!$C$2:$E$39,3,FALSE))</f>
        <v/>
      </c>
      <c r="G28" s="86"/>
      <c r="H28" s="86"/>
      <c r="I28" s="65"/>
      <c r="J28" s="86"/>
      <c r="K28" s="86"/>
      <c r="L28" s="65"/>
      <c r="M28" s="65"/>
      <c r="N28" s="65"/>
      <c r="O28" s="65"/>
      <c r="P28" s="65"/>
      <c r="Q28" s="2"/>
      <c r="R28" s="2"/>
      <c r="S28" s="2"/>
      <c r="T28" s="2"/>
      <c r="U28" s="2"/>
      <c r="V28" s="2"/>
      <c r="W28" s="2"/>
      <c r="X28" s="2"/>
      <c r="Y28" s="2"/>
      <c r="Z28" s="2"/>
    </row>
    <row r="29" spans="1:26" ht="28.5" customHeight="1">
      <c r="A29" s="67"/>
      <c r="B29" s="67"/>
      <c r="C29" s="84" t="str">
        <f>IF(ISBLANK(B29),"",VLOOKUP(B29,'Survey Summary'!$A$2:$M$1048576,2,FALSE))</f>
        <v/>
      </c>
      <c r="D29" s="67"/>
      <c r="E29" s="85" t="str">
        <f>IF(ISBLANK(D29),"",VLOOKUP($D29,'Data Validation'!$C$2:$E$39,2,FALSE))</f>
        <v/>
      </c>
      <c r="F29" s="85" t="str">
        <f>IF(ISBLANK($D29),"",VLOOKUP($D29,'Data Validation'!$C$2:$E$39,3,FALSE))</f>
        <v/>
      </c>
      <c r="G29" s="86"/>
      <c r="H29" s="86"/>
      <c r="I29" s="65"/>
      <c r="J29" s="86"/>
      <c r="K29" s="86"/>
      <c r="L29" s="65"/>
      <c r="M29" s="65"/>
      <c r="N29" s="65"/>
      <c r="O29" s="65"/>
      <c r="P29" s="65"/>
      <c r="Q29" s="2"/>
      <c r="R29" s="2"/>
      <c r="S29" s="2"/>
      <c r="T29" s="2"/>
      <c r="U29" s="2"/>
      <c r="V29" s="2"/>
      <c r="W29" s="2"/>
      <c r="X29" s="2"/>
      <c r="Y29" s="2"/>
      <c r="Z29" s="2"/>
    </row>
    <row r="30" spans="1:26" ht="28.5" customHeight="1">
      <c r="A30" s="67"/>
      <c r="B30" s="67"/>
      <c r="C30" s="84" t="str">
        <f>IF(ISBLANK(B30),"",VLOOKUP(B30,'Survey Summary'!$A$2:$M$1048576,2,FALSE))</f>
        <v/>
      </c>
      <c r="D30" s="67"/>
      <c r="E30" s="85" t="str">
        <f>IF(ISBLANK(D30),"",VLOOKUP($D30,'Data Validation'!$C$2:$E$39,2,FALSE))</f>
        <v/>
      </c>
      <c r="F30" s="85" t="str">
        <f>IF(ISBLANK($D30),"",VLOOKUP($D30,'Data Validation'!$C$2:$E$39,3,FALSE))</f>
        <v/>
      </c>
      <c r="G30" s="86"/>
      <c r="H30" s="86"/>
      <c r="I30" s="65"/>
      <c r="J30" s="86"/>
      <c r="K30" s="86"/>
      <c r="L30" s="65"/>
      <c r="M30" s="65"/>
      <c r="N30" s="65"/>
      <c r="O30" s="65"/>
      <c r="P30" s="65"/>
      <c r="Q30" s="2"/>
      <c r="R30" s="2"/>
      <c r="S30" s="2"/>
      <c r="T30" s="2"/>
      <c r="U30" s="2"/>
      <c r="V30" s="2"/>
      <c r="W30" s="2"/>
      <c r="X30" s="2"/>
      <c r="Y30" s="2"/>
      <c r="Z30" s="2"/>
    </row>
    <row r="31" spans="1:26" ht="28.5" customHeight="1">
      <c r="A31" s="67"/>
      <c r="B31" s="67"/>
      <c r="C31" s="84" t="str">
        <f>IF(ISBLANK(B31),"",VLOOKUP(B31,'Survey Summary'!$A$2:$M$1048576,2,FALSE))</f>
        <v/>
      </c>
      <c r="D31" s="67"/>
      <c r="E31" s="85" t="str">
        <f>IF(ISBLANK(D31),"",VLOOKUP($D31,'Data Validation'!$C$2:$E$39,2,FALSE))</f>
        <v/>
      </c>
      <c r="F31" s="85" t="str">
        <f>IF(ISBLANK($D31),"",VLOOKUP($D31,'Data Validation'!$C$2:$E$39,3,FALSE))</f>
        <v/>
      </c>
      <c r="G31" s="86"/>
      <c r="H31" s="86"/>
      <c r="I31" s="65"/>
      <c r="J31" s="86"/>
      <c r="K31" s="86"/>
      <c r="L31" s="65"/>
      <c r="M31" s="65"/>
      <c r="N31" s="65"/>
      <c r="O31" s="65"/>
      <c r="P31" s="65"/>
      <c r="Q31" s="2"/>
      <c r="R31" s="2"/>
      <c r="S31" s="2"/>
      <c r="T31" s="2"/>
      <c r="U31" s="2"/>
      <c r="V31" s="2"/>
      <c r="W31" s="2"/>
      <c r="X31" s="2"/>
      <c r="Y31" s="2"/>
      <c r="Z31" s="2"/>
    </row>
    <row r="32" spans="1:26" ht="28.5" customHeight="1">
      <c r="A32" s="67"/>
      <c r="B32" s="67"/>
      <c r="C32" s="84" t="str">
        <f>IF(ISBLANK(B32),"",VLOOKUP(B32,'Survey Summary'!$A$2:$M$1048576,2,FALSE))</f>
        <v/>
      </c>
      <c r="D32" s="67"/>
      <c r="E32" s="85" t="str">
        <f>IF(ISBLANK(D32),"",VLOOKUP($D32,'Data Validation'!$C$2:$E$39,2,FALSE))</f>
        <v/>
      </c>
      <c r="F32" s="85" t="str">
        <f>IF(ISBLANK($D32),"",VLOOKUP($D32,'Data Validation'!$C$2:$E$39,3,FALSE))</f>
        <v/>
      </c>
      <c r="G32" s="86"/>
      <c r="H32" s="86"/>
      <c r="I32" s="65"/>
      <c r="J32" s="86"/>
      <c r="K32" s="86"/>
      <c r="L32" s="65"/>
      <c r="M32" s="65"/>
      <c r="N32" s="65"/>
      <c r="O32" s="65"/>
      <c r="P32" s="65"/>
      <c r="Q32" s="2"/>
      <c r="R32" s="2"/>
      <c r="S32" s="2"/>
      <c r="T32" s="2"/>
      <c r="U32" s="2"/>
      <c r="V32" s="2"/>
      <c r="W32" s="2"/>
      <c r="X32" s="2"/>
      <c r="Y32" s="2"/>
      <c r="Z32" s="2"/>
    </row>
    <row r="33" spans="1:26" ht="28.5" customHeight="1">
      <c r="A33" s="67"/>
      <c r="B33" s="67"/>
      <c r="C33" s="84" t="str">
        <f>IF(ISBLANK(B33),"",VLOOKUP(B33,'Survey Summary'!$A$2:$M$1048576,2,FALSE))</f>
        <v/>
      </c>
      <c r="D33" s="67"/>
      <c r="E33" s="85" t="str">
        <f>IF(ISBLANK(D33),"",VLOOKUP($D33,'Data Validation'!$C$2:$E$39,2,FALSE))</f>
        <v/>
      </c>
      <c r="F33" s="85" t="str">
        <f>IF(ISBLANK($D33),"",VLOOKUP($D33,'Data Validation'!$C$2:$E$39,3,FALSE))</f>
        <v/>
      </c>
      <c r="G33" s="86"/>
      <c r="H33" s="86"/>
      <c r="I33" s="65"/>
      <c r="J33" s="86"/>
      <c r="K33" s="86"/>
      <c r="L33" s="65"/>
      <c r="M33" s="65"/>
      <c r="N33" s="65"/>
      <c r="O33" s="65"/>
      <c r="P33" s="65"/>
      <c r="Q33" s="2"/>
      <c r="R33" s="2"/>
      <c r="S33" s="2"/>
      <c r="T33" s="2"/>
      <c r="U33" s="2"/>
      <c r="V33" s="2"/>
      <c r="W33" s="2"/>
      <c r="X33" s="2"/>
      <c r="Y33" s="2"/>
      <c r="Z33" s="2"/>
    </row>
    <row r="34" spans="1:26" ht="28.5" customHeight="1">
      <c r="A34" s="67"/>
      <c r="B34" s="67"/>
      <c r="C34" s="84" t="str">
        <f>IF(ISBLANK(B34),"",VLOOKUP(B34,'Survey Summary'!$A$2:$M$1048576,2,FALSE))</f>
        <v/>
      </c>
      <c r="D34" s="67"/>
      <c r="E34" s="85" t="str">
        <f>IF(ISBLANK(D34),"",VLOOKUP($D34,'Data Validation'!$C$2:$E$39,2,FALSE))</f>
        <v/>
      </c>
      <c r="F34" s="85" t="str">
        <f>IF(ISBLANK($D34),"",VLOOKUP($D34,'Data Validation'!$C$2:$E$39,3,FALSE))</f>
        <v/>
      </c>
      <c r="G34" s="86"/>
      <c r="H34" s="86"/>
      <c r="I34" s="65"/>
      <c r="J34" s="86"/>
      <c r="K34" s="86"/>
      <c r="L34" s="65"/>
      <c r="M34" s="65"/>
      <c r="N34" s="65"/>
      <c r="O34" s="65"/>
      <c r="P34" s="65"/>
      <c r="Q34" s="2"/>
      <c r="R34" s="2"/>
      <c r="S34" s="2"/>
      <c r="T34" s="2"/>
      <c r="U34" s="2"/>
      <c r="V34" s="2"/>
      <c r="W34" s="2"/>
      <c r="X34" s="2"/>
      <c r="Y34" s="2"/>
      <c r="Z34" s="2"/>
    </row>
    <row r="35" spans="1:26" ht="28.5" customHeight="1">
      <c r="A35" s="67"/>
      <c r="B35" s="67"/>
      <c r="C35" s="84" t="str">
        <f>IF(ISBLANK(B35),"",VLOOKUP(B35,'Survey Summary'!$A$2:$M$1048576,2,FALSE))</f>
        <v/>
      </c>
      <c r="D35" s="67"/>
      <c r="E35" s="85" t="str">
        <f>IF(ISBLANK(D35),"",VLOOKUP($D35,'Data Validation'!$C$2:$E$39,2,FALSE))</f>
        <v/>
      </c>
      <c r="F35" s="85" t="str">
        <f>IF(ISBLANK($D35),"",VLOOKUP($D35,'Data Validation'!$C$2:$E$39,3,FALSE))</f>
        <v/>
      </c>
      <c r="G35" s="86"/>
      <c r="H35" s="86"/>
      <c r="I35" s="65"/>
      <c r="J35" s="86"/>
      <c r="K35" s="86"/>
      <c r="L35" s="65"/>
      <c r="M35" s="65"/>
      <c r="N35" s="65"/>
      <c r="O35" s="65"/>
      <c r="P35" s="65"/>
      <c r="Q35" s="2"/>
      <c r="R35" s="2"/>
      <c r="S35" s="2"/>
      <c r="T35" s="2"/>
      <c r="U35" s="2"/>
      <c r="V35" s="2"/>
      <c r="W35" s="2"/>
      <c r="X35" s="2"/>
      <c r="Y35" s="2"/>
      <c r="Z35" s="2"/>
    </row>
    <row r="36" spans="1:26" ht="28.5" customHeight="1">
      <c r="A36" s="67"/>
      <c r="B36" s="67"/>
      <c r="C36" s="84" t="str">
        <f>IF(ISBLANK(B36),"",VLOOKUP(B36,'Survey Summary'!$A$2:$M$1048576,2,FALSE))</f>
        <v/>
      </c>
      <c r="D36" s="67"/>
      <c r="E36" s="85" t="str">
        <f>IF(ISBLANK(D36),"",VLOOKUP($D36,'Data Validation'!$C$2:$E$39,2,FALSE))</f>
        <v/>
      </c>
      <c r="F36" s="85" t="str">
        <f>IF(ISBLANK($D36),"",VLOOKUP($D36,'Data Validation'!$C$2:$E$39,3,FALSE))</f>
        <v/>
      </c>
      <c r="G36" s="86"/>
      <c r="H36" s="86"/>
      <c r="I36" s="65"/>
      <c r="J36" s="86"/>
      <c r="K36" s="86"/>
      <c r="L36" s="65"/>
      <c r="M36" s="65"/>
      <c r="N36" s="65"/>
      <c r="O36" s="65"/>
      <c r="P36" s="65"/>
      <c r="Q36" s="2"/>
      <c r="R36" s="2"/>
      <c r="S36" s="2"/>
      <c r="T36" s="2"/>
      <c r="U36" s="2"/>
      <c r="V36" s="2"/>
      <c r="W36" s="2"/>
      <c r="X36" s="2"/>
      <c r="Y36" s="2"/>
      <c r="Z36" s="2"/>
    </row>
    <row r="37" spans="1:26" ht="28.5" customHeight="1">
      <c r="A37" s="67"/>
      <c r="B37" s="67"/>
      <c r="C37" s="84" t="str">
        <f>IF(ISBLANK(B37),"",VLOOKUP(B37,'Survey Summary'!$A$2:$M$1048576,2,FALSE))</f>
        <v/>
      </c>
      <c r="D37" s="67"/>
      <c r="E37" s="85" t="str">
        <f>IF(ISBLANK(D37),"",VLOOKUP($D37,'Data Validation'!$C$2:$E$39,2,FALSE))</f>
        <v/>
      </c>
      <c r="F37" s="85" t="str">
        <f>IF(ISBLANK($D37),"",VLOOKUP($D37,'Data Validation'!$C$2:$E$39,3,FALSE))</f>
        <v/>
      </c>
      <c r="G37" s="86"/>
      <c r="H37" s="86"/>
      <c r="I37" s="65"/>
      <c r="J37" s="86"/>
      <c r="K37" s="86"/>
      <c r="L37" s="65"/>
      <c r="M37" s="65"/>
      <c r="N37" s="65"/>
      <c r="O37" s="65"/>
      <c r="P37" s="65"/>
      <c r="Q37" s="2"/>
      <c r="R37" s="2"/>
      <c r="S37" s="2"/>
      <c r="T37" s="2"/>
      <c r="U37" s="2"/>
      <c r="V37" s="2"/>
      <c r="W37" s="2"/>
      <c r="X37" s="2"/>
      <c r="Y37" s="2"/>
      <c r="Z37" s="2"/>
    </row>
    <row r="38" spans="1:26" ht="28.5" customHeight="1">
      <c r="A38" s="67"/>
      <c r="B38" s="67"/>
      <c r="C38" s="84" t="str">
        <f>IF(ISBLANK(B38),"",VLOOKUP(B38,'Survey Summary'!$A$2:$M$1048576,2,FALSE))</f>
        <v/>
      </c>
      <c r="D38" s="67"/>
      <c r="E38" s="85" t="str">
        <f>IF(ISBLANK(D38),"",VLOOKUP($D38,'Data Validation'!$C$2:$E$39,2,FALSE))</f>
        <v/>
      </c>
      <c r="F38" s="85" t="str">
        <f>IF(ISBLANK($D38),"",VLOOKUP($D38,'Data Validation'!$C$2:$E$39,3,FALSE))</f>
        <v/>
      </c>
      <c r="G38" s="86"/>
      <c r="H38" s="86"/>
      <c r="I38" s="65"/>
      <c r="J38" s="86"/>
      <c r="K38" s="86"/>
      <c r="L38" s="65"/>
      <c r="M38" s="65"/>
      <c r="N38" s="65"/>
      <c r="O38" s="65"/>
      <c r="P38" s="65"/>
      <c r="Q38" s="2"/>
      <c r="R38" s="2"/>
      <c r="S38" s="2"/>
      <c r="T38" s="2"/>
      <c r="U38" s="2"/>
      <c r="V38" s="2"/>
      <c r="W38" s="2"/>
      <c r="X38" s="2"/>
      <c r="Y38" s="2"/>
      <c r="Z38" s="2"/>
    </row>
    <row r="39" spans="1:26" ht="28.5" customHeight="1">
      <c r="A39" s="67"/>
      <c r="B39" s="67"/>
      <c r="C39" s="84" t="str">
        <f>IF(ISBLANK(B39),"",VLOOKUP(B39,'Survey Summary'!$A$2:$M$1048576,2,FALSE))</f>
        <v/>
      </c>
      <c r="D39" s="67"/>
      <c r="E39" s="85" t="str">
        <f>IF(ISBLANK(D39),"",VLOOKUP($D39,'Data Validation'!$C$2:$E$39,2,FALSE))</f>
        <v/>
      </c>
      <c r="F39" s="85" t="str">
        <f>IF(ISBLANK($D39),"",VLOOKUP($D39,'Data Validation'!$C$2:$E$39,3,FALSE))</f>
        <v/>
      </c>
      <c r="G39" s="86"/>
      <c r="H39" s="86"/>
      <c r="I39" s="65"/>
      <c r="J39" s="86"/>
      <c r="K39" s="86"/>
      <c r="L39" s="65"/>
      <c r="M39" s="65"/>
      <c r="N39" s="65"/>
      <c r="O39" s="65"/>
      <c r="P39" s="65"/>
      <c r="Q39" s="2"/>
      <c r="R39" s="2"/>
      <c r="S39" s="2"/>
      <c r="T39" s="2"/>
      <c r="U39" s="2"/>
      <c r="V39" s="2"/>
      <c r="W39" s="2"/>
      <c r="X39" s="2"/>
      <c r="Y39" s="2"/>
      <c r="Z39" s="2"/>
    </row>
    <row r="40" spans="1:26" ht="28.5" customHeight="1">
      <c r="A40" s="67"/>
      <c r="B40" s="67"/>
      <c r="C40" s="84" t="str">
        <f>IF(ISBLANK(B40),"",VLOOKUP(B40,'Survey Summary'!$A$2:$M$1048576,2,FALSE))</f>
        <v/>
      </c>
      <c r="D40" s="67"/>
      <c r="E40" s="85" t="str">
        <f>IF(ISBLANK(D40),"",VLOOKUP($D40,'Data Validation'!$C$2:$E$39,2,FALSE))</f>
        <v/>
      </c>
      <c r="F40" s="85" t="str">
        <f>IF(ISBLANK($D40),"",VLOOKUP($D40,'Data Validation'!$C$2:$E$39,3,FALSE))</f>
        <v/>
      </c>
      <c r="G40" s="86"/>
      <c r="H40" s="86"/>
      <c r="I40" s="65"/>
      <c r="J40" s="86"/>
      <c r="K40" s="86"/>
      <c r="L40" s="65"/>
      <c r="M40" s="65"/>
      <c r="N40" s="65"/>
      <c r="O40" s="65"/>
      <c r="P40" s="65"/>
      <c r="Q40" s="2"/>
      <c r="R40" s="2"/>
      <c r="S40" s="2"/>
      <c r="T40" s="2"/>
      <c r="U40" s="2"/>
      <c r="V40" s="2"/>
      <c r="W40" s="2"/>
      <c r="X40" s="2"/>
      <c r="Y40" s="2"/>
      <c r="Z40" s="2"/>
    </row>
    <row r="41" spans="1:26" ht="28.5" customHeight="1">
      <c r="A41" s="67"/>
      <c r="B41" s="67"/>
      <c r="C41" s="84" t="str">
        <f>IF(ISBLANK(B41),"",VLOOKUP(B41,'Survey Summary'!$A$2:$M$1048576,2,FALSE))</f>
        <v/>
      </c>
      <c r="D41" s="67"/>
      <c r="E41" s="85" t="str">
        <f>IF(ISBLANK(D41),"",VLOOKUP($D41,'Data Validation'!$C$2:$E$39,2,FALSE))</f>
        <v/>
      </c>
      <c r="F41" s="85" t="str">
        <f>IF(ISBLANK($D41),"",VLOOKUP($D41,'Data Validation'!$C$2:$E$39,3,FALSE))</f>
        <v/>
      </c>
      <c r="G41" s="86"/>
      <c r="H41" s="86"/>
      <c r="I41" s="65"/>
      <c r="J41" s="86"/>
      <c r="K41" s="86"/>
      <c r="L41" s="65"/>
      <c r="M41" s="65"/>
      <c r="N41" s="65"/>
      <c r="O41" s="65"/>
      <c r="P41" s="65"/>
      <c r="Q41" s="2"/>
      <c r="R41" s="2"/>
      <c r="S41" s="2"/>
      <c r="T41" s="2"/>
      <c r="U41" s="2"/>
      <c r="V41" s="2"/>
      <c r="W41" s="2"/>
      <c r="X41" s="2"/>
      <c r="Y41" s="2"/>
      <c r="Z41" s="2"/>
    </row>
    <row r="42" spans="1:26" ht="28.5" customHeight="1">
      <c r="A42" s="67"/>
      <c r="B42" s="67"/>
      <c r="C42" s="84" t="str">
        <f>IF(ISBLANK(B42),"",VLOOKUP(B42,'Survey Summary'!$A$2:$M$1048576,2,FALSE))</f>
        <v/>
      </c>
      <c r="D42" s="67"/>
      <c r="E42" s="85" t="str">
        <f>IF(ISBLANK(D42),"",VLOOKUP($D42,'Data Validation'!$C$2:$E$39,2,FALSE))</f>
        <v/>
      </c>
      <c r="F42" s="85" t="str">
        <f>IF(ISBLANK($D42),"",VLOOKUP($D42,'Data Validation'!$C$2:$E$39,3,FALSE))</f>
        <v/>
      </c>
      <c r="G42" s="86"/>
      <c r="H42" s="86"/>
      <c r="I42" s="65"/>
      <c r="J42" s="86"/>
      <c r="K42" s="86"/>
      <c r="L42" s="65"/>
      <c r="M42" s="65"/>
      <c r="N42" s="65"/>
      <c r="O42" s="65"/>
      <c r="P42" s="65"/>
      <c r="Q42" s="2"/>
      <c r="R42" s="2"/>
      <c r="S42" s="2"/>
      <c r="T42" s="2"/>
      <c r="U42" s="2"/>
      <c r="V42" s="2"/>
      <c r="W42" s="2"/>
      <c r="X42" s="2"/>
      <c r="Y42" s="2"/>
      <c r="Z42" s="2"/>
    </row>
    <row r="43" spans="1:26" ht="28.5" customHeight="1">
      <c r="A43" s="67"/>
      <c r="B43" s="67"/>
      <c r="C43" s="84" t="str">
        <f>IF(ISBLANK(B43),"",VLOOKUP(B43,'Survey Summary'!$A$2:$M$1048576,2,FALSE))</f>
        <v/>
      </c>
      <c r="D43" s="67"/>
      <c r="E43" s="85" t="str">
        <f>IF(ISBLANK(D43),"",VLOOKUP($D43,'Data Validation'!$C$2:$E$39,2,FALSE))</f>
        <v/>
      </c>
      <c r="F43" s="85" t="str">
        <f>IF(ISBLANK($D43),"",VLOOKUP($D43,'Data Validation'!$C$2:$E$39,3,FALSE))</f>
        <v/>
      </c>
      <c r="G43" s="86"/>
      <c r="H43" s="86"/>
      <c r="I43" s="65"/>
      <c r="J43" s="86"/>
      <c r="K43" s="86"/>
      <c r="L43" s="65"/>
      <c r="M43" s="65"/>
      <c r="N43" s="65"/>
      <c r="O43" s="65"/>
      <c r="P43" s="65"/>
      <c r="Q43" s="2"/>
      <c r="R43" s="2"/>
      <c r="S43" s="2"/>
      <c r="T43" s="2"/>
      <c r="U43" s="2"/>
      <c r="V43" s="2"/>
      <c r="W43" s="2"/>
      <c r="X43" s="2"/>
      <c r="Y43" s="2"/>
      <c r="Z43" s="2"/>
    </row>
    <row r="44" spans="1:26" ht="28.5" customHeight="1">
      <c r="A44" s="67"/>
      <c r="B44" s="67"/>
      <c r="C44" s="84" t="str">
        <f>IF(ISBLANK(B44),"",VLOOKUP(B44,'Survey Summary'!$A$2:$M$1048576,2,FALSE))</f>
        <v/>
      </c>
      <c r="D44" s="67"/>
      <c r="E44" s="85" t="str">
        <f>IF(ISBLANK(D44),"",VLOOKUP($D44,'Data Validation'!$C$2:$E$39,2,FALSE))</f>
        <v/>
      </c>
      <c r="F44" s="85" t="str">
        <f>IF(ISBLANK($D44),"",VLOOKUP($D44,'Data Validation'!$C$2:$E$39,3,FALSE))</f>
        <v/>
      </c>
      <c r="G44" s="86"/>
      <c r="H44" s="86"/>
      <c r="I44" s="65"/>
      <c r="J44" s="86"/>
      <c r="K44" s="86"/>
      <c r="L44" s="65"/>
      <c r="M44" s="65"/>
      <c r="N44" s="65"/>
      <c r="O44" s="65"/>
      <c r="P44" s="65"/>
      <c r="Q44" s="2"/>
      <c r="R44" s="2"/>
      <c r="S44" s="2"/>
      <c r="T44" s="2"/>
      <c r="U44" s="2"/>
      <c r="V44" s="2"/>
      <c r="W44" s="2"/>
      <c r="X44" s="2"/>
      <c r="Y44" s="2"/>
      <c r="Z44" s="2"/>
    </row>
    <row r="45" spans="1:26" ht="28.5" customHeight="1">
      <c r="A45" s="67"/>
      <c r="B45" s="67"/>
      <c r="C45" s="84" t="str">
        <f>IF(ISBLANK(B45),"",VLOOKUP(B45,'Survey Summary'!$A$2:$M$1048576,2,FALSE))</f>
        <v/>
      </c>
      <c r="D45" s="67"/>
      <c r="E45" s="85" t="str">
        <f>IF(ISBLANK(D45),"",VLOOKUP($D45,'Data Validation'!$C$2:$E$39,2,FALSE))</f>
        <v/>
      </c>
      <c r="F45" s="85" t="str">
        <f>IF(ISBLANK($D45),"",VLOOKUP($D45,'Data Validation'!$C$2:$E$39,3,FALSE))</f>
        <v/>
      </c>
      <c r="G45" s="86"/>
      <c r="H45" s="86"/>
      <c r="I45" s="65"/>
      <c r="J45" s="86"/>
      <c r="K45" s="86"/>
      <c r="L45" s="65"/>
      <c r="M45" s="65"/>
      <c r="N45" s="65"/>
      <c r="O45" s="65"/>
      <c r="P45" s="65"/>
      <c r="Q45" s="2"/>
      <c r="R45" s="2"/>
      <c r="S45" s="2"/>
      <c r="T45" s="2"/>
      <c r="U45" s="2"/>
      <c r="V45" s="2"/>
      <c r="W45" s="2"/>
      <c r="X45" s="2"/>
      <c r="Y45" s="2"/>
      <c r="Z45" s="2"/>
    </row>
    <row r="46" spans="1:26" ht="28.5" customHeight="1">
      <c r="A46" s="67"/>
      <c r="B46" s="67"/>
      <c r="C46" s="84" t="str">
        <f>IF(ISBLANK(B46),"",VLOOKUP(B46,'Survey Summary'!$A$2:$M$1048576,2,FALSE))</f>
        <v/>
      </c>
      <c r="D46" s="67"/>
      <c r="E46" s="85" t="str">
        <f>IF(ISBLANK(D46),"",VLOOKUP($D46,'Data Validation'!$C$2:$E$39,2,FALSE))</f>
        <v/>
      </c>
      <c r="F46" s="85" t="str">
        <f>IF(ISBLANK($D46),"",VLOOKUP($D46,'Data Validation'!$C$2:$E$39,3,FALSE))</f>
        <v/>
      </c>
      <c r="G46" s="86"/>
      <c r="H46" s="86"/>
      <c r="I46" s="65"/>
      <c r="J46" s="86"/>
      <c r="K46" s="86"/>
      <c r="L46" s="65"/>
      <c r="M46" s="65"/>
      <c r="N46" s="65"/>
      <c r="O46" s="65"/>
      <c r="P46" s="65"/>
      <c r="Q46" s="2"/>
      <c r="R46" s="2"/>
      <c r="S46" s="2"/>
      <c r="T46" s="2"/>
      <c r="U46" s="2"/>
      <c r="V46" s="2"/>
      <c r="W46" s="2"/>
      <c r="X46" s="2"/>
      <c r="Y46" s="2"/>
      <c r="Z46" s="2"/>
    </row>
    <row r="47" spans="1:26" ht="28.5" customHeight="1">
      <c r="A47" s="67"/>
      <c r="B47" s="67"/>
      <c r="C47" s="84" t="str">
        <f>IF(ISBLANK(B47),"",VLOOKUP(B47,'Survey Summary'!$A$2:$M$1048576,2,FALSE))</f>
        <v/>
      </c>
      <c r="D47" s="67"/>
      <c r="E47" s="85" t="str">
        <f>IF(ISBLANK(D47),"",VLOOKUP($D47,'Data Validation'!$C$2:$E$39,2,FALSE))</f>
        <v/>
      </c>
      <c r="F47" s="85" t="str">
        <f>IF(ISBLANK($D47),"",VLOOKUP($D47,'Data Validation'!$C$2:$E$39,3,FALSE))</f>
        <v/>
      </c>
      <c r="G47" s="86"/>
      <c r="H47" s="86"/>
      <c r="I47" s="65"/>
      <c r="J47" s="86"/>
      <c r="K47" s="86"/>
      <c r="L47" s="65"/>
      <c r="M47" s="65"/>
      <c r="N47" s="65"/>
      <c r="O47" s="65"/>
      <c r="P47" s="65"/>
      <c r="Q47" s="2"/>
      <c r="R47" s="2"/>
      <c r="S47" s="2"/>
      <c r="T47" s="2"/>
      <c r="U47" s="2"/>
      <c r="V47" s="2"/>
      <c r="W47" s="2"/>
      <c r="X47" s="2"/>
      <c r="Y47" s="2"/>
      <c r="Z47" s="2"/>
    </row>
    <row r="48" spans="1:26" ht="28.5" customHeight="1">
      <c r="A48" s="67"/>
      <c r="B48" s="67"/>
      <c r="C48" s="84" t="str">
        <f>IF(ISBLANK(B48),"",VLOOKUP(B48,'Survey Summary'!$A$2:$M$1048576,2,FALSE))</f>
        <v/>
      </c>
      <c r="D48" s="67"/>
      <c r="E48" s="85" t="str">
        <f>IF(ISBLANK(D48),"",VLOOKUP($D48,'Data Validation'!$C$2:$E$39,2,FALSE))</f>
        <v/>
      </c>
      <c r="F48" s="85" t="str">
        <f>IF(ISBLANK($D48),"",VLOOKUP($D48,'Data Validation'!$C$2:$E$39,3,FALSE))</f>
        <v/>
      </c>
      <c r="G48" s="86"/>
      <c r="H48" s="86"/>
      <c r="I48" s="65"/>
      <c r="J48" s="86"/>
      <c r="K48" s="86"/>
      <c r="L48" s="65"/>
      <c r="M48" s="65"/>
      <c r="N48" s="65"/>
      <c r="O48" s="65"/>
      <c r="P48" s="65"/>
      <c r="Q48" s="2"/>
      <c r="R48" s="2"/>
      <c r="S48" s="2"/>
      <c r="T48" s="2"/>
      <c r="U48" s="2"/>
      <c r="V48" s="2"/>
      <c r="W48" s="2"/>
      <c r="X48" s="2"/>
      <c r="Y48" s="2"/>
      <c r="Z48" s="2"/>
    </row>
    <row r="49" spans="1:26" ht="28.5" customHeight="1">
      <c r="A49" s="67"/>
      <c r="B49" s="67"/>
      <c r="C49" s="84" t="str">
        <f>IF(ISBLANK(B49),"",VLOOKUP(B49,'Survey Summary'!$A$2:$M$1048576,2,FALSE))</f>
        <v/>
      </c>
      <c r="D49" s="67"/>
      <c r="E49" s="85" t="str">
        <f>IF(ISBLANK(D49),"",VLOOKUP($D49,'Data Validation'!$C$2:$E$39,2,FALSE))</f>
        <v/>
      </c>
      <c r="F49" s="85" t="str">
        <f>IF(ISBLANK($D49),"",VLOOKUP($D49,'Data Validation'!$C$2:$E$39,3,FALSE))</f>
        <v/>
      </c>
      <c r="G49" s="86"/>
      <c r="H49" s="86"/>
      <c r="I49" s="65"/>
      <c r="J49" s="86"/>
      <c r="K49" s="86"/>
      <c r="L49" s="65"/>
      <c r="M49" s="65"/>
      <c r="N49" s="65"/>
      <c r="O49" s="65"/>
      <c r="P49" s="65"/>
      <c r="Q49" s="2"/>
      <c r="R49" s="2"/>
      <c r="S49" s="2"/>
      <c r="T49" s="2"/>
      <c r="U49" s="2"/>
      <c r="V49" s="2"/>
      <c r="W49" s="2"/>
      <c r="X49" s="2"/>
      <c r="Y49" s="2"/>
      <c r="Z49" s="2"/>
    </row>
    <row r="50" spans="1:26" ht="28.5" customHeight="1">
      <c r="A50" s="67"/>
      <c r="B50" s="67"/>
      <c r="C50" s="84" t="str">
        <f>IF(ISBLANK(B50),"",VLOOKUP(B50,'Survey Summary'!$A$2:$M$1048576,2,FALSE))</f>
        <v/>
      </c>
      <c r="D50" s="67"/>
      <c r="E50" s="85" t="str">
        <f>IF(ISBLANK(D50),"",VLOOKUP($D50,'Data Validation'!$C$2:$E$39,2,FALSE))</f>
        <v/>
      </c>
      <c r="F50" s="85" t="str">
        <f>IF(ISBLANK($D50),"",VLOOKUP($D50,'Data Validation'!$C$2:$E$39,3,FALSE))</f>
        <v/>
      </c>
      <c r="G50" s="86"/>
      <c r="H50" s="86"/>
      <c r="I50" s="65"/>
      <c r="J50" s="86"/>
      <c r="K50" s="86"/>
      <c r="L50" s="65"/>
      <c r="M50" s="65"/>
      <c r="N50" s="65"/>
      <c r="O50" s="65"/>
      <c r="P50" s="65"/>
      <c r="Q50" s="2"/>
      <c r="R50" s="2"/>
      <c r="S50" s="2"/>
      <c r="T50" s="2"/>
      <c r="U50" s="2"/>
      <c r="V50" s="2"/>
      <c r="W50" s="2"/>
      <c r="X50" s="2"/>
      <c r="Y50" s="2"/>
      <c r="Z50" s="2"/>
    </row>
    <row r="51" spans="1:26" ht="28.5" customHeight="1">
      <c r="A51" s="67"/>
      <c r="B51" s="67"/>
      <c r="C51" s="84" t="str">
        <f>IF(ISBLANK(B51),"",VLOOKUP(B51,'Survey Summary'!$A$2:$M$1048576,2,FALSE))</f>
        <v/>
      </c>
      <c r="D51" s="67"/>
      <c r="E51" s="85" t="str">
        <f>IF(ISBLANK(D51),"",VLOOKUP($D51,'Data Validation'!$C$2:$E$39,2,FALSE))</f>
        <v/>
      </c>
      <c r="F51" s="85" t="str">
        <f>IF(ISBLANK($D51),"",VLOOKUP($D51,'Data Validation'!$C$2:$E$39,3,FALSE))</f>
        <v/>
      </c>
      <c r="G51" s="86"/>
      <c r="H51" s="86"/>
      <c r="I51" s="65"/>
      <c r="J51" s="86"/>
      <c r="K51" s="86"/>
      <c r="L51" s="65"/>
      <c r="M51" s="65"/>
      <c r="N51" s="65"/>
      <c r="O51" s="65"/>
      <c r="P51" s="65"/>
      <c r="Q51" s="2"/>
      <c r="R51" s="2"/>
      <c r="S51" s="2"/>
      <c r="T51" s="2"/>
      <c r="U51" s="2"/>
      <c r="V51" s="2"/>
      <c r="W51" s="2"/>
      <c r="X51" s="2"/>
      <c r="Y51" s="2"/>
      <c r="Z51" s="2"/>
    </row>
    <row r="52" spans="1:26" ht="28.5" customHeight="1">
      <c r="A52" s="67"/>
      <c r="B52" s="67"/>
      <c r="C52" s="84" t="str">
        <f>IF(ISBLANK(B52),"",VLOOKUP(B52,'Survey Summary'!$A$2:$M$1048576,2,FALSE))</f>
        <v/>
      </c>
      <c r="D52" s="67"/>
      <c r="E52" s="85" t="str">
        <f>IF(ISBLANK(D52),"",VLOOKUP($D52,'Data Validation'!$C$2:$E$39,2,FALSE))</f>
        <v/>
      </c>
      <c r="F52" s="85" t="str">
        <f>IF(ISBLANK($D52),"",VLOOKUP($D52,'Data Validation'!$C$2:$E$39,3,FALSE))</f>
        <v/>
      </c>
      <c r="G52" s="86"/>
      <c r="H52" s="86"/>
      <c r="I52" s="65"/>
      <c r="J52" s="86"/>
      <c r="K52" s="86"/>
      <c r="L52" s="65"/>
      <c r="M52" s="65"/>
      <c r="N52" s="65"/>
      <c r="O52" s="65"/>
      <c r="P52" s="65"/>
      <c r="Q52" s="2"/>
      <c r="R52" s="2"/>
      <c r="S52" s="2"/>
      <c r="T52" s="2"/>
      <c r="U52" s="2"/>
      <c r="V52" s="2"/>
      <c r="W52" s="2"/>
      <c r="X52" s="2"/>
      <c r="Y52" s="2"/>
      <c r="Z52" s="2"/>
    </row>
    <row r="53" spans="1:26" ht="28.5" customHeight="1">
      <c r="A53" s="67"/>
      <c r="B53" s="67"/>
      <c r="C53" s="84" t="str">
        <f>IF(ISBLANK(B53),"",VLOOKUP(B53,'Survey Summary'!$A$2:$M$1048576,2,FALSE))</f>
        <v/>
      </c>
      <c r="D53" s="67"/>
      <c r="E53" s="85" t="str">
        <f>IF(ISBLANK(D53),"",VLOOKUP($D53,'Data Validation'!$C$2:$E$39,2,FALSE))</f>
        <v/>
      </c>
      <c r="F53" s="85" t="str">
        <f>IF(ISBLANK($D53),"",VLOOKUP($D53,'Data Validation'!$C$2:$E$39,3,FALSE))</f>
        <v/>
      </c>
      <c r="G53" s="86"/>
      <c r="H53" s="86"/>
      <c r="I53" s="65"/>
      <c r="J53" s="86"/>
      <c r="K53" s="86"/>
      <c r="L53" s="65"/>
      <c r="M53" s="65"/>
      <c r="N53" s="65"/>
      <c r="O53" s="65"/>
      <c r="P53" s="65"/>
      <c r="Q53" s="2"/>
      <c r="R53" s="2"/>
      <c r="S53" s="2"/>
      <c r="T53" s="2"/>
      <c r="U53" s="2"/>
      <c r="V53" s="2"/>
      <c r="W53" s="2"/>
      <c r="X53" s="2"/>
      <c r="Y53" s="2"/>
      <c r="Z53" s="2"/>
    </row>
    <row r="54" spans="1:26" ht="28.5" customHeight="1">
      <c r="A54" s="67"/>
      <c r="B54" s="67"/>
      <c r="C54" s="84" t="str">
        <f>IF(ISBLANK(B54),"",VLOOKUP(B54,'Survey Summary'!$A$2:$M$1048576,2,FALSE))</f>
        <v/>
      </c>
      <c r="D54" s="67"/>
      <c r="E54" s="85" t="str">
        <f>IF(ISBLANK(D54),"",VLOOKUP($D54,'Data Validation'!$C$2:$E$39,2,FALSE))</f>
        <v/>
      </c>
      <c r="F54" s="85" t="str">
        <f>IF(ISBLANK($D54),"",VLOOKUP($D54,'Data Validation'!$C$2:$E$39,3,FALSE))</f>
        <v/>
      </c>
      <c r="G54" s="86"/>
      <c r="H54" s="86"/>
      <c r="I54" s="65"/>
      <c r="J54" s="86"/>
      <c r="K54" s="86"/>
      <c r="L54" s="65"/>
      <c r="M54" s="65"/>
      <c r="N54" s="65"/>
      <c r="O54" s="65"/>
      <c r="P54" s="65"/>
      <c r="Q54" s="2"/>
      <c r="R54" s="2"/>
      <c r="S54" s="2"/>
      <c r="T54" s="2"/>
      <c r="U54" s="2"/>
      <c r="V54" s="2"/>
      <c r="W54" s="2"/>
      <c r="X54" s="2"/>
      <c r="Y54" s="2"/>
      <c r="Z54" s="2"/>
    </row>
    <row r="55" spans="1:26" ht="28.5" customHeight="1">
      <c r="A55" s="67"/>
      <c r="B55" s="67"/>
      <c r="C55" s="84" t="str">
        <f>IF(ISBLANK(B55),"",VLOOKUP(B55,'Survey Summary'!$A$2:$M$1048576,2,FALSE))</f>
        <v/>
      </c>
      <c r="D55" s="67"/>
      <c r="E55" s="85" t="str">
        <f>IF(ISBLANK(D55),"",VLOOKUP($D55,'Data Validation'!$C$2:$E$39,2,FALSE))</f>
        <v/>
      </c>
      <c r="F55" s="85" t="str">
        <f>IF(ISBLANK($D55),"",VLOOKUP($D55,'Data Validation'!$C$2:$E$39,3,FALSE))</f>
        <v/>
      </c>
      <c r="G55" s="86"/>
      <c r="H55" s="86"/>
      <c r="I55" s="65"/>
      <c r="J55" s="86"/>
      <c r="K55" s="86"/>
      <c r="L55" s="65"/>
      <c r="M55" s="65"/>
      <c r="N55" s="65"/>
      <c r="O55" s="65"/>
      <c r="P55" s="65"/>
      <c r="Q55" s="2"/>
      <c r="R55" s="2"/>
      <c r="S55" s="2"/>
      <c r="T55" s="2"/>
      <c r="U55" s="2"/>
      <c r="V55" s="2"/>
      <c r="W55" s="2"/>
      <c r="X55" s="2"/>
      <c r="Y55" s="2"/>
      <c r="Z55" s="2"/>
    </row>
    <row r="56" spans="1:26" ht="28.5" customHeight="1">
      <c r="A56" s="67"/>
      <c r="B56" s="67"/>
      <c r="C56" s="84" t="str">
        <f>IF(ISBLANK(B56),"",VLOOKUP(B56,'Survey Summary'!$A$2:$M$1048576,2,FALSE))</f>
        <v/>
      </c>
      <c r="D56" s="67"/>
      <c r="E56" s="85" t="str">
        <f>IF(ISBLANK(D56),"",VLOOKUP($D56,'Data Validation'!$C$2:$E$39,2,FALSE))</f>
        <v/>
      </c>
      <c r="F56" s="85" t="str">
        <f>IF(ISBLANK($D56),"",VLOOKUP($D56,'Data Validation'!$C$2:$E$39,3,FALSE))</f>
        <v/>
      </c>
      <c r="G56" s="86"/>
      <c r="H56" s="86"/>
      <c r="I56" s="65"/>
      <c r="J56" s="86"/>
      <c r="K56" s="86"/>
      <c r="L56" s="65"/>
      <c r="M56" s="65"/>
      <c r="N56" s="65"/>
      <c r="O56" s="65"/>
      <c r="P56" s="65"/>
      <c r="Q56" s="2"/>
      <c r="R56" s="2"/>
      <c r="S56" s="2"/>
      <c r="T56" s="2"/>
      <c r="U56" s="2"/>
      <c r="V56" s="2"/>
      <c r="W56" s="2"/>
      <c r="X56" s="2"/>
      <c r="Y56" s="2"/>
      <c r="Z56" s="2"/>
    </row>
    <row r="57" spans="1:26" ht="28.5" customHeight="1">
      <c r="A57" s="67"/>
      <c r="B57" s="67"/>
      <c r="C57" s="84" t="str">
        <f>IF(ISBLANK(B57),"",VLOOKUP(B57,'Survey Summary'!$A$2:$M$1048576,2,FALSE))</f>
        <v/>
      </c>
      <c r="D57" s="67"/>
      <c r="E57" s="85" t="str">
        <f>IF(ISBLANK(D57),"",VLOOKUP($D57,'Data Validation'!$C$2:$E$39,2,FALSE))</f>
        <v/>
      </c>
      <c r="F57" s="85" t="str">
        <f>IF(ISBLANK($D57),"",VLOOKUP($D57,'Data Validation'!$C$2:$E$39,3,FALSE))</f>
        <v/>
      </c>
      <c r="G57" s="86"/>
      <c r="H57" s="86"/>
      <c r="I57" s="65"/>
      <c r="J57" s="86"/>
      <c r="K57" s="86"/>
      <c r="L57" s="65"/>
      <c r="M57" s="65"/>
      <c r="N57" s="65"/>
      <c r="O57" s="65"/>
      <c r="P57" s="65"/>
      <c r="Q57" s="2"/>
      <c r="R57" s="2"/>
      <c r="S57" s="2"/>
      <c r="T57" s="2"/>
      <c r="U57" s="2"/>
      <c r="V57" s="2"/>
      <c r="W57" s="2"/>
      <c r="X57" s="2"/>
      <c r="Y57" s="2"/>
      <c r="Z57" s="2"/>
    </row>
    <row r="58" spans="1:26" ht="28.5" customHeight="1">
      <c r="A58" s="67"/>
      <c r="B58" s="67"/>
      <c r="C58" s="84" t="str">
        <f>IF(ISBLANK(B58),"",VLOOKUP(B58,'Survey Summary'!$A$2:$M$1048576,2,FALSE))</f>
        <v/>
      </c>
      <c r="D58" s="67"/>
      <c r="E58" s="85" t="str">
        <f>IF(ISBLANK(D58),"",VLOOKUP($D58,'Data Validation'!$C$2:$E$39,2,FALSE))</f>
        <v/>
      </c>
      <c r="F58" s="85" t="str">
        <f>IF(ISBLANK($D58),"",VLOOKUP($D58,'Data Validation'!$C$2:$E$39,3,FALSE))</f>
        <v/>
      </c>
      <c r="G58" s="86"/>
      <c r="H58" s="86"/>
      <c r="I58" s="65"/>
      <c r="J58" s="86"/>
      <c r="K58" s="86"/>
      <c r="L58" s="65"/>
      <c r="M58" s="65"/>
      <c r="N58" s="65"/>
      <c r="O58" s="65"/>
      <c r="P58" s="65"/>
      <c r="Q58" s="2"/>
      <c r="R58" s="2"/>
      <c r="S58" s="2"/>
      <c r="T58" s="2"/>
      <c r="U58" s="2"/>
      <c r="V58" s="2"/>
      <c r="W58" s="2"/>
      <c r="X58" s="2"/>
      <c r="Y58" s="2"/>
      <c r="Z58" s="2"/>
    </row>
    <row r="59" spans="1:26" ht="28.5" customHeight="1">
      <c r="A59" s="67"/>
      <c r="B59" s="67"/>
      <c r="C59" s="84" t="str">
        <f>IF(ISBLANK(B59),"",VLOOKUP(B59,'Survey Summary'!$A$2:$M$1048576,2,FALSE))</f>
        <v/>
      </c>
      <c r="D59" s="67"/>
      <c r="E59" s="85" t="str">
        <f>IF(ISBLANK(D59),"",VLOOKUP($D59,'Data Validation'!$C$2:$E$39,2,FALSE))</f>
        <v/>
      </c>
      <c r="F59" s="85" t="str">
        <f>IF(ISBLANK($D59),"",VLOOKUP($D59,'Data Validation'!$C$2:$E$39,3,FALSE))</f>
        <v/>
      </c>
      <c r="G59" s="86"/>
      <c r="H59" s="86"/>
      <c r="I59" s="65"/>
      <c r="J59" s="86"/>
      <c r="K59" s="86"/>
      <c r="L59" s="65"/>
      <c r="M59" s="65"/>
      <c r="N59" s="65"/>
      <c r="O59" s="65"/>
      <c r="P59" s="65"/>
      <c r="Q59" s="2"/>
      <c r="R59" s="2"/>
      <c r="S59" s="2"/>
      <c r="T59" s="2"/>
      <c r="U59" s="2"/>
      <c r="V59" s="2"/>
      <c r="W59" s="2"/>
      <c r="X59" s="2"/>
      <c r="Y59" s="2"/>
      <c r="Z59" s="2"/>
    </row>
    <row r="60" spans="1:26" ht="28.5" customHeight="1">
      <c r="A60" s="67"/>
      <c r="B60" s="67"/>
      <c r="C60" s="84" t="str">
        <f>IF(ISBLANK(B60),"",VLOOKUP(B60,'Survey Summary'!$A$2:$M$1048576,2,FALSE))</f>
        <v/>
      </c>
      <c r="D60" s="67"/>
      <c r="E60" s="85" t="str">
        <f>IF(ISBLANK(D60),"",VLOOKUP($D60,'Data Validation'!$C$2:$E$39,2,FALSE))</f>
        <v/>
      </c>
      <c r="F60" s="85" t="str">
        <f>IF(ISBLANK($D60),"",VLOOKUP($D60,'Data Validation'!$C$2:$E$39,3,FALSE))</f>
        <v/>
      </c>
      <c r="G60" s="86"/>
      <c r="H60" s="86"/>
      <c r="I60" s="65"/>
      <c r="J60" s="86"/>
      <c r="K60" s="86"/>
      <c r="L60" s="65"/>
      <c r="M60" s="65"/>
      <c r="N60" s="65"/>
      <c r="O60" s="65"/>
      <c r="P60" s="65"/>
      <c r="Q60" s="2"/>
      <c r="R60" s="2"/>
      <c r="S60" s="2"/>
      <c r="T60" s="2"/>
      <c r="U60" s="2"/>
      <c r="V60" s="2"/>
      <c r="W60" s="2"/>
      <c r="X60" s="2"/>
      <c r="Y60" s="2"/>
      <c r="Z60" s="2"/>
    </row>
    <row r="61" spans="1:26" ht="28.5" customHeight="1">
      <c r="A61" s="67"/>
      <c r="B61" s="67"/>
      <c r="C61" s="84" t="str">
        <f>IF(ISBLANK(B61),"",VLOOKUP(B61,'Survey Summary'!$A$2:$M$1048576,2,FALSE))</f>
        <v/>
      </c>
      <c r="D61" s="67"/>
      <c r="E61" s="85" t="str">
        <f>IF(ISBLANK(D61),"",VLOOKUP($D61,'Data Validation'!$C$2:$E$39,2,FALSE))</f>
        <v/>
      </c>
      <c r="F61" s="85" t="str">
        <f>IF(ISBLANK($D61),"",VLOOKUP($D61,'Data Validation'!$C$2:$E$39,3,FALSE))</f>
        <v/>
      </c>
      <c r="G61" s="86"/>
      <c r="H61" s="86"/>
      <c r="I61" s="65"/>
      <c r="J61" s="86"/>
      <c r="K61" s="86"/>
      <c r="L61" s="65"/>
      <c r="M61" s="65"/>
      <c r="N61" s="65"/>
      <c r="O61" s="65"/>
      <c r="P61" s="65"/>
      <c r="Q61" s="2"/>
      <c r="R61" s="2"/>
      <c r="S61" s="2"/>
      <c r="T61" s="2"/>
      <c r="U61" s="2"/>
      <c r="V61" s="2"/>
      <c r="W61" s="2"/>
      <c r="X61" s="2"/>
      <c r="Y61" s="2"/>
      <c r="Z61" s="2"/>
    </row>
    <row r="62" spans="1:26" ht="28.5" customHeight="1">
      <c r="A62" s="67"/>
      <c r="B62" s="67"/>
      <c r="C62" s="84" t="str">
        <f>IF(ISBLANK(B62),"",VLOOKUP(B62,'Survey Summary'!$A$2:$M$1048576,2,FALSE))</f>
        <v/>
      </c>
      <c r="D62" s="67"/>
      <c r="E62" s="85" t="str">
        <f>IF(ISBLANK(D62),"",VLOOKUP($D62,'Data Validation'!$C$2:$E$39,2,FALSE))</f>
        <v/>
      </c>
      <c r="F62" s="85" t="str">
        <f>IF(ISBLANK($D62),"",VLOOKUP($D62,'Data Validation'!$C$2:$E$39,3,FALSE))</f>
        <v/>
      </c>
      <c r="G62" s="86"/>
      <c r="H62" s="86"/>
      <c r="I62" s="65"/>
      <c r="J62" s="86"/>
      <c r="K62" s="86"/>
      <c r="L62" s="65"/>
      <c r="M62" s="65"/>
      <c r="N62" s="65"/>
      <c r="O62" s="65"/>
      <c r="P62" s="65"/>
      <c r="Q62" s="2"/>
      <c r="R62" s="2"/>
      <c r="S62" s="2"/>
      <c r="T62" s="2"/>
      <c r="U62" s="2"/>
      <c r="V62" s="2"/>
      <c r="W62" s="2"/>
      <c r="X62" s="2"/>
      <c r="Y62" s="2"/>
      <c r="Z62" s="2"/>
    </row>
    <row r="63" spans="1:26" ht="28.5" customHeight="1">
      <c r="A63" s="67"/>
      <c r="B63" s="67"/>
      <c r="C63" s="84" t="str">
        <f>IF(ISBLANK(B63),"",VLOOKUP(B63,'Survey Summary'!$A$2:$M$1048576,2,FALSE))</f>
        <v/>
      </c>
      <c r="D63" s="67"/>
      <c r="E63" s="85" t="str">
        <f>IF(ISBLANK(D63),"",VLOOKUP($D63,'Data Validation'!$C$2:$E$39,2,FALSE))</f>
        <v/>
      </c>
      <c r="F63" s="85" t="str">
        <f>IF(ISBLANK($D63),"",VLOOKUP($D63,'Data Validation'!$C$2:$E$39,3,FALSE))</f>
        <v/>
      </c>
      <c r="G63" s="86"/>
      <c r="H63" s="86"/>
      <c r="I63" s="65"/>
      <c r="J63" s="86"/>
      <c r="K63" s="86"/>
      <c r="L63" s="65"/>
      <c r="M63" s="65"/>
      <c r="N63" s="65"/>
      <c r="O63" s="65"/>
      <c r="P63" s="65"/>
      <c r="Q63" s="2"/>
      <c r="R63" s="2"/>
      <c r="S63" s="2"/>
      <c r="T63" s="2"/>
      <c r="U63" s="2"/>
      <c r="V63" s="2"/>
      <c r="W63" s="2"/>
      <c r="X63" s="2"/>
      <c r="Y63" s="2"/>
      <c r="Z63" s="2"/>
    </row>
    <row r="64" spans="1:26" ht="28.5" customHeight="1">
      <c r="A64" s="67"/>
      <c r="B64" s="67"/>
      <c r="C64" s="84" t="str">
        <f>IF(ISBLANK(B64),"",VLOOKUP(B64,'Survey Summary'!$A$2:$M$1048576,2,FALSE))</f>
        <v/>
      </c>
      <c r="D64" s="67"/>
      <c r="E64" s="85" t="str">
        <f>IF(ISBLANK(D64),"",VLOOKUP($D64,'Data Validation'!$C$2:$E$39,2,FALSE))</f>
        <v/>
      </c>
      <c r="F64" s="85" t="str">
        <f>IF(ISBLANK($D64),"",VLOOKUP($D64,'Data Validation'!$C$2:$E$39,3,FALSE))</f>
        <v/>
      </c>
      <c r="G64" s="86"/>
      <c r="H64" s="86"/>
      <c r="I64" s="65"/>
      <c r="J64" s="86"/>
      <c r="K64" s="86"/>
      <c r="L64" s="65"/>
      <c r="M64" s="65"/>
      <c r="N64" s="65"/>
      <c r="O64" s="65"/>
      <c r="P64" s="65"/>
      <c r="Q64" s="2"/>
      <c r="R64" s="2"/>
      <c r="S64" s="2"/>
      <c r="T64" s="2"/>
      <c r="U64" s="2"/>
      <c r="V64" s="2"/>
      <c r="W64" s="2"/>
      <c r="X64" s="2"/>
      <c r="Y64" s="2"/>
      <c r="Z64" s="2"/>
    </row>
    <row r="65" spans="1:26" ht="28.5" customHeight="1">
      <c r="A65" s="67"/>
      <c r="B65" s="67"/>
      <c r="C65" s="84" t="str">
        <f>IF(ISBLANK(B65),"",VLOOKUP(B65,'Survey Summary'!$A$2:$M$1048576,2,FALSE))</f>
        <v/>
      </c>
      <c r="D65" s="67"/>
      <c r="E65" s="85" t="str">
        <f>IF(ISBLANK(D65),"",VLOOKUP($D65,'Data Validation'!$C$2:$E$39,2,FALSE))</f>
        <v/>
      </c>
      <c r="F65" s="85" t="str">
        <f>IF(ISBLANK($D65),"",VLOOKUP($D65,'Data Validation'!$C$2:$E$39,3,FALSE))</f>
        <v/>
      </c>
      <c r="G65" s="86"/>
      <c r="H65" s="86"/>
      <c r="I65" s="65"/>
      <c r="J65" s="86"/>
      <c r="K65" s="86"/>
      <c r="L65" s="65"/>
      <c r="M65" s="65"/>
      <c r="N65" s="65"/>
      <c r="O65" s="65"/>
      <c r="P65" s="65"/>
      <c r="Q65" s="2"/>
      <c r="R65" s="2"/>
      <c r="S65" s="2"/>
      <c r="T65" s="2"/>
      <c r="U65" s="2"/>
      <c r="V65" s="2"/>
      <c r="W65" s="2"/>
      <c r="X65" s="2"/>
      <c r="Y65" s="2"/>
      <c r="Z65" s="2"/>
    </row>
    <row r="66" spans="1:26" ht="28.5" customHeight="1">
      <c r="A66" s="67"/>
      <c r="B66" s="67"/>
      <c r="C66" s="84" t="str">
        <f>IF(ISBLANK(B66),"",VLOOKUP(B66,'Survey Summary'!$A$2:$M$1048576,2,FALSE))</f>
        <v/>
      </c>
      <c r="D66" s="67"/>
      <c r="E66" s="85" t="str">
        <f>IF(ISBLANK(D66),"",VLOOKUP($D66,'Data Validation'!$C$2:$E$39,2,FALSE))</f>
        <v/>
      </c>
      <c r="F66" s="85" t="str">
        <f>IF(ISBLANK($D66),"",VLOOKUP($D66,'Data Validation'!$C$2:$E$39,3,FALSE))</f>
        <v/>
      </c>
      <c r="G66" s="86"/>
      <c r="H66" s="86"/>
      <c r="I66" s="65"/>
      <c r="J66" s="86"/>
      <c r="K66" s="86"/>
      <c r="L66" s="65"/>
      <c r="M66" s="65"/>
      <c r="N66" s="65"/>
      <c r="O66" s="65"/>
      <c r="P66" s="65"/>
      <c r="Q66" s="2"/>
      <c r="R66" s="2"/>
      <c r="S66" s="2"/>
      <c r="T66" s="2"/>
      <c r="U66" s="2"/>
      <c r="V66" s="2"/>
      <c r="W66" s="2"/>
      <c r="X66" s="2"/>
      <c r="Y66" s="2"/>
      <c r="Z66" s="2"/>
    </row>
    <row r="67" spans="1:26" ht="28.5" customHeight="1">
      <c r="A67" s="67"/>
      <c r="B67" s="67"/>
      <c r="C67" s="84" t="str">
        <f>IF(ISBLANK(B67),"",VLOOKUP(B67,'Survey Summary'!$A$2:$M$1048576,2,FALSE))</f>
        <v/>
      </c>
      <c r="D67" s="67"/>
      <c r="E67" s="85" t="str">
        <f>IF(ISBLANK(D67),"",VLOOKUP($D67,'Data Validation'!$C$2:$E$39,2,FALSE))</f>
        <v/>
      </c>
      <c r="F67" s="85" t="str">
        <f>IF(ISBLANK($D67),"",VLOOKUP($D67,'Data Validation'!$C$2:$E$39,3,FALSE))</f>
        <v/>
      </c>
      <c r="G67" s="86"/>
      <c r="H67" s="86"/>
      <c r="I67" s="65"/>
      <c r="J67" s="86"/>
      <c r="K67" s="86"/>
      <c r="L67" s="65"/>
      <c r="M67" s="65"/>
      <c r="N67" s="65"/>
      <c r="O67" s="65"/>
      <c r="P67" s="65"/>
      <c r="Q67" s="2"/>
      <c r="R67" s="2"/>
      <c r="S67" s="2"/>
      <c r="T67" s="2"/>
      <c r="U67" s="2"/>
      <c r="V67" s="2"/>
      <c r="W67" s="2"/>
      <c r="X67" s="2"/>
      <c r="Y67" s="2"/>
      <c r="Z67" s="2"/>
    </row>
    <row r="68" spans="1:26" ht="28.5" customHeight="1">
      <c r="A68" s="67"/>
      <c r="B68" s="67"/>
      <c r="C68" s="84" t="str">
        <f>IF(ISBLANK(B68),"",VLOOKUP(B68,'Survey Summary'!$A$2:$M$1048576,2,FALSE))</f>
        <v/>
      </c>
      <c r="D68" s="67"/>
      <c r="E68" s="85" t="str">
        <f>IF(ISBLANK(D68),"",VLOOKUP($D68,'Data Validation'!$C$2:$E$39,2,FALSE))</f>
        <v/>
      </c>
      <c r="F68" s="85" t="str">
        <f>IF(ISBLANK($D68),"",VLOOKUP($D68,'Data Validation'!$C$2:$E$39,3,FALSE))</f>
        <v/>
      </c>
      <c r="G68" s="86"/>
      <c r="H68" s="86"/>
      <c r="I68" s="65"/>
      <c r="J68" s="86"/>
      <c r="K68" s="86"/>
      <c r="L68" s="65"/>
      <c r="M68" s="65"/>
      <c r="N68" s="65"/>
      <c r="O68" s="65"/>
      <c r="P68" s="65"/>
      <c r="Q68" s="2"/>
      <c r="R68" s="2"/>
      <c r="S68" s="2"/>
      <c r="T68" s="2"/>
      <c r="U68" s="2"/>
      <c r="V68" s="2"/>
      <c r="W68" s="2"/>
      <c r="X68" s="2"/>
      <c r="Y68" s="2"/>
      <c r="Z68" s="2"/>
    </row>
    <row r="69" spans="1:26" ht="28.5" customHeight="1">
      <c r="A69" s="67"/>
      <c r="B69" s="67"/>
      <c r="C69" s="84" t="str">
        <f>IF(ISBLANK(B69),"",VLOOKUP(B69,'Survey Summary'!$A$2:$M$1048576,2,FALSE))</f>
        <v/>
      </c>
      <c r="D69" s="67"/>
      <c r="E69" s="85" t="str">
        <f>IF(ISBLANK(D69),"",VLOOKUP($D69,'Data Validation'!$C$2:$E$39,2,FALSE))</f>
        <v/>
      </c>
      <c r="F69" s="85" t="str">
        <f>IF(ISBLANK($D69),"",VLOOKUP($D69,'Data Validation'!$C$2:$E$39,3,FALSE))</f>
        <v/>
      </c>
      <c r="G69" s="86"/>
      <c r="H69" s="86"/>
      <c r="I69" s="65"/>
      <c r="J69" s="86"/>
      <c r="K69" s="86"/>
      <c r="L69" s="65"/>
      <c r="M69" s="65"/>
      <c r="N69" s="65"/>
      <c r="O69" s="65"/>
      <c r="P69" s="65"/>
      <c r="Q69" s="2"/>
      <c r="R69" s="2"/>
      <c r="S69" s="2"/>
      <c r="T69" s="2"/>
      <c r="U69" s="2"/>
      <c r="V69" s="2"/>
      <c r="W69" s="2"/>
      <c r="X69" s="2"/>
      <c r="Y69" s="2"/>
      <c r="Z69" s="2"/>
    </row>
    <row r="70" spans="1:26" ht="28.5" customHeight="1">
      <c r="A70" s="67"/>
      <c r="B70" s="67"/>
      <c r="C70" s="84" t="str">
        <f>IF(ISBLANK(B70),"",VLOOKUP(B70,'Survey Summary'!$A$2:$M$1048576,2,FALSE))</f>
        <v/>
      </c>
      <c r="D70" s="67"/>
      <c r="E70" s="85" t="str">
        <f>IF(ISBLANK(D70),"",VLOOKUP($D70,'Data Validation'!$C$2:$E$39,2,FALSE))</f>
        <v/>
      </c>
      <c r="F70" s="85" t="str">
        <f>IF(ISBLANK($D70),"",VLOOKUP($D70,'Data Validation'!$C$2:$E$39,3,FALSE))</f>
        <v/>
      </c>
      <c r="G70" s="86"/>
      <c r="H70" s="86"/>
      <c r="I70" s="65"/>
      <c r="J70" s="86"/>
      <c r="K70" s="86"/>
      <c r="L70" s="65"/>
      <c r="M70" s="65"/>
      <c r="N70" s="65"/>
      <c r="O70" s="65"/>
      <c r="P70" s="65"/>
      <c r="Q70" s="2"/>
      <c r="R70" s="2"/>
      <c r="S70" s="2"/>
      <c r="T70" s="2"/>
      <c r="U70" s="2"/>
      <c r="V70" s="2"/>
      <c r="W70" s="2"/>
      <c r="X70" s="2"/>
      <c r="Y70" s="2"/>
      <c r="Z70" s="2"/>
    </row>
    <row r="71" spans="1:26" ht="28.5" customHeight="1">
      <c r="A71" s="67"/>
      <c r="B71" s="67"/>
      <c r="C71" s="84" t="str">
        <f>IF(ISBLANK(B71),"",VLOOKUP(B71,'Survey Summary'!$A$2:$M$1048576,2,FALSE))</f>
        <v/>
      </c>
      <c r="D71" s="67"/>
      <c r="E71" s="85" t="str">
        <f>IF(ISBLANK(D71),"",VLOOKUP($D71,'Data Validation'!$C$2:$E$39,2,FALSE))</f>
        <v/>
      </c>
      <c r="F71" s="85" t="str">
        <f>IF(ISBLANK($D71),"",VLOOKUP($D71,'Data Validation'!$C$2:$E$39,3,FALSE))</f>
        <v/>
      </c>
      <c r="G71" s="86"/>
      <c r="H71" s="86"/>
      <c r="I71" s="65"/>
      <c r="J71" s="86"/>
      <c r="K71" s="86"/>
      <c r="L71" s="65"/>
      <c r="M71" s="65"/>
      <c r="N71" s="65"/>
      <c r="O71" s="65"/>
      <c r="P71" s="65"/>
      <c r="Q71" s="2"/>
      <c r="R71" s="2"/>
      <c r="S71" s="2"/>
      <c r="T71" s="2"/>
      <c r="U71" s="2"/>
      <c r="V71" s="2"/>
      <c r="W71" s="2"/>
      <c r="X71" s="2"/>
      <c r="Y71" s="2"/>
      <c r="Z71" s="2"/>
    </row>
    <row r="72" spans="1:26" ht="28.5" customHeight="1">
      <c r="A72" s="67"/>
      <c r="B72" s="67"/>
      <c r="C72" s="84" t="str">
        <f>IF(ISBLANK(B72),"",VLOOKUP(B72,'Survey Summary'!$A$2:$M$1048576,2,FALSE))</f>
        <v/>
      </c>
      <c r="D72" s="67"/>
      <c r="E72" s="85" t="str">
        <f>IF(ISBLANK(D72),"",VLOOKUP($D72,'Data Validation'!$C$2:$E$39,2,FALSE))</f>
        <v/>
      </c>
      <c r="F72" s="85" t="str">
        <f>IF(ISBLANK($D72),"",VLOOKUP($D72,'Data Validation'!$C$2:$E$39,3,FALSE))</f>
        <v/>
      </c>
      <c r="G72" s="86"/>
      <c r="H72" s="86"/>
      <c r="I72" s="65"/>
      <c r="J72" s="86"/>
      <c r="K72" s="86"/>
      <c r="L72" s="65"/>
      <c r="M72" s="65"/>
      <c r="N72" s="65"/>
      <c r="O72" s="65"/>
      <c r="P72" s="65"/>
      <c r="Q72" s="2"/>
      <c r="R72" s="2"/>
      <c r="S72" s="2"/>
      <c r="T72" s="2"/>
      <c r="U72" s="2"/>
      <c r="V72" s="2"/>
      <c r="W72" s="2"/>
      <c r="X72" s="2"/>
      <c r="Y72" s="2"/>
      <c r="Z72" s="2"/>
    </row>
    <row r="73" spans="1:26" ht="28.5" customHeight="1">
      <c r="A73" s="67"/>
      <c r="B73" s="67"/>
      <c r="C73" s="84" t="str">
        <f>IF(ISBLANK(B73),"",VLOOKUP(B73,'Survey Summary'!$A$2:$M$1048576,2,FALSE))</f>
        <v/>
      </c>
      <c r="D73" s="67"/>
      <c r="E73" s="85" t="str">
        <f>IF(ISBLANK(D73),"",VLOOKUP($D73,'Data Validation'!$C$2:$E$39,2,FALSE))</f>
        <v/>
      </c>
      <c r="F73" s="85" t="str">
        <f>IF(ISBLANK($D73),"",VLOOKUP($D73,'Data Validation'!$C$2:$E$39,3,FALSE))</f>
        <v/>
      </c>
      <c r="G73" s="86"/>
      <c r="H73" s="86"/>
      <c r="I73" s="65"/>
      <c r="J73" s="86"/>
      <c r="K73" s="86"/>
      <c r="L73" s="65"/>
      <c r="M73" s="65"/>
      <c r="N73" s="65"/>
      <c r="O73" s="65"/>
      <c r="P73" s="65"/>
      <c r="Q73" s="2"/>
      <c r="R73" s="2"/>
      <c r="S73" s="2"/>
      <c r="T73" s="2"/>
      <c r="U73" s="2"/>
      <c r="V73" s="2"/>
      <c r="W73" s="2"/>
      <c r="X73" s="2"/>
      <c r="Y73" s="2"/>
      <c r="Z73" s="2"/>
    </row>
    <row r="74" spans="1:26" ht="28.5" customHeight="1">
      <c r="A74" s="67"/>
      <c r="B74" s="67"/>
      <c r="C74" s="84" t="str">
        <f>IF(ISBLANK(B74),"",VLOOKUP(B74,'Survey Summary'!$A$2:$M$1048576,2,FALSE))</f>
        <v/>
      </c>
      <c r="D74" s="67"/>
      <c r="E74" s="85" t="str">
        <f>IF(ISBLANK(D74),"",VLOOKUP($D74,'Data Validation'!$C$2:$E$39,2,FALSE))</f>
        <v/>
      </c>
      <c r="F74" s="85" t="str">
        <f>IF(ISBLANK($D74),"",VLOOKUP($D74,'Data Validation'!$C$2:$E$39,3,FALSE))</f>
        <v/>
      </c>
      <c r="G74" s="86"/>
      <c r="H74" s="86"/>
      <c r="I74" s="65"/>
      <c r="J74" s="86"/>
      <c r="K74" s="86"/>
      <c r="L74" s="65"/>
      <c r="M74" s="65"/>
      <c r="N74" s="65"/>
      <c r="O74" s="65"/>
      <c r="P74" s="65"/>
      <c r="Q74" s="2"/>
      <c r="R74" s="2"/>
      <c r="S74" s="2"/>
      <c r="T74" s="2"/>
      <c r="U74" s="2"/>
      <c r="V74" s="2"/>
      <c r="W74" s="2"/>
      <c r="X74" s="2"/>
      <c r="Y74" s="2"/>
      <c r="Z74" s="2"/>
    </row>
    <row r="75" spans="1:26" ht="28.5" customHeight="1">
      <c r="A75" s="67"/>
      <c r="B75" s="67"/>
      <c r="C75" s="84" t="str">
        <f>IF(ISBLANK(B75),"",VLOOKUP(B75,'Survey Summary'!$A$2:$M$1048576,2,FALSE))</f>
        <v/>
      </c>
      <c r="D75" s="67"/>
      <c r="E75" s="85" t="str">
        <f>IF(ISBLANK(D75),"",VLOOKUP($D75,'Data Validation'!$C$2:$E$39,2,FALSE))</f>
        <v/>
      </c>
      <c r="F75" s="85" t="str">
        <f>IF(ISBLANK($D75),"",VLOOKUP($D75,'Data Validation'!$C$2:$E$39,3,FALSE))</f>
        <v/>
      </c>
      <c r="G75" s="86"/>
      <c r="H75" s="86"/>
      <c r="I75" s="65"/>
      <c r="J75" s="86"/>
      <c r="K75" s="86"/>
      <c r="L75" s="65"/>
      <c r="M75" s="65"/>
      <c r="N75" s="65"/>
      <c r="O75" s="65"/>
      <c r="P75" s="65"/>
      <c r="Q75" s="2"/>
      <c r="R75" s="2"/>
      <c r="S75" s="2"/>
      <c r="T75" s="2"/>
      <c r="U75" s="2"/>
      <c r="V75" s="2"/>
      <c r="W75" s="2"/>
      <c r="X75" s="2"/>
      <c r="Y75" s="2"/>
      <c r="Z75" s="2"/>
    </row>
    <row r="76" spans="1:26" ht="28.5" customHeight="1">
      <c r="A76" s="67"/>
      <c r="B76" s="67"/>
      <c r="C76" s="84" t="str">
        <f>IF(ISBLANK(B76),"",VLOOKUP(B76,'Survey Summary'!$A$2:$M$1048576,2,FALSE))</f>
        <v/>
      </c>
      <c r="D76" s="67"/>
      <c r="E76" s="85" t="str">
        <f>IF(ISBLANK(D76),"",VLOOKUP($D76,'Data Validation'!$C$2:$E$39,2,FALSE))</f>
        <v/>
      </c>
      <c r="F76" s="85" t="str">
        <f>IF(ISBLANK($D76),"",VLOOKUP($D76,'Data Validation'!$C$2:$E$39,3,FALSE))</f>
        <v/>
      </c>
      <c r="G76" s="86"/>
      <c r="H76" s="86"/>
      <c r="I76" s="65"/>
      <c r="J76" s="86"/>
      <c r="K76" s="86"/>
      <c r="L76" s="65"/>
      <c r="M76" s="65"/>
      <c r="N76" s="65"/>
      <c r="O76" s="65"/>
      <c r="P76" s="65"/>
      <c r="Q76" s="2"/>
      <c r="R76" s="2"/>
      <c r="S76" s="2"/>
      <c r="T76" s="2"/>
      <c r="U76" s="2"/>
      <c r="V76" s="2"/>
      <c r="W76" s="2"/>
      <c r="X76" s="2"/>
      <c r="Y76" s="2"/>
      <c r="Z76" s="2"/>
    </row>
    <row r="77" spans="1:26" ht="28.5" customHeight="1">
      <c r="A77" s="67"/>
      <c r="B77" s="67"/>
      <c r="C77" s="84" t="str">
        <f>IF(ISBLANK(B77),"",VLOOKUP(B77,'Survey Summary'!$A$2:$M$1048576,2,FALSE))</f>
        <v/>
      </c>
      <c r="D77" s="67"/>
      <c r="E77" s="85" t="str">
        <f>IF(ISBLANK(D77),"",VLOOKUP($D77,'Data Validation'!$C$2:$E$39,2,FALSE))</f>
        <v/>
      </c>
      <c r="F77" s="85" t="str">
        <f>IF(ISBLANK($D77),"",VLOOKUP($D77,'Data Validation'!$C$2:$E$39,3,FALSE))</f>
        <v/>
      </c>
      <c r="G77" s="86"/>
      <c r="H77" s="86"/>
      <c r="I77" s="65"/>
      <c r="J77" s="86"/>
      <c r="K77" s="86"/>
      <c r="L77" s="65"/>
      <c r="M77" s="65"/>
      <c r="N77" s="65"/>
      <c r="O77" s="65"/>
      <c r="P77" s="65"/>
      <c r="Q77" s="2"/>
      <c r="R77" s="2"/>
      <c r="S77" s="2"/>
      <c r="T77" s="2"/>
      <c r="U77" s="2"/>
      <c r="V77" s="2"/>
      <c r="W77" s="2"/>
      <c r="X77" s="2"/>
      <c r="Y77" s="2"/>
      <c r="Z77" s="2"/>
    </row>
    <row r="78" spans="1:26" ht="28.5" customHeight="1">
      <c r="A78" s="67"/>
      <c r="B78" s="67"/>
      <c r="C78" s="84" t="str">
        <f>IF(ISBLANK(B78),"",VLOOKUP(B78,'Survey Summary'!$A$2:$M$1048576,2,FALSE))</f>
        <v/>
      </c>
      <c r="D78" s="67"/>
      <c r="E78" s="85" t="str">
        <f>IF(ISBLANK(D78),"",VLOOKUP($D78,'Data Validation'!$C$2:$E$39,2,FALSE))</f>
        <v/>
      </c>
      <c r="F78" s="85" t="str">
        <f>IF(ISBLANK($D78),"",VLOOKUP($D78,'Data Validation'!$C$2:$E$39,3,FALSE))</f>
        <v/>
      </c>
      <c r="G78" s="86"/>
      <c r="H78" s="86"/>
      <c r="I78" s="65"/>
      <c r="J78" s="86"/>
      <c r="K78" s="86"/>
      <c r="L78" s="65"/>
      <c r="M78" s="65"/>
      <c r="N78" s="65"/>
      <c r="O78" s="65"/>
      <c r="P78" s="65"/>
      <c r="Q78" s="2"/>
      <c r="R78" s="2"/>
      <c r="S78" s="2"/>
      <c r="T78" s="2"/>
      <c r="U78" s="2"/>
      <c r="V78" s="2"/>
      <c r="W78" s="2"/>
      <c r="X78" s="2"/>
      <c r="Y78" s="2"/>
      <c r="Z78" s="2"/>
    </row>
    <row r="79" spans="1:26" ht="28.5" customHeight="1">
      <c r="A79" s="67"/>
      <c r="B79" s="67"/>
      <c r="C79" s="84" t="str">
        <f>IF(ISBLANK(B79),"",VLOOKUP(B79,'Survey Summary'!$A$2:$M$1048576,2,FALSE))</f>
        <v/>
      </c>
      <c r="D79" s="67"/>
      <c r="E79" s="85" t="str">
        <f>IF(ISBLANK(D79),"",VLOOKUP($D79,'Data Validation'!$C$2:$E$39,2,FALSE))</f>
        <v/>
      </c>
      <c r="F79" s="85" t="str">
        <f>IF(ISBLANK($D79),"",VLOOKUP($D79,'Data Validation'!$C$2:$E$39,3,FALSE))</f>
        <v/>
      </c>
      <c r="G79" s="86"/>
      <c r="H79" s="86"/>
      <c r="I79" s="65"/>
      <c r="J79" s="86"/>
      <c r="K79" s="86"/>
      <c r="L79" s="65"/>
      <c r="M79" s="65"/>
      <c r="N79" s="65"/>
      <c r="O79" s="65"/>
      <c r="P79" s="65"/>
      <c r="Q79" s="2"/>
      <c r="R79" s="2"/>
      <c r="S79" s="2"/>
      <c r="T79" s="2"/>
      <c r="U79" s="2"/>
      <c r="V79" s="2"/>
      <c r="W79" s="2"/>
      <c r="X79" s="2"/>
      <c r="Y79" s="2"/>
      <c r="Z79" s="2"/>
    </row>
    <row r="80" spans="1:26" ht="28.5" customHeight="1">
      <c r="A80" s="67"/>
      <c r="B80" s="67"/>
      <c r="C80" s="84" t="str">
        <f>IF(ISBLANK(B80),"",VLOOKUP(B80,'Survey Summary'!$A$2:$M$1048576,2,FALSE))</f>
        <v/>
      </c>
      <c r="D80" s="67"/>
      <c r="E80" s="85" t="str">
        <f>IF(ISBLANK(D80),"",VLOOKUP($D80,'Data Validation'!$C$2:$E$39,2,FALSE))</f>
        <v/>
      </c>
      <c r="F80" s="85" t="str">
        <f>IF(ISBLANK($D80),"",VLOOKUP($D80,'Data Validation'!$C$2:$E$39,3,FALSE))</f>
        <v/>
      </c>
      <c r="G80" s="86"/>
      <c r="H80" s="86"/>
      <c r="I80" s="65"/>
      <c r="J80" s="86"/>
      <c r="K80" s="86"/>
      <c r="L80" s="65"/>
      <c r="M80" s="65"/>
      <c r="N80" s="65"/>
      <c r="O80" s="65"/>
      <c r="P80" s="65"/>
      <c r="Q80" s="2"/>
      <c r="R80" s="2"/>
      <c r="S80" s="2"/>
      <c r="T80" s="2"/>
      <c r="U80" s="2"/>
      <c r="V80" s="2"/>
      <c r="W80" s="2"/>
      <c r="X80" s="2"/>
      <c r="Y80" s="2"/>
      <c r="Z80" s="2"/>
    </row>
    <row r="81" spans="1:26" ht="28.5" customHeight="1">
      <c r="A81" s="67"/>
      <c r="B81" s="67"/>
      <c r="C81" s="84" t="str">
        <f>IF(ISBLANK(B81),"",VLOOKUP(B81,'Survey Summary'!$A$2:$M$1048576,2,FALSE))</f>
        <v/>
      </c>
      <c r="D81" s="67"/>
      <c r="E81" s="85" t="str">
        <f>IF(ISBLANK(D81),"",VLOOKUP($D81,'Data Validation'!$C$2:$E$39,2,FALSE))</f>
        <v/>
      </c>
      <c r="F81" s="85" t="str">
        <f>IF(ISBLANK($D81),"",VLOOKUP($D81,'Data Validation'!$C$2:$E$39,3,FALSE))</f>
        <v/>
      </c>
      <c r="G81" s="86"/>
      <c r="H81" s="86"/>
      <c r="I81" s="65"/>
      <c r="J81" s="86"/>
      <c r="K81" s="86"/>
      <c r="L81" s="65"/>
      <c r="M81" s="65"/>
      <c r="N81" s="65"/>
      <c r="O81" s="65"/>
      <c r="P81" s="65"/>
      <c r="Q81" s="2"/>
      <c r="R81" s="2"/>
      <c r="S81" s="2"/>
      <c r="T81" s="2"/>
      <c r="U81" s="2"/>
      <c r="V81" s="2"/>
      <c r="W81" s="2"/>
      <c r="X81" s="2"/>
      <c r="Y81" s="2"/>
      <c r="Z81" s="2"/>
    </row>
    <row r="82" spans="1:26" ht="28.5" customHeight="1">
      <c r="A82" s="67"/>
      <c r="B82" s="67"/>
      <c r="C82" s="84" t="str">
        <f>IF(ISBLANK(B82),"",VLOOKUP(B82,'Survey Summary'!$A$2:$M$1048576,2,FALSE))</f>
        <v/>
      </c>
      <c r="D82" s="67"/>
      <c r="E82" s="85" t="str">
        <f>IF(ISBLANK(D82),"",VLOOKUP($D82,'Data Validation'!$C$2:$E$39,2,FALSE))</f>
        <v/>
      </c>
      <c r="F82" s="85" t="str">
        <f>IF(ISBLANK($D82),"",VLOOKUP($D82,'Data Validation'!$C$2:$E$39,3,FALSE))</f>
        <v/>
      </c>
      <c r="G82" s="86"/>
      <c r="H82" s="86"/>
      <c r="I82" s="65"/>
      <c r="J82" s="86"/>
      <c r="K82" s="86"/>
      <c r="L82" s="65"/>
      <c r="M82" s="65"/>
      <c r="N82" s="65"/>
      <c r="O82" s="65"/>
      <c r="P82" s="65"/>
      <c r="Q82" s="2"/>
      <c r="R82" s="2"/>
      <c r="S82" s="2"/>
      <c r="T82" s="2"/>
      <c r="U82" s="2"/>
      <c r="V82" s="2"/>
      <c r="W82" s="2"/>
      <c r="X82" s="2"/>
      <c r="Y82" s="2"/>
      <c r="Z82" s="2"/>
    </row>
    <row r="83" spans="1:26" ht="28.5" customHeight="1">
      <c r="A83" s="67"/>
      <c r="B83" s="67"/>
      <c r="C83" s="84" t="str">
        <f>IF(ISBLANK(B83),"",VLOOKUP(B83,'Survey Summary'!$A$2:$M$1048576,2,FALSE))</f>
        <v/>
      </c>
      <c r="D83" s="67"/>
      <c r="E83" s="85" t="str">
        <f>IF(ISBLANK(D83),"",VLOOKUP($D83,'Data Validation'!$C$2:$E$39,2,FALSE))</f>
        <v/>
      </c>
      <c r="F83" s="85" t="str">
        <f>IF(ISBLANK($D83),"",VLOOKUP($D83,'Data Validation'!$C$2:$E$39,3,FALSE))</f>
        <v/>
      </c>
      <c r="G83" s="86"/>
      <c r="H83" s="86"/>
      <c r="I83" s="65"/>
      <c r="J83" s="86"/>
      <c r="K83" s="86"/>
      <c r="L83" s="65"/>
      <c r="M83" s="65"/>
      <c r="N83" s="65"/>
      <c r="O83" s="65"/>
      <c r="P83" s="65"/>
      <c r="Q83" s="2"/>
      <c r="R83" s="2"/>
      <c r="S83" s="2"/>
      <c r="T83" s="2"/>
      <c r="U83" s="2"/>
      <c r="V83" s="2"/>
      <c r="W83" s="2"/>
      <c r="X83" s="2"/>
      <c r="Y83" s="2"/>
      <c r="Z83" s="2"/>
    </row>
    <row r="84" spans="1:26" ht="28.5" customHeight="1">
      <c r="A84" s="67"/>
      <c r="B84" s="67"/>
      <c r="C84" s="84" t="str">
        <f>IF(ISBLANK(B84),"",VLOOKUP(B84,'Survey Summary'!$A$2:$M$1048576,2,FALSE))</f>
        <v/>
      </c>
      <c r="D84" s="67"/>
      <c r="E84" s="85" t="str">
        <f>IF(ISBLANK(D84),"",VLOOKUP($D84,'Data Validation'!$C$2:$E$39,2,FALSE))</f>
        <v/>
      </c>
      <c r="F84" s="85" t="str">
        <f>IF(ISBLANK($D84),"",VLOOKUP($D84,'Data Validation'!$C$2:$E$39,3,FALSE))</f>
        <v/>
      </c>
      <c r="G84" s="86"/>
      <c r="H84" s="86"/>
      <c r="I84" s="65"/>
      <c r="J84" s="86"/>
      <c r="K84" s="86"/>
      <c r="L84" s="65"/>
      <c r="M84" s="65"/>
      <c r="N84" s="65"/>
      <c r="O84" s="65"/>
      <c r="P84" s="65"/>
      <c r="Q84" s="2"/>
      <c r="R84" s="2"/>
      <c r="S84" s="2"/>
      <c r="T84" s="2"/>
      <c r="U84" s="2"/>
      <c r="V84" s="2"/>
      <c r="W84" s="2"/>
      <c r="X84" s="2"/>
      <c r="Y84" s="2"/>
      <c r="Z84" s="2"/>
    </row>
    <row r="85" spans="1:26" ht="28.5" customHeight="1">
      <c r="A85" s="67"/>
      <c r="B85" s="67"/>
      <c r="C85" s="84" t="str">
        <f>IF(ISBLANK(B85),"",VLOOKUP(B85,'Survey Summary'!$A$2:$M$1048576,2,FALSE))</f>
        <v/>
      </c>
      <c r="D85" s="67"/>
      <c r="E85" s="85" t="str">
        <f>IF(ISBLANK(D85),"",VLOOKUP($D85,'Data Validation'!$C$2:$E$39,2,FALSE))</f>
        <v/>
      </c>
      <c r="F85" s="85" t="str">
        <f>IF(ISBLANK($D85),"",VLOOKUP($D85,'Data Validation'!$C$2:$E$39,3,FALSE))</f>
        <v/>
      </c>
      <c r="G85" s="86"/>
      <c r="H85" s="86"/>
      <c r="I85" s="65"/>
      <c r="J85" s="86"/>
      <c r="K85" s="86"/>
      <c r="L85" s="65"/>
      <c r="M85" s="65"/>
      <c r="N85" s="65"/>
      <c r="O85" s="65"/>
      <c r="P85" s="65"/>
      <c r="Q85" s="2"/>
      <c r="R85" s="2"/>
      <c r="S85" s="2"/>
      <c r="T85" s="2"/>
      <c r="U85" s="2"/>
      <c r="V85" s="2"/>
      <c r="W85" s="2"/>
      <c r="X85" s="2"/>
      <c r="Y85" s="2"/>
      <c r="Z85" s="2"/>
    </row>
    <row r="86" spans="1:26" ht="28.5" customHeight="1">
      <c r="A86" s="67"/>
      <c r="B86" s="67"/>
      <c r="C86" s="84" t="str">
        <f>IF(ISBLANK(B86),"",VLOOKUP(B86,'Survey Summary'!$A$2:$M$1048576,2,FALSE))</f>
        <v/>
      </c>
      <c r="D86" s="67"/>
      <c r="E86" s="85" t="str">
        <f>IF(ISBLANK(D86),"",VLOOKUP($D86,'Data Validation'!$C$2:$E$39,2,FALSE))</f>
        <v/>
      </c>
      <c r="F86" s="85" t="str">
        <f>IF(ISBLANK($D86),"",VLOOKUP($D86,'Data Validation'!$C$2:$E$39,3,FALSE))</f>
        <v/>
      </c>
      <c r="G86" s="86"/>
      <c r="H86" s="86"/>
      <c r="I86" s="65"/>
      <c r="J86" s="86"/>
      <c r="K86" s="86"/>
      <c r="L86" s="65"/>
      <c r="M86" s="65"/>
      <c r="N86" s="65"/>
      <c r="O86" s="65"/>
      <c r="P86" s="65"/>
      <c r="Q86" s="2"/>
      <c r="R86" s="2"/>
      <c r="S86" s="2"/>
      <c r="T86" s="2"/>
      <c r="U86" s="2"/>
      <c r="V86" s="2"/>
      <c r="W86" s="2"/>
      <c r="X86" s="2"/>
      <c r="Y86" s="2"/>
      <c r="Z86" s="2"/>
    </row>
    <row r="87" spans="1:26" ht="28.5" customHeight="1">
      <c r="A87" s="67"/>
      <c r="B87" s="67"/>
      <c r="C87" s="84" t="str">
        <f>IF(ISBLANK(B87),"",VLOOKUP(B87,'Survey Summary'!$A$2:$M$1048576,2,FALSE))</f>
        <v/>
      </c>
      <c r="D87" s="67"/>
      <c r="E87" s="85" t="str">
        <f>IF(ISBLANK(D87),"",VLOOKUP($D87,'Data Validation'!$C$2:$E$39,2,FALSE))</f>
        <v/>
      </c>
      <c r="F87" s="85" t="str">
        <f>IF(ISBLANK($D87),"",VLOOKUP($D87,'Data Validation'!$C$2:$E$39,3,FALSE))</f>
        <v/>
      </c>
      <c r="G87" s="86"/>
      <c r="H87" s="86"/>
      <c r="I87" s="65"/>
      <c r="J87" s="86"/>
      <c r="K87" s="86"/>
      <c r="L87" s="65"/>
      <c r="M87" s="65"/>
      <c r="N87" s="65"/>
      <c r="O87" s="65"/>
      <c r="P87" s="65"/>
      <c r="Q87" s="2"/>
      <c r="R87" s="2"/>
      <c r="S87" s="2"/>
      <c r="T87" s="2"/>
      <c r="U87" s="2"/>
      <c r="V87" s="2"/>
      <c r="W87" s="2"/>
      <c r="X87" s="2"/>
      <c r="Y87" s="2"/>
      <c r="Z87" s="2"/>
    </row>
    <row r="88" spans="1:26" ht="28.5" customHeight="1">
      <c r="A88" s="67"/>
      <c r="B88" s="67"/>
      <c r="C88" s="84" t="str">
        <f>IF(ISBLANK(B88),"",VLOOKUP(B88,'Survey Summary'!$A$2:$M$1048576,2,FALSE))</f>
        <v/>
      </c>
      <c r="D88" s="67"/>
      <c r="E88" s="85" t="str">
        <f>IF(ISBLANK(D88),"",VLOOKUP($D88,'Data Validation'!$C$2:$E$39,2,FALSE))</f>
        <v/>
      </c>
      <c r="F88" s="85" t="str">
        <f>IF(ISBLANK($D88),"",VLOOKUP($D88,'Data Validation'!$C$2:$E$39,3,FALSE))</f>
        <v/>
      </c>
      <c r="G88" s="86"/>
      <c r="H88" s="86"/>
      <c r="I88" s="65"/>
      <c r="J88" s="86"/>
      <c r="K88" s="86"/>
      <c r="L88" s="65"/>
      <c r="M88" s="65"/>
      <c r="N88" s="65"/>
      <c r="O88" s="65"/>
      <c r="P88" s="65"/>
      <c r="Q88" s="2"/>
      <c r="R88" s="2"/>
      <c r="S88" s="2"/>
      <c r="T88" s="2"/>
      <c r="U88" s="2"/>
      <c r="V88" s="2"/>
      <c r="W88" s="2"/>
      <c r="X88" s="2"/>
      <c r="Y88" s="2"/>
      <c r="Z88" s="2"/>
    </row>
    <row r="89" spans="1:26" ht="28.5" customHeight="1">
      <c r="A89" s="67"/>
      <c r="B89" s="67"/>
      <c r="C89" s="84" t="str">
        <f>IF(ISBLANK(B89),"",VLOOKUP(B89,'Survey Summary'!$A$2:$M$1048576,2,FALSE))</f>
        <v/>
      </c>
      <c r="D89" s="67"/>
      <c r="E89" s="85" t="str">
        <f>IF(ISBLANK(D89),"",VLOOKUP($D89,'Data Validation'!$C$2:$E$39,2,FALSE))</f>
        <v/>
      </c>
      <c r="F89" s="85" t="str">
        <f>IF(ISBLANK($D89),"",VLOOKUP($D89,'Data Validation'!$C$2:$E$39,3,FALSE))</f>
        <v/>
      </c>
      <c r="G89" s="86"/>
      <c r="H89" s="86"/>
      <c r="I89" s="65"/>
      <c r="J89" s="86"/>
      <c r="K89" s="86"/>
      <c r="L89" s="65"/>
      <c r="M89" s="65"/>
      <c r="N89" s="65"/>
      <c r="O89" s="65"/>
      <c r="P89" s="65"/>
      <c r="Q89" s="2"/>
      <c r="R89" s="2"/>
      <c r="S89" s="2"/>
      <c r="T89" s="2"/>
      <c r="U89" s="2"/>
      <c r="V89" s="2"/>
      <c r="W89" s="2"/>
      <c r="X89" s="2"/>
      <c r="Y89" s="2"/>
      <c r="Z89" s="2"/>
    </row>
    <row r="90" spans="1:26" ht="28.5" customHeight="1">
      <c r="A90" s="67"/>
      <c r="B90" s="67"/>
      <c r="C90" s="84" t="str">
        <f>IF(ISBLANK(B90),"",VLOOKUP(B90,'Survey Summary'!$A$2:$M$1048576,2,FALSE))</f>
        <v/>
      </c>
      <c r="D90" s="67"/>
      <c r="E90" s="85" t="str">
        <f>IF(ISBLANK(D90),"",VLOOKUP($D90,'Data Validation'!$C$2:$E$39,2,FALSE))</f>
        <v/>
      </c>
      <c r="F90" s="85" t="str">
        <f>IF(ISBLANK($D90),"",VLOOKUP($D90,'Data Validation'!$C$2:$E$39,3,FALSE))</f>
        <v/>
      </c>
      <c r="G90" s="86"/>
      <c r="H90" s="86"/>
      <c r="I90" s="65"/>
      <c r="J90" s="86"/>
      <c r="K90" s="86"/>
      <c r="L90" s="65"/>
      <c r="M90" s="65"/>
      <c r="N90" s="65"/>
      <c r="O90" s="65"/>
      <c r="P90" s="65"/>
      <c r="Q90" s="2"/>
      <c r="R90" s="2"/>
      <c r="S90" s="2"/>
      <c r="T90" s="2"/>
      <c r="U90" s="2"/>
      <c r="V90" s="2"/>
      <c r="W90" s="2"/>
      <c r="X90" s="2"/>
      <c r="Y90" s="2"/>
      <c r="Z90" s="2"/>
    </row>
    <row r="91" spans="1:26" ht="28.5" customHeight="1">
      <c r="A91" s="67"/>
      <c r="B91" s="67"/>
      <c r="C91" s="84" t="str">
        <f>IF(ISBLANK(B91),"",VLOOKUP(B91,'Survey Summary'!$A$2:$M$1048576,2,FALSE))</f>
        <v/>
      </c>
      <c r="D91" s="67"/>
      <c r="E91" s="85" t="str">
        <f>IF(ISBLANK(D91),"",VLOOKUP($D91,'Data Validation'!$C$2:$E$39,2,FALSE))</f>
        <v/>
      </c>
      <c r="F91" s="85" t="str">
        <f>IF(ISBLANK($D91),"",VLOOKUP($D91,'Data Validation'!$C$2:$E$39,3,FALSE))</f>
        <v/>
      </c>
      <c r="G91" s="86"/>
      <c r="H91" s="86"/>
      <c r="I91" s="65"/>
      <c r="J91" s="86"/>
      <c r="K91" s="86"/>
      <c r="L91" s="65"/>
      <c r="M91" s="65"/>
      <c r="N91" s="65"/>
      <c r="O91" s="65"/>
      <c r="P91" s="65"/>
      <c r="Q91" s="2"/>
      <c r="R91" s="2"/>
      <c r="S91" s="2"/>
      <c r="T91" s="2"/>
      <c r="U91" s="2"/>
      <c r="V91" s="2"/>
      <c r="W91" s="2"/>
      <c r="X91" s="2"/>
      <c r="Y91" s="2"/>
      <c r="Z91" s="2"/>
    </row>
    <row r="92" spans="1:26" ht="28.5" customHeight="1">
      <c r="A92" s="67"/>
      <c r="B92" s="67"/>
      <c r="C92" s="84" t="str">
        <f>IF(ISBLANK(B92),"",VLOOKUP(B92,'Survey Summary'!$A$2:$M$1048576,2,FALSE))</f>
        <v/>
      </c>
      <c r="D92" s="67"/>
      <c r="E92" s="85" t="str">
        <f>IF(ISBLANK(D92),"",VLOOKUP($D92,'Data Validation'!$C$2:$E$39,2,FALSE))</f>
        <v/>
      </c>
      <c r="F92" s="85" t="str">
        <f>IF(ISBLANK($D92),"",VLOOKUP($D92,'Data Validation'!$C$2:$E$39,3,FALSE))</f>
        <v/>
      </c>
      <c r="G92" s="86"/>
      <c r="H92" s="86"/>
      <c r="I92" s="65"/>
      <c r="J92" s="86"/>
      <c r="K92" s="86"/>
      <c r="L92" s="65"/>
      <c r="M92" s="65"/>
      <c r="N92" s="65"/>
      <c r="O92" s="65"/>
      <c r="P92" s="65"/>
      <c r="Q92" s="2"/>
      <c r="R92" s="2"/>
      <c r="S92" s="2"/>
      <c r="T92" s="2"/>
      <c r="U92" s="2"/>
      <c r="V92" s="2"/>
      <c r="W92" s="2"/>
      <c r="X92" s="2"/>
      <c r="Y92" s="2"/>
      <c r="Z92" s="2"/>
    </row>
    <row r="93" spans="1:26" ht="28.5" customHeight="1">
      <c r="A93" s="67"/>
      <c r="B93" s="67"/>
      <c r="C93" s="84" t="str">
        <f>IF(ISBLANK(B93),"",VLOOKUP(B93,'Survey Summary'!$A$2:$M$1048576,2,FALSE))</f>
        <v/>
      </c>
      <c r="D93" s="67"/>
      <c r="E93" s="85" t="str">
        <f>IF(ISBLANK(D93),"",VLOOKUP($D93,'Data Validation'!$C$2:$E$39,2,FALSE))</f>
        <v/>
      </c>
      <c r="F93" s="85" t="str">
        <f>IF(ISBLANK($D93),"",VLOOKUP($D93,'Data Validation'!$C$2:$E$39,3,FALSE))</f>
        <v/>
      </c>
      <c r="G93" s="86"/>
      <c r="H93" s="86"/>
      <c r="I93" s="65"/>
      <c r="J93" s="86"/>
      <c r="K93" s="86"/>
      <c r="L93" s="65"/>
      <c r="M93" s="65"/>
      <c r="N93" s="65"/>
      <c r="O93" s="65"/>
      <c r="P93" s="65"/>
      <c r="Q93" s="2"/>
      <c r="R93" s="2"/>
      <c r="S93" s="2"/>
      <c r="T93" s="2"/>
      <c r="U93" s="2"/>
      <c r="V93" s="2"/>
      <c r="W93" s="2"/>
      <c r="X93" s="2"/>
      <c r="Y93" s="2"/>
      <c r="Z93" s="2"/>
    </row>
    <row r="94" spans="1:26" ht="28.5" customHeight="1">
      <c r="A94" s="67"/>
      <c r="B94" s="67"/>
      <c r="C94" s="84" t="str">
        <f>IF(ISBLANK(B94),"",VLOOKUP(B94,'Survey Summary'!$A$2:$M$1048576,2,FALSE))</f>
        <v/>
      </c>
      <c r="D94" s="67"/>
      <c r="E94" s="85" t="str">
        <f>IF(ISBLANK(D94),"",VLOOKUP($D94,'Data Validation'!$C$2:$E$39,2,FALSE))</f>
        <v/>
      </c>
      <c r="F94" s="85" t="str">
        <f>IF(ISBLANK($D94),"",VLOOKUP($D94,'Data Validation'!$C$2:$E$39,3,FALSE))</f>
        <v/>
      </c>
      <c r="G94" s="86"/>
      <c r="H94" s="86"/>
      <c r="I94" s="65"/>
      <c r="J94" s="86"/>
      <c r="K94" s="86"/>
      <c r="L94" s="65"/>
      <c r="M94" s="65"/>
      <c r="N94" s="65"/>
      <c r="O94" s="65"/>
      <c r="P94" s="65"/>
      <c r="Q94" s="2"/>
      <c r="R94" s="2"/>
      <c r="S94" s="2"/>
      <c r="T94" s="2"/>
      <c r="U94" s="2"/>
      <c r="V94" s="2"/>
      <c r="W94" s="2"/>
      <c r="X94" s="2"/>
      <c r="Y94" s="2"/>
      <c r="Z94" s="2"/>
    </row>
    <row r="95" spans="1:26" ht="28.5" customHeight="1">
      <c r="A95" s="67"/>
      <c r="B95" s="67"/>
      <c r="C95" s="84" t="str">
        <f>IF(ISBLANK(B95),"",VLOOKUP(B95,'Survey Summary'!$A$2:$M$1048576,2,FALSE))</f>
        <v/>
      </c>
      <c r="D95" s="67"/>
      <c r="E95" s="85" t="str">
        <f>IF(ISBLANK(D95),"",VLOOKUP($D95,'Data Validation'!$C$2:$E$39,2,FALSE))</f>
        <v/>
      </c>
      <c r="F95" s="85" t="str">
        <f>IF(ISBLANK($D95),"",VLOOKUP($D95,'Data Validation'!$C$2:$E$39,3,FALSE))</f>
        <v/>
      </c>
      <c r="G95" s="86"/>
      <c r="H95" s="86"/>
      <c r="I95" s="65"/>
      <c r="J95" s="86"/>
      <c r="K95" s="86"/>
      <c r="L95" s="65"/>
      <c r="M95" s="65"/>
      <c r="N95" s="65"/>
      <c r="O95" s="65"/>
      <c r="P95" s="65"/>
      <c r="Q95" s="2"/>
      <c r="R95" s="2"/>
      <c r="S95" s="2"/>
      <c r="T95" s="2"/>
      <c r="U95" s="2"/>
      <c r="V95" s="2"/>
      <c r="W95" s="2"/>
      <c r="X95" s="2"/>
      <c r="Y95" s="2"/>
      <c r="Z95" s="2"/>
    </row>
    <row r="96" spans="1:26" ht="28.5" customHeight="1">
      <c r="A96" s="67"/>
      <c r="B96" s="67"/>
      <c r="C96" s="84" t="str">
        <f>IF(ISBLANK(B96),"",VLOOKUP(B96,'Survey Summary'!$A$2:$M$1048576,2,FALSE))</f>
        <v/>
      </c>
      <c r="D96" s="67"/>
      <c r="E96" s="85" t="str">
        <f>IF(ISBLANK(D96),"",VLOOKUP($D96,'Data Validation'!$C$2:$E$39,2,FALSE))</f>
        <v/>
      </c>
      <c r="F96" s="85" t="str">
        <f>IF(ISBLANK($D96),"",VLOOKUP($D96,'Data Validation'!$C$2:$E$39,3,FALSE))</f>
        <v/>
      </c>
      <c r="G96" s="86"/>
      <c r="H96" s="86"/>
      <c r="I96" s="65"/>
      <c r="J96" s="86"/>
      <c r="K96" s="86"/>
      <c r="L96" s="65"/>
      <c r="M96" s="65"/>
      <c r="N96" s="65"/>
      <c r="O96" s="65"/>
      <c r="P96" s="65"/>
      <c r="Q96" s="2"/>
      <c r="R96" s="2"/>
      <c r="S96" s="2"/>
      <c r="T96" s="2"/>
      <c r="U96" s="2"/>
      <c r="V96" s="2"/>
      <c r="W96" s="2"/>
      <c r="X96" s="2"/>
      <c r="Y96" s="2"/>
      <c r="Z96" s="2"/>
    </row>
    <row r="97" spans="1:26" ht="28.5" customHeight="1">
      <c r="A97" s="67"/>
      <c r="B97" s="67"/>
      <c r="C97" s="84" t="str">
        <f>IF(ISBLANK(B97),"",VLOOKUP(B97,'Survey Summary'!$A$2:$M$1048576,2,FALSE))</f>
        <v/>
      </c>
      <c r="D97" s="67"/>
      <c r="E97" s="85" t="str">
        <f>IF(ISBLANK(D97),"",VLOOKUP($D97,'Data Validation'!$C$2:$E$39,2,FALSE))</f>
        <v/>
      </c>
      <c r="F97" s="85" t="str">
        <f>IF(ISBLANK($D97),"",VLOOKUP($D97,'Data Validation'!$C$2:$E$39,3,FALSE))</f>
        <v/>
      </c>
      <c r="G97" s="86"/>
      <c r="H97" s="86"/>
      <c r="I97" s="65"/>
      <c r="J97" s="86"/>
      <c r="K97" s="86"/>
      <c r="L97" s="65"/>
      <c r="M97" s="65"/>
      <c r="N97" s="65"/>
      <c r="O97" s="65"/>
      <c r="P97" s="65"/>
      <c r="Q97" s="2"/>
      <c r="R97" s="2"/>
      <c r="S97" s="2"/>
      <c r="T97" s="2"/>
      <c r="U97" s="2"/>
      <c r="V97" s="2"/>
      <c r="W97" s="2"/>
      <c r="X97" s="2"/>
      <c r="Y97" s="2"/>
      <c r="Z97" s="2"/>
    </row>
    <row r="98" spans="1:26" ht="28.5" customHeight="1">
      <c r="A98" s="67"/>
      <c r="B98" s="67"/>
      <c r="C98" s="84" t="str">
        <f>IF(ISBLANK(B98),"",VLOOKUP(B98,'Survey Summary'!$A$2:$M$1048576,2,FALSE))</f>
        <v/>
      </c>
      <c r="D98" s="67"/>
      <c r="E98" s="85" t="str">
        <f>IF(ISBLANK(D98),"",VLOOKUP($D98,'Data Validation'!$C$2:$E$39,2,FALSE))</f>
        <v/>
      </c>
      <c r="F98" s="85" t="str">
        <f>IF(ISBLANK($D98),"",VLOOKUP($D98,'Data Validation'!$C$2:$E$39,3,FALSE))</f>
        <v/>
      </c>
      <c r="G98" s="86"/>
      <c r="H98" s="86"/>
      <c r="I98" s="65"/>
      <c r="J98" s="86"/>
      <c r="K98" s="86"/>
      <c r="L98" s="65"/>
      <c r="M98" s="65"/>
      <c r="N98" s="65"/>
      <c r="O98" s="65"/>
      <c r="P98" s="65"/>
      <c r="Q98" s="2"/>
      <c r="R98" s="2"/>
      <c r="S98" s="2"/>
      <c r="T98" s="2"/>
      <c r="U98" s="2"/>
      <c r="V98" s="2"/>
      <c r="W98" s="2"/>
      <c r="X98" s="2"/>
      <c r="Y98" s="2"/>
      <c r="Z98" s="2"/>
    </row>
    <row r="99" spans="1:26" ht="28.5" customHeight="1">
      <c r="A99" s="67"/>
      <c r="B99" s="67"/>
      <c r="C99" s="84" t="str">
        <f>IF(ISBLANK(B99),"",VLOOKUP(B99,'Survey Summary'!$A$2:$M$1048576,2,FALSE))</f>
        <v/>
      </c>
      <c r="D99" s="67"/>
      <c r="E99" s="85" t="str">
        <f>IF(ISBLANK(D99),"",VLOOKUP($D99,'Data Validation'!$C$2:$E$39,2,FALSE))</f>
        <v/>
      </c>
      <c r="F99" s="85" t="str">
        <f>IF(ISBLANK($D99),"",VLOOKUP($D99,'Data Validation'!$C$2:$E$39,3,FALSE))</f>
        <v/>
      </c>
      <c r="G99" s="86"/>
      <c r="H99" s="86"/>
      <c r="I99" s="65"/>
      <c r="J99" s="86"/>
      <c r="K99" s="86"/>
      <c r="L99" s="65"/>
      <c r="M99" s="65"/>
      <c r="N99" s="65"/>
      <c r="O99" s="65"/>
      <c r="P99" s="65"/>
      <c r="Q99" s="2"/>
      <c r="R99" s="2"/>
      <c r="S99" s="2"/>
      <c r="T99" s="2"/>
      <c r="U99" s="2"/>
      <c r="V99" s="2"/>
      <c r="W99" s="2"/>
      <c r="X99" s="2"/>
      <c r="Y99" s="2"/>
      <c r="Z99" s="2"/>
    </row>
    <row r="100" spans="1:26" ht="28.5" customHeight="1">
      <c r="A100" s="67"/>
      <c r="B100" s="67"/>
      <c r="C100" s="84" t="str">
        <f>IF(ISBLANK(B100),"",VLOOKUP(B100,'Survey Summary'!$A$2:$M$1048576,2,FALSE))</f>
        <v/>
      </c>
      <c r="D100" s="67"/>
      <c r="E100" s="85" t="str">
        <f>IF(ISBLANK(D100),"",VLOOKUP($D100,'Data Validation'!$C$2:$E$39,2,FALSE))</f>
        <v/>
      </c>
      <c r="F100" s="85" t="str">
        <f>IF(ISBLANK($D100),"",VLOOKUP($D100,'Data Validation'!$C$2:$E$39,3,FALSE))</f>
        <v/>
      </c>
      <c r="G100" s="86"/>
      <c r="H100" s="86"/>
      <c r="I100" s="65"/>
      <c r="J100" s="86"/>
      <c r="K100" s="86"/>
      <c r="L100" s="65"/>
      <c r="M100" s="65"/>
      <c r="N100" s="65"/>
      <c r="O100" s="65"/>
      <c r="P100" s="65"/>
      <c r="Q100" s="2"/>
      <c r="R100" s="2"/>
      <c r="S100" s="2"/>
      <c r="T100" s="2"/>
      <c r="U100" s="2"/>
      <c r="V100" s="2"/>
      <c r="W100" s="2"/>
      <c r="X100" s="2"/>
      <c r="Y100" s="2"/>
      <c r="Z100" s="2"/>
    </row>
    <row r="101" spans="1:26" ht="28.5" customHeight="1">
      <c r="A101" s="67"/>
      <c r="B101" s="67"/>
      <c r="C101" s="84" t="str">
        <f>IF(ISBLANK(B101),"",VLOOKUP(B101,'Survey Summary'!$A$2:$M$1048576,2,FALSE))</f>
        <v/>
      </c>
      <c r="D101" s="67"/>
      <c r="E101" s="85" t="str">
        <f>IF(ISBLANK(D101),"",VLOOKUP($D101,'Data Validation'!$C$2:$E$39,2,FALSE))</f>
        <v/>
      </c>
      <c r="F101" s="85" t="str">
        <f>IF(ISBLANK($D101),"",VLOOKUP($D101,'Data Validation'!$C$2:$E$39,3,FALSE))</f>
        <v/>
      </c>
      <c r="G101" s="86"/>
      <c r="H101" s="86"/>
      <c r="I101" s="65"/>
      <c r="J101" s="86"/>
      <c r="K101" s="86"/>
      <c r="L101" s="65"/>
      <c r="M101" s="65"/>
      <c r="N101" s="65"/>
      <c r="O101" s="65"/>
      <c r="P101" s="65"/>
      <c r="Q101" s="2"/>
      <c r="R101" s="2"/>
      <c r="S101" s="2"/>
      <c r="T101" s="2"/>
      <c r="U101" s="2"/>
      <c r="V101" s="2"/>
      <c r="W101" s="2"/>
      <c r="X101" s="2"/>
      <c r="Y101" s="2"/>
      <c r="Z101" s="2"/>
    </row>
    <row r="102" spans="1:26" ht="28.5" customHeight="1">
      <c r="A102" s="67"/>
      <c r="B102" s="67"/>
      <c r="C102" s="84" t="str">
        <f>IF(ISBLANK(B102),"",VLOOKUP(B102,'Survey Summary'!$A$2:$M$1048576,2,FALSE))</f>
        <v/>
      </c>
      <c r="D102" s="67"/>
      <c r="E102" s="85" t="str">
        <f>IF(ISBLANK(D102),"",VLOOKUP($D102,'Data Validation'!$C$2:$E$39,2,FALSE))</f>
        <v/>
      </c>
      <c r="F102" s="85" t="str">
        <f>IF(ISBLANK($D102),"",VLOOKUP($D102,'Data Validation'!$C$2:$E$39,3,FALSE))</f>
        <v/>
      </c>
      <c r="G102" s="86"/>
      <c r="H102" s="86"/>
      <c r="I102" s="65"/>
      <c r="J102" s="86"/>
      <c r="K102" s="86"/>
      <c r="L102" s="65"/>
      <c r="M102" s="65"/>
      <c r="N102" s="65"/>
      <c r="O102" s="65"/>
      <c r="P102" s="65"/>
      <c r="Q102" s="2"/>
      <c r="R102" s="2"/>
      <c r="S102" s="2"/>
      <c r="T102" s="2"/>
      <c r="U102" s="2"/>
      <c r="V102" s="2"/>
      <c r="W102" s="2"/>
      <c r="X102" s="2"/>
      <c r="Y102" s="2"/>
      <c r="Z102" s="2"/>
    </row>
    <row r="103" spans="1:26" ht="28.5" customHeight="1">
      <c r="A103" s="67"/>
      <c r="B103" s="67"/>
      <c r="C103" s="84" t="str">
        <f>IF(ISBLANK(B103),"",VLOOKUP(B103,'Survey Summary'!$A$2:$M$1048576,2,FALSE))</f>
        <v/>
      </c>
      <c r="D103" s="67"/>
      <c r="E103" s="85" t="str">
        <f>IF(ISBLANK(D103),"",VLOOKUP($D103,'Data Validation'!$C$2:$E$39,2,FALSE))</f>
        <v/>
      </c>
      <c r="F103" s="85" t="str">
        <f>IF(ISBLANK($D103),"",VLOOKUP($D103,'Data Validation'!$C$2:$E$39,3,FALSE))</f>
        <v/>
      </c>
      <c r="G103" s="86"/>
      <c r="H103" s="86"/>
      <c r="I103" s="65"/>
      <c r="J103" s="86"/>
      <c r="K103" s="86"/>
      <c r="L103" s="65"/>
      <c r="M103" s="65"/>
      <c r="N103" s="65"/>
      <c r="O103" s="65"/>
      <c r="P103" s="65"/>
      <c r="Q103" s="2"/>
      <c r="R103" s="2"/>
      <c r="S103" s="2"/>
      <c r="T103" s="2"/>
      <c r="U103" s="2"/>
      <c r="V103" s="2"/>
      <c r="W103" s="2"/>
      <c r="X103" s="2"/>
      <c r="Y103" s="2"/>
      <c r="Z103" s="2"/>
    </row>
    <row r="104" spans="1:26" ht="28.5" customHeight="1">
      <c r="A104" s="67"/>
      <c r="B104" s="67"/>
      <c r="C104" s="84" t="str">
        <f>IF(ISBLANK(B104),"",VLOOKUP(B104,'Survey Summary'!$A$2:$M$1048576,2,FALSE))</f>
        <v/>
      </c>
      <c r="D104" s="67"/>
      <c r="E104" s="85" t="str">
        <f>IF(ISBLANK(D104),"",VLOOKUP($D104,'Data Validation'!$C$2:$E$39,2,FALSE))</f>
        <v/>
      </c>
      <c r="F104" s="85" t="str">
        <f>IF(ISBLANK($D104),"",VLOOKUP($D104,'Data Validation'!$C$2:$E$39,3,FALSE))</f>
        <v/>
      </c>
      <c r="G104" s="86"/>
      <c r="H104" s="86"/>
      <c r="I104" s="65"/>
      <c r="J104" s="86"/>
      <c r="K104" s="86"/>
      <c r="L104" s="65"/>
      <c r="M104" s="65"/>
      <c r="N104" s="65"/>
      <c r="O104" s="65"/>
      <c r="P104" s="65"/>
      <c r="Q104" s="2"/>
      <c r="R104" s="2"/>
      <c r="S104" s="2"/>
      <c r="T104" s="2"/>
      <c r="U104" s="2"/>
      <c r="V104" s="2"/>
      <c r="W104" s="2"/>
      <c r="X104" s="2"/>
      <c r="Y104" s="2"/>
      <c r="Z104" s="2"/>
    </row>
    <row r="105" spans="1:26" ht="28.5" customHeight="1">
      <c r="A105" s="67"/>
      <c r="B105" s="67"/>
      <c r="C105" s="84" t="str">
        <f>IF(ISBLANK(B105),"",VLOOKUP(B105,'Survey Summary'!$A$2:$M$1048576,2,FALSE))</f>
        <v/>
      </c>
      <c r="D105" s="67"/>
      <c r="E105" s="85" t="str">
        <f>IF(ISBLANK(D105),"",VLOOKUP($D105,'Data Validation'!$C$2:$E$39,2,FALSE))</f>
        <v/>
      </c>
      <c r="F105" s="85" t="str">
        <f>IF(ISBLANK($D105),"",VLOOKUP($D105,'Data Validation'!$C$2:$E$39,3,FALSE))</f>
        <v/>
      </c>
      <c r="G105" s="86"/>
      <c r="H105" s="86"/>
      <c r="I105" s="65"/>
      <c r="J105" s="86"/>
      <c r="K105" s="86"/>
      <c r="L105" s="65"/>
      <c r="M105" s="65"/>
      <c r="N105" s="65"/>
      <c r="O105" s="65"/>
      <c r="P105" s="65"/>
      <c r="Q105" s="2"/>
      <c r="R105" s="2"/>
      <c r="S105" s="2"/>
      <c r="T105" s="2"/>
      <c r="U105" s="2"/>
      <c r="V105" s="2"/>
      <c r="W105" s="2"/>
      <c r="X105" s="2"/>
      <c r="Y105" s="2"/>
      <c r="Z105" s="2"/>
    </row>
    <row r="106" spans="1:26" ht="28.5" customHeight="1">
      <c r="A106" s="67"/>
      <c r="B106" s="67"/>
      <c r="C106" s="84" t="str">
        <f>IF(ISBLANK(B106),"",VLOOKUP(B106,'Survey Summary'!$A$2:$M$1048576,2,FALSE))</f>
        <v/>
      </c>
      <c r="D106" s="67"/>
      <c r="E106" s="85" t="str">
        <f>IF(ISBLANK(D106),"",VLOOKUP($D106,'Data Validation'!$C$2:$E$39,2,FALSE))</f>
        <v/>
      </c>
      <c r="F106" s="85" t="str">
        <f>IF(ISBLANK($D106),"",VLOOKUP($D106,'Data Validation'!$C$2:$E$39,3,FALSE))</f>
        <v/>
      </c>
      <c r="G106" s="86"/>
      <c r="H106" s="86"/>
      <c r="I106" s="65"/>
      <c r="J106" s="86"/>
      <c r="K106" s="86"/>
      <c r="L106" s="65"/>
      <c r="M106" s="65"/>
      <c r="N106" s="65"/>
      <c r="O106" s="65"/>
      <c r="P106" s="65"/>
      <c r="Q106" s="2"/>
      <c r="R106" s="2"/>
      <c r="S106" s="2"/>
      <c r="T106" s="2"/>
      <c r="U106" s="2"/>
      <c r="V106" s="2"/>
      <c r="W106" s="2"/>
      <c r="X106" s="2"/>
      <c r="Y106" s="2"/>
      <c r="Z106" s="2"/>
    </row>
    <row r="107" spans="1:26" ht="28.5" customHeight="1">
      <c r="A107" s="67"/>
      <c r="B107" s="67"/>
      <c r="C107" s="84" t="str">
        <f>IF(ISBLANK(B107),"",VLOOKUP(B107,'Survey Summary'!$A$2:$M$1048576,2,FALSE))</f>
        <v/>
      </c>
      <c r="D107" s="67"/>
      <c r="E107" s="85" t="str">
        <f>IF(ISBLANK(D107),"",VLOOKUP($D107,'Data Validation'!$C$2:$E$39,2,FALSE))</f>
        <v/>
      </c>
      <c r="F107" s="85" t="str">
        <f>IF(ISBLANK($D107),"",VLOOKUP($D107,'Data Validation'!$C$2:$E$39,3,FALSE))</f>
        <v/>
      </c>
      <c r="G107" s="86"/>
      <c r="H107" s="86"/>
      <c r="I107" s="65"/>
      <c r="J107" s="86"/>
      <c r="K107" s="86"/>
      <c r="L107" s="65"/>
      <c r="M107" s="65"/>
      <c r="N107" s="65"/>
      <c r="O107" s="65"/>
      <c r="P107" s="65"/>
      <c r="Q107" s="2"/>
      <c r="R107" s="2"/>
      <c r="S107" s="2"/>
      <c r="T107" s="2"/>
      <c r="U107" s="2"/>
      <c r="V107" s="2"/>
      <c r="W107" s="2"/>
      <c r="X107" s="2"/>
      <c r="Y107" s="2"/>
      <c r="Z107" s="2"/>
    </row>
    <row r="108" spans="1:26" ht="28.5" customHeight="1">
      <c r="A108" s="67"/>
      <c r="B108" s="67"/>
      <c r="C108" s="84" t="str">
        <f>IF(ISBLANK(B108),"",VLOOKUP(B108,'Survey Summary'!$A$2:$M$1048576,2,FALSE))</f>
        <v/>
      </c>
      <c r="D108" s="67"/>
      <c r="E108" s="85" t="str">
        <f>IF(ISBLANK(D108),"",VLOOKUP($D108,'Data Validation'!$C$2:$E$39,2,FALSE))</f>
        <v/>
      </c>
      <c r="F108" s="85" t="str">
        <f>IF(ISBLANK($D108),"",VLOOKUP($D108,'Data Validation'!$C$2:$E$39,3,FALSE))</f>
        <v/>
      </c>
      <c r="G108" s="86"/>
      <c r="H108" s="86"/>
      <c r="I108" s="65"/>
      <c r="J108" s="86"/>
      <c r="K108" s="86"/>
      <c r="L108" s="65"/>
      <c r="M108" s="65"/>
      <c r="N108" s="65"/>
      <c r="O108" s="65"/>
      <c r="P108" s="65"/>
      <c r="Q108" s="2"/>
      <c r="R108" s="2"/>
      <c r="S108" s="2"/>
      <c r="T108" s="2"/>
      <c r="U108" s="2"/>
      <c r="V108" s="2"/>
      <c r="W108" s="2"/>
      <c r="X108" s="2"/>
      <c r="Y108" s="2"/>
      <c r="Z108" s="2"/>
    </row>
    <row r="109" spans="1:26" ht="28.5" customHeight="1">
      <c r="A109" s="67"/>
      <c r="B109" s="67"/>
      <c r="C109" s="84" t="str">
        <f>IF(ISBLANK(B109),"",VLOOKUP(B109,'Survey Summary'!$A$2:$M$1048576,2,FALSE))</f>
        <v/>
      </c>
      <c r="D109" s="67"/>
      <c r="E109" s="85" t="str">
        <f>IF(ISBLANK(D109),"",VLOOKUP($D109,'Data Validation'!$C$2:$E$39,2,FALSE))</f>
        <v/>
      </c>
      <c r="F109" s="85" t="str">
        <f>IF(ISBLANK($D109),"",VLOOKUP($D109,'Data Validation'!$C$2:$E$39,3,FALSE))</f>
        <v/>
      </c>
      <c r="G109" s="86"/>
      <c r="H109" s="86"/>
      <c r="I109" s="65"/>
      <c r="J109" s="86"/>
      <c r="K109" s="86"/>
      <c r="L109" s="65"/>
      <c r="M109" s="65"/>
      <c r="N109" s="65"/>
      <c r="O109" s="65"/>
      <c r="P109" s="65"/>
      <c r="Q109" s="2"/>
      <c r="R109" s="2"/>
      <c r="S109" s="2"/>
      <c r="T109" s="2"/>
      <c r="U109" s="2"/>
      <c r="V109" s="2"/>
      <c r="W109" s="2"/>
      <c r="X109" s="2"/>
      <c r="Y109" s="2"/>
      <c r="Z109" s="2"/>
    </row>
    <row r="110" spans="1:26" ht="28.5" customHeight="1">
      <c r="A110" s="67"/>
      <c r="B110" s="67"/>
      <c r="C110" s="84" t="str">
        <f>IF(ISBLANK(B110),"",VLOOKUP(B110,'Survey Summary'!$A$2:$M$1048576,2,FALSE))</f>
        <v/>
      </c>
      <c r="D110" s="67"/>
      <c r="E110" s="85" t="str">
        <f>IF(ISBLANK(D110),"",VLOOKUP($D110,'Data Validation'!$C$2:$E$39,2,FALSE))</f>
        <v/>
      </c>
      <c r="F110" s="85" t="str">
        <f>IF(ISBLANK($D110),"",VLOOKUP($D110,'Data Validation'!$C$2:$E$39,3,FALSE))</f>
        <v/>
      </c>
      <c r="G110" s="86"/>
      <c r="H110" s="86"/>
      <c r="I110" s="65"/>
      <c r="J110" s="86"/>
      <c r="K110" s="86"/>
      <c r="L110" s="65"/>
      <c r="M110" s="65"/>
      <c r="N110" s="65"/>
      <c r="O110" s="65"/>
      <c r="P110" s="65"/>
      <c r="Q110" s="2"/>
      <c r="R110" s="2"/>
      <c r="S110" s="2"/>
      <c r="T110" s="2"/>
      <c r="U110" s="2"/>
      <c r="V110" s="2"/>
      <c r="W110" s="2"/>
      <c r="X110" s="2"/>
      <c r="Y110" s="2"/>
      <c r="Z110" s="2"/>
    </row>
    <row r="111" spans="1:26" ht="28.5" customHeight="1">
      <c r="A111" s="67"/>
      <c r="B111" s="67"/>
      <c r="C111" s="84" t="str">
        <f>IF(ISBLANK(B111),"",VLOOKUP(B111,'Survey Summary'!$A$2:$M$1048576,2,FALSE))</f>
        <v/>
      </c>
      <c r="D111" s="67"/>
      <c r="E111" s="85" t="str">
        <f>IF(ISBLANK(D111),"",VLOOKUP($D111,'Data Validation'!$C$2:$E$39,2,FALSE))</f>
        <v/>
      </c>
      <c r="F111" s="85" t="str">
        <f>IF(ISBLANK($D111),"",VLOOKUP($D111,'Data Validation'!$C$2:$E$39,3,FALSE))</f>
        <v/>
      </c>
      <c r="G111" s="86"/>
      <c r="H111" s="86"/>
      <c r="I111" s="65"/>
      <c r="J111" s="86"/>
      <c r="K111" s="86"/>
      <c r="L111" s="65"/>
      <c r="M111" s="65"/>
      <c r="N111" s="65"/>
      <c r="O111" s="65"/>
      <c r="P111" s="65"/>
      <c r="Q111" s="2"/>
      <c r="R111" s="2"/>
      <c r="S111" s="2"/>
      <c r="T111" s="2"/>
      <c r="U111" s="2"/>
      <c r="V111" s="2"/>
      <c r="W111" s="2"/>
      <c r="X111" s="2"/>
      <c r="Y111" s="2"/>
      <c r="Z111" s="2"/>
    </row>
    <row r="112" spans="1:26" ht="28.5" customHeight="1">
      <c r="A112" s="67"/>
      <c r="B112" s="67"/>
      <c r="C112" s="84" t="str">
        <f>IF(ISBLANK(B112),"",VLOOKUP(B112,'Survey Summary'!$A$2:$M$1048576,2,FALSE))</f>
        <v/>
      </c>
      <c r="D112" s="67"/>
      <c r="E112" s="85" t="str">
        <f>IF(ISBLANK(D112),"",VLOOKUP($D112,'Data Validation'!$C$2:$E$39,2,FALSE))</f>
        <v/>
      </c>
      <c r="F112" s="85" t="str">
        <f>IF(ISBLANK($D112),"",VLOOKUP($D112,'Data Validation'!$C$2:$E$39,3,FALSE))</f>
        <v/>
      </c>
      <c r="G112" s="86"/>
      <c r="H112" s="86"/>
      <c r="I112" s="65"/>
      <c r="J112" s="86"/>
      <c r="K112" s="86"/>
      <c r="L112" s="65"/>
      <c r="M112" s="65"/>
      <c r="N112" s="65"/>
      <c r="O112" s="65"/>
      <c r="P112" s="65"/>
      <c r="Q112" s="2"/>
      <c r="R112" s="2"/>
      <c r="S112" s="2"/>
      <c r="T112" s="2"/>
      <c r="U112" s="2"/>
      <c r="V112" s="2"/>
      <c r="W112" s="2"/>
      <c r="X112" s="2"/>
      <c r="Y112" s="2"/>
      <c r="Z112" s="2"/>
    </row>
    <row r="113" spans="1:26" ht="28.5" customHeight="1">
      <c r="A113" s="67"/>
      <c r="B113" s="67"/>
      <c r="C113" s="84" t="str">
        <f>IF(ISBLANK(B113),"",VLOOKUP(B113,'Survey Summary'!$A$2:$M$1048576,2,FALSE))</f>
        <v/>
      </c>
      <c r="D113" s="67"/>
      <c r="E113" s="85" t="str">
        <f>IF(ISBLANK(D113),"",VLOOKUP($D113,'Data Validation'!$C$2:$E$39,2,FALSE))</f>
        <v/>
      </c>
      <c r="F113" s="85" t="str">
        <f>IF(ISBLANK($D113),"",VLOOKUP($D113,'Data Validation'!$C$2:$E$39,3,FALSE))</f>
        <v/>
      </c>
      <c r="G113" s="86"/>
      <c r="H113" s="86"/>
      <c r="I113" s="65"/>
      <c r="J113" s="86"/>
      <c r="K113" s="86"/>
      <c r="L113" s="65"/>
      <c r="M113" s="65"/>
      <c r="N113" s="65"/>
      <c r="O113" s="65"/>
      <c r="P113" s="65"/>
      <c r="Q113" s="2"/>
      <c r="R113" s="2"/>
      <c r="S113" s="2"/>
      <c r="T113" s="2"/>
      <c r="U113" s="2"/>
      <c r="V113" s="2"/>
      <c r="W113" s="2"/>
      <c r="X113" s="2"/>
      <c r="Y113" s="2"/>
      <c r="Z113" s="2"/>
    </row>
    <row r="114" spans="1:26" ht="28.5" customHeight="1">
      <c r="A114" s="67"/>
      <c r="B114" s="67"/>
      <c r="C114" s="84" t="str">
        <f>IF(ISBLANK(B114),"",VLOOKUP(B114,'Survey Summary'!$A$2:$M$1048576,2,FALSE))</f>
        <v/>
      </c>
      <c r="D114" s="67"/>
      <c r="E114" s="85" t="str">
        <f>IF(ISBLANK(D114),"",VLOOKUP($D114,'Data Validation'!$C$2:$E$39,2,FALSE))</f>
        <v/>
      </c>
      <c r="F114" s="85" t="str">
        <f>IF(ISBLANK($D114),"",VLOOKUP($D114,'Data Validation'!$C$2:$E$39,3,FALSE))</f>
        <v/>
      </c>
      <c r="G114" s="86"/>
      <c r="H114" s="86"/>
      <c r="I114" s="65"/>
      <c r="J114" s="86"/>
      <c r="K114" s="86"/>
      <c r="L114" s="65"/>
      <c r="M114" s="65"/>
      <c r="N114" s="65"/>
      <c r="O114" s="65"/>
      <c r="P114" s="65"/>
      <c r="Q114" s="2"/>
      <c r="R114" s="2"/>
      <c r="S114" s="2"/>
      <c r="T114" s="2"/>
      <c r="U114" s="2"/>
      <c r="V114" s="2"/>
      <c r="W114" s="2"/>
      <c r="X114" s="2"/>
      <c r="Y114" s="2"/>
      <c r="Z114" s="2"/>
    </row>
    <row r="115" spans="1:26" ht="28.5" customHeight="1">
      <c r="A115" s="67"/>
      <c r="B115" s="67"/>
      <c r="C115" s="84" t="str">
        <f>IF(ISBLANK(B115),"",VLOOKUP(B115,'Survey Summary'!$A$2:$M$1048576,2,FALSE))</f>
        <v/>
      </c>
      <c r="D115" s="67"/>
      <c r="E115" s="85" t="str">
        <f>IF(ISBLANK(D115),"",VLOOKUP($D115,'Data Validation'!$C$2:$E$39,2,FALSE))</f>
        <v/>
      </c>
      <c r="F115" s="85" t="str">
        <f>IF(ISBLANK($D115),"",VLOOKUP($D115,'Data Validation'!$C$2:$E$39,3,FALSE))</f>
        <v/>
      </c>
      <c r="G115" s="86"/>
      <c r="H115" s="86"/>
      <c r="I115" s="65"/>
      <c r="J115" s="86"/>
      <c r="K115" s="86"/>
      <c r="L115" s="65"/>
      <c r="M115" s="65"/>
      <c r="N115" s="65"/>
      <c r="O115" s="65"/>
      <c r="P115" s="65"/>
      <c r="Q115" s="2"/>
      <c r="R115" s="2"/>
      <c r="S115" s="2"/>
      <c r="T115" s="2"/>
      <c r="U115" s="2"/>
      <c r="V115" s="2"/>
      <c r="W115" s="2"/>
      <c r="X115" s="2"/>
      <c r="Y115" s="2"/>
      <c r="Z115" s="2"/>
    </row>
    <row r="116" spans="1:26" ht="28.5" customHeight="1">
      <c r="A116" s="67"/>
      <c r="B116" s="67"/>
      <c r="C116" s="84" t="str">
        <f>IF(ISBLANK(B116),"",VLOOKUP(B116,'Survey Summary'!$A$2:$M$1048576,2,FALSE))</f>
        <v/>
      </c>
      <c r="D116" s="67"/>
      <c r="E116" s="85" t="str">
        <f>IF(ISBLANK(D116),"",VLOOKUP($D116,'Data Validation'!$C$2:$E$39,2,FALSE))</f>
        <v/>
      </c>
      <c r="F116" s="85" t="str">
        <f>IF(ISBLANK($D116),"",VLOOKUP($D116,'Data Validation'!$C$2:$E$39,3,FALSE))</f>
        <v/>
      </c>
      <c r="G116" s="86"/>
      <c r="H116" s="86"/>
      <c r="I116" s="65"/>
      <c r="J116" s="86"/>
      <c r="K116" s="86"/>
      <c r="L116" s="65"/>
      <c r="M116" s="65"/>
      <c r="N116" s="65"/>
      <c r="O116" s="65"/>
      <c r="P116" s="65"/>
      <c r="Q116" s="2"/>
      <c r="R116" s="2"/>
      <c r="S116" s="2"/>
      <c r="T116" s="2"/>
      <c r="U116" s="2"/>
      <c r="V116" s="2"/>
      <c r="W116" s="2"/>
      <c r="X116" s="2"/>
      <c r="Y116" s="2"/>
      <c r="Z116" s="2"/>
    </row>
    <row r="117" spans="1:26" ht="28.5" customHeight="1">
      <c r="A117" s="67"/>
      <c r="B117" s="67"/>
      <c r="C117" s="84" t="str">
        <f>IF(ISBLANK(B117),"",VLOOKUP(B117,'Survey Summary'!$A$2:$M$1048576,2,FALSE))</f>
        <v/>
      </c>
      <c r="D117" s="67"/>
      <c r="E117" s="85" t="str">
        <f>IF(ISBLANK(D117),"",VLOOKUP($D117,'Data Validation'!$C$2:$E$39,2,FALSE))</f>
        <v/>
      </c>
      <c r="F117" s="85" t="str">
        <f>IF(ISBLANK($D117),"",VLOOKUP($D117,'Data Validation'!$C$2:$E$39,3,FALSE))</f>
        <v/>
      </c>
      <c r="G117" s="86"/>
      <c r="H117" s="86"/>
      <c r="I117" s="65"/>
      <c r="J117" s="86"/>
      <c r="K117" s="86"/>
      <c r="L117" s="65"/>
      <c r="M117" s="65"/>
      <c r="N117" s="65"/>
      <c r="O117" s="65"/>
      <c r="P117" s="65"/>
      <c r="Q117" s="2"/>
      <c r="R117" s="2"/>
      <c r="S117" s="2"/>
      <c r="T117" s="2"/>
      <c r="U117" s="2"/>
      <c r="V117" s="2"/>
      <c r="W117" s="2"/>
      <c r="X117" s="2"/>
      <c r="Y117" s="2"/>
      <c r="Z117" s="2"/>
    </row>
    <row r="118" spans="1:26" ht="28.5" customHeight="1">
      <c r="A118" s="67"/>
      <c r="B118" s="67"/>
      <c r="C118" s="84" t="str">
        <f>IF(ISBLANK(B118),"",VLOOKUP(B118,'Survey Summary'!$A$2:$M$1048576,2,FALSE))</f>
        <v/>
      </c>
      <c r="D118" s="67"/>
      <c r="E118" s="85" t="str">
        <f>IF(ISBLANK(D118),"",VLOOKUP($D118,'Data Validation'!$C$2:$E$39,2,FALSE))</f>
        <v/>
      </c>
      <c r="F118" s="85" t="str">
        <f>IF(ISBLANK($D118),"",VLOOKUP($D118,'Data Validation'!$C$2:$E$39,3,FALSE))</f>
        <v/>
      </c>
      <c r="G118" s="86"/>
      <c r="H118" s="86"/>
      <c r="I118" s="65"/>
      <c r="J118" s="86"/>
      <c r="K118" s="86"/>
      <c r="L118" s="65"/>
      <c r="M118" s="65"/>
      <c r="N118" s="65"/>
      <c r="O118" s="65"/>
      <c r="P118" s="65"/>
      <c r="Q118" s="2"/>
      <c r="R118" s="2"/>
      <c r="S118" s="2"/>
      <c r="T118" s="2"/>
      <c r="U118" s="2"/>
      <c r="V118" s="2"/>
      <c r="W118" s="2"/>
      <c r="X118" s="2"/>
      <c r="Y118" s="2"/>
      <c r="Z118" s="2"/>
    </row>
    <row r="119" spans="1:26" ht="28.5" customHeight="1">
      <c r="A119" s="67"/>
      <c r="B119" s="67"/>
      <c r="C119" s="84" t="str">
        <f>IF(ISBLANK(B119),"",VLOOKUP(B119,'Survey Summary'!$A$2:$M$1048576,2,FALSE))</f>
        <v/>
      </c>
      <c r="D119" s="67"/>
      <c r="E119" s="85" t="str">
        <f>IF(ISBLANK(D119),"",VLOOKUP($D119,'Data Validation'!$C$2:$E$39,2,FALSE))</f>
        <v/>
      </c>
      <c r="F119" s="85" t="str">
        <f>IF(ISBLANK($D119),"",VLOOKUP($D119,'Data Validation'!$C$2:$E$39,3,FALSE))</f>
        <v/>
      </c>
      <c r="G119" s="86"/>
      <c r="H119" s="86"/>
      <c r="I119" s="65"/>
      <c r="J119" s="86"/>
      <c r="K119" s="86"/>
      <c r="L119" s="65"/>
      <c r="M119" s="65"/>
      <c r="N119" s="65"/>
      <c r="O119" s="65"/>
      <c r="P119" s="65"/>
      <c r="Q119" s="2"/>
      <c r="R119" s="2"/>
      <c r="S119" s="2"/>
      <c r="T119" s="2"/>
      <c r="U119" s="2"/>
      <c r="V119" s="2"/>
      <c r="W119" s="2"/>
      <c r="X119" s="2"/>
      <c r="Y119" s="2"/>
      <c r="Z119" s="2"/>
    </row>
    <row r="120" spans="1:26" ht="28.5" customHeight="1">
      <c r="A120" s="67"/>
      <c r="B120" s="67"/>
      <c r="C120" s="84" t="str">
        <f>IF(ISBLANK(B120),"",VLOOKUP(B120,'Survey Summary'!$A$2:$M$1048576,2,FALSE))</f>
        <v/>
      </c>
      <c r="D120" s="67"/>
      <c r="E120" s="85" t="str">
        <f>IF(ISBLANK(D120),"",VLOOKUP($D120,'Data Validation'!$C$2:$E$39,2,FALSE))</f>
        <v/>
      </c>
      <c r="F120" s="85" t="str">
        <f>IF(ISBLANK($D120),"",VLOOKUP($D120,'Data Validation'!$C$2:$E$39,3,FALSE))</f>
        <v/>
      </c>
      <c r="G120" s="86"/>
      <c r="H120" s="86"/>
      <c r="I120" s="65"/>
      <c r="J120" s="86"/>
      <c r="K120" s="86"/>
      <c r="L120" s="65"/>
      <c r="M120" s="65"/>
      <c r="N120" s="65"/>
      <c r="O120" s="65"/>
      <c r="P120" s="65"/>
      <c r="Q120" s="2"/>
      <c r="R120" s="2"/>
      <c r="S120" s="2"/>
      <c r="T120" s="2"/>
      <c r="U120" s="2"/>
      <c r="V120" s="2"/>
      <c r="W120" s="2"/>
      <c r="X120" s="2"/>
      <c r="Y120" s="2"/>
      <c r="Z120" s="2"/>
    </row>
    <row r="121" spans="1:26" ht="28.5" customHeight="1">
      <c r="A121" s="67"/>
      <c r="B121" s="67"/>
      <c r="C121" s="84" t="str">
        <f>IF(ISBLANK(B121),"",VLOOKUP(B121,'Survey Summary'!$A$2:$M$1048576,2,FALSE))</f>
        <v/>
      </c>
      <c r="D121" s="67"/>
      <c r="E121" s="85" t="str">
        <f>IF(ISBLANK(D121),"",VLOOKUP($D121,'Data Validation'!$C$2:$E$39,2,FALSE))</f>
        <v/>
      </c>
      <c r="F121" s="85" t="str">
        <f>IF(ISBLANK($D121),"",VLOOKUP($D121,'Data Validation'!$C$2:$E$39,3,FALSE))</f>
        <v/>
      </c>
      <c r="G121" s="86"/>
      <c r="H121" s="86"/>
      <c r="I121" s="65"/>
      <c r="J121" s="86"/>
      <c r="K121" s="86"/>
      <c r="L121" s="65"/>
      <c r="M121" s="65"/>
      <c r="N121" s="65"/>
      <c r="O121" s="65"/>
      <c r="P121" s="65"/>
      <c r="Q121" s="2"/>
      <c r="R121" s="2"/>
      <c r="S121" s="2"/>
      <c r="T121" s="2"/>
      <c r="U121" s="2"/>
      <c r="V121" s="2"/>
      <c r="W121" s="2"/>
      <c r="X121" s="2"/>
      <c r="Y121" s="2"/>
      <c r="Z121" s="2"/>
    </row>
    <row r="122" spans="1:26" ht="28.5" customHeight="1">
      <c r="A122" s="67"/>
      <c r="B122" s="67"/>
      <c r="C122" s="84" t="str">
        <f>IF(ISBLANK(B122),"",VLOOKUP(B122,'Survey Summary'!$A$2:$M$1048576,2,FALSE))</f>
        <v/>
      </c>
      <c r="D122" s="67"/>
      <c r="E122" s="85" t="str">
        <f>IF(ISBLANK(D122),"",VLOOKUP($D122,'Data Validation'!$C$2:$E$39,2,FALSE))</f>
        <v/>
      </c>
      <c r="F122" s="85" t="str">
        <f>IF(ISBLANK($D122),"",VLOOKUP($D122,'Data Validation'!$C$2:$E$39,3,FALSE))</f>
        <v/>
      </c>
      <c r="G122" s="86"/>
      <c r="H122" s="86"/>
      <c r="I122" s="65"/>
      <c r="J122" s="86"/>
      <c r="K122" s="86"/>
      <c r="L122" s="65"/>
      <c r="M122" s="65"/>
      <c r="N122" s="65"/>
      <c r="O122" s="65"/>
      <c r="P122" s="65"/>
      <c r="Q122" s="2"/>
      <c r="R122" s="2"/>
      <c r="S122" s="2"/>
      <c r="T122" s="2"/>
      <c r="U122" s="2"/>
      <c r="V122" s="2"/>
      <c r="W122" s="2"/>
      <c r="X122" s="2"/>
      <c r="Y122" s="2"/>
      <c r="Z122" s="2"/>
    </row>
    <row r="123" spans="1:26" ht="28.5" customHeight="1">
      <c r="A123" s="67"/>
      <c r="B123" s="67"/>
      <c r="C123" s="84" t="str">
        <f>IF(ISBLANK(B123),"",VLOOKUP(B123,'Survey Summary'!$A$2:$M$1048576,2,FALSE))</f>
        <v/>
      </c>
      <c r="D123" s="67"/>
      <c r="E123" s="85" t="str">
        <f>IF(ISBLANK(D123),"",VLOOKUP($D123,'Data Validation'!$C$2:$E$39,2,FALSE))</f>
        <v/>
      </c>
      <c r="F123" s="85" t="str">
        <f>IF(ISBLANK($D123),"",VLOOKUP($D123,'Data Validation'!$C$2:$E$39,3,FALSE))</f>
        <v/>
      </c>
      <c r="G123" s="86"/>
      <c r="H123" s="86"/>
      <c r="I123" s="65"/>
      <c r="J123" s="86"/>
      <c r="K123" s="86"/>
      <c r="L123" s="65"/>
      <c r="M123" s="65"/>
      <c r="N123" s="65"/>
      <c r="O123" s="65"/>
      <c r="P123" s="65"/>
      <c r="Q123" s="2"/>
      <c r="R123" s="2"/>
      <c r="S123" s="2"/>
      <c r="T123" s="2"/>
      <c r="U123" s="2"/>
      <c r="V123" s="2"/>
      <c r="W123" s="2"/>
      <c r="X123" s="2"/>
      <c r="Y123" s="2"/>
      <c r="Z123" s="2"/>
    </row>
    <row r="124" spans="1:26" ht="28.5" customHeight="1">
      <c r="A124" s="67"/>
      <c r="B124" s="67"/>
      <c r="C124" s="84" t="str">
        <f>IF(ISBLANK(B124),"",VLOOKUP(B124,'Survey Summary'!$A$2:$M$1048576,2,FALSE))</f>
        <v/>
      </c>
      <c r="D124" s="67"/>
      <c r="E124" s="85" t="str">
        <f>IF(ISBLANK(D124),"",VLOOKUP($D124,'Data Validation'!$C$2:$E$39,2,FALSE))</f>
        <v/>
      </c>
      <c r="F124" s="85" t="str">
        <f>IF(ISBLANK($D124),"",VLOOKUP($D124,'Data Validation'!$C$2:$E$39,3,FALSE))</f>
        <v/>
      </c>
      <c r="G124" s="86"/>
      <c r="H124" s="86"/>
      <c r="I124" s="65"/>
      <c r="J124" s="86"/>
      <c r="K124" s="86"/>
      <c r="L124" s="65"/>
      <c r="M124" s="65"/>
      <c r="N124" s="65"/>
      <c r="O124" s="65"/>
      <c r="P124" s="65"/>
      <c r="Q124" s="2"/>
      <c r="R124" s="2"/>
      <c r="S124" s="2"/>
      <c r="T124" s="2"/>
      <c r="U124" s="2"/>
      <c r="V124" s="2"/>
      <c r="W124" s="2"/>
      <c r="X124" s="2"/>
      <c r="Y124" s="2"/>
      <c r="Z124" s="2"/>
    </row>
    <row r="125" spans="1:26" ht="28.5" customHeight="1">
      <c r="A125" s="67"/>
      <c r="B125" s="67"/>
      <c r="C125" s="84" t="str">
        <f>IF(ISBLANK(B125),"",VLOOKUP(B125,'Survey Summary'!$A$2:$M$1048576,2,FALSE))</f>
        <v/>
      </c>
      <c r="D125" s="67"/>
      <c r="E125" s="85" t="str">
        <f>IF(ISBLANK(D125),"",VLOOKUP($D125,'Data Validation'!$C$2:$E$39,2,FALSE))</f>
        <v/>
      </c>
      <c r="F125" s="85" t="str">
        <f>IF(ISBLANK($D125),"",VLOOKUP($D125,'Data Validation'!$C$2:$E$39,3,FALSE))</f>
        <v/>
      </c>
      <c r="G125" s="86"/>
      <c r="H125" s="86"/>
      <c r="I125" s="65"/>
      <c r="J125" s="86"/>
      <c r="K125" s="86"/>
      <c r="L125" s="65"/>
      <c r="M125" s="65"/>
      <c r="N125" s="65"/>
      <c r="O125" s="65"/>
      <c r="P125" s="65"/>
      <c r="Q125" s="2"/>
      <c r="R125" s="2"/>
      <c r="S125" s="2"/>
      <c r="T125" s="2"/>
      <c r="U125" s="2"/>
      <c r="V125" s="2"/>
      <c r="W125" s="2"/>
      <c r="X125" s="2"/>
      <c r="Y125" s="2"/>
      <c r="Z125" s="2"/>
    </row>
    <row r="126" spans="1:26" ht="28.5" customHeight="1">
      <c r="A126" s="67"/>
      <c r="B126" s="67"/>
      <c r="C126" s="84" t="str">
        <f>IF(ISBLANK(B126),"",VLOOKUP(B126,'Survey Summary'!$A$2:$M$1048576,2,FALSE))</f>
        <v/>
      </c>
      <c r="D126" s="67"/>
      <c r="E126" s="85" t="str">
        <f>IF(ISBLANK(D126),"",VLOOKUP($D126,'Data Validation'!$C$2:$E$39,2,FALSE))</f>
        <v/>
      </c>
      <c r="F126" s="85" t="str">
        <f>IF(ISBLANK($D126),"",VLOOKUP($D126,'Data Validation'!$C$2:$E$39,3,FALSE))</f>
        <v/>
      </c>
      <c r="G126" s="86"/>
      <c r="H126" s="86"/>
      <c r="I126" s="65"/>
      <c r="J126" s="86"/>
      <c r="K126" s="86"/>
      <c r="L126" s="65"/>
      <c r="M126" s="65"/>
      <c r="N126" s="65"/>
      <c r="O126" s="65"/>
      <c r="P126" s="65"/>
      <c r="Q126" s="2"/>
      <c r="R126" s="2"/>
      <c r="S126" s="2"/>
      <c r="T126" s="2"/>
      <c r="U126" s="2"/>
      <c r="V126" s="2"/>
      <c r="W126" s="2"/>
      <c r="X126" s="2"/>
      <c r="Y126" s="2"/>
      <c r="Z126" s="2"/>
    </row>
    <row r="127" spans="1:26" ht="28.5" customHeight="1">
      <c r="A127" s="67"/>
      <c r="B127" s="67"/>
      <c r="C127" s="84" t="str">
        <f>IF(ISBLANK(B127),"",VLOOKUP(B127,'Survey Summary'!$A$2:$M$1048576,2,FALSE))</f>
        <v/>
      </c>
      <c r="D127" s="67"/>
      <c r="E127" s="85" t="str">
        <f>IF(ISBLANK(D127),"",VLOOKUP($D127,'Data Validation'!$C$2:$E$39,2,FALSE))</f>
        <v/>
      </c>
      <c r="F127" s="85" t="str">
        <f>IF(ISBLANK($D127),"",VLOOKUP($D127,'Data Validation'!$C$2:$E$39,3,FALSE))</f>
        <v/>
      </c>
      <c r="G127" s="86"/>
      <c r="H127" s="86"/>
      <c r="I127" s="65"/>
      <c r="J127" s="86"/>
      <c r="K127" s="86"/>
      <c r="L127" s="65"/>
      <c r="M127" s="65"/>
      <c r="N127" s="65"/>
      <c r="O127" s="65"/>
      <c r="P127" s="65"/>
      <c r="Q127" s="2"/>
      <c r="R127" s="2"/>
      <c r="S127" s="2"/>
      <c r="T127" s="2"/>
      <c r="U127" s="2"/>
      <c r="V127" s="2"/>
      <c r="W127" s="2"/>
      <c r="X127" s="2"/>
      <c r="Y127" s="2"/>
      <c r="Z127" s="2"/>
    </row>
    <row r="128" spans="1:26" ht="28.5" customHeight="1">
      <c r="A128" s="67"/>
      <c r="B128" s="67"/>
      <c r="C128" s="84" t="str">
        <f>IF(ISBLANK(B128),"",VLOOKUP(B128,'Survey Summary'!$A$2:$M$1048576,2,FALSE))</f>
        <v/>
      </c>
      <c r="D128" s="67"/>
      <c r="E128" s="85" t="str">
        <f>IF(ISBLANK(D128),"",VLOOKUP($D128,'Data Validation'!$C$2:$E$39,2,FALSE))</f>
        <v/>
      </c>
      <c r="F128" s="85" t="str">
        <f>IF(ISBLANK($D128),"",VLOOKUP($D128,'Data Validation'!$C$2:$E$39,3,FALSE))</f>
        <v/>
      </c>
      <c r="G128" s="86"/>
      <c r="H128" s="86"/>
      <c r="I128" s="65"/>
      <c r="J128" s="86"/>
      <c r="K128" s="86"/>
      <c r="L128" s="65"/>
      <c r="M128" s="65"/>
      <c r="N128" s="65"/>
      <c r="O128" s="65"/>
      <c r="P128" s="65"/>
      <c r="Q128" s="2"/>
      <c r="R128" s="2"/>
      <c r="S128" s="2"/>
      <c r="T128" s="2"/>
      <c r="U128" s="2"/>
      <c r="V128" s="2"/>
      <c r="W128" s="2"/>
      <c r="X128" s="2"/>
      <c r="Y128" s="2"/>
      <c r="Z128" s="2"/>
    </row>
    <row r="129" spans="1:26" ht="28.5" customHeight="1">
      <c r="A129" s="67"/>
      <c r="B129" s="67"/>
      <c r="C129" s="84" t="str">
        <f>IF(ISBLANK(B129),"",VLOOKUP(B129,'Survey Summary'!$A$2:$M$1048576,2,FALSE))</f>
        <v/>
      </c>
      <c r="D129" s="67"/>
      <c r="E129" s="85" t="str">
        <f>IF(ISBLANK(D129),"",VLOOKUP($D129,'Data Validation'!$C$2:$E$39,2,FALSE))</f>
        <v/>
      </c>
      <c r="F129" s="85" t="str">
        <f>IF(ISBLANK($D129),"",VLOOKUP($D129,'Data Validation'!$C$2:$E$39,3,FALSE))</f>
        <v/>
      </c>
      <c r="G129" s="86"/>
      <c r="H129" s="86"/>
      <c r="I129" s="65"/>
      <c r="J129" s="86"/>
      <c r="K129" s="86"/>
      <c r="L129" s="65"/>
      <c r="M129" s="65"/>
      <c r="N129" s="65"/>
      <c r="O129" s="65"/>
      <c r="P129" s="65"/>
      <c r="Q129" s="2"/>
      <c r="R129" s="2"/>
      <c r="S129" s="2"/>
      <c r="T129" s="2"/>
      <c r="U129" s="2"/>
      <c r="V129" s="2"/>
      <c r="W129" s="2"/>
      <c r="X129" s="2"/>
      <c r="Y129" s="2"/>
      <c r="Z129" s="2"/>
    </row>
    <row r="130" spans="1:26" ht="28.5" customHeight="1">
      <c r="A130" s="67"/>
      <c r="B130" s="67"/>
      <c r="C130" s="84" t="str">
        <f>IF(ISBLANK(B130),"",VLOOKUP(B130,'Survey Summary'!$A$2:$M$1048576,2,FALSE))</f>
        <v/>
      </c>
      <c r="D130" s="67"/>
      <c r="E130" s="85" t="str">
        <f>IF(ISBLANK(D130),"",VLOOKUP($D130,'Data Validation'!$C$2:$E$39,2,FALSE))</f>
        <v/>
      </c>
      <c r="F130" s="85" t="str">
        <f>IF(ISBLANK($D130),"",VLOOKUP($D130,'Data Validation'!$C$2:$E$39,3,FALSE))</f>
        <v/>
      </c>
      <c r="G130" s="86"/>
      <c r="H130" s="86"/>
      <c r="I130" s="65"/>
      <c r="J130" s="86"/>
      <c r="K130" s="86"/>
      <c r="L130" s="65"/>
      <c r="M130" s="65"/>
      <c r="N130" s="65"/>
      <c r="O130" s="65"/>
      <c r="P130" s="65"/>
      <c r="Q130" s="2"/>
      <c r="R130" s="2"/>
      <c r="S130" s="2"/>
      <c r="T130" s="2"/>
      <c r="U130" s="2"/>
      <c r="V130" s="2"/>
      <c r="W130" s="2"/>
      <c r="X130" s="2"/>
      <c r="Y130" s="2"/>
      <c r="Z130" s="2"/>
    </row>
    <row r="131" spans="1:26" ht="28.5" customHeight="1">
      <c r="A131" s="67"/>
      <c r="B131" s="67"/>
      <c r="C131" s="84" t="str">
        <f>IF(ISBLANK(B131),"",VLOOKUP(B131,'Survey Summary'!$A$2:$M$1048576,2,FALSE))</f>
        <v/>
      </c>
      <c r="D131" s="67"/>
      <c r="E131" s="85" t="str">
        <f>IF(ISBLANK(D131),"",VLOOKUP($D131,'Data Validation'!$C$2:$E$39,2,FALSE))</f>
        <v/>
      </c>
      <c r="F131" s="85" t="str">
        <f>IF(ISBLANK($D131),"",VLOOKUP($D131,'Data Validation'!$C$2:$E$39,3,FALSE))</f>
        <v/>
      </c>
      <c r="G131" s="86"/>
      <c r="H131" s="86"/>
      <c r="I131" s="65"/>
      <c r="J131" s="86"/>
      <c r="K131" s="86"/>
      <c r="L131" s="65"/>
      <c r="M131" s="65"/>
      <c r="N131" s="65"/>
      <c r="O131" s="65"/>
      <c r="P131" s="65"/>
      <c r="Q131" s="2"/>
      <c r="R131" s="2"/>
      <c r="S131" s="2"/>
      <c r="T131" s="2"/>
      <c r="U131" s="2"/>
      <c r="V131" s="2"/>
      <c r="W131" s="2"/>
      <c r="X131" s="2"/>
      <c r="Y131" s="2"/>
      <c r="Z131" s="2"/>
    </row>
    <row r="132" spans="1:26" ht="28.5" customHeight="1">
      <c r="A132" s="67"/>
      <c r="B132" s="67"/>
      <c r="C132" s="84" t="str">
        <f>IF(ISBLANK(B132),"",VLOOKUP(B132,'Survey Summary'!$A$2:$M$1048576,2,FALSE))</f>
        <v/>
      </c>
      <c r="D132" s="67"/>
      <c r="E132" s="85" t="str">
        <f>IF(ISBLANK(D132),"",VLOOKUP($D132,'Data Validation'!$C$2:$E$39,2,FALSE))</f>
        <v/>
      </c>
      <c r="F132" s="85" t="str">
        <f>IF(ISBLANK($D132),"",VLOOKUP($D132,'Data Validation'!$C$2:$E$39,3,FALSE))</f>
        <v/>
      </c>
      <c r="G132" s="86"/>
      <c r="H132" s="86"/>
      <c r="I132" s="65"/>
      <c r="J132" s="86"/>
      <c r="K132" s="86"/>
      <c r="L132" s="65"/>
      <c r="M132" s="65"/>
      <c r="N132" s="65"/>
      <c r="O132" s="65"/>
      <c r="P132" s="65"/>
      <c r="Q132" s="2"/>
      <c r="R132" s="2"/>
      <c r="S132" s="2"/>
      <c r="T132" s="2"/>
      <c r="U132" s="2"/>
      <c r="V132" s="2"/>
      <c r="W132" s="2"/>
      <c r="X132" s="2"/>
      <c r="Y132" s="2"/>
      <c r="Z132" s="2"/>
    </row>
    <row r="133" spans="1:26" ht="28.5" customHeight="1">
      <c r="A133" s="67"/>
      <c r="B133" s="67"/>
      <c r="C133" s="84" t="str">
        <f>IF(ISBLANK(B133),"",VLOOKUP(B133,'Survey Summary'!$A$2:$M$1048576,2,FALSE))</f>
        <v/>
      </c>
      <c r="D133" s="67"/>
      <c r="E133" s="85" t="str">
        <f>IF(ISBLANK(D133),"",VLOOKUP($D133,'Data Validation'!$C$2:$E$39,2,FALSE))</f>
        <v/>
      </c>
      <c r="F133" s="85" t="str">
        <f>IF(ISBLANK($D133),"",VLOOKUP($D133,'Data Validation'!$C$2:$E$39,3,FALSE))</f>
        <v/>
      </c>
      <c r="G133" s="86"/>
      <c r="H133" s="86"/>
      <c r="I133" s="65"/>
      <c r="J133" s="86"/>
      <c r="K133" s="86"/>
      <c r="L133" s="65"/>
      <c r="M133" s="65"/>
      <c r="N133" s="65"/>
      <c r="O133" s="65"/>
      <c r="P133" s="65"/>
      <c r="Q133" s="2"/>
      <c r="R133" s="2"/>
      <c r="S133" s="2"/>
      <c r="T133" s="2"/>
      <c r="U133" s="2"/>
      <c r="V133" s="2"/>
      <c r="W133" s="2"/>
      <c r="X133" s="2"/>
      <c r="Y133" s="2"/>
      <c r="Z133" s="2"/>
    </row>
    <row r="134" spans="1:26" ht="28.5" customHeight="1">
      <c r="A134" s="67"/>
      <c r="B134" s="67"/>
      <c r="C134" s="84" t="str">
        <f>IF(ISBLANK(B134),"",VLOOKUP(B134,'Survey Summary'!$A$2:$M$1048576,2,FALSE))</f>
        <v/>
      </c>
      <c r="D134" s="67"/>
      <c r="E134" s="85" t="str">
        <f>IF(ISBLANK(D134),"",VLOOKUP($D134,'Data Validation'!$C$2:$E$39,2,FALSE))</f>
        <v/>
      </c>
      <c r="F134" s="85" t="str">
        <f>IF(ISBLANK($D134),"",VLOOKUP($D134,'Data Validation'!$C$2:$E$39,3,FALSE))</f>
        <v/>
      </c>
      <c r="G134" s="86"/>
      <c r="H134" s="86"/>
      <c r="I134" s="65"/>
      <c r="J134" s="86"/>
      <c r="K134" s="86"/>
      <c r="L134" s="65"/>
      <c r="M134" s="65"/>
      <c r="N134" s="65"/>
      <c r="O134" s="65"/>
      <c r="P134" s="65"/>
      <c r="Q134" s="2"/>
      <c r="R134" s="2"/>
      <c r="S134" s="2"/>
      <c r="T134" s="2"/>
      <c r="U134" s="2"/>
      <c r="V134" s="2"/>
      <c r="W134" s="2"/>
      <c r="X134" s="2"/>
      <c r="Y134" s="2"/>
      <c r="Z134" s="2"/>
    </row>
    <row r="135" spans="1:26" ht="28.5" customHeight="1">
      <c r="A135" s="67"/>
      <c r="B135" s="67"/>
      <c r="C135" s="84" t="str">
        <f>IF(ISBLANK(B135),"",VLOOKUP(B135,'Survey Summary'!$A$2:$M$1048576,2,FALSE))</f>
        <v/>
      </c>
      <c r="D135" s="67"/>
      <c r="E135" s="85" t="str">
        <f>IF(ISBLANK(D135),"",VLOOKUP($D135,'Data Validation'!$C$2:$E$39,2,FALSE))</f>
        <v/>
      </c>
      <c r="F135" s="85" t="str">
        <f>IF(ISBLANK($D135),"",VLOOKUP($D135,'Data Validation'!$C$2:$E$39,3,FALSE))</f>
        <v/>
      </c>
      <c r="G135" s="86"/>
      <c r="H135" s="86"/>
      <c r="I135" s="65"/>
      <c r="J135" s="86"/>
      <c r="K135" s="86"/>
      <c r="L135" s="65"/>
      <c r="M135" s="65"/>
      <c r="N135" s="65"/>
      <c r="O135" s="65"/>
      <c r="P135" s="65"/>
      <c r="Q135" s="2"/>
      <c r="R135" s="2"/>
      <c r="S135" s="2"/>
      <c r="T135" s="2"/>
      <c r="U135" s="2"/>
      <c r="V135" s="2"/>
      <c r="W135" s="2"/>
      <c r="X135" s="2"/>
      <c r="Y135" s="2"/>
      <c r="Z135" s="2"/>
    </row>
    <row r="136" spans="1:26" ht="28.5" customHeight="1">
      <c r="A136" s="67"/>
      <c r="B136" s="67"/>
      <c r="C136" s="84" t="str">
        <f>IF(ISBLANK(B136),"",VLOOKUP(B136,'Survey Summary'!$A$2:$M$1048576,2,FALSE))</f>
        <v/>
      </c>
      <c r="D136" s="67"/>
      <c r="E136" s="85" t="str">
        <f>IF(ISBLANK(D136),"",VLOOKUP($D136,'Data Validation'!$C$2:$E$39,2,FALSE))</f>
        <v/>
      </c>
      <c r="F136" s="85" t="str">
        <f>IF(ISBLANK($D136),"",VLOOKUP($D136,'Data Validation'!$C$2:$E$39,3,FALSE))</f>
        <v/>
      </c>
      <c r="G136" s="86"/>
      <c r="H136" s="86"/>
      <c r="I136" s="65"/>
      <c r="J136" s="86"/>
      <c r="K136" s="86"/>
      <c r="L136" s="65"/>
      <c r="M136" s="65"/>
      <c r="N136" s="65"/>
      <c r="O136" s="65"/>
      <c r="P136" s="65"/>
      <c r="Q136" s="2"/>
      <c r="R136" s="2"/>
      <c r="S136" s="2"/>
      <c r="T136" s="2"/>
      <c r="U136" s="2"/>
      <c r="V136" s="2"/>
      <c r="W136" s="2"/>
      <c r="X136" s="2"/>
      <c r="Y136" s="2"/>
      <c r="Z136" s="2"/>
    </row>
    <row r="137" spans="1:26" ht="28.5" customHeight="1">
      <c r="A137" s="67"/>
      <c r="B137" s="67"/>
      <c r="C137" s="84" t="str">
        <f>IF(ISBLANK(B137),"",VLOOKUP(B137,'Survey Summary'!$A$2:$M$1048576,2,FALSE))</f>
        <v/>
      </c>
      <c r="D137" s="67"/>
      <c r="E137" s="85" t="str">
        <f>IF(ISBLANK(D137),"",VLOOKUP($D137,'Data Validation'!$C$2:$E$39,2,FALSE))</f>
        <v/>
      </c>
      <c r="F137" s="85" t="str">
        <f>IF(ISBLANK($D137),"",VLOOKUP($D137,'Data Validation'!$C$2:$E$39,3,FALSE))</f>
        <v/>
      </c>
      <c r="G137" s="86"/>
      <c r="H137" s="86"/>
      <c r="I137" s="65"/>
      <c r="J137" s="86"/>
      <c r="K137" s="86"/>
      <c r="L137" s="65"/>
      <c r="M137" s="65"/>
      <c r="N137" s="65"/>
      <c r="O137" s="65"/>
      <c r="P137" s="65"/>
      <c r="Q137" s="2"/>
      <c r="R137" s="2"/>
      <c r="S137" s="2"/>
      <c r="T137" s="2"/>
      <c r="U137" s="2"/>
      <c r="V137" s="2"/>
      <c r="W137" s="2"/>
      <c r="X137" s="2"/>
      <c r="Y137" s="2"/>
      <c r="Z137" s="2"/>
    </row>
    <row r="138" spans="1:26" ht="28.5" customHeight="1">
      <c r="A138" s="67"/>
      <c r="B138" s="67"/>
      <c r="C138" s="84" t="str">
        <f>IF(ISBLANK(B138),"",VLOOKUP(B138,'Survey Summary'!$A$2:$M$1048576,2,FALSE))</f>
        <v/>
      </c>
      <c r="D138" s="67"/>
      <c r="E138" s="85" t="str">
        <f>IF(ISBLANK(D138),"",VLOOKUP($D138,'Data Validation'!$C$2:$E$39,2,FALSE))</f>
        <v/>
      </c>
      <c r="F138" s="85" t="str">
        <f>IF(ISBLANK($D138),"",VLOOKUP($D138,'Data Validation'!$C$2:$E$39,3,FALSE))</f>
        <v/>
      </c>
      <c r="G138" s="86"/>
      <c r="H138" s="86"/>
      <c r="I138" s="65"/>
      <c r="J138" s="86"/>
      <c r="K138" s="86"/>
      <c r="L138" s="65"/>
      <c r="M138" s="65"/>
      <c r="N138" s="65"/>
      <c r="O138" s="65"/>
      <c r="P138" s="65"/>
      <c r="Q138" s="2"/>
      <c r="R138" s="2"/>
      <c r="S138" s="2"/>
      <c r="T138" s="2"/>
      <c r="U138" s="2"/>
      <c r="V138" s="2"/>
      <c r="W138" s="2"/>
      <c r="X138" s="2"/>
      <c r="Y138" s="2"/>
      <c r="Z138" s="2"/>
    </row>
    <row r="139" spans="1:26" ht="28.5" customHeight="1">
      <c r="A139" s="67"/>
      <c r="B139" s="67"/>
      <c r="C139" s="84" t="str">
        <f>IF(ISBLANK(B139),"",VLOOKUP(B139,'Survey Summary'!$A$2:$M$1048576,2,FALSE))</f>
        <v/>
      </c>
      <c r="D139" s="67"/>
      <c r="E139" s="85" t="str">
        <f>IF(ISBLANK(D139),"",VLOOKUP($D139,'Data Validation'!$C$2:$E$39,2,FALSE))</f>
        <v/>
      </c>
      <c r="F139" s="85" t="str">
        <f>IF(ISBLANK($D139),"",VLOOKUP($D139,'Data Validation'!$C$2:$E$39,3,FALSE))</f>
        <v/>
      </c>
      <c r="G139" s="86"/>
      <c r="H139" s="86"/>
      <c r="I139" s="65"/>
      <c r="J139" s="86"/>
      <c r="K139" s="86"/>
      <c r="L139" s="65"/>
      <c r="M139" s="65"/>
      <c r="N139" s="65"/>
      <c r="O139" s="65"/>
      <c r="P139" s="65"/>
      <c r="Q139" s="2"/>
      <c r="R139" s="2"/>
      <c r="S139" s="2"/>
      <c r="T139" s="2"/>
      <c r="U139" s="2"/>
      <c r="V139" s="2"/>
      <c r="W139" s="2"/>
      <c r="X139" s="2"/>
      <c r="Y139" s="2"/>
      <c r="Z139" s="2"/>
    </row>
    <row r="140" spans="1:26" ht="28.5" customHeight="1">
      <c r="A140" s="67"/>
      <c r="B140" s="67"/>
      <c r="C140" s="84" t="str">
        <f>IF(ISBLANK(B140),"",VLOOKUP(B140,'Survey Summary'!$A$2:$M$1048576,2,FALSE))</f>
        <v/>
      </c>
      <c r="D140" s="67"/>
      <c r="E140" s="85" t="str">
        <f>IF(ISBLANK(D140),"",VLOOKUP($D140,'Data Validation'!$C$2:$E$39,2,FALSE))</f>
        <v/>
      </c>
      <c r="F140" s="85" t="str">
        <f>IF(ISBLANK($D140),"",VLOOKUP($D140,'Data Validation'!$C$2:$E$39,3,FALSE))</f>
        <v/>
      </c>
      <c r="G140" s="86"/>
      <c r="H140" s="86"/>
      <c r="I140" s="65"/>
      <c r="J140" s="86"/>
      <c r="K140" s="86"/>
      <c r="L140" s="65"/>
      <c r="M140" s="65"/>
      <c r="N140" s="65"/>
      <c r="O140" s="65"/>
      <c r="P140" s="65"/>
      <c r="Q140" s="2"/>
      <c r="R140" s="2"/>
      <c r="S140" s="2"/>
      <c r="T140" s="2"/>
      <c r="U140" s="2"/>
      <c r="V140" s="2"/>
      <c r="W140" s="2"/>
      <c r="X140" s="2"/>
      <c r="Y140" s="2"/>
      <c r="Z140" s="2"/>
    </row>
    <row r="141" spans="1:26" ht="28.5" customHeight="1">
      <c r="A141" s="67"/>
      <c r="B141" s="67"/>
      <c r="C141" s="84" t="str">
        <f>IF(ISBLANK(B141),"",VLOOKUP(B141,'Survey Summary'!$A$2:$M$1048576,2,FALSE))</f>
        <v/>
      </c>
      <c r="D141" s="67"/>
      <c r="E141" s="85" t="str">
        <f>IF(ISBLANK(D141),"",VLOOKUP($D141,'Data Validation'!$C$2:$E$39,2,FALSE))</f>
        <v/>
      </c>
      <c r="F141" s="85" t="str">
        <f>IF(ISBLANK($D141),"",VLOOKUP($D141,'Data Validation'!$C$2:$E$39,3,FALSE))</f>
        <v/>
      </c>
      <c r="G141" s="86"/>
      <c r="H141" s="86"/>
      <c r="I141" s="65"/>
      <c r="J141" s="86"/>
      <c r="K141" s="86"/>
      <c r="L141" s="65"/>
      <c r="M141" s="65"/>
      <c r="N141" s="65"/>
      <c r="O141" s="65"/>
      <c r="P141" s="65"/>
      <c r="Q141" s="2"/>
      <c r="R141" s="2"/>
      <c r="S141" s="2"/>
      <c r="T141" s="2"/>
      <c r="U141" s="2"/>
      <c r="V141" s="2"/>
      <c r="W141" s="2"/>
      <c r="X141" s="2"/>
      <c r="Y141" s="2"/>
      <c r="Z141" s="2"/>
    </row>
    <row r="142" spans="1:26" ht="28.5" customHeight="1">
      <c r="A142" s="67"/>
      <c r="B142" s="67"/>
      <c r="C142" s="84" t="str">
        <f>IF(ISBLANK(B142),"",VLOOKUP(B142,'Survey Summary'!$A$2:$M$1048576,2,FALSE))</f>
        <v/>
      </c>
      <c r="D142" s="67"/>
      <c r="E142" s="85" t="str">
        <f>IF(ISBLANK(D142),"",VLOOKUP($D142,'Data Validation'!$C$2:$E$39,2,FALSE))</f>
        <v/>
      </c>
      <c r="F142" s="85" t="str">
        <f>IF(ISBLANK($D142),"",VLOOKUP($D142,'Data Validation'!$C$2:$E$39,3,FALSE))</f>
        <v/>
      </c>
      <c r="G142" s="86"/>
      <c r="H142" s="86"/>
      <c r="I142" s="65"/>
      <c r="J142" s="86"/>
      <c r="K142" s="86"/>
      <c r="L142" s="65"/>
      <c r="M142" s="65"/>
      <c r="N142" s="65"/>
      <c r="O142" s="65"/>
      <c r="P142" s="65"/>
      <c r="Q142" s="2"/>
      <c r="R142" s="2"/>
      <c r="S142" s="2"/>
      <c r="T142" s="2"/>
      <c r="U142" s="2"/>
      <c r="V142" s="2"/>
      <c r="W142" s="2"/>
      <c r="X142" s="2"/>
      <c r="Y142" s="2"/>
      <c r="Z142" s="2"/>
    </row>
    <row r="143" spans="1:26" ht="28.5" customHeight="1">
      <c r="A143" s="67"/>
      <c r="B143" s="67"/>
      <c r="C143" s="84" t="str">
        <f>IF(ISBLANK(B143),"",VLOOKUP(B143,'Survey Summary'!$A$2:$M$1048576,2,FALSE))</f>
        <v/>
      </c>
      <c r="D143" s="67"/>
      <c r="E143" s="85" t="str">
        <f>IF(ISBLANK(D143),"",VLOOKUP($D143,'Data Validation'!$C$2:$E$39,2,FALSE))</f>
        <v/>
      </c>
      <c r="F143" s="85" t="str">
        <f>IF(ISBLANK($D143),"",VLOOKUP($D143,'Data Validation'!$C$2:$E$39,3,FALSE))</f>
        <v/>
      </c>
      <c r="G143" s="86"/>
      <c r="H143" s="86"/>
      <c r="I143" s="65"/>
      <c r="J143" s="86"/>
      <c r="K143" s="86"/>
      <c r="L143" s="65"/>
      <c r="M143" s="65"/>
      <c r="N143" s="65"/>
      <c r="O143" s="65"/>
      <c r="P143" s="65"/>
      <c r="Q143" s="2"/>
      <c r="R143" s="2"/>
      <c r="S143" s="2"/>
      <c r="T143" s="2"/>
      <c r="U143" s="2"/>
      <c r="V143" s="2"/>
      <c r="W143" s="2"/>
      <c r="X143" s="2"/>
      <c r="Y143" s="2"/>
      <c r="Z143" s="2"/>
    </row>
    <row r="144" spans="1:26" ht="28.5" customHeight="1">
      <c r="A144" s="67"/>
      <c r="B144" s="67"/>
      <c r="C144" s="84" t="str">
        <f>IF(ISBLANK(B144),"",VLOOKUP(B144,'Survey Summary'!$A$2:$M$1048576,2,FALSE))</f>
        <v/>
      </c>
      <c r="D144" s="67"/>
      <c r="E144" s="85" t="str">
        <f>IF(ISBLANK(D144),"",VLOOKUP($D144,'Data Validation'!$C$2:$E$39,2,FALSE))</f>
        <v/>
      </c>
      <c r="F144" s="85" t="str">
        <f>IF(ISBLANK($D144),"",VLOOKUP($D144,'Data Validation'!$C$2:$E$39,3,FALSE))</f>
        <v/>
      </c>
      <c r="G144" s="86"/>
      <c r="H144" s="86"/>
      <c r="I144" s="65"/>
      <c r="J144" s="86"/>
      <c r="K144" s="86"/>
      <c r="L144" s="65"/>
      <c r="M144" s="65"/>
      <c r="N144" s="65"/>
      <c r="O144" s="65"/>
      <c r="P144" s="65"/>
      <c r="Q144" s="2"/>
      <c r="R144" s="2"/>
      <c r="S144" s="2"/>
      <c r="T144" s="2"/>
      <c r="U144" s="2"/>
      <c r="V144" s="2"/>
      <c r="W144" s="2"/>
      <c r="X144" s="2"/>
      <c r="Y144" s="2"/>
      <c r="Z144" s="2"/>
    </row>
    <row r="145" spans="1:26" ht="28.5" customHeight="1">
      <c r="A145" s="67"/>
      <c r="B145" s="67"/>
      <c r="C145" s="84" t="str">
        <f>IF(ISBLANK(B145),"",VLOOKUP(B145,'Survey Summary'!$A$2:$M$1048576,2,FALSE))</f>
        <v/>
      </c>
      <c r="D145" s="67"/>
      <c r="E145" s="85" t="str">
        <f>IF(ISBLANK(D145),"",VLOOKUP($D145,'Data Validation'!$C$2:$E$39,2,FALSE))</f>
        <v/>
      </c>
      <c r="F145" s="85" t="str">
        <f>IF(ISBLANK($D145),"",VLOOKUP($D145,'Data Validation'!$C$2:$E$39,3,FALSE))</f>
        <v/>
      </c>
      <c r="G145" s="86"/>
      <c r="H145" s="86"/>
      <c r="I145" s="65"/>
      <c r="J145" s="86"/>
      <c r="K145" s="86"/>
      <c r="L145" s="65"/>
      <c r="M145" s="65"/>
      <c r="N145" s="65"/>
      <c r="O145" s="65"/>
      <c r="P145" s="65"/>
      <c r="Q145" s="2"/>
      <c r="R145" s="2"/>
      <c r="S145" s="2"/>
      <c r="T145" s="2"/>
      <c r="U145" s="2"/>
      <c r="V145" s="2"/>
      <c r="W145" s="2"/>
      <c r="X145" s="2"/>
      <c r="Y145" s="2"/>
      <c r="Z145" s="2"/>
    </row>
    <row r="146" spans="1:26" ht="28.5" customHeight="1">
      <c r="A146" s="67"/>
      <c r="B146" s="67"/>
      <c r="C146" s="84" t="str">
        <f>IF(ISBLANK(B146),"",VLOOKUP(B146,'Survey Summary'!$A$2:$M$1048576,2,FALSE))</f>
        <v/>
      </c>
      <c r="D146" s="67"/>
      <c r="E146" s="85" t="str">
        <f>IF(ISBLANK(D146),"",VLOOKUP($D146,'Data Validation'!$C$2:$E$39,2,FALSE))</f>
        <v/>
      </c>
      <c r="F146" s="85" t="str">
        <f>IF(ISBLANK($D146),"",VLOOKUP($D146,'Data Validation'!$C$2:$E$39,3,FALSE))</f>
        <v/>
      </c>
      <c r="G146" s="86"/>
      <c r="H146" s="86"/>
      <c r="I146" s="65"/>
      <c r="J146" s="86"/>
      <c r="K146" s="86"/>
      <c r="L146" s="65"/>
      <c r="M146" s="65"/>
      <c r="N146" s="65"/>
      <c r="O146" s="65"/>
      <c r="P146" s="65"/>
      <c r="Q146" s="2"/>
      <c r="R146" s="2"/>
      <c r="S146" s="2"/>
      <c r="T146" s="2"/>
      <c r="U146" s="2"/>
      <c r="V146" s="2"/>
      <c r="W146" s="2"/>
      <c r="X146" s="2"/>
      <c r="Y146" s="2"/>
      <c r="Z146" s="2"/>
    </row>
    <row r="147" spans="1:26" ht="28.5" customHeight="1">
      <c r="A147" s="67"/>
      <c r="B147" s="67"/>
      <c r="C147" s="84" t="str">
        <f>IF(ISBLANK(B147),"",VLOOKUP(B147,'Survey Summary'!$A$2:$M$1048576,2,FALSE))</f>
        <v/>
      </c>
      <c r="D147" s="67"/>
      <c r="E147" s="85" t="str">
        <f>IF(ISBLANK(D147),"",VLOOKUP($D147,'Data Validation'!$C$2:$E$39,2,FALSE))</f>
        <v/>
      </c>
      <c r="F147" s="85" t="str">
        <f>IF(ISBLANK($D147),"",VLOOKUP($D147,'Data Validation'!$C$2:$E$39,3,FALSE))</f>
        <v/>
      </c>
      <c r="G147" s="86"/>
      <c r="H147" s="86"/>
      <c r="I147" s="65"/>
      <c r="J147" s="86"/>
      <c r="K147" s="86"/>
      <c r="L147" s="65"/>
      <c r="M147" s="65"/>
      <c r="N147" s="65"/>
      <c r="O147" s="65"/>
      <c r="P147" s="65"/>
      <c r="Q147" s="2"/>
      <c r="R147" s="2"/>
      <c r="S147" s="2"/>
      <c r="T147" s="2"/>
      <c r="U147" s="2"/>
      <c r="V147" s="2"/>
      <c r="W147" s="2"/>
      <c r="X147" s="2"/>
      <c r="Y147" s="2"/>
      <c r="Z147" s="2"/>
    </row>
    <row r="148" spans="1:26" ht="28.5" customHeight="1">
      <c r="A148" s="67"/>
      <c r="B148" s="67"/>
      <c r="C148" s="84" t="str">
        <f>IF(ISBLANK(B148),"",VLOOKUP(B148,'Survey Summary'!$A$2:$M$1048576,2,FALSE))</f>
        <v/>
      </c>
      <c r="D148" s="67"/>
      <c r="E148" s="85" t="str">
        <f>IF(ISBLANK(D148),"",VLOOKUP($D148,'Data Validation'!$C$2:$E$39,2,FALSE))</f>
        <v/>
      </c>
      <c r="F148" s="85" t="str">
        <f>IF(ISBLANK($D148),"",VLOOKUP($D148,'Data Validation'!$C$2:$E$39,3,FALSE))</f>
        <v/>
      </c>
      <c r="G148" s="86"/>
      <c r="H148" s="86"/>
      <c r="I148" s="65"/>
      <c r="J148" s="86"/>
      <c r="K148" s="86"/>
      <c r="L148" s="65"/>
      <c r="M148" s="65"/>
      <c r="N148" s="65"/>
      <c r="O148" s="65"/>
      <c r="P148" s="65"/>
      <c r="Q148" s="2"/>
      <c r="R148" s="2"/>
      <c r="S148" s="2"/>
      <c r="T148" s="2"/>
      <c r="U148" s="2"/>
      <c r="V148" s="2"/>
      <c r="W148" s="2"/>
      <c r="X148" s="2"/>
      <c r="Y148" s="2"/>
      <c r="Z148" s="2"/>
    </row>
    <row r="149" spans="1:26" ht="28.5" customHeight="1">
      <c r="A149" s="67"/>
      <c r="B149" s="67"/>
      <c r="C149" s="84" t="str">
        <f>IF(ISBLANK(B149),"",VLOOKUP(B149,'Survey Summary'!$A$2:$M$1048576,2,FALSE))</f>
        <v/>
      </c>
      <c r="D149" s="67"/>
      <c r="E149" s="85" t="str">
        <f>IF(ISBLANK(D149),"",VLOOKUP($D149,'Data Validation'!$C$2:$E$39,2,FALSE))</f>
        <v/>
      </c>
      <c r="F149" s="85" t="str">
        <f>IF(ISBLANK($D149),"",VLOOKUP($D149,'Data Validation'!$C$2:$E$39,3,FALSE))</f>
        <v/>
      </c>
      <c r="G149" s="86"/>
      <c r="H149" s="86"/>
      <c r="I149" s="65"/>
      <c r="J149" s="86"/>
      <c r="K149" s="86"/>
      <c r="L149" s="65"/>
      <c r="M149" s="65"/>
      <c r="N149" s="65"/>
      <c r="O149" s="65"/>
      <c r="P149" s="65"/>
      <c r="Q149" s="2"/>
      <c r="R149" s="2"/>
      <c r="S149" s="2"/>
      <c r="T149" s="2"/>
      <c r="U149" s="2"/>
      <c r="V149" s="2"/>
      <c r="W149" s="2"/>
      <c r="X149" s="2"/>
      <c r="Y149" s="2"/>
      <c r="Z149" s="2"/>
    </row>
    <row r="150" spans="1:26" ht="28.5" customHeight="1">
      <c r="A150" s="67"/>
      <c r="B150" s="67"/>
      <c r="C150" s="84" t="str">
        <f>IF(ISBLANK(B150),"",VLOOKUP(B150,'Survey Summary'!$A$2:$M$1048576,2,FALSE))</f>
        <v/>
      </c>
      <c r="D150" s="67"/>
      <c r="E150" s="85" t="str">
        <f>IF(ISBLANK(D150),"",VLOOKUP($D150,'Data Validation'!$C$2:$E$39,2,FALSE))</f>
        <v/>
      </c>
      <c r="F150" s="85" t="str">
        <f>IF(ISBLANK($D150),"",VLOOKUP($D150,'Data Validation'!$C$2:$E$39,3,FALSE))</f>
        <v/>
      </c>
      <c r="G150" s="86"/>
      <c r="H150" s="86"/>
      <c r="I150" s="65"/>
      <c r="J150" s="86"/>
      <c r="K150" s="86"/>
      <c r="L150" s="65"/>
      <c r="M150" s="65"/>
      <c r="N150" s="65"/>
      <c r="O150" s="65"/>
      <c r="P150" s="65"/>
      <c r="Q150" s="2"/>
      <c r="R150" s="2"/>
      <c r="S150" s="2"/>
      <c r="T150" s="2"/>
      <c r="U150" s="2"/>
      <c r="V150" s="2"/>
      <c r="W150" s="2"/>
      <c r="X150" s="2"/>
      <c r="Y150" s="2"/>
      <c r="Z150" s="2"/>
    </row>
    <row r="151" spans="1:26" ht="28.5" customHeight="1">
      <c r="A151" s="67"/>
      <c r="B151" s="67"/>
      <c r="C151" s="84" t="str">
        <f>IF(ISBLANK(B151),"",VLOOKUP(B151,'Survey Summary'!$A$2:$M$1048576,2,FALSE))</f>
        <v/>
      </c>
      <c r="D151" s="67"/>
      <c r="E151" s="85" t="str">
        <f>IF(ISBLANK(D151),"",VLOOKUP($D151,'Data Validation'!$C$2:$E$39,2,FALSE))</f>
        <v/>
      </c>
      <c r="F151" s="85" t="str">
        <f>IF(ISBLANK($D151),"",VLOOKUP($D151,'Data Validation'!$C$2:$E$39,3,FALSE))</f>
        <v/>
      </c>
      <c r="G151" s="86"/>
      <c r="H151" s="86"/>
      <c r="I151" s="65"/>
      <c r="J151" s="86"/>
      <c r="K151" s="86"/>
      <c r="L151" s="65"/>
      <c r="M151" s="65"/>
      <c r="N151" s="65"/>
      <c r="O151" s="65"/>
      <c r="P151" s="65"/>
      <c r="Q151" s="2"/>
      <c r="R151" s="2"/>
      <c r="S151" s="2"/>
      <c r="T151" s="2"/>
      <c r="U151" s="2"/>
      <c r="V151" s="2"/>
      <c r="W151" s="2"/>
      <c r="X151" s="2"/>
      <c r="Y151" s="2"/>
      <c r="Z151" s="2"/>
    </row>
    <row r="152" spans="1:26" ht="28.5" customHeight="1">
      <c r="A152" s="67"/>
      <c r="B152" s="67"/>
      <c r="C152" s="84" t="str">
        <f>IF(ISBLANK(B152),"",VLOOKUP(B152,'Survey Summary'!$A$2:$M$1048576,2,FALSE))</f>
        <v/>
      </c>
      <c r="D152" s="67"/>
      <c r="E152" s="85" t="str">
        <f>IF(ISBLANK(D152),"",VLOOKUP($D152,'Data Validation'!$C$2:$E$39,2,FALSE))</f>
        <v/>
      </c>
      <c r="F152" s="85" t="str">
        <f>IF(ISBLANK($D152),"",VLOOKUP($D152,'Data Validation'!$C$2:$E$39,3,FALSE))</f>
        <v/>
      </c>
      <c r="G152" s="86"/>
      <c r="H152" s="86"/>
      <c r="I152" s="65"/>
      <c r="J152" s="86"/>
      <c r="K152" s="86"/>
      <c r="L152" s="65"/>
      <c r="M152" s="65"/>
      <c r="N152" s="65"/>
      <c r="O152" s="65"/>
      <c r="P152" s="65"/>
      <c r="Q152" s="2"/>
      <c r="R152" s="2"/>
      <c r="S152" s="2"/>
      <c r="T152" s="2"/>
      <c r="U152" s="2"/>
      <c r="V152" s="2"/>
      <c r="W152" s="2"/>
      <c r="X152" s="2"/>
      <c r="Y152" s="2"/>
      <c r="Z152" s="2"/>
    </row>
    <row r="153" spans="1:26" ht="28.5" customHeight="1">
      <c r="A153" s="67"/>
      <c r="B153" s="67"/>
      <c r="C153" s="84" t="str">
        <f>IF(ISBLANK(B153),"",VLOOKUP(B153,'Survey Summary'!$A$2:$M$1048576,2,FALSE))</f>
        <v/>
      </c>
      <c r="D153" s="67"/>
      <c r="E153" s="85" t="str">
        <f>IF(ISBLANK(D153),"",VLOOKUP($D153,'Data Validation'!$C$2:$E$39,2,FALSE))</f>
        <v/>
      </c>
      <c r="F153" s="85" t="str">
        <f>IF(ISBLANK($D153),"",VLOOKUP($D153,'Data Validation'!$C$2:$E$39,3,FALSE))</f>
        <v/>
      </c>
      <c r="G153" s="86"/>
      <c r="H153" s="86"/>
      <c r="I153" s="65"/>
      <c r="J153" s="86"/>
      <c r="K153" s="86"/>
      <c r="L153" s="65"/>
      <c r="M153" s="65"/>
      <c r="N153" s="65"/>
      <c r="O153" s="65"/>
      <c r="P153" s="65"/>
      <c r="Q153" s="2"/>
      <c r="R153" s="2"/>
      <c r="S153" s="2"/>
      <c r="T153" s="2"/>
      <c r="U153" s="2"/>
      <c r="V153" s="2"/>
      <c r="W153" s="2"/>
      <c r="X153" s="2"/>
      <c r="Y153" s="2"/>
      <c r="Z153" s="2"/>
    </row>
    <row r="154" spans="1:26" ht="28.5" customHeight="1">
      <c r="A154" s="67"/>
      <c r="B154" s="67"/>
      <c r="C154" s="84" t="str">
        <f>IF(ISBLANK(B154),"",VLOOKUP(B154,'Survey Summary'!$A$2:$M$1048576,2,FALSE))</f>
        <v/>
      </c>
      <c r="D154" s="67"/>
      <c r="E154" s="85" t="str">
        <f>IF(ISBLANK(D154),"",VLOOKUP($D154,'Data Validation'!$C$2:$E$39,2,FALSE))</f>
        <v/>
      </c>
      <c r="F154" s="85" t="str">
        <f>IF(ISBLANK($D154),"",VLOOKUP($D154,'Data Validation'!$C$2:$E$39,3,FALSE))</f>
        <v/>
      </c>
      <c r="G154" s="86"/>
      <c r="H154" s="86"/>
      <c r="I154" s="65"/>
      <c r="J154" s="86"/>
      <c r="K154" s="86"/>
      <c r="L154" s="65"/>
      <c r="M154" s="65"/>
      <c r="N154" s="65"/>
      <c r="O154" s="65"/>
      <c r="P154" s="65"/>
      <c r="Q154" s="2"/>
      <c r="R154" s="2"/>
      <c r="S154" s="2"/>
      <c r="T154" s="2"/>
      <c r="U154" s="2"/>
      <c r="V154" s="2"/>
      <c r="W154" s="2"/>
      <c r="X154" s="2"/>
      <c r="Y154" s="2"/>
      <c r="Z154" s="2"/>
    </row>
    <row r="155" spans="1:26" ht="28.5" customHeight="1">
      <c r="A155" s="67"/>
      <c r="B155" s="67"/>
      <c r="C155" s="84" t="str">
        <f>IF(ISBLANK(B155),"",VLOOKUP(B155,'Survey Summary'!$A$2:$M$1048576,2,FALSE))</f>
        <v/>
      </c>
      <c r="D155" s="67"/>
      <c r="E155" s="85" t="str">
        <f>IF(ISBLANK(D155),"",VLOOKUP($D155,'Data Validation'!$C$2:$E$39,2,FALSE))</f>
        <v/>
      </c>
      <c r="F155" s="85" t="str">
        <f>IF(ISBLANK($D155),"",VLOOKUP($D155,'Data Validation'!$C$2:$E$39,3,FALSE))</f>
        <v/>
      </c>
      <c r="G155" s="86"/>
      <c r="H155" s="86"/>
      <c r="I155" s="65"/>
      <c r="J155" s="86"/>
      <c r="K155" s="86"/>
      <c r="L155" s="65"/>
      <c r="M155" s="65"/>
      <c r="N155" s="65"/>
      <c r="O155" s="65"/>
      <c r="P155" s="65"/>
      <c r="Q155" s="2"/>
      <c r="R155" s="2"/>
      <c r="S155" s="2"/>
      <c r="T155" s="2"/>
      <c r="U155" s="2"/>
      <c r="V155" s="2"/>
      <c r="W155" s="2"/>
      <c r="X155" s="2"/>
      <c r="Y155" s="2"/>
      <c r="Z155" s="2"/>
    </row>
    <row r="156" spans="1:26" ht="28.5" customHeight="1">
      <c r="A156" s="67"/>
      <c r="B156" s="67"/>
      <c r="C156" s="84" t="str">
        <f>IF(ISBLANK(B156),"",VLOOKUP(B156,'Survey Summary'!$A$2:$M$1048576,2,FALSE))</f>
        <v/>
      </c>
      <c r="D156" s="67"/>
      <c r="E156" s="85" t="str">
        <f>IF(ISBLANK(D156),"",VLOOKUP($D156,'Data Validation'!$C$2:$E$39,2,FALSE))</f>
        <v/>
      </c>
      <c r="F156" s="85" t="str">
        <f>IF(ISBLANK($D156),"",VLOOKUP($D156,'Data Validation'!$C$2:$E$39,3,FALSE))</f>
        <v/>
      </c>
      <c r="G156" s="86"/>
      <c r="H156" s="86"/>
      <c r="I156" s="65"/>
      <c r="J156" s="86"/>
      <c r="K156" s="86"/>
      <c r="L156" s="65"/>
      <c r="M156" s="65"/>
      <c r="N156" s="65"/>
      <c r="O156" s="65"/>
      <c r="P156" s="65"/>
      <c r="Q156" s="2"/>
      <c r="R156" s="2"/>
      <c r="S156" s="2"/>
      <c r="T156" s="2"/>
      <c r="U156" s="2"/>
      <c r="V156" s="2"/>
      <c r="W156" s="2"/>
      <c r="X156" s="2"/>
      <c r="Y156" s="2"/>
      <c r="Z156" s="2"/>
    </row>
    <row r="157" spans="1:26" ht="28.5" customHeight="1">
      <c r="A157" s="67"/>
      <c r="B157" s="67"/>
      <c r="C157" s="84" t="str">
        <f>IF(ISBLANK(B157),"",VLOOKUP(B157,'Survey Summary'!$A$2:$M$1048576,2,FALSE))</f>
        <v/>
      </c>
      <c r="D157" s="67"/>
      <c r="E157" s="85" t="str">
        <f>IF(ISBLANK(D157),"",VLOOKUP($D157,'Data Validation'!$C$2:$E$39,2,FALSE))</f>
        <v/>
      </c>
      <c r="F157" s="85" t="str">
        <f>IF(ISBLANK($D157),"",VLOOKUP($D157,'Data Validation'!$C$2:$E$39,3,FALSE))</f>
        <v/>
      </c>
      <c r="G157" s="86"/>
      <c r="H157" s="86"/>
      <c r="I157" s="65"/>
      <c r="J157" s="86"/>
      <c r="K157" s="86"/>
      <c r="L157" s="65"/>
      <c r="M157" s="65"/>
      <c r="N157" s="65"/>
      <c r="O157" s="65"/>
      <c r="P157" s="65"/>
      <c r="Q157" s="2"/>
      <c r="R157" s="2"/>
      <c r="S157" s="2"/>
      <c r="T157" s="2"/>
      <c r="U157" s="2"/>
      <c r="V157" s="2"/>
      <c r="W157" s="2"/>
      <c r="X157" s="2"/>
      <c r="Y157" s="2"/>
      <c r="Z157" s="2"/>
    </row>
    <row r="158" spans="1:26" ht="28.5" customHeight="1">
      <c r="A158" s="67"/>
      <c r="B158" s="67"/>
      <c r="C158" s="84" t="str">
        <f>IF(ISBLANK(B158),"",VLOOKUP(B158,'Survey Summary'!$A$2:$M$1048576,2,FALSE))</f>
        <v/>
      </c>
      <c r="D158" s="67"/>
      <c r="E158" s="85" t="str">
        <f>IF(ISBLANK(D158),"",VLOOKUP($D158,'Data Validation'!$C$2:$E$39,2,FALSE))</f>
        <v/>
      </c>
      <c r="F158" s="85" t="str">
        <f>IF(ISBLANK($D158),"",VLOOKUP($D158,'Data Validation'!$C$2:$E$39,3,FALSE))</f>
        <v/>
      </c>
      <c r="G158" s="86"/>
      <c r="H158" s="86"/>
      <c r="I158" s="65"/>
      <c r="J158" s="86"/>
      <c r="K158" s="86"/>
      <c r="L158" s="65"/>
      <c r="M158" s="65"/>
      <c r="N158" s="65"/>
      <c r="O158" s="65"/>
      <c r="P158" s="65"/>
      <c r="Q158" s="2"/>
      <c r="R158" s="2"/>
      <c r="S158" s="2"/>
      <c r="T158" s="2"/>
      <c r="U158" s="2"/>
      <c r="V158" s="2"/>
      <c r="W158" s="2"/>
      <c r="X158" s="2"/>
      <c r="Y158" s="2"/>
      <c r="Z158" s="2"/>
    </row>
    <row r="159" spans="1:26" ht="28.5" customHeight="1">
      <c r="A159" s="67"/>
      <c r="B159" s="67"/>
      <c r="C159" s="84" t="str">
        <f>IF(ISBLANK(B159),"",VLOOKUP(B159,'Survey Summary'!$A$2:$M$1048576,2,FALSE))</f>
        <v/>
      </c>
      <c r="D159" s="67"/>
      <c r="E159" s="85" t="str">
        <f>IF(ISBLANK(D159),"",VLOOKUP($D159,'Data Validation'!$C$2:$E$39,2,FALSE))</f>
        <v/>
      </c>
      <c r="F159" s="85" t="str">
        <f>IF(ISBLANK($D159),"",VLOOKUP($D159,'Data Validation'!$C$2:$E$39,3,FALSE))</f>
        <v/>
      </c>
      <c r="G159" s="86"/>
      <c r="H159" s="86"/>
      <c r="I159" s="65"/>
      <c r="J159" s="86"/>
      <c r="K159" s="86"/>
      <c r="L159" s="65"/>
      <c r="M159" s="65"/>
      <c r="N159" s="65"/>
      <c r="O159" s="65"/>
      <c r="P159" s="65"/>
      <c r="Q159" s="2"/>
      <c r="R159" s="2"/>
      <c r="S159" s="2"/>
      <c r="T159" s="2"/>
      <c r="U159" s="2"/>
      <c r="V159" s="2"/>
      <c r="W159" s="2"/>
      <c r="X159" s="2"/>
      <c r="Y159" s="2"/>
      <c r="Z159" s="2"/>
    </row>
    <row r="160" spans="1:26" ht="28.5" customHeight="1">
      <c r="A160" s="67"/>
      <c r="B160" s="67"/>
      <c r="C160" s="84" t="str">
        <f>IF(ISBLANK(B160),"",VLOOKUP(B160,'Survey Summary'!$A$2:$M$1048576,2,FALSE))</f>
        <v/>
      </c>
      <c r="D160" s="67"/>
      <c r="E160" s="85" t="str">
        <f>IF(ISBLANK(D160),"",VLOOKUP($D160,'Data Validation'!$C$2:$E$39,2,FALSE))</f>
        <v/>
      </c>
      <c r="F160" s="85" t="str">
        <f>IF(ISBLANK($D160),"",VLOOKUP($D160,'Data Validation'!$C$2:$E$39,3,FALSE))</f>
        <v/>
      </c>
      <c r="G160" s="86"/>
      <c r="H160" s="86"/>
      <c r="I160" s="65"/>
      <c r="J160" s="86"/>
      <c r="K160" s="86"/>
      <c r="L160" s="65"/>
      <c r="M160" s="65"/>
      <c r="N160" s="65"/>
      <c r="O160" s="65"/>
      <c r="P160" s="65"/>
      <c r="Q160" s="2"/>
      <c r="R160" s="2"/>
      <c r="S160" s="2"/>
      <c r="T160" s="2"/>
      <c r="U160" s="2"/>
      <c r="V160" s="2"/>
      <c r="W160" s="2"/>
      <c r="X160" s="2"/>
      <c r="Y160" s="2"/>
      <c r="Z160" s="2"/>
    </row>
    <row r="161" spans="1:26" ht="28.5" customHeight="1">
      <c r="A161" s="67"/>
      <c r="B161" s="67"/>
      <c r="C161" s="84" t="str">
        <f>IF(ISBLANK(B161),"",VLOOKUP(B161,'Survey Summary'!$A$2:$M$1048576,2,FALSE))</f>
        <v/>
      </c>
      <c r="D161" s="67"/>
      <c r="E161" s="85" t="str">
        <f>IF(ISBLANK(D161),"",VLOOKUP($D161,'Data Validation'!$C$2:$E$39,2,FALSE))</f>
        <v/>
      </c>
      <c r="F161" s="85" t="str">
        <f>IF(ISBLANK($D161),"",VLOOKUP($D161,'Data Validation'!$C$2:$E$39,3,FALSE))</f>
        <v/>
      </c>
      <c r="G161" s="86"/>
      <c r="H161" s="86"/>
      <c r="I161" s="65"/>
      <c r="J161" s="86"/>
      <c r="K161" s="86"/>
      <c r="L161" s="65"/>
      <c r="M161" s="65"/>
      <c r="N161" s="65"/>
      <c r="O161" s="65"/>
      <c r="P161" s="65"/>
      <c r="Q161" s="2"/>
      <c r="R161" s="2"/>
      <c r="S161" s="2"/>
      <c r="T161" s="2"/>
      <c r="U161" s="2"/>
      <c r="V161" s="2"/>
      <c r="W161" s="2"/>
      <c r="X161" s="2"/>
      <c r="Y161" s="2"/>
      <c r="Z161" s="2"/>
    </row>
    <row r="162" spans="1:26" ht="28.5" customHeight="1">
      <c r="A162" s="67"/>
      <c r="B162" s="67"/>
      <c r="C162" s="84" t="str">
        <f>IF(ISBLANK(B162),"",VLOOKUP(B162,'Survey Summary'!$A$2:$M$1048576,2,FALSE))</f>
        <v/>
      </c>
      <c r="D162" s="67"/>
      <c r="E162" s="85" t="str">
        <f>IF(ISBLANK(D162),"",VLOOKUP($D162,'Data Validation'!$C$2:$E$39,2,FALSE))</f>
        <v/>
      </c>
      <c r="F162" s="85" t="str">
        <f>IF(ISBLANK($D162),"",VLOOKUP($D162,'Data Validation'!$C$2:$E$39,3,FALSE))</f>
        <v/>
      </c>
      <c r="G162" s="86"/>
      <c r="H162" s="86"/>
      <c r="I162" s="65"/>
      <c r="J162" s="86"/>
      <c r="K162" s="86"/>
      <c r="L162" s="65"/>
      <c r="M162" s="65"/>
      <c r="N162" s="65"/>
      <c r="O162" s="65"/>
      <c r="P162" s="65"/>
      <c r="Q162" s="2"/>
      <c r="R162" s="2"/>
      <c r="S162" s="2"/>
      <c r="T162" s="2"/>
      <c r="U162" s="2"/>
      <c r="V162" s="2"/>
      <c r="W162" s="2"/>
      <c r="X162" s="2"/>
      <c r="Y162" s="2"/>
      <c r="Z162" s="2"/>
    </row>
    <row r="163" spans="1:26" ht="28.5" customHeight="1">
      <c r="A163" s="67"/>
      <c r="B163" s="67"/>
      <c r="C163" s="84" t="str">
        <f>IF(ISBLANK(B163),"",VLOOKUP(B163,'Survey Summary'!$A$2:$M$1048576,2,FALSE))</f>
        <v/>
      </c>
      <c r="D163" s="67"/>
      <c r="E163" s="85" t="str">
        <f>IF(ISBLANK(D163),"",VLOOKUP($D163,'Data Validation'!$C$2:$E$39,2,FALSE))</f>
        <v/>
      </c>
      <c r="F163" s="85" t="str">
        <f>IF(ISBLANK($D163),"",VLOOKUP($D163,'Data Validation'!$C$2:$E$39,3,FALSE))</f>
        <v/>
      </c>
      <c r="G163" s="86"/>
      <c r="H163" s="86"/>
      <c r="I163" s="65"/>
      <c r="J163" s="86"/>
      <c r="K163" s="86"/>
      <c r="L163" s="65"/>
      <c r="M163" s="65"/>
      <c r="N163" s="65"/>
      <c r="O163" s="65"/>
      <c r="P163" s="65"/>
      <c r="Q163" s="2"/>
      <c r="R163" s="2"/>
      <c r="S163" s="2"/>
      <c r="T163" s="2"/>
      <c r="U163" s="2"/>
      <c r="V163" s="2"/>
      <c r="W163" s="2"/>
      <c r="X163" s="2"/>
      <c r="Y163" s="2"/>
      <c r="Z163" s="2"/>
    </row>
    <row r="164" spans="1:26" ht="28.5" customHeight="1">
      <c r="A164" s="67"/>
      <c r="B164" s="67"/>
      <c r="C164" s="84" t="str">
        <f>IF(ISBLANK(B164),"",VLOOKUP(B164,'Survey Summary'!$A$2:$M$1048576,2,FALSE))</f>
        <v/>
      </c>
      <c r="D164" s="67"/>
      <c r="E164" s="85" t="str">
        <f>IF(ISBLANK(D164),"",VLOOKUP($D164,'Data Validation'!$C$2:$E$39,2,FALSE))</f>
        <v/>
      </c>
      <c r="F164" s="85" t="str">
        <f>IF(ISBLANK($D164),"",VLOOKUP($D164,'Data Validation'!$C$2:$E$39,3,FALSE))</f>
        <v/>
      </c>
      <c r="G164" s="86"/>
      <c r="H164" s="86"/>
      <c r="I164" s="65"/>
      <c r="J164" s="86"/>
      <c r="K164" s="86"/>
      <c r="L164" s="65"/>
      <c r="M164" s="65"/>
      <c r="N164" s="65"/>
      <c r="O164" s="65"/>
      <c r="P164" s="65"/>
      <c r="Q164" s="2"/>
      <c r="R164" s="2"/>
      <c r="S164" s="2"/>
      <c r="T164" s="2"/>
      <c r="U164" s="2"/>
      <c r="V164" s="2"/>
      <c r="W164" s="2"/>
      <c r="X164" s="2"/>
      <c r="Y164" s="2"/>
      <c r="Z164" s="2"/>
    </row>
    <row r="165" spans="1:26" ht="28.5" customHeight="1">
      <c r="A165" s="67"/>
      <c r="B165" s="67"/>
      <c r="C165" s="84" t="str">
        <f>IF(ISBLANK(B165),"",VLOOKUP(B165,'Survey Summary'!$A$2:$M$1048576,2,FALSE))</f>
        <v/>
      </c>
      <c r="D165" s="67"/>
      <c r="E165" s="85" t="str">
        <f>IF(ISBLANK(D165),"",VLOOKUP($D165,'Data Validation'!$C$2:$E$39,2,FALSE))</f>
        <v/>
      </c>
      <c r="F165" s="85" t="str">
        <f>IF(ISBLANK($D165),"",VLOOKUP($D165,'Data Validation'!$C$2:$E$39,3,FALSE))</f>
        <v/>
      </c>
      <c r="G165" s="86"/>
      <c r="H165" s="86"/>
      <c r="I165" s="65"/>
      <c r="J165" s="86"/>
      <c r="K165" s="86"/>
      <c r="L165" s="65"/>
      <c r="M165" s="65"/>
      <c r="N165" s="65"/>
      <c r="O165" s="65"/>
      <c r="P165" s="65"/>
      <c r="Q165" s="2"/>
      <c r="R165" s="2"/>
      <c r="S165" s="2"/>
      <c r="T165" s="2"/>
      <c r="U165" s="2"/>
      <c r="V165" s="2"/>
      <c r="W165" s="2"/>
      <c r="X165" s="2"/>
      <c r="Y165" s="2"/>
      <c r="Z165" s="2"/>
    </row>
    <row r="166" spans="1:26" ht="28.5" customHeight="1">
      <c r="A166" s="67"/>
      <c r="B166" s="67"/>
      <c r="C166" s="84" t="str">
        <f>IF(ISBLANK(B166),"",VLOOKUP(B166,'Survey Summary'!$A$2:$M$1048576,2,FALSE))</f>
        <v/>
      </c>
      <c r="D166" s="67"/>
      <c r="E166" s="85" t="str">
        <f>IF(ISBLANK(D166),"",VLOOKUP($D166,'Data Validation'!$C$2:$E$39,2,FALSE))</f>
        <v/>
      </c>
      <c r="F166" s="85" t="str">
        <f>IF(ISBLANK($D166),"",VLOOKUP($D166,'Data Validation'!$C$2:$E$39,3,FALSE))</f>
        <v/>
      </c>
      <c r="G166" s="86"/>
      <c r="H166" s="86"/>
      <c r="I166" s="65"/>
      <c r="J166" s="86"/>
      <c r="K166" s="86"/>
      <c r="L166" s="65"/>
      <c r="M166" s="65"/>
      <c r="N166" s="65"/>
      <c r="O166" s="65"/>
      <c r="P166" s="65"/>
      <c r="Q166" s="2"/>
      <c r="R166" s="2"/>
      <c r="S166" s="2"/>
      <c r="T166" s="2"/>
      <c r="U166" s="2"/>
      <c r="V166" s="2"/>
      <c r="W166" s="2"/>
      <c r="X166" s="2"/>
      <c r="Y166" s="2"/>
      <c r="Z166" s="2"/>
    </row>
    <row r="167" spans="1:26" ht="28.5" customHeight="1">
      <c r="A167" s="67"/>
      <c r="B167" s="67"/>
      <c r="C167" s="84" t="str">
        <f>IF(ISBLANK(B167),"",VLOOKUP(B167,'Survey Summary'!$A$2:$M$1048576,2,FALSE))</f>
        <v/>
      </c>
      <c r="D167" s="67"/>
      <c r="E167" s="85" t="str">
        <f>IF(ISBLANK(D167),"",VLOOKUP($D167,'Data Validation'!$C$2:$E$39,2,FALSE))</f>
        <v/>
      </c>
      <c r="F167" s="85" t="str">
        <f>IF(ISBLANK($D167),"",VLOOKUP($D167,'Data Validation'!$C$2:$E$39,3,FALSE))</f>
        <v/>
      </c>
      <c r="G167" s="86"/>
      <c r="H167" s="86"/>
      <c r="I167" s="65"/>
      <c r="J167" s="86"/>
      <c r="K167" s="86"/>
      <c r="L167" s="65"/>
      <c r="M167" s="65"/>
      <c r="N167" s="65"/>
      <c r="O167" s="65"/>
      <c r="P167" s="65"/>
      <c r="Q167" s="2"/>
      <c r="R167" s="2"/>
      <c r="S167" s="2"/>
      <c r="T167" s="2"/>
      <c r="U167" s="2"/>
      <c r="V167" s="2"/>
      <c r="W167" s="2"/>
      <c r="X167" s="2"/>
      <c r="Y167" s="2"/>
      <c r="Z167" s="2"/>
    </row>
    <row r="168" spans="1:26" ht="28.5" customHeight="1">
      <c r="A168" s="67"/>
      <c r="B168" s="67"/>
      <c r="C168" s="84" t="str">
        <f>IF(ISBLANK(B168),"",VLOOKUP(B168,'Survey Summary'!$A$2:$M$1048576,2,FALSE))</f>
        <v/>
      </c>
      <c r="D168" s="67"/>
      <c r="E168" s="85" t="str">
        <f>IF(ISBLANK(D168),"",VLOOKUP($D168,'Data Validation'!$C$2:$E$39,2,FALSE))</f>
        <v/>
      </c>
      <c r="F168" s="85" t="str">
        <f>IF(ISBLANK($D168),"",VLOOKUP($D168,'Data Validation'!$C$2:$E$39,3,FALSE))</f>
        <v/>
      </c>
      <c r="G168" s="86"/>
      <c r="H168" s="86"/>
      <c r="I168" s="65"/>
      <c r="J168" s="86"/>
      <c r="K168" s="86"/>
      <c r="L168" s="65"/>
      <c r="M168" s="65"/>
      <c r="N168" s="65"/>
      <c r="O168" s="65"/>
      <c r="P168" s="65"/>
      <c r="Q168" s="2"/>
      <c r="R168" s="2"/>
      <c r="S168" s="2"/>
      <c r="T168" s="2"/>
      <c r="U168" s="2"/>
      <c r="V168" s="2"/>
      <c r="W168" s="2"/>
      <c r="X168" s="2"/>
      <c r="Y168" s="2"/>
      <c r="Z168" s="2"/>
    </row>
    <row r="169" spans="1:26" ht="28.5" customHeight="1">
      <c r="A169" s="67"/>
      <c r="B169" s="67"/>
      <c r="C169" s="84" t="str">
        <f>IF(ISBLANK(B169),"",VLOOKUP(B169,'Survey Summary'!$A$2:$M$1048576,2,FALSE))</f>
        <v/>
      </c>
      <c r="D169" s="67"/>
      <c r="E169" s="85" t="str">
        <f>IF(ISBLANK(D169),"",VLOOKUP($D169,'Data Validation'!$C$2:$E$39,2,FALSE))</f>
        <v/>
      </c>
      <c r="F169" s="85" t="str">
        <f>IF(ISBLANK($D169),"",VLOOKUP($D169,'Data Validation'!$C$2:$E$39,3,FALSE))</f>
        <v/>
      </c>
      <c r="G169" s="86"/>
      <c r="H169" s="86"/>
      <c r="I169" s="65"/>
      <c r="J169" s="86"/>
      <c r="K169" s="86"/>
      <c r="L169" s="65"/>
      <c r="M169" s="65"/>
      <c r="N169" s="65"/>
      <c r="O169" s="65"/>
      <c r="P169" s="65"/>
      <c r="Q169" s="2"/>
      <c r="R169" s="2"/>
      <c r="S169" s="2"/>
      <c r="T169" s="2"/>
      <c r="U169" s="2"/>
      <c r="V169" s="2"/>
      <c r="W169" s="2"/>
      <c r="X169" s="2"/>
      <c r="Y169" s="2"/>
      <c r="Z169" s="2"/>
    </row>
    <row r="170" spans="1:26" ht="28.5" customHeight="1">
      <c r="A170" s="67"/>
      <c r="B170" s="67"/>
      <c r="C170" s="84" t="str">
        <f>IF(ISBLANK(B170),"",VLOOKUP(B170,'Survey Summary'!$A$2:$M$1048576,2,FALSE))</f>
        <v/>
      </c>
      <c r="D170" s="67"/>
      <c r="E170" s="85" t="str">
        <f>IF(ISBLANK(D170),"",VLOOKUP($D170,'Data Validation'!$C$2:$E$39,2,FALSE))</f>
        <v/>
      </c>
      <c r="F170" s="85" t="str">
        <f>IF(ISBLANK($D170),"",VLOOKUP($D170,'Data Validation'!$C$2:$E$39,3,FALSE))</f>
        <v/>
      </c>
      <c r="G170" s="86"/>
      <c r="H170" s="86"/>
      <c r="I170" s="65"/>
      <c r="J170" s="86"/>
      <c r="K170" s="86"/>
      <c r="L170" s="65"/>
      <c r="M170" s="65"/>
      <c r="N170" s="65"/>
      <c r="O170" s="65"/>
      <c r="P170" s="65"/>
      <c r="Q170" s="2"/>
      <c r="R170" s="2"/>
      <c r="S170" s="2"/>
      <c r="T170" s="2"/>
      <c r="U170" s="2"/>
      <c r="V170" s="2"/>
      <c r="W170" s="2"/>
      <c r="X170" s="2"/>
      <c r="Y170" s="2"/>
      <c r="Z170" s="2"/>
    </row>
    <row r="171" spans="1:26" ht="28.5" customHeight="1">
      <c r="A171" s="67"/>
      <c r="B171" s="67"/>
      <c r="C171" s="84" t="str">
        <f>IF(ISBLANK(B171),"",VLOOKUP(B171,'Survey Summary'!$A$2:$M$1048576,2,FALSE))</f>
        <v/>
      </c>
      <c r="D171" s="67"/>
      <c r="E171" s="85" t="str">
        <f>IF(ISBLANK(D171),"",VLOOKUP($D171,'Data Validation'!$C$2:$E$39,2,FALSE))</f>
        <v/>
      </c>
      <c r="F171" s="85" t="str">
        <f>IF(ISBLANK($D171),"",VLOOKUP($D171,'Data Validation'!$C$2:$E$39,3,FALSE))</f>
        <v/>
      </c>
      <c r="G171" s="86"/>
      <c r="H171" s="86"/>
      <c r="I171" s="65"/>
      <c r="J171" s="86"/>
      <c r="K171" s="86"/>
      <c r="L171" s="65"/>
      <c r="M171" s="65"/>
      <c r="N171" s="65"/>
      <c r="O171" s="65"/>
      <c r="P171" s="65"/>
      <c r="Q171" s="2"/>
      <c r="R171" s="2"/>
      <c r="S171" s="2"/>
      <c r="T171" s="2"/>
      <c r="U171" s="2"/>
      <c r="V171" s="2"/>
      <c r="W171" s="2"/>
      <c r="X171" s="2"/>
      <c r="Y171" s="2"/>
      <c r="Z171" s="2"/>
    </row>
    <row r="172" spans="1:26" ht="28.5" customHeight="1">
      <c r="A172" s="67"/>
      <c r="B172" s="67"/>
      <c r="C172" s="84" t="str">
        <f>IF(ISBLANK(B172),"",VLOOKUP(B172,'Survey Summary'!$A$2:$M$1048576,2,FALSE))</f>
        <v/>
      </c>
      <c r="D172" s="67"/>
      <c r="E172" s="85" t="str">
        <f>IF(ISBLANK(D172),"",VLOOKUP($D172,'Data Validation'!$C$2:$E$39,2,FALSE))</f>
        <v/>
      </c>
      <c r="F172" s="85" t="str">
        <f>IF(ISBLANK($D172),"",VLOOKUP($D172,'Data Validation'!$C$2:$E$39,3,FALSE))</f>
        <v/>
      </c>
      <c r="G172" s="86"/>
      <c r="H172" s="86"/>
      <c r="I172" s="65"/>
      <c r="J172" s="86"/>
      <c r="K172" s="86"/>
      <c r="L172" s="65"/>
      <c r="M172" s="65"/>
      <c r="N172" s="65"/>
      <c r="O172" s="65"/>
      <c r="P172" s="65"/>
      <c r="Q172" s="2"/>
      <c r="R172" s="2"/>
      <c r="S172" s="2"/>
      <c r="T172" s="2"/>
      <c r="U172" s="2"/>
      <c r="V172" s="2"/>
      <c r="W172" s="2"/>
      <c r="X172" s="2"/>
      <c r="Y172" s="2"/>
      <c r="Z172" s="2"/>
    </row>
    <row r="173" spans="1:26" ht="28.5" customHeight="1">
      <c r="A173" s="67"/>
      <c r="B173" s="67"/>
      <c r="C173" s="84" t="str">
        <f>IF(ISBLANK(B173),"",VLOOKUP(B173,'Survey Summary'!$A$2:$M$1048576,2,FALSE))</f>
        <v/>
      </c>
      <c r="D173" s="67"/>
      <c r="E173" s="85" t="str">
        <f>IF(ISBLANK(D173),"",VLOOKUP($D173,'Data Validation'!$C$2:$E$39,2,FALSE))</f>
        <v/>
      </c>
      <c r="F173" s="85" t="str">
        <f>IF(ISBLANK($D173),"",VLOOKUP($D173,'Data Validation'!$C$2:$E$39,3,FALSE))</f>
        <v/>
      </c>
      <c r="G173" s="86"/>
      <c r="H173" s="86"/>
      <c r="I173" s="65"/>
      <c r="J173" s="86"/>
      <c r="K173" s="86"/>
      <c r="L173" s="65"/>
      <c r="M173" s="65"/>
      <c r="N173" s="65"/>
      <c r="O173" s="65"/>
      <c r="P173" s="65"/>
      <c r="Q173" s="2"/>
      <c r="R173" s="2"/>
      <c r="S173" s="2"/>
      <c r="T173" s="2"/>
      <c r="U173" s="2"/>
      <c r="V173" s="2"/>
      <c r="W173" s="2"/>
      <c r="X173" s="2"/>
      <c r="Y173" s="2"/>
      <c r="Z173" s="2"/>
    </row>
    <row r="174" spans="1:26" ht="28.5" customHeight="1">
      <c r="A174" s="67"/>
      <c r="B174" s="67"/>
      <c r="C174" s="84" t="str">
        <f>IF(ISBLANK(B174),"",VLOOKUP(B174,'Survey Summary'!$A$2:$M$1048576,2,FALSE))</f>
        <v/>
      </c>
      <c r="D174" s="67"/>
      <c r="E174" s="85" t="str">
        <f>IF(ISBLANK(D174),"",VLOOKUP($D174,'Data Validation'!$C$2:$E$39,2,FALSE))</f>
        <v/>
      </c>
      <c r="F174" s="85" t="str">
        <f>IF(ISBLANK($D174),"",VLOOKUP($D174,'Data Validation'!$C$2:$E$39,3,FALSE))</f>
        <v/>
      </c>
      <c r="G174" s="86"/>
      <c r="H174" s="86"/>
      <c r="I174" s="65"/>
      <c r="J174" s="86"/>
      <c r="K174" s="86"/>
      <c r="L174" s="65"/>
      <c r="M174" s="65"/>
      <c r="N174" s="65"/>
      <c r="O174" s="65"/>
      <c r="P174" s="65"/>
      <c r="Q174" s="2"/>
      <c r="R174" s="2"/>
      <c r="S174" s="2"/>
      <c r="T174" s="2"/>
      <c r="U174" s="2"/>
      <c r="V174" s="2"/>
      <c r="W174" s="2"/>
      <c r="X174" s="2"/>
      <c r="Y174" s="2"/>
      <c r="Z174" s="2"/>
    </row>
    <row r="175" spans="1:26" ht="28.5" customHeight="1">
      <c r="A175" s="67"/>
      <c r="B175" s="67"/>
      <c r="C175" s="84" t="str">
        <f>IF(ISBLANK(B175),"",VLOOKUP(B175,'Survey Summary'!$A$2:$M$1048576,2,FALSE))</f>
        <v/>
      </c>
      <c r="D175" s="67"/>
      <c r="E175" s="85" t="str">
        <f>IF(ISBLANK(D175),"",VLOOKUP($D175,'Data Validation'!$C$2:$E$39,2,FALSE))</f>
        <v/>
      </c>
      <c r="F175" s="85" t="str">
        <f>IF(ISBLANK($D175),"",VLOOKUP($D175,'Data Validation'!$C$2:$E$39,3,FALSE))</f>
        <v/>
      </c>
      <c r="G175" s="86"/>
      <c r="H175" s="86"/>
      <c r="I175" s="65"/>
      <c r="J175" s="86"/>
      <c r="K175" s="86"/>
      <c r="L175" s="65"/>
      <c r="M175" s="65"/>
      <c r="N175" s="65"/>
      <c r="O175" s="65"/>
      <c r="P175" s="65"/>
      <c r="Q175" s="2"/>
      <c r="R175" s="2"/>
      <c r="S175" s="2"/>
      <c r="T175" s="2"/>
      <c r="U175" s="2"/>
      <c r="V175" s="2"/>
      <c r="W175" s="2"/>
      <c r="X175" s="2"/>
      <c r="Y175" s="2"/>
      <c r="Z175" s="2"/>
    </row>
    <row r="176" spans="1:26" ht="28.5" customHeight="1">
      <c r="A176" s="67"/>
      <c r="B176" s="67"/>
      <c r="C176" s="84" t="str">
        <f>IF(ISBLANK(B176),"",VLOOKUP(B176,'Survey Summary'!$A$2:$M$1048576,2,FALSE))</f>
        <v/>
      </c>
      <c r="D176" s="67"/>
      <c r="E176" s="85" t="str">
        <f>IF(ISBLANK(D176),"",VLOOKUP($D176,'Data Validation'!$C$2:$E$39,2,FALSE))</f>
        <v/>
      </c>
      <c r="F176" s="85" t="str">
        <f>IF(ISBLANK($D176),"",VLOOKUP($D176,'Data Validation'!$C$2:$E$39,3,FALSE))</f>
        <v/>
      </c>
      <c r="G176" s="86"/>
      <c r="H176" s="86"/>
      <c r="I176" s="65"/>
      <c r="J176" s="86"/>
      <c r="K176" s="86"/>
      <c r="L176" s="65"/>
      <c r="M176" s="65"/>
      <c r="N176" s="65"/>
      <c r="O176" s="65"/>
      <c r="P176" s="65"/>
      <c r="Q176" s="2"/>
      <c r="R176" s="2"/>
      <c r="S176" s="2"/>
      <c r="T176" s="2"/>
      <c r="U176" s="2"/>
      <c r="V176" s="2"/>
      <c r="W176" s="2"/>
      <c r="X176" s="2"/>
      <c r="Y176" s="2"/>
      <c r="Z176" s="2"/>
    </row>
    <row r="177" spans="1:26" ht="28.5" customHeight="1">
      <c r="A177" s="67"/>
      <c r="B177" s="67"/>
      <c r="C177" s="84" t="str">
        <f>IF(ISBLANK(B177),"",VLOOKUP(B177,'Survey Summary'!$A$2:$M$1048576,2,FALSE))</f>
        <v/>
      </c>
      <c r="D177" s="67"/>
      <c r="E177" s="85" t="str">
        <f>IF(ISBLANK(D177),"",VLOOKUP($D177,'Data Validation'!$C$2:$E$39,2,FALSE))</f>
        <v/>
      </c>
      <c r="F177" s="85" t="str">
        <f>IF(ISBLANK($D177),"",VLOOKUP($D177,'Data Validation'!$C$2:$E$39,3,FALSE))</f>
        <v/>
      </c>
      <c r="G177" s="86"/>
      <c r="H177" s="86"/>
      <c r="I177" s="65"/>
      <c r="J177" s="86"/>
      <c r="K177" s="86"/>
      <c r="L177" s="65"/>
      <c r="M177" s="65"/>
      <c r="N177" s="65"/>
      <c r="O177" s="65"/>
      <c r="P177" s="65"/>
      <c r="Q177" s="2"/>
      <c r="R177" s="2"/>
      <c r="S177" s="2"/>
      <c r="T177" s="2"/>
      <c r="U177" s="2"/>
      <c r="V177" s="2"/>
      <c r="W177" s="2"/>
      <c r="X177" s="2"/>
      <c r="Y177" s="2"/>
      <c r="Z177" s="2"/>
    </row>
    <row r="178" spans="1:26" ht="28.5" customHeight="1">
      <c r="A178" s="67"/>
      <c r="B178" s="67"/>
      <c r="C178" s="84" t="str">
        <f>IF(ISBLANK(B178),"",VLOOKUP(B178,'Survey Summary'!$A$2:$M$1048576,2,FALSE))</f>
        <v/>
      </c>
      <c r="D178" s="67"/>
      <c r="E178" s="85" t="str">
        <f>IF(ISBLANK(D178),"",VLOOKUP($D178,'Data Validation'!$C$2:$E$39,2,FALSE))</f>
        <v/>
      </c>
      <c r="F178" s="85" t="str">
        <f>IF(ISBLANK($D178),"",VLOOKUP($D178,'Data Validation'!$C$2:$E$39,3,FALSE))</f>
        <v/>
      </c>
      <c r="G178" s="86"/>
      <c r="H178" s="86"/>
      <c r="I178" s="65"/>
      <c r="J178" s="86"/>
      <c r="K178" s="86"/>
      <c r="L178" s="65"/>
      <c r="M178" s="65"/>
      <c r="N178" s="65"/>
      <c r="O178" s="65"/>
      <c r="P178" s="65"/>
      <c r="Q178" s="2"/>
      <c r="R178" s="2"/>
      <c r="S178" s="2"/>
      <c r="T178" s="2"/>
      <c r="U178" s="2"/>
      <c r="V178" s="2"/>
      <c r="W178" s="2"/>
      <c r="X178" s="2"/>
      <c r="Y178" s="2"/>
      <c r="Z178" s="2"/>
    </row>
    <row r="179" spans="1:26" ht="28.5" customHeight="1">
      <c r="A179" s="67"/>
      <c r="B179" s="67"/>
      <c r="C179" s="84" t="str">
        <f>IF(ISBLANK(B179),"",VLOOKUP(B179,'Survey Summary'!$A$2:$M$1048576,2,FALSE))</f>
        <v/>
      </c>
      <c r="D179" s="67"/>
      <c r="E179" s="85" t="str">
        <f>IF(ISBLANK(D179),"",VLOOKUP($D179,'Data Validation'!$C$2:$E$39,2,FALSE))</f>
        <v/>
      </c>
      <c r="F179" s="85" t="str">
        <f>IF(ISBLANK($D179),"",VLOOKUP($D179,'Data Validation'!$C$2:$E$39,3,FALSE))</f>
        <v/>
      </c>
      <c r="G179" s="86"/>
      <c r="H179" s="86"/>
      <c r="I179" s="65"/>
      <c r="J179" s="86"/>
      <c r="K179" s="86"/>
      <c r="L179" s="65"/>
      <c r="M179" s="65"/>
      <c r="N179" s="65"/>
      <c r="O179" s="65"/>
      <c r="P179" s="65"/>
      <c r="Q179" s="2"/>
      <c r="R179" s="2"/>
      <c r="S179" s="2"/>
      <c r="T179" s="2"/>
      <c r="U179" s="2"/>
      <c r="V179" s="2"/>
      <c r="W179" s="2"/>
      <c r="X179" s="2"/>
      <c r="Y179" s="2"/>
      <c r="Z179" s="2"/>
    </row>
    <row r="180" spans="1:26" ht="28.5" customHeight="1">
      <c r="A180" s="67"/>
      <c r="B180" s="67"/>
      <c r="C180" s="84" t="str">
        <f>IF(ISBLANK(B180),"",VLOOKUP(B180,'Survey Summary'!$A$2:$M$1048576,2,FALSE))</f>
        <v/>
      </c>
      <c r="D180" s="67"/>
      <c r="E180" s="85" t="str">
        <f>IF(ISBLANK(D180),"",VLOOKUP($D180,'Data Validation'!$C$2:$E$39,2,FALSE))</f>
        <v/>
      </c>
      <c r="F180" s="85" t="str">
        <f>IF(ISBLANK($D180),"",VLOOKUP($D180,'Data Validation'!$C$2:$E$39,3,FALSE))</f>
        <v/>
      </c>
      <c r="G180" s="86"/>
      <c r="H180" s="86"/>
      <c r="I180" s="65"/>
      <c r="J180" s="86"/>
      <c r="K180" s="86"/>
      <c r="L180" s="65"/>
      <c r="M180" s="65"/>
      <c r="N180" s="65"/>
      <c r="O180" s="65"/>
      <c r="P180" s="65"/>
      <c r="Q180" s="2"/>
      <c r="R180" s="2"/>
      <c r="S180" s="2"/>
      <c r="T180" s="2"/>
      <c r="U180" s="2"/>
      <c r="V180" s="2"/>
      <c r="W180" s="2"/>
      <c r="X180" s="2"/>
      <c r="Y180" s="2"/>
      <c r="Z180" s="2"/>
    </row>
    <row r="181" spans="1:26" ht="28.5" customHeight="1">
      <c r="A181" s="67"/>
      <c r="B181" s="67"/>
      <c r="C181" s="84" t="str">
        <f>IF(ISBLANK(B181),"",VLOOKUP(B181,'Survey Summary'!$A$2:$M$1048576,2,FALSE))</f>
        <v/>
      </c>
      <c r="D181" s="67"/>
      <c r="E181" s="85" t="str">
        <f>IF(ISBLANK(D181),"",VLOOKUP($D181,'Data Validation'!$C$2:$E$39,2,FALSE))</f>
        <v/>
      </c>
      <c r="F181" s="85" t="str">
        <f>IF(ISBLANK($D181),"",VLOOKUP($D181,'Data Validation'!$C$2:$E$39,3,FALSE))</f>
        <v/>
      </c>
      <c r="G181" s="86"/>
      <c r="H181" s="86"/>
      <c r="I181" s="65"/>
      <c r="J181" s="86"/>
      <c r="K181" s="86"/>
      <c r="L181" s="65"/>
      <c r="M181" s="65"/>
      <c r="N181" s="65"/>
      <c r="O181" s="65"/>
      <c r="P181" s="65"/>
      <c r="Q181" s="2"/>
      <c r="R181" s="2"/>
      <c r="S181" s="2"/>
      <c r="T181" s="2"/>
      <c r="U181" s="2"/>
      <c r="V181" s="2"/>
      <c r="W181" s="2"/>
      <c r="X181" s="2"/>
      <c r="Y181" s="2"/>
      <c r="Z181" s="2"/>
    </row>
    <row r="182" spans="1:26" ht="28.5" customHeight="1">
      <c r="A182" s="67"/>
      <c r="B182" s="67"/>
      <c r="C182" s="84" t="str">
        <f>IF(ISBLANK(B182),"",VLOOKUP(B182,'Survey Summary'!$A$2:$M$1048576,2,FALSE))</f>
        <v/>
      </c>
      <c r="D182" s="67"/>
      <c r="E182" s="85" t="str">
        <f>IF(ISBLANK(D182),"",VLOOKUP($D182,'Data Validation'!$C$2:$E$39,2,FALSE))</f>
        <v/>
      </c>
      <c r="F182" s="85" t="str">
        <f>IF(ISBLANK($D182),"",VLOOKUP($D182,'Data Validation'!$C$2:$E$39,3,FALSE))</f>
        <v/>
      </c>
      <c r="G182" s="86"/>
      <c r="H182" s="86"/>
      <c r="I182" s="65"/>
      <c r="J182" s="86"/>
      <c r="K182" s="86"/>
      <c r="L182" s="65"/>
      <c r="M182" s="65"/>
      <c r="N182" s="65"/>
      <c r="O182" s="65"/>
      <c r="P182" s="65"/>
      <c r="Q182" s="2"/>
      <c r="R182" s="2"/>
      <c r="S182" s="2"/>
      <c r="T182" s="2"/>
      <c r="U182" s="2"/>
      <c r="V182" s="2"/>
      <c r="W182" s="2"/>
      <c r="X182" s="2"/>
      <c r="Y182" s="2"/>
      <c r="Z182" s="2"/>
    </row>
    <row r="183" spans="1:26" ht="28.5" customHeight="1">
      <c r="A183" s="67"/>
      <c r="B183" s="67"/>
      <c r="C183" s="84" t="str">
        <f>IF(ISBLANK(B183),"",VLOOKUP(B183,'Survey Summary'!$A$2:$M$1048576,2,FALSE))</f>
        <v/>
      </c>
      <c r="D183" s="67"/>
      <c r="E183" s="85" t="str">
        <f>IF(ISBLANK(D183),"",VLOOKUP($D183,'Data Validation'!$C$2:$E$39,2,FALSE))</f>
        <v/>
      </c>
      <c r="F183" s="85" t="str">
        <f>IF(ISBLANK($D183),"",VLOOKUP($D183,'Data Validation'!$C$2:$E$39,3,FALSE))</f>
        <v/>
      </c>
      <c r="G183" s="86"/>
      <c r="H183" s="86"/>
      <c r="I183" s="65"/>
      <c r="J183" s="86"/>
      <c r="K183" s="86"/>
      <c r="L183" s="65"/>
      <c r="M183" s="65"/>
      <c r="N183" s="65"/>
      <c r="O183" s="65"/>
      <c r="P183" s="65"/>
      <c r="Q183" s="2"/>
      <c r="R183" s="2"/>
      <c r="S183" s="2"/>
      <c r="T183" s="2"/>
      <c r="U183" s="2"/>
      <c r="V183" s="2"/>
      <c r="W183" s="2"/>
      <c r="X183" s="2"/>
      <c r="Y183" s="2"/>
      <c r="Z183" s="2"/>
    </row>
    <row r="184" spans="1:26" ht="28.5" customHeight="1">
      <c r="A184" s="67"/>
      <c r="B184" s="67"/>
      <c r="C184" s="84" t="str">
        <f>IF(ISBLANK(B184),"",VLOOKUP(B184,'Survey Summary'!$A$2:$M$1048576,2,FALSE))</f>
        <v/>
      </c>
      <c r="D184" s="67"/>
      <c r="E184" s="85" t="str">
        <f>IF(ISBLANK(D184),"",VLOOKUP($D184,'Data Validation'!$C$2:$E$39,2,FALSE))</f>
        <v/>
      </c>
      <c r="F184" s="85" t="str">
        <f>IF(ISBLANK($D184),"",VLOOKUP($D184,'Data Validation'!$C$2:$E$39,3,FALSE))</f>
        <v/>
      </c>
      <c r="G184" s="86"/>
      <c r="H184" s="86"/>
      <c r="I184" s="65"/>
      <c r="J184" s="86"/>
      <c r="K184" s="86"/>
      <c r="L184" s="65"/>
      <c r="M184" s="65"/>
      <c r="N184" s="65"/>
      <c r="O184" s="65"/>
      <c r="P184" s="65"/>
      <c r="Q184" s="2"/>
      <c r="R184" s="2"/>
      <c r="S184" s="2"/>
      <c r="T184" s="2"/>
      <c r="U184" s="2"/>
      <c r="V184" s="2"/>
      <c r="W184" s="2"/>
      <c r="X184" s="2"/>
      <c r="Y184" s="2"/>
      <c r="Z184" s="2"/>
    </row>
    <row r="185" spans="1:26" ht="28.5" customHeight="1">
      <c r="A185" s="67"/>
      <c r="B185" s="67"/>
      <c r="C185" s="84" t="str">
        <f>IF(ISBLANK(B185),"",VLOOKUP(B185,'Survey Summary'!$A$2:$M$1048576,2,FALSE))</f>
        <v/>
      </c>
      <c r="D185" s="67"/>
      <c r="E185" s="85" t="str">
        <f>IF(ISBLANK(D185),"",VLOOKUP($D185,'Data Validation'!$C$2:$E$39,2,FALSE))</f>
        <v/>
      </c>
      <c r="F185" s="85" t="str">
        <f>IF(ISBLANK($D185),"",VLOOKUP($D185,'Data Validation'!$C$2:$E$39,3,FALSE))</f>
        <v/>
      </c>
      <c r="G185" s="86"/>
      <c r="H185" s="86"/>
      <c r="I185" s="65"/>
      <c r="J185" s="86"/>
      <c r="K185" s="86"/>
      <c r="L185" s="65"/>
      <c r="M185" s="65"/>
      <c r="N185" s="65"/>
      <c r="O185" s="65"/>
      <c r="P185" s="65"/>
      <c r="Q185" s="2"/>
      <c r="R185" s="2"/>
      <c r="S185" s="2"/>
      <c r="T185" s="2"/>
      <c r="U185" s="2"/>
      <c r="V185" s="2"/>
      <c r="W185" s="2"/>
      <c r="X185" s="2"/>
      <c r="Y185" s="2"/>
      <c r="Z185" s="2"/>
    </row>
    <row r="186" spans="1:26" ht="28.5" customHeight="1">
      <c r="A186" s="67"/>
      <c r="B186" s="67"/>
      <c r="C186" s="84" t="str">
        <f>IF(ISBLANK(B186),"",VLOOKUP(B186,'Survey Summary'!$A$2:$M$1048576,2,FALSE))</f>
        <v/>
      </c>
      <c r="D186" s="67"/>
      <c r="E186" s="85" t="str">
        <f>IF(ISBLANK(D186),"",VLOOKUP($D186,'Data Validation'!$C$2:$E$39,2,FALSE))</f>
        <v/>
      </c>
      <c r="F186" s="85" t="str">
        <f>IF(ISBLANK($D186),"",VLOOKUP($D186,'Data Validation'!$C$2:$E$39,3,FALSE))</f>
        <v/>
      </c>
      <c r="G186" s="86"/>
      <c r="H186" s="86"/>
      <c r="I186" s="65"/>
      <c r="J186" s="86"/>
      <c r="K186" s="86"/>
      <c r="L186" s="65"/>
      <c r="M186" s="65"/>
      <c r="N186" s="65"/>
      <c r="O186" s="65"/>
      <c r="P186" s="65"/>
      <c r="Q186" s="2"/>
      <c r="R186" s="2"/>
      <c r="S186" s="2"/>
      <c r="T186" s="2"/>
      <c r="U186" s="2"/>
      <c r="V186" s="2"/>
      <c r="W186" s="2"/>
      <c r="X186" s="2"/>
      <c r="Y186" s="2"/>
      <c r="Z186" s="2"/>
    </row>
    <row r="187" spans="1:26" ht="28.5" customHeight="1">
      <c r="A187" s="67"/>
      <c r="B187" s="67"/>
      <c r="C187" s="84" t="str">
        <f>IF(ISBLANK(B187),"",VLOOKUP(B187,'Survey Summary'!$A$2:$M$1048576,2,FALSE))</f>
        <v/>
      </c>
      <c r="D187" s="67"/>
      <c r="E187" s="85" t="str">
        <f>IF(ISBLANK(D187),"",VLOOKUP($D187,'Data Validation'!$C$2:$E$39,2,FALSE))</f>
        <v/>
      </c>
      <c r="F187" s="85" t="str">
        <f>IF(ISBLANK($D187),"",VLOOKUP($D187,'Data Validation'!$C$2:$E$39,3,FALSE))</f>
        <v/>
      </c>
      <c r="G187" s="86"/>
      <c r="H187" s="86"/>
      <c r="I187" s="65"/>
      <c r="J187" s="86"/>
      <c r="K187" s="86"/>
      <c r="L187" s="65"/>
      <c r="M187" s="65"/>
      <c r="N187" s="65"/>
      <c r="O187" s="65"/>
      <c r="P187" s="65"/>
      <c r="Q187" s="2"/>
      <c r="R187" s="2"/>
      <c r="S187" s="2"/>
      <c r="T187" s="2"/>
      <c r="U187" s="2"/>
      <c r="V187" s="2"/>
      <c r="W187" s="2"/>
      <c r="X187" s="2"/>
      <c r="Y187" s="2"/>
      <c r="Z187" s="2"/>
    </row>
    <row r="188" spans="1:26" ht="28.5" customHeight="1">
      <c r="A188" s="67"/>
      <c r="B188" s="67"/>
      <c r="C188" s="84" t="str">
        <f>IF(ISBLANK(B188),"",VLOOKUP(B188,'Survey Summary'!$A$2:$M$1048576,2,FALSE))</f>
        <v/>
      </c>
      <c r="D188" s="67"/>
      <c r="E188" s="85" t="str">
        <f>IF(ISBLANK(D188),"",VLOOKUP($D188,'Data Validation'!$C$2:$E$39,2,FALSE))</f>
        <v/>
      </c>
      <c r="F188" s="85" t="str">
        <f>IF(ISBLANK($D188),"",VLOOKUP($D188,'Data Validation'!$C$2:$E$39,3,FALSE))</f>
        <v/>
      </c>
      <c r="G188" s="86"/>
      <c r="H188" s="86"/>
      <c r="I188" s="65"/>
      <c r="J188" s="86"/>
      <c r="K188" s="86"/>
      <c r="L188" s="65"/>
      <c r="M188" s="65"/>
      <c r="N188" s="65"/>
      <c r="O188" s="65"/>
      <c r="P188" s="65"/>
      <c r="Q188" s="2"/>
      <c r="R188" s="2"/>
      <c r="S188" s="2"/>
      <c r="T188" s="2"/>
      <c r="U188" s="2"/>
      <c r="V188" s="2"/>
      <c r="W188" s="2"/>
      <c r="X188" s="2"/>
      <c r="Y188" s="2"/>
      <c r="Z188" s="2"/>
    </row>
    <row r="189" spans="1:26" ht="28.5" customHeight="1">
      <c r="A189" s="67"/>
      <c r="B189" s="67"/>
      <c r="C189" s="84" t="str">
        <f>IF(ISBLANK(B189),"",VLOOKUP(B189,'Survey Summary'!$A$2:$M$1048576,2,FALSE))</f>
        <v/>
      </c>
      <c r="D189" s="67"/>
      <c r="E189" s="85" t="str">
        <f>IF(ISBLANK(D189),"",VLOOKUP($D189,'Data Validation'!$C$2:$E$39,2,FALSE))</f>
        <v/>
      </c>
      <c r="F189" s="85" t="str">
        <f>IF(ISBLANK($D189),"",VLOOKUP($D189,'Data Validation'!$C$2:$E$39,3,FALSE))</f>
        <v/>
      </c>
      <c r="G189" s="86"/>
      <c r="H189" s="86"/>
      <c r="I189" s="65"/>
      <c r="J189" s="86"/>
      <c r="K189" s="86"/>
      <c r="L189" s="65"/>
      <c r="M189" s="65"/>
      <c r="N189" s="65"/>
      <c r="O189" s="65"/>
      <c r="P189" s="65"/>
      <c r="Q189" s="2"/>
      <c r="R189" s="2"/>
      <c r="S189" s="2"/>
      <c r="T189" s="2"/>
      <c r="U189" s="2"/>
      <c r="V189" s="2"/>
      <c r="W189" s="2"/>
      <c r="X189" s="2"/>
      <c r="Y189" s="2"/>
      <c r="Z189" s="2"/>
    </row>
    <row r="190" spans="1:26" ht="28.5" customHeight="1">
      <c r="A190" s="67"/>
      <c r="B190" s="67"/>
      <c r="C190" s="84" t="str">
        <f>IF(ISBLANK(B190),"",VLOOKUP(B190,'Survey Summary'!$A$2:$M$1048576,2,FALSE))</f>
        <v/>
      </c>
      <c r="D190" s="67"/>
      <c r="E190" s="85" t="str">
        <f>IF(ISBLANK(D190),"",VLOOKUP($D190,'Data Validation'!$C$2:$E$39,2,FALSE))</f>
        <v/>
      </c>
      <c r="F190" s="85" t="str">
        <f>IF(ISBLANK($D190),"",VLOOKUP($D190,'Data Validation'!$C$2:$E$39,3,FALSE))</f>
        <v/>
      </c>
      <c r="G190" s="86"/>
      <c r="H190" s="86"/>
      <c r="I190" s="65"/>
      <c r="J190" s="86"/>
      <c r="K190" s="86"/>
      <c r="L190" s="65"/>
      <c r="M190" s="65"/>
      <c r="N190" s="65"/>
      <c r="O190" s="65"/>
      <c r="P190" s="65"/>
      <c r="Q190" s="2"/>
      <c r="R190" s="2"/>
      <c r="S190" s="2"/>
      <c r="T190" s="2"/>
      <c r="U190" s="2"/>
      <c r="V190" s="2"/>
      <c r="W190" s="2"/>
      <c r="X190" s="2"/>
      <c r="Y190" s="2"/>
      <c r="Z190" s="2"/>
    </row>
    <row r="191" spans="1:26" ht="28.5" customHeight="1">
      <c r="A191" s="67"/>
      <c r="B191" s="67"/>
      <c r="C191" s="84" t="str">
        <f>IF(ISBLANK(B191),"",VLOOKUP(B191,'Survey Summary'!$A$2:$M$1048576,2,FALSE))</f>
        <v/>
      </c>
      <c r="D191" s="67"/>
      <c r="E191" s="85" t="str">
        <f>IF(ISBLANK(D191),"",VLOOKUP($D191,'Data Validation'!$C$2:$E$39,2,FALSE))</f>
        <v/>
      </c>
      <c r="F191" s="85" t="str">
        <f>IF(ISBLANK($D191),"",VLOOKUP($D191,'Data Validation'!$C$2:$E$39,3,FALSE))</f>
        <v/>
      </c>
      <c r="G191" s="86"/>
      <c r="H191" s="86"/>
      <c r="I191" s="65"/>
      <c r="J191" s="86"/>
      <c r="K191" s="86"/>
      <c r="L191" s="65"/>
      <c r="M191" s="65"/>
      <c r="N191" s="65"/>
      <c r="O191" s="65"/>
      <c r="P191" s="65"/>
      <c r="Q191" s="2"/>
      <c r="R191" s="2"/>
      <c r="S191" s="2"/>
      <c r="T191" s="2"/>
      <c r="U191" s="2"/>
      <c r="V191" s="2"/>
      <c r="W191" s="2"/>
      <c r="X191" s="2"/>
      <c r="Y191" s="2"/>
      <c r="Z191" s="2"/>
    </row>
    <row r="192" spans="1:26" ht="28.5" customHeight="1">
      <c r="A192" s="67"/>
      <c r="B192" s="67"/>
      <c r="C192" s="84" t="str">
        <f>IF(ISBLANK(B192),"",VLOOKUP(B192,'Survey Summary'!$A$2:$M$1048576,2,FALSE))</f>
        <v/>
      </c>
      <c r="D192" s="67"/>
      <c r="E192" s="85" t="str">
        <f>IF(ISBLANK(D192),"",VLOOKUP($D192,'Data Validation'!$C$2:$E$39,2,FALSE))</f>
        <v/>
      </c>
      <c r="F192" s="85" t="str">
        <f>IF(ISBLANK($D192),"",VLOOKUP($D192,'Data Validation'!$C$2:$E$39,3,FALSE))</f>
        <v/>
      </c>
      <c r="G192" s="86"/>
      <c r="H192" s="86"/>
      <c r="I192" s="65"/>
      <c r="J192" s="86"/>
      <c r="K192" s="86"/>
      <c r="L192" s="65"/>
      <c r="M192" s="65"/>
      <c r="N192" s="65"/>
      <c r="O192" s="65"/>
      <c r="P192" s="65"/>
      <c r="Q192" s="2"/>
      <c r="R192" s="2"/>
      <c r="S192" s="2"/>
      <c r="T192" s="2"/>
      <c r="U192" s="2"/>
      <c r="V192" s="2"/>
      <c r="W192" s="2"/>
      <c r="X192" s="2"/>
      <c r="Y192" s="2"/>
      <c r="Z192" s="2"/>
    </row>
    <row r="193" spans="1:26" ht="28.5" customHeight="1">
      <c r="A193" s="67"/>
      <c r="B193" s="67"/>
      <c r="C193" s="84" t="str">
        <f>IF(ISBLANK(B193),"",VLOOKUP(B193,'Survey Summary'!$A$2:$M$1048576,2,FALSE))</f>
        <v/>
      </c>
      <c r="D193" s="67"/>
      <c r="E193" s="85" t="str">
        <f>IF(ISBLANK(D193),"",VLOOKUP($D193,'Data Validation'!$C$2:$E$39,2,FALSE))</f>
        <v/>
      </c>
      <c r="F193" s="85" t="str">
        <f>IF(ISBLANK($D193),"",VLOOKUP($D193,'Data Validation'!$C$2:$E$39,3,FALSE))</f>
        <v/>
      </c>
      <c r="G193" s="86"/>
      <c r="H193" s="86"/>
      <c r="I193" s="65"/>
      <c r="J193" s="86"/>
      <c r="K193" s="86"/>
      <c r="L193" s="65"/>
      <c r="M193" s="65"/>
      <c r="N193" s="65"/>
      <c r="O193" s="65"/>
      <c r="P193" s="65"/>
      <c r="Q193" s="2"/>
      <c r="R193" s="2"/>
      <c r="S193" s="2"/>
      <c r="T193" s="2"/>
      <c r="U193" s="2"/>
      <c r="V193" s="2"/>
      <c r="W193" s="2"/>
      <c r="X193" s="2"/>
      <c r="Y193" s="2"/>
      <c r="Z193" s="2"/>
    </row>
    <row r="194" spans="1:26" ht="28.5" customHeight="1">
      <c r="A194" s="67"/>
      <c r="B194" s="67"/>
      <c r="C194" s="84" t="str">
        <f>IF(ISBLANK(B194),"",VLOOKUP(B194,'Survey Summary'!$A$2:$M$1048576,2,FALSE))</f>
        <v/>
      </c>
      <c r="D194" s="67"/>
      <c r="E194" s="85" t="str">
        <f>IF(ISBLANK(D194),"",VLOOKUP($D194,'Data Validation'!$C$2:$E$39,2,FALSE))</f>
        <v/>
      </c>
      <c r="F194" s="85" t="str">
        <f>IF(ISBLANK($D194),"",VLOOKUP($D194,'Data Validation'!$C$2:$E$39,3,FALSE))</f>
        <v/>
      </c>
      <c r="G194" s="86"/>
      <c r="H194" s="86"/>
      <c r="I194" s="65"/>
      <c r="J194" s="86"/>
      <c r="K194" s="86"/>
      <c r="L194" s="65"/>
      <c r="M194" s="65"/>
      <c r="N194" s="65"/>
      <c r="O194" s="65"/>
      <c r="P194" s="65"/>
      <c r="Q194" s="2"/>
      <c r="R194" s="2"/>
      <c r="S194" s="2"/>
      <c r="T194" s="2"/>
      <c r="U194" s="2"/>
      <c r="V194" s="2"/>
      <c r="W194" s="2"/>
      <c r="X194" s="2"/>
      <c r="Y194" s="2"/>
      <c r="Z194" s="2"/>
    </row>
    <row r="195" spans="1:26" ht="28.5" customHeight="1">
      <c r="A195" s="67"/>
      <c r="B195" s="67"/>
      <c r="C195" s="84" t="str">
        <f>IF(ISBLANK(B195),"",VLOOKUP(B195,'Survey Summary'!$A$2:$M$1048576,2,FALSE))</f>
        <v/>
      </c>
      <c r="D195" s="67"/>
      <c r="E195" s="85" t="str">
        <f>IF(ISBLANK(D195),"",VLOOKUP($D195,'Data Validation'!$C$2:$E$39,2,FALSE))</f>
        <v/>
      </c>
      <c r="F195" s="85" t="str">
        <f>IF(ISBLANK($D195),"",VLOOKUP($D195,'Data Validation'!$C$2:$E$39,3,FALSE))</f>
        <v/>
      </c>
      <c r="G195" s="86"/>
      <c r="H195" s="86"/>
      <c r="I195" s="65"/>
      <c r="J195" s="86"/>
      <c r="K195" s="86"/>
      <c r="L195" s="65"/>
      <c r="M195" s="65"/>
      <c r="N195" s="65"/>
      <c r="O195" s="65"/>
      <c r="P195" s="65"/>
      <c r="Q195" s="2"/>
      <c r="R195" s="2"/>
      <c r="S195" s="2"/>
      <c r="T195" s="2"/>
      <c r="U195" s="2"/>
      <c r="V195" s="2"/>
      <c r="W195" s="2"/>
      <c r="X195" s="2"/>
      <c r="Y195" s="2"/>
      <c r="Z195" s="2"/>
    </row>
    <row r="196" spans="1:26" ht="28.5" customHeight="1">
      <c r="A196" s="67"/>
      <c r="B196" s="67"/>
      <c r="C196" s="84" t="str">
        <f>IF(ISBLANK(B196),"",VLOOKUP(B196,'Survey Summary'!$A$2:$M$1048576,2,FALSE))</f>
        <v/>
      </c>
      <c r="D196" s="67"/>
      <c r="E196" s="85" t="str">
        <f>IF(ISBLANK(D196),"",VLOOKUP($D196,'Data Validation'!$C$2:$E$39,2,FALSE))</f>
        <v/>
      </c>
      <c r="F196" s="85" t="str">
        <f>IF(ISBLANK($D196),"",VLOOKUP($D196,'Data Validation'!$C$2:$E$39,3,FALSE))</f>
        <v/>
      </c>
      <c r="G196" s="86"/>
      <c r="H196" s="86"/>
      <c r="I196" s="65"/>
      <c r="J196" s="86"/>
      <c r="K196" s="86"/>
      <c r="L196" s="65"/>
      <c r="M196" s="65"/>
      <c r="N196" s="65"/>
      <c r="O196" s="65"/>
      <c r="P196" s="65"/>
      <c r="Q196" s="2"/>
      <c r="R196" s="2"/>
      <c r="S196" s="2"/>
      <c r="T196" s="2"/>
      <c r="U196" s="2"/>
      <c r="V196" s="2"/>
      <c r="W196" s="2"/>
      <c r="X196" s="2"/>
      <c r="Y196" s="2"/>
      <c r="Z196" s="2"/>
    </row>
    <row r="197" spans="1:26" ht="28.5" customHeight="1">
      <c r="A197" s="67"/>
      <c r="B197" s="67"/>
      <c r="C197" s="84" t="str">
        <f>IF(ISBLANK(B197),"",VLOOKUP(B197,'Survey Summary'!$A$2:$M$1048576,2,FALSE))</f>
        <v/>
      </c>
      <c r="D197" s="67"/>
      <c r="E197" s="85" t="str">
        <f>IF(ISBLANK(D197),"",VLOOKUP($D197,'Data Validation'!$C$2:$E$39,2,FALSE))</f>
        <v/>
      </c>
      <c r="F197" s="85" t="str">
        <f>IF(ISBLANK($D197),"",VLOOKUP($D197,'Data Validation'!$C$2:$E$39,3,FALSE))</f>
        <v/>
      </c>
      <c r="G197" s="86"/>
      <c r="H197" s="86"/>
      <c r="I197" s="65"/>
      <c r="J197" s="86"/>
      <c r="K197" s="86"/>
      <c r="L197" s="65"/>
      <c r="M197" s="65"/>
      <c r="N197" s="65"/>
      <c r="O197" s="65"/>
      <c r="P197" s="65"/>
      <c r="Q197" s="2"/>
      <c r="R197" s="2"/>
      <c r="S197" s="2"/>
      <c r="T197" s="2"/>
      <c r="U197" s="2"/>
      <c r="V197" s="2"/>
      <c r="W197" s="2"/>
      <c r="X197" s="2"/>
      <c r="Y197" s="2"/>
      <c r="Z197" s="2"/>
    </row>
    <row r="198" spans="1:26" ht="28.5" customHeight="1">
      <c r="A198" s="67"/>
      <c r="B198" s="67"/>
      <c r="C198" s="84" t="str">
        <f>IF(ISBLANK(B198),"",VLOOKUP(B198,'Survey Summary'!$A$2:$M$1048576,2,FALSE))</f>
        <v/>
      </c>
      <c r="D198" s="67"/>
      <c r="E198" s="85" t="str">
        <f>IF(ISBLANK(D198),"",VLOOKUP($D198,'Data Validation'!$C$2:$E$39,2,FALSE))</f>
        <v/>
      </c>
      <c r="F198" s="85" t="str">
        <f>IF(ISBLANK($D198),"",VLOOKUP($D198,'Data Validation'!$C$2:$E$39,3,FALSE))</f>
        <v/>
      </c>
      <c r="G198" s="86"/>
      <c r="H198" s="86"/>
      <c r="I198" s="65"/>
      <c r="J198" s="86"/>
      <c r="K198" s="86"/>
      <c r="L198" s="65"/>
      <c r="M198" s="65"/>
      <c r="N198" s="65"/>
      <c r="O198" s="65"/>
      <c r="P198" s="65"/>
      <c r="Q198" s="2"/>
      <c r="R198" s="2"/>
      <c r="S198" s="2"/>
      <c r="T198" s="2"/>
      <c r="U198" s="2"/>
      <c r="V198" s="2"/>
      <c r="W198" s="2"/>
      <c r="X198" s="2"/>
      <c r="Y198" s="2"/>
      <c r="Z198" s="2"/>
    </row>
    <row r="199" spans="1:26" ht="28.5" customHeight="1">
      <c r="A199" s="67"/>
      <c r="B199" s="67"/>
      <c r="C199" s="84" t="str">
        <f>IF(ISBLANK(B199),"",VLOOKUP(B199,'Survey Summary'!$A$2:$M$1048576,2,FALSE))</f>
        <v/>
      </c>
      <c r="D199" s="67"/>
      <c r="E199" s="85" t="str">
        <f>IF(ISBLANK(D199),"",VLOOKUP($D199,'Data Validation'!$C$2:$E$39,2,FALSE))</f>
        <v/>
      </c>
      <c r="F199" s="85" t="str">
        <f>IF(ISBLANK($D199),"",VLOOKUP($D199,'Data Validation'!$C$2:$E$39,3,FALSE))</f>
        <v/>
      </c>
      <c r="G199" s="86"/>
      <c r="H199" s="86"/>
      <c r="I199" s="65"/>
      <c r="J199" s="86"/>
      <c r="K199" s="86"/>
      <c r="L199" s="65"/>
      <c r="M199" s="65"/>
      <c r="N199" s="65"/>
      <c r="O199" s="65"/>
      <c r="P199" s="65"/>
      <c r="Q199" s="2"/>
      <c r="R199" s="2"/>
      <c r="S199" s="2"/>
      <c r="T199" s="2"/>
      <c r="U199" s="2"/>
      <c r="V199" s="2"/>
      <c r="W199" s="2"/>
      <c r="X199" s="2"/>
      <c r="Y199" s="2"/>
      <c r="Z199" s="2"/>
    </row>
    <row r="200" spans="1:26" ht="28.5" customHeight="1">
      <c r="A200" s="67"/>
      <c r="B200" s="67"/>
      <c r="C200" s="84" t="str">
        <f>IF(ISBLANK(B200),"",VLOOKUP(B200,'Survey Summary'!$A$2:$M$1048576,2,FALSE))</f>
        <v/>
      </c>
      <c r="D200" s="67"/>
      <c r="E200" s="85" t="str">
        <f>IF(ISBLANK(D200),"",VLOOKUP($D200,'Data Validation'!$C$2:$E$39,2,FALSE))</f>
        <v/>
      </c>
      <c r="F200" s="85" t="str">
        <f>IF(ISBLANK($D200),"",VLOOKUP($D200,'Data Validation'!$C$2:$E$39,3,FALSE))</f>
        <v/>
      </c>
      <c r="G200" s="86"/>
      <c r="H200" s="86"/>
      <c r="I200" s="65"/>
      <c r="J200" s="86"/>
      <c r="K200" s="86"/>
      <c r="L200" s="65"/>
      <c r="M200" s="65"/>
      <c r="N200" s="65"/>
      <c r="O200" s="65"/>
      <c r="P200" s="65"/>
      <c r="Q200" s="2"/>
      <c r="R200" s="2"/>
      <c r="S200" s="2"/>
      <c r="T200" s="2"/>
      <c r="U200" s="2"/>
      <c r="V200" s="2"/>
      <c r="W200" s="2"/>
      <c r="X200" s="2"/>
      <c r="Y200" s="2"/>
      <c r="Z200" s="2"/>
    </row>
    <row r="201" spans="1:26" ht="28.5" customHeight="1">
      <c r="A201" s="67"/>
      <c r="B201" s="67"/>
      <c r="C201" s="84" t="str">
        <f>IF(ISBLANK(B201),"",VLOOKUP(B201,'Survey Summary'!$A$2:$M$1048576,2,FALSE))</f>
        <v/>
      </c>
      <c r="D201" s="67"/>
      <c r="E201" s="85" t="str">
        <f>IF(ISBLANK(D201),"",VLOOKUP($D201,'Data Validation'!$C$2:$E$39,2,FALSE))</f>
        <v/>
      </c>
      <c r="F201" s="85" t="str">
        <f>IF(ISBLANK($D201),"",VLOOKUP($D201,'Data Validation'!$C$2:$E$39,3,FALSE))</f>
        <v/>
      </c>
      <c r="G201" s="86"/>
      <c r="H201" s="86"/>
      <c r="I201" s="65"/>
      <c r="J201" s="86"/>
      <c r="K201" s="86"/>
      <c r="L201" s="65"/>
      <c r="M201" s="65"/>
      <c r="N201" s="65"/>
      <c r="O201" s="65"/>
      <c r="P201" s="65"/>
      <c r="Q201" s="2"/>
      <c r="R201" s="2"/>
      <c r="S201" s="2"/>
      <c r="T201" s="2"/>
      <c r="U201" s="2"/>
      <c r="V201" s="2"/>
      <c r="W201" s="2"/>
      <c r="X201" s="2"/>
      <c r="Y201" s="2"/>
      <c r="Z201" s="2"/>
    </row>
    <row r="202" spans="1:26" ht="28.5" customHeight="1">
      <c r="A202" s="67"/>
      <c r="B202" s="67"/>
      <c r="C202" s="84" t="str">
        <f>IF(ISBLANK(B202),"",VLOOKUP(B202,'Survey Summary'!$A$2:$M$1048576,2,FALSE))</f>
        <v/>
      </c>
      <c r="D202" s="67"/>
      <c r="E202" s="85" t="str">
        <f>IF(ISBLANK(D202),"",VLOOKUP($D202,'Data Validation'!$C$2:$E$39,2,FALSE))</f>
        <v/>
      </c>
      <c r="F202" s="85" t="str">
        <f>IF(ISBLANK($D202),"",VLOOKUP($D202,'Data Validation'!$C$2:$E$39,3,FALSE))</f>
        <v/>
      </c>
      <c r="G202" s="86"/>
      <c r="H202" s="86"/>
      <c r="I202" s="65"/>
      <c r="J202" s="86"/>
      <c r="K202" s="86"/>
      <c r="L202" s="65"/>
      <c r="M202" s="65"/>
      <c r="N202" s="65"/>
      <c r="O202" s="65"/>
      <c r="P202" s="65"/>
      <c r="Q202" s="2"/>
      <c r="R202" s="2"/>
      <c r="S202" s="2"/>
      <c r="T202" s="2"/>
      <c r="U202" s="2"/>
      <c r="V202" s="2"/>
      <c r="W202" s="2"/>
      <c r="X202" s="2"/>
      <c r="Y202" s="2"/>
      <c r="Z202" s="2"/>
    </row>
    <row r="203" spans="1:26" ht="28.5" customHeight="1">
      <c r="A203" s="67"/>
      <c r="B203" s="67"/>
      <c r="C203" s="84" t="str">
        <f>IF(ISBLANK(B203),"",VLOOKUP(B203,'Survey Summary'!$A$2:$M$1048576,2,FALSE))</f>
        <v/>
      </c>
      <c r="D203" s="67"/>
      <c r="E203" s="85" t="str">
        <f>IF(ISBLANK(D203),"",VLOOKUP($D203,'Data Validation'!$C$2:$E$39,2,FALSE))</f>
        <v/>
      </c>
      <c r="F203" s="85" t="str">
        <f>IF(ISBLANK($D203),"",VLOOKUP($D203,'Data Validation'!$C$2:$E$39,3,FALSE))</f>
        <v/>
      </c>
      <c r="G203" s="86"/>
      <c r="H203" s="86"/>
      <c r="I203" s="65"/>
      <c r="J203" s="86"/>
      <c r="K203" s="86"/>
      <c r="L203" s="65"/>
      <c r="M203" s="65"/>
      <c r="N203" s="65"/>
      <c r="O203" s="65"/>
      <c r="P203" s="65"/>
      <c r="Q203" s="2"/>
      <c r="R203" s="2"/>
      <c r="S203" s="2"/>
      <c r="T203" s="2"/>
      <c r="U203" s="2"/>
      <c r="V203" s="2"/>
      <c r="W203" s="2"/>
      <c r="X203" s="2"/>
      <c r="Y203" s="2"/>
      <c r="Z203" s="2"/>
    </row>
    <row r="204" spans="1:26" ht="28.5" customHeight="1">
      <c r="A204" s="67"/>
      <c r="B204" s="67"/>
      <c r="C204" s="84" t="str">
        <f>IF(ISBLANK(B204),"",VLOOKUP(B204,'Survey Summary'!$A$2:$M$1048576,2,FALSE))</f>
        <v/>
      </c>
      <c r="D204" s="67"/>
      <c r="E204" s="85" t="str">
        <f>IF(ISBLANK(D204),"",VLOOKUP($D204,'Data Validation'!$C$2:$E$39,2,FALSE))</f>
        <v/>
      </c>
      <c r="F204" s="85" t="str">
        <f>IF(ISBLANK($D204),"",VLOOKUP($D204,'Data Validation'!$C$2:$E$39,3,FALSE))</f>
        <v/>
      </c>
      <c r="G204" s="86"/>
      <c r="H204" s="86"/>
      <c r="I204" s="65"/>
      <c r="J204" s="86"/>
      <c r="K204" s="86"/>
      <c r="L204" s="65"/>
      <c r="M204" s="65"/>
      <c r="N204" s="65"/>
      <c r="O204" s="65"/>
      <c r="P204" s="65"/>
      <c r="Q204" s="2"/>
      <c r="R204" s="2"/>
      <c r="S204" s="2"/>
      <c r="T204" s="2"/>
      <c r="U204" s="2"/>
      <c r="V204" s="2"/>
      <c r="W204" s="2"/>
      <c r="X204" s="2"/>
      <c r="Y204" s="2"/>
      <c r="Z204" s="2"/>
    </row>
    <row r="205" spans="1:26" ht="28.5" customHeight="1">
      <c r="A205" s="67"/>
      <c r="B205" s="67"/>
      <c r="C205" s="84" t="str">
        <f>IF(ISBLANK(B205),"",VLOOKUP(B205,'Survey Summary'!$A$2:$M$1048576,2,FALSE))</f>
        <v/>
      </c>
      <c r="D205" s="67"/>
      <c r="E205" s="85" t="str">
        <f>IF(ISBLANK(D205),"",VLOOKUP($D205,'Data Validation'!$C$2:$E$39,2,FALSE))</f>
        <v/>
      </c>
      <c r="F205" s="85" t="str">
        <f>IF(ISBLANK($D205),"",VLOOKUP($D205,'Data Validation'!$C$2:$E$39,3,FALSE))</f>
        <v/>
      </c>
      <c r="G205" s="86"/>
      <c r="H205" s="86"/>
      <c r="I205" s="65"/>
      <c r="J205" s="86"/>
      <c r="K205" s="86"/>
      <c r="L205" s="65"/>
      <c r="M205" s="65"/>
      <c r="N205" s="65"/>
      <c r="O205" s="65"/>
      <c r="P205" s="65"/>
      <c r="Q205" s="2"/>
      <c r="R205" s="2"/>
      <c r="S205" s="2"/>
      <c r="T205" s="2"/>
      <c r="U205" s="2"/>
      <c r="V205" s="2"/>
      <c r="W205" s="2"/>
      <c r="X205" s="2"/>
      <c r="Y205" s="2"/>
      <c r="Z205" s="2"/>
    </row>
    <row r="206" spans="1:26" ht="28.5" customHeight="1">
      <c r="A206" s="67"/>
      <c r="B206" s="67"/>
      <c r="C206" s="84" t="str">
        <f>IF(ISBLANK(B206),"",VLOOKUP(B206,'Survey Summary'!$A$2:$M$1048576,2,FALSE))</f>
        <v/>
      </c>
      <c r="D206" s="67"/>
      <c r="E206" s="85" t="str">
        <f>IF(ISBLANK(D206),"",VLOOKUP($D206,'Data Validation'!$C$2:$E$39,2,FALSE))</f>
        <v/>
      </c>
      <c r="F206" s="85" t="str">
        <f>IF(ISBLANK($D206),"",VLOOKUP($D206,'Data Validation'!$C$2:$E$39,3,FALSE))</f>
        <v/>
      </c>
      <c r="G206" s="86"/>
      <c r="H206" s="86"/>
      <c r="I206" s="65"/>
      <c r="J206" s="86"/>
      <c r="K206" s="86"/>
      <c r="L206" s="65"/>
      <c r="M206" s="65"/>
      <c r="N206" s="65"/>
      <c r="O206" s="65"/>
      <c r="P206" s="65"/>
      <c r="Q206" s="2"/>
      <c r="R206" s="2"/>
      <c r="S206" s="2"/>
      <c r="T206" s="2"/>
      <c r="U206" s="2"/>
      <c r="V206" s="2"/>
      <c r="W206" s="2"/>
      <c r="X206" s="2"/>
      <c r="Y206" s="2"/>
      <c r="Z206" s="2"/>
    </row>
    <row r="207" spans="1:26" ht="28.5" customHeight="1">
      <c r="A207" s="67"/>
      <c r="B207" s="67"/>
      <c r="C207" s="84" t="str">
        <f>IF(ISBLANK(B207),"",VLOOKUP(B207,'Survey Summary'!$A$2:$M$1048576,2,FALSE))</f>
        <v/>
      </c>
      <c r="D207" s="67"/>
      <c r="E207" s="85" t="str">
        <f>IF(ISBLANK(D207),"",VLOOKUP($D207,'Data Validation'!$C$2:$E$39,2,FALSE))</f>
        <v/>
      </c>
      <c r="F207" s="85" t="str">
        <f>IF(ISBLANK($D207),"",VLOOKUP($D207,'Data Validation'!$C$2:$E$39,3,FALSE))</f>
        <v/>
      </c>
      <c r="G207" s="86"/>
      <c r="H207" s="86"/>
      <c r="I207" s="65"/>
      <c r="J207" s="86"/>
      <c r="K207" s="86"/>
      <c r="L207" s="65"/>
      <c r="M207" s="65"/>
      <c r="N207" s="65"/>
      <c r="O207" s="65"/>
      <c r="P207" s="65"/>
      <c r="Q207" s="2"/>
      <c r="R207" s="2"/>
      <c r="S207" s="2"/>
      <c r="T207" s="2"/>
      <c r="U207" s="2"/>
      <c r="V207" s="2"/>
      <c r="W207" s="2"/>
      <c r="X207" s="2"/>
      <c r="Y207" s="2"/>
      <c r="Z207" s="2"/>
    </row>
    <row r="208" spans="1:26" ht="28.5" customHeight="1">
      <c r="A208" s="67"/>
      <c r="B208" s="67"/>
      <c r="C208" s="84" t="str">
        <f>IF(ISBLANK(B208),"",VLOOKUP(B208,'Survey Summary'!$A$2:$M$1048576,2,FALSE))</f>
        <v/>
      </c>
      <c r="D208" s="67"/>
      <c r="E208" s="85" t="str">
        <f>IF(ISBLANK(D208),"",VLOOKUP($D208,'Data Validation'!$C$2:$E$39,2,FALSE))</f>
        <v/>
      </c>
      <c r="F208" s="85" t="str">
        <f>IF(ISBLANK($D208),"",VLOOKUP($D208,'Data Validation'!$C$2:$E$39,3,FALSE))</f>
        <v/>
      </c>
      <c r="G208" s="86"/>
      <c r="H208" s="86"/>
      <c r="I208" s="65"/>
      <c r="J208" s="86"/>
      <c r="K208" s="86"/>
      <c r="L208" s="65"/>
      <c r="M208" s="65"/>
      <c r="N208" s="65"/>
      <c r="O208" s="65"/>
      <c r="P208" s="65"/>
      <c r="Q208" s="2"/>
      <c r="R208" s="2"/>
      <c r="S208" s="2"/>
      <c r="T208" s="2"/>
      <c r="U208" s="2"/>
      <c r="V208" s="2"/>
      <c r="W208" s="2"/>
      <c r="X208" s="2"/>
      <c r="Y208" s="2"/>
      <c r="Z208" s="2"/>
    </row>
    <row r="209" spans="1:26" ht="28.5" customHeight="1">
      <c r="A209" s="67"/>
      <c r="B209" s="67"/>
      <c r="C209" s="84" t="str">
        <f>IF(ISBLANK(B209),"",VLOOKUP(B209,'Survey Summary'!$A$2:$M$1048576,2,FALSE))</f>
        <v/>
      </c>
      <c r="D209" s="67"/>
      <c r="E209" s="85" t="str">
        <f>IF(ISBLANK(D209),"",VLOOKUP($D209,'Data Validation'!$C$2:$E$39,2,FALSE))</f>
        <v/>
      </c>
      <c r="F209" s="85" t="str">
        <f>IF(ISBLANK($D209),"",VLOOKUP($D209,'Data Validation'!$C$2:$E$39,3,FALSE))</f>
        <v/>
      </c>
      <c r="G209" s="86"/>
      <c r="H209" s="86"/>
      <c r="I209" s="65"/>
      <c r="J209" s="86"/>
      <c r="K209" s="86"/>
      <c r="L209" s="65"/>
      <c r="M209" s="65"/>
      <c r="N209" s="65"/>
      <c r="O209" s="65"/>
      <c r="P209" s="65"/>
      <c r="Q209" s="2"/>
      <c r="R209" s="2"/>
      <c r="S209" s="2"/>
      <c r="T209" s="2"/>
      <c r="U209" s="2"/>
      <c r="V209" s="2"/>
      <c r="W209" s="2"/>
      <c r="X209" s="2"/>
      <c r="Y209" s="2"/>
      <c r="Z209" s="2"/>
    </row>
    <row r="210" spans="1:26" ht="28.5" customHeight="1">
      <c r="A210" s="67"/>
      <c r="B210" s="67"/>
      <c r="C210" s="84" t="str">
        <f>IF(ISBLANK(B210),"",VLOOKUP(B210,'Survey Summary'!$A$2:$M$1048576,2,FALSE))</f>
        <v/>
      </c>
      <c r="D210" s="67"/>
      <c r="E210" s="85" t="str">
        <f>IF(ISBLANK(D210),"",VLOOKUP($D210,'Data Validation'!$C$2:$E$39,2,FALSE))</f>
        <v/>
      </c>
      <c r="F210" s="85" t="str">
        <f>IF(ISBLANK($D210),"",VLOOKUP($D210,'Data Validation'!$C$2:$E$39,3,FALSE))</f>
        <v/>
      </c>
      <c r="G210" s="86"/>
      <c r="H210" s="86"/>
      <c r="I210" s="65"/>
      <c r="J210" s="86"/>
      <c r="K210" s="86"/>
      <c r="L210" s="65"/>
      <c r="M210" s="65"/>
      <c r="N210" s="65"/>
      <c r="O210" s="65"/>
      <c r="P210" s="65"/>
      <c r="Q210" s="2"/>
      <c r="R210" s="2"/>
      <c r="S210" s="2"/>
      <c r="T210" s="2"/>
      <c r="U210" s="2"/>
      <c r="V210" s="2"/>
      <c r="W210" s="2"/>
      <c r="X210" s="2"/>
      <c r="Y210" s="2"/>
      <c r="Z210" s="2"/>
    </row>
    <row r="211" spans="1:26" ht="28.5" customHeight="1">
      <c r="A211" s="67"/>
      <c r="B211" s="67"/>
      <c r="C211" s="84" t="str">
        <f>IF(ISBLANK(B211),"",VLOOKUP(B211,'Survey Summary'!$A$2:$M$1048576,2,FALSE))</f>
        <v/>
      </c>
      <c r="D211" s="67"/>
      <c r="E211" s="85" t="str">
        <f>IF(ISBLANK(D211),"",VLOOKUP($D211,'Data Validation'!$C$2:$E$39,2,FALSE))</f>
        <v/>
      </c>
      <c r="F211" s="85" t="str">
        <f>IF(ISBLANK($D211),"",VLOOKUP($D211,'Data Validation'!$C$2:$E$39,3,FALSE))</f>
        <v/>
      </c>
      <c r="G211" s="86"/>
      <c r="H211" s="86"/>
      <c r="I211" s="65"/>
      <c r="J211" s="86"/>
      <c r="K211" s="86"/>
      <c r="L211" s="65"/>
      <c r="M211" s="65"/>
      <c r="N211" s="65"/>
      <c r="O211" s="65"/>
      <c r="P211" s="65"/>
      <c r="Q211" s="2"/>
      <c r="R211" s="2"/>
      <c r="S211" s="2"/>
      <c r="T211" s="2"/>
      <c r="U211" s="2"/>
      <c r="V211" s="2"/>
      <c r="W211" s="2"/>
      <c r="X211" s="2"/>
      <c r="Y211" s="2"/>
      <c r="Z211" s="2"/>
    </row>
    <row r="212" spans="1:26" ht="28.5" customHeight="1">
      <c r="A212" s="67"/>
      <c r="B212" s="67"/>
      <c r="C212" s="84" t="str">
        <f>IF(ISBLANK(B212),"",VLOOKUP(B212,'Survey Summary'!$A$2:$M$1048576,2,FALSE))</f>
        <v/>
      </c>
      <c r="D212" s="67"/>
      <c r="E212" s="85" t="str">
        <f>IF(ISBLANK(D212),"",VLOOKUP($D212,'Data Validation'!$C$2:$E$39,2,FALSE))</f>
        <v/>
      </c>
      <c r="F212" s="85" t="str">
        <f>IF(ISBLANK($D212),"",VLOOKUP($D212,'Data Validation'!$C$2:$E$39,3,FALSE))</f>
        <v/>
      </c>
      <c r="G212" s="86"/>
      <c r="H212" s="86"/>
      <c r="I212" s="65"/>
      <c r="J212" s="86"/>
      <c r="K212" s="86"/>
      <c r="L212" s="65"/>
      <c r="M212" s="65"/>
      <c r="N212" s="65"/>
      <c r="O212" s="65"/>
      <c r="P212" s="65"/>
      <c r="Q212" s="2"/>
      <c r="R212" s="2"/>
      <c r="S212" s="2"/>
      <c r="T212" s="2"/>
      <c r="U212" s="2"/>
      <c r="V212" s="2"/>
      <c r="W212" s="2"/>
      <c r="X212" s="2"/>
      <c r="Y212" s="2"/>
      <c r="Z212" s="2"/>
    </row>
    <row r="213" spans="1:26" ht="28.5" customHeight="1">
      <c r="A213" s="67"/>
      <c r="B213" s="67"/>
      <c r="C213" s="84" t="str">
        <f>IF(ISBLANK(B213),"",VLOOKUP(B213,'Survey Summary'!$A$2:$M$1048576,2,FALSE))</f>
        <v/>
      </c>
      <c r="D213" s="67"/>
      <c r="E213" s="85" t="str">
        <f>IF(ISBLANK(D213),"",VLOOKUP($D213,'Data Validation'!$C$2:$E$39,2,FALSE))</f>
        <v/>
      </c>
      <c r="F213" s="85" t="str">
        <f>IF(ISBLANK($D213),"",VLOOKUP($D213,'Data Validation'!$C$2:$E$39,3,FALSE))</f>
        <v/>
      </c>
      <c r="G213" s="86"/>
      <c r="H213" s="86"/>
      <c r="I213" s="65"/>
      <c r="J213" s="86"/>
      <c r="K213" s="86"/>
      <c r="L213" s="65"/>
      <c r="M213" s="65"/>
      <c r="N213" s="65"/>
      <c r="O213" s="65"/>
      <c r="P213" s="65"/>
      <c r="Q213" s="2"/>
      <c r="R213" s="2"/>
      <c r="S213" s="2"/>
      <c r="T213" s="2"/>
      <c r="U213" s="2"/>
      <c r="V213" s="2"/>
      <c r="W213" s="2"/>
      <c r="X213" s="2"/>
      <c r="Y213" s="2"/>
      <c r="Z213" s="2"/>
    </row>
    <row r="214" spans="1:26" ht="28.5" customHeight="1">
      <c r="A214" s="67"/>
      <c r="B214" s="67"/>
      <c r="C214" s="84" t="str">
        <f>IF(ISBLANK(B214),"",VLOOKUP(B214,'Survey Summary'!$A$2:$M$1048576,2,FALSE))</f>
        <v/>
      </c>
      <c r="D214" s="67"/>
      <c r="E214" s="85" t="str">
        <f>IF(ISBLANK(D214),"",VLOOKUP($D214,'Data Validation'!$C$2:$E$39,2,FALSE))</f>
        <v/>
      </c>
      <c r="F214" s="85" t="str">
        <f>IF(ISBLANK($D214),"",VLOOKUP($D214,'Data Validation'!$C$2:$E$39,3,FALSE))</f>
        <v/>
      </c>
      <c r="G214" s="86"/>
      <c r="H214" s="86"/>
      <c r="I214" s="65"/>
      <c r="J214" s="86"/>
      <c r="K214" s="86"/>
      <c r="L214" s="65"/>
      <c r="M214" s="65"/>
      <c r="N214" s="65"/>
      <c r="O214" s="65"/>
      <c r="P214" s="65"/>
      <c r="Q214" s="2"/>
      <c r="R214" s="2"/>
      <c r="S214" s="2"/>
      <c r="T214" s="2"/>
      <c r="U214" s="2"/>
      <c r="V214" s="2"/>
      <c r="W214" s="2"/>
      <c r="X214" s="2"/>
      <c r="Y214" s="2"/>
      <c r="Z214" s="2"/>
    </row>
    <row r="215" spans="1:26" ht="28.5" customHeight="1">
      <c r="A215" s="67"/>
      <c r="B215" s="67"/>
      <c r="C215" s="84" t="str">
        <f>IF(ISBLANK(B215),"",VLOOKUP(B215,'Survey Summary'!$A$2:$M$1048576,2,FALSE))</f>
        <v/>
      </c>
      <c r="D215" s="67"/>
      <c r="E215" s="85" t="str">
        <f>IF(ISBLANK(D215),"",VLOOKUP($D215,'Data Validation'!$C$2:$E$39,2,FALSE))</f>
        <v/>
      </c>
      <c r="F215" s="85" t="str">
        <f>IF(ISBLANK($D215),"",VLOOKUP($D215,'Data Validation'!$C$2:$E$39,3,FALSE))</f>
        <v/>
      </c>
      <c r="G215" s="86"/>
      <c r="H215" s="86"/>
      <c r="I215" s="65"/>
      <c r="J215" s="86"/>
      <c r="K215" s="86"/>
      <c r="L215" s="65"/>
      <c r="M215" s="65"/>
      <c r="N215" s="65"/>
      <c r="O215" s="65"/>
      <c r="P215" s="65"/>
      <c r="Q215" s="2"/>
      <c r="R215" s="2"/>
      <c r="S215" s="2"/>
      <c r="T215" s="2"/>
      <c r="U215" s="2"/>
      <c r="V215" s="2"/>
      <c r="W215" s="2"/>
      <c r="X215" s="2"/>
      <c r="Y215" s="2"/>
      <c r="Z215" s="2"/>
    </row>
    <row r="216" spans="1:26" ht="28.5" customHeight="1">
      <c r="A216" s="67"/>
      <c r="B216" s="67"/>
      <c r="C216" s="84" t="str">
        <f>IF(ISBLANK(B216),"",VLOOKUP(B216,'Survey Summary'!$A$2:$M$1048576,2,FALSE))</f>
        <v/>
      </c>
      <c r="D216" s="67"/>
      <c r="E216" s="85" t="str">
        <f>IF(ISBLANK(D216),"",VLOOKUP($D216,'Data Validation'!$C$2:$E$39,2,FALSE))</f>
        <v/>
      </c>
      <c r="F216" s="85" t="str">
        <f>IF(ISBLANK($D216),"",VLOOKUP($D216,'Data Validation'!$C$2:$E$39,3,FALSE))</f>
        <v/>
      </c>
      <c r="G216" s="86"/>
      <c r="H216" s="86"/>
      <c r="I216" s="65"/>
      <c r="J216" s="86"/>
      <c r="K216" s="86"/>
      <c r="L216" s="65"/>
      <c r="M216" s="65"/>
      <c r="N216" s="65"/>
      <c r="O216" s="65"/>
      <c r="P216" s="65"/>
      <c r="Q216" s="2"/>
      <c r="R216" s="2"/>
      <c r="S216" s="2"/>
      <c r="T216" s="2"/>
      <c r="U216" s="2"/>
      <c r="V216" s="2"/>
      <c r="W216" s="2"/>
      <c r="X216" s="2"/>
      <c r="Y216" s="2"/>
      <c r="Z216" s="2"/>
    </row>
    <row r="217" spans="1:26" ht="28.5" customHeight="1">
      <c r="A217" s="67"/>
      <c r="B217" s="67"/>
      <c r="C217" s="84" t="str">
        <f>IF(ISBLANK(B217),"",VLOOKUP(B217,'Survey Summary'!$A$2:$M$1048576,2,FALSE))</f>
        <v/>
      </c>
      <c r="D217" s="67"/>
      <c r="E217" s="85" t="str">
        <f>IF(ISBLANK(D217),"",VLOOKUP($D217,'Data Validation'!$C$2:$E$39,2,FALSE))</f>
        <v/>
      </c>
      <c r="F217" s="85" t="str">
        <f>IF(ISBLANK($D217),"",VLOOKUP($D217,'Data Validation'!$C$2:$E$39,3,FALSE))</f>
        <v/>
      </c>
      <c r="G217" s="86"/>
      <c r="H217" s="86"/>
      <c r="I217" s="65"/>
      <c r="J217" s="86"/>
      <c r="K217" s="86"/>
      <c r="L217" s="65"/>
      <c r="M217" s="65"/>
      <c r="N217" s="65"/>
      <c r="O217" s="65"/>
      <c r="P217" s="65"/>
      <c r="Q217" s="2"/>
      <c r="R217" s="2"/>
      <c r="S217" s="2"/>
      <c r="T217" s="2"/>
      <c r="U217" s="2"/>
      <c r="V217" s="2"/>
      <c r="W217" s="2"/>
      <c r="X217" s="2"/>
      <c r="Y217" s="2"/>
      <c r="Z217" s="2"/>
    </row>
    <row r="218" spans="1:26" ht="28.5" customHeight="1">
      <c r="A218" s="67"/>
      <c r="B218" s="67"/>
      <c r="C218" s="84" t="str">
        <f>IF(ISBLANK(B218),"",VLOOKUP(B218,'Survey Summary'!$A$2:$M$1048576,2,FALSE))</f>
        <v/>
      </c>
      <c r="D218" s="67"/>
      <c r="E218" s="85" t="str">
        <f>IF(ISBLANK(D218),"",VLOOKUP($D218,'Data Validation'!$C$2:$E$39,2,FALSE))</f>
        <v/>
      </c>
      <c r="F218" s="85" t="str">
        <f>IF(ISBLANK($D218),"",VLOOKUP($D218,'Data Validation'!$C$2:$E$39,3,FALSE))</f>
        <v/>
      </c>
      <c r="G218" s="86"/>
      <c r="H218" s="86"/>
      <c r="I218" s="65"/>
      <c r="J218" s="86"/>
      <c r="K218" s="86"/>
      <c r="L218" s="65"/>
      <c r="M218" s="65"/>
      <c r="N218" s="65"/>
      <c r="O218" s="65"/>
      <c r="P218" s="65"/>
      <c r="Q218" s="2"/>
      <c r="R218" s="2"/>
      <c r="S218" s="2"/>
      <c r="T218" s="2"/>
      <c r="U218" s="2"/>
      <c r="V218" s="2"/>
      <c r="W218" s="2"/>
      <c r="X218" s="2"/>
      <c r="Y218" s="2"/>
      <c r="Z218" s="2"/>
    </row>
    <row r="219" spans="1:26" ht="28.5" customHeight="1">
      <c r="A219" s="67"/>
      <c r="B219" s="67"/>
      <c r="C219" s="84" t="str">
        <f>IF(ISBLANK(B219),"",VLOOKUP(B219,'Survey Summary'!$A$2:$M$1048576,2,FALSE))</f>
        <v/>
      </c>
      <c r="D219" s="67"/>
      <c r="E219" s="85" t="str">
        <f>IF(ISBLANK(D219),"",VLOOKUP($D219,'Data Validation'!$C$2:$E$39,2,FALSE))</f>
        <v/>
      </c>
      <c r="F219" s="85" t="str">
        <f>IF(ISBLANK($D219),"",VLOOKUP($D219,'Data Validation'!$C$2:$E$39,3,FALSE))</f>
        <v/>
      </c>
      <c r="G219" s="86"/>
      <c r="H219" s="86"/>
      <c r="I219" s="65"/>
      <c r="J219" s="86"/>
      <c r="K219" s="86"/>
      <c r="L219" s="65"/>
      <c r="M219" s="65"/>
      <c r="N219" s="65"/>
      <c r="O219" s="65"/>
      <c r="P219" s="65"/>
      <c r="Q219" s="2"/>
      <c r="R219" s="2"/>
      <c r="S219" s="2"/>
      <c r="T219" s="2"/>
      <c r="U219" s="2"/>
      <c r="V219" s="2"/>
      <c r="W219" s="2"/>
      <c r="X219" s="2"/>
      <c r="Y219" s="2"/>
      <c r="Z219" s="2"/>
    </row>
    <row r="220" spans="1:26" ht="28.5" customHeight="1">
      <c r="A220" s="67"/>
      <c r="B220" s="67"/>
      <c r="C220" s="84" t="str">
        <f>IF(ISBLANK(B220),"",VLOOKUP(B220,'Survey Summary'!$A$2:$M$1048576,2,FALSE))</f>
        <v/>
      </c>
      <c r="D220" s="67"/>
      <c r="E220" s="85" t="str">
        <f>IF(ISBLANK(D220),"",VLOOKUP($D220,'Data Validation'!$C$2:$E$39,2,FALSE))</f>
        <v/>
      </c>
      <c r="F220" s="85" t="str">
        <f>IF(ISBLANK($D220),"",VLOOKUP($D220,'Data Validation'!$C$2:$E$39,3,FALSE))</f>
        <v/>
      </c>
      <c r="G220" s="86"/>
      <c r="H220" s="86"/>
      <c r="I220" s="65"/>
      <c r="J220" s="86"/>
      <c r="K220" s="86"/>
      <c r="L220" s="65"/>
      <c r="M220" s="65"/>
      <c r="N220" s="65"/>
      <c r="O220" s="65"/>
      <c r="P220" s="65"/>
      <c r="Q220" s="2"/>
      <c r="R220" s="2"/>
      <c r="S220" s="2"/>
      <c r="T220" s="2"/>
      <c r="U220" s="2"/>
      <c r="V220" s="2"/>
      <c r="W220" s="2"/>
      <c r="X220" s="2"/>
      <c r="Y220" s="2"/>
      <c r="Z220" s="2"/>
    </row>
    <row r="221" spans="1:26" ht="28.5" customHeight="1">
      <c r="A221" s="67"/>
      <c r="B221" s="67"/>
      <c r="C221" s="84" t="str">
        <f>IF(ISBLANK(B221),"",VLOOKUP(B221,'Survey Summary'!$A$2:$M$1048576,2,FALSE))</f>
        <v/>
      </c>
      <c r="D221" s="67"/>
      <c r="E221" s="85" t="str">
        <f>IF(ISBLANK(D221),"",VLOOKUP($D221,'Data Validation'!$C$2:$E$39,2,FALSE))</f>
        <v/>
      </c>
      <c r="F221" s="85" t="str">
        <f>IF(ISBLANK($D221),"",VLOOKUP($D221,'Data Validation'!$C$2:$E$39,3,FALSE))</f>
        <v/>
      </c>
      <c r="G221" s="86"/>
      <c r="H221" s="86"/>
      <c r="I221" s="65"/>
      <c r="J221" s="86"/>
      <c r="K221" s="86"/>
      <c r="L221" s="65"/>
      <c r="M221" s="65"/>
      <c r="N221" s="65"/>
      <c r="O221" s="65"/>
      <c r="P221" s="65"/>
      <c r="Q221" s="2"/>
      <c r="R221" s="2"/>
      <c r="S221" s="2"/>
      <c r="T221" s="2"/>
      <c r="U221" s="2"/>
      <c r="V221" s="2"/>
      <c r="W221" s="2"/>
      <c r="X221" s="2"/>
      <c r="Y221" s="2"/>
      <c r="Z221" s="2"/>
    </row>
    <row r="222" spans="1:26" ht="28.5" customHeight="1">
      <c r="A222" s="67"/>
      <c r="B222" s="67"/>
      <c r="C222" s="84" t="str">
        <f>IF(ISBLANK(B222),"",VLOOKUP(B222,'Survey Summary'!$A$2:$M$1048576,2,FALSE))</f>
        <v/>
      </c>
      <c r="D222" s="67"/>
      <c r="E222" s="85" t="str">
        <f>IF(ISBLANK(D222),"",VLOOKUP($D222,'Data Validation'!$C$2:$E$39,2,FALSE))</f>
        <v/>
      </c>
      <c r="F222" s="85" t="str">
        <f>IF(ISBLANK($D222),"",VLOOKUP($D222,'Data Validation'!$C$2:$E$39,3,FALSE))</f>
        <v/>
      </c>
      <c r="G222" s="86"/>
      <c r="H222" s="86"/>
      <c r="I222" s="65"/>
      <c r="J222" s="86"/>
      <c r="K222" s="86"/>
      <c r="L222" s="65"/>
      <c r="M222" s="65"/>
      <c r="N222" s="65"/>
      <c r="O222" s="65"/>
      <c r="P222" s="65"/>
      <c r="Q222" s="2"/>
      <c r="R222" s="2"/>
      <c r="S222" s="2"/>
      <c r="T222" s="2"/>
      <c r="U222" s="2"/>
      <c r="V222" s="2"/>
      <c r="W222" s="2"/>
      <c r="X222" s="2"/>
      <c r="Y222" s="2"/>
      <c r="Z222" s="2"/>
    </row>
    <row r="223" spans="1:26" ht="28.5" customHeight="1">
      <c r="A223" s="67"/>
      <c r="B223" s="67"/>
      <c r="C223" s="84" t="str">
        <f>IF(ISBLANK(B223),"",VLOOKUP(B223,'Survey Summary'!$A$2:$M$1048576,2,FALSE))</f>
        <v/>
      </c>
      <c r="D223" s="67"/>
      <c r="E223" s="85" t="str">
        <f>IF(ISBLANK(D223),"",VLOOKUP($D223,'Data Validation'!$C$2:$E$39,2,FALSE))</f>
        <v/>
      </c>
      <c r="F223" s="85" t="str">
        <f>IF(ISBLANK($D223),"",VLOOKUP($D223,'Data Validation'!$C$2:$E$39,3,FALSE))</f>
        <v/>
      </c>
      <c r="G223" s="86"/>
      <c r="H223" s="86"/>
      <c r="I223" s="65"/>
      <c r="J223" s="86"/>
      <c r="K223" s="86"/>
      <c r="L223" s="65"/>
      <c r="M223" s="65"/>
      <c r="N223" s="65"/>
      <c r="O223" s="65"/>
      <c r="P223" s="65"/>
      <c r="Q223" s="2"/>
      <c r="R223" s="2"/>
      <c r="S223" s="2"/>
      <c r="T223" s="2"/>
      <c r="U223" s="2"/>
      <c r="V223" s="2"/>
      <c r="W223" s="2"/>
      <c r="X223" s="2"/>
      <c r="Y223" s="2"/>
      <c r="Z223" s="2"/>
    </row>
    <row r="224" spans="1:26" ht="28.5" customHeight="1">
      <c r="A224" s="67"/>
      <c r="B224" s="67"/>
      <c r="C224" s="84" t="str">
        <f>IF(ISBLANK(B224),"",VLOOKUP(B224,'Survey Summary'!$A$2:$M$1048576,2,FALSE))</f>
        <v/>
      </c>
      <c r="D224" s="67"/>
      <c r="E224" s="85" t="str">
        <f>IF(ISBLANK(D224),"",VLOOKUP($D224,'Data Validation'!$C$2:$E$39,2,FALSE))</f>
        <v/>
      </c>
      <c r="F224" s="85" t="str">
        <f>IF(ISBLANK($D224),"",VLOOKUP($D224,'Data Validation'!$C$2:$E$39,3,FALSE))</f>
        <v/>
      </c>
      <c r="G224" s="86"/>
      <c r="H224" s="86"/>
      <c r="I224" s="65"/>
      <c r="J224" s="86"/>
      <c r="K224" s="86"/>
      <c r="L224" s="65"/>
      <c r="M224" s="65"/>
      <c r="N224" s="65"/>
      <c r="O224" s="65"/>
      <c r="P224" s="65"/>
      <c r="Q224" s="2"/>
      <c r="R224" s="2"/>
      <c r="S224" s="2"/>
      <c r="T224" s="2"/>
      <c r="U224" s="2"/>
      <c r="V224" s="2"/>
      <c r="W224" s="2"/>
      <c r="X224" s="2"/>
      <c r="Y224" s="2"/>
      <c r="Z224" s="2"/>
    </row>
    <row r="225" spans="1:26" ht="28.5" customHeight="1">
      <c r="A225" s="67"/>
      <c r="B225" s="67"/>
      <c r="C225" s="84" t="str">
        <f>IF(ISBLANK(B225),"",VLOOKUP(B225,'Survey Summary'!$A$2:$M$1048576,2,FALSE))</f>
        <v/>
      </c>
      <c r="D225" s="67"/>
      <c r="E225" s="85" t="str">
        <f>IF(ISBLANK(D225),"",VLOOKUP($D225,'Data Validation'!$C$2:$E$39,2,FALSE))</f>
        <v/>
      </c>
      <c r="F225" s="85" t="str">
        <f>IF(ISBLANK($D225),"",VLOOKUP($D225,'Data Validation'!$C$2:$E$39,3,FALSE))</f>
        <v/>
      </c>
      <c r="G225" s="86"/>
      <c r="H225" s="86"/>
      <c r="I225" s="65"/>
      <c r="J225" s="86"/>
      <c r="K225" s="86"/>
      <c r="L225" s="65"/>
      <c r="M225" s="65"/>
      <c r="N225" s="65"/>
      <c r="O225" s="65"/>
      <c r="P225" s="65"/>
      <c r="Q225" s="2"/>
      <c r="R225" s="2"/>
      <c r="S225" s="2"/>
      <c r="T225" s="2"/>
      <c r="U225" s="2"/>
      <c r="V225" s="2"/>
      <c r="W225" s="2"/>
      <c r="X225" s="2"/>
      <c r="Y225" s="2"/>
      <c r="Z225" s="2"/>
    </row>
    <row r="226" spans="1:26" ht="28.5" customHeight="1">
      <c r="A226" s="67"/>
      <c r="B226" s="67"/>
      <c r="C226" s="84" t="str">
        <f>IF(ISBLANK(B226),"",VLOOKUP(B226,'Survey Summary'!$A$2:$M$1048576,2,FALSE))</f>
        <v/>
      </c>
      <c r="D226" s="67"/>
      <c r="E226" s="85" t="str">
        <f>IF(ISBLANK(D226),"",VLOOKUP($D226,'Data Validation'!$C$2:$E$39,2,FALSE))</f>
        <v/>
      </c>
      <c r="F226" s="85" t="str">
        <f>IF(ISBLANK($D226),"",VLOOKUP($D226,'Data Validation'!$C$2:$E$39,3,FALSE))</f>
        <v/>
      </c>
      <c r="G226" s="86"/>
      <c r="H226" s="86"/>
      <c r="I226" s="65"/>
      <c r="J226" s="86"/>
      <c r="K226" s="86"/>
      <c r="L226" s="65"/>
      <c r="M226" s="65"/>
      <c r="N226" s="65"/>
      <c r="O226" s="65"/>
      <c r="P226" s="65"/>
      <c r="Q226" s="2"/>
      <c r="R226" s="2"/>
      <c r="S226" s="2"/>
      <c r="T226" s="2"/>
      <c r="U226" s="2"/>
      <c r="V226" s="2"/>
      <c r="W226" s="2"/>
      <c r="X226" s="2"/>
      <c r="Y226" s="2"/>
      <c r="Z226" s="2"/>
    </row>
    <row r="227" spans="1:26" ht="28.5" customHeight="1">
      <c r="A227" s="67"/>
      <c r="B227" s="67"/>
      <c r="C227" s="84" t="str">
        <f>IF(ISBLANK(B227),"",VLOOKUP(B227,'Survey Summary'!$A$2:$M$1048576,2,FALSE))</f>
        <v/>
      </c>
      <c r="D227" s="67"/>
      <c r="E227" s="85" t="str">
        <f>IF(ISBLANK(D227),"",VLOOKUP($D227,'Data Validation'!$C$2:$E$39,2,FALSE))</f>
        <v/>
      </c>
      <c r="F227" s="85" t="str">
        <f>IF(ISBLANK($D227),"",VLOOKUP($D227,'Data Validation'!$C$2:$E$39,3,FALSE))</f>
        <v/>
      </c>
      <c r="G227" s="86"/>
      <c r="H227" s="86"/>
      <c r="I227" s="65"/>
      <c r="J227" s="86"/>
      <c r="K227" s="86"/>
      <c r="L227" s="65"/>
      <c r="M227" s="65"/>
      <c r="N227" s="65"/>
      <c r="O227" s="65"/>
      <c r="P227" s="65"/>
      <c r="Q227" s="2"/>
      <c r="R227" s="2"/>
      <c r="S227" s="2"/>
      <c r="T227" s="2"/>
      <c r="U227" s="2"/>
      <c r="V227" s="2"/>
      <c r="W227" s="2"/>
      <c r="X227" s="2"/>
      <c r="Y227" s="2"/>
      <c r="Z227" s="2"/>
    </row>
    <row r="228" spans="1:26" ht="28.5" customHeight="1">
      <c r="A228" s="67"/>
      <c r="B228" s="67"/>
      <c r="C228" s="84" t="str">
        <f>IF(ISBLANK(B228),"",VLOOKUP(B228,'Survey Summary'!$A$2:$M$1048576,2,FALSE))</f>
        <v/>
      </c>
      <c r="D228" s="67"/>
      <c r="E228" s="85" t="str">
        <f>IF(ISBLANK(D228),"",VLOOKUP($D228,'Data Validation'!$C$2:$E$39,2,FALSE))</f>
        <v/>
      </c>
      <c r="F228" s="85" t="str">
        <f>IF(ISBLANK($D228),"",VLOOKUP($D228,'Data Validation'!$C$2:$E$39,3,FALSE))</f>
        <v/>
      </c>
      <c r="G228" s="86"/>
      <c r="H228" s="86"/>
      <c r="I228" s="65"/>
      <c r="J228" s="86"/>
      <c r="K228" s="86"/>
      <c r="L228" s="65"/>
      <c r="M228" s="65"/>
      <c r="N228" s="65"/>
      <c r="O228" s="65"/>
      <c r="P228" s="65"/>
      <c r="Q228" s="2"/>
      <c r="R228" s="2"/>
      <c r="S228" s="2"/>
      <c r="T228" s="2"/>
      <c r="U228" s="2"/>
      <c r="V228" s="2"/>
      <c r="W228" s="2"/>
      <c r="X228" s="2"/>
      <c r="Y228" s="2"/>
      <c r="Z228" s="2"/>
    </row>
    <row r="229" spans="1:26" ht="28.5" customHeight="1">
      <c r="A229" s="67"/>
      <c r="B229" s="67"/>
      <c r="C229" s="84" t="str">
        <f>IF(ISBLANK(B229),"",VLOOKUP(B229,'Survey Summary'!$A$2:$M$1048576,2,FALSE))</f>
        <v/>
      </c>
      <c r="D229" s="67"/>
      <c r="E229" s="85" t="str">
        <f>IF(ISBLANK(D229),"",VLOOKUP($D229,'Data Validation'!$C$2:$E$39,2,FALSE))</f>
        <v/>
      </c>
      <c r="F229" s="85" t="str">
        <f>IF(ISBLANK($D229),"",VLOOKUP($D229,'Data Validation'!$C$2:$E$39,3,FALSE))</f>
        <v/>
      </c>
      <c r="G229" s="86"/>
      <c r="H229" s="86"/>
      <c r="I229" s="65"/>
      <c r="J229" s="86"/>
      <c r="K229" s="86"/>
      <c r="L229" s="65"/>
      <c r="M229" s="65"/>
      <c r="N229" s="65"/>
      <c r="O229" s="65"/>
      <c r="P229" s="65"/>
      <c r="Q229" s="2"/>
      <c r="R229" s="2"/>
      <c r="S229" s="2"/>
      <c r="T229" s="2"/>
      <c r="U229" s="2"/>
      <c r="V229" s="2"/>
      <c r="W229" s="2"/>
      <c r="X229" s="2"/>
      <c r="Y229" s="2"/>
      <c r="Z229" s="2"/>
    </row>
    <row r="230" spans="1:26" ht="28.5" customHeight="1">
      <c r="A230" s="67"/>
      <c r="B230" s="67"/>
      <c r="C230" s="84" t="str">
        <f>IF(ISBLANK(B230),"",VLOOKUP(B230,'Survey Summary'!$A$2:$M$1048576,2,FALSE))</f>
        <v/>
      </c>
      <c r="D230" s="67"/>
      <c r="E230" s="85" t="str">
        <f>IF(ISBLANK(D230),"",VLOOKUP($D230,'Data Validation'!$C$2:$E$39,2,FALSE))</f>
        <v/>
      </c>
      <c r="F230" s="85" t="str">
        <f>IF(ISBLANK($D230),"",VLOOKUP($D230,'Data Validation'!$C$2:$E$39,3,FALSE))</f>
        <v/>
      </c>
      <c r="G230" s="86"/>
      <c r="H230" s="86"/>
      <c r="I230" s="65"/>
      <c r="J230" s="86"/>
      <c r="K230" s="86"/>
      <c r="L230" s="65"/>
      <c r="M230" s="65"/>
      <c r="N230" s="65"/>
      <c r="O230" s="65"/>
      <c r="P230" s="65"/>
      <c r="Q230" s="2"/>
      <c r="R230" s="2"/>
      <c r="S230" s="2"/>
      <c r="T230" s="2"/>
      <c r="U230" s="2"/>
      <c r="V230" s="2"/>
      <c r="W230" s="2"/>
      <c r="X230" s="2"/>
      <c r="Y230" s="2"/>
      <c r="Z230" s="2"/>
    </row>
    <row r="231" spans="1:26" ht="28.5" customHeight="1">
      <c r="A231" s="67"/>
      <c r="B231" s="67"/>
      <c r="C231" s="84" t="str">
        <f>IF(ISBLANK(B231),"",VLOOKUP(B231,'Survey Summary'!$A$2:$M$1048576,2,FALSE))</f>
        <v/>
      </c>
      <c r="D231" s="67"/>
      <c r="E231" s="85" t="str">
        <f>IF(ISBLANK(D231),"",VLOOKUP($D231,'Data Validation'!$C$2:$E$39,2,FALSE))</f>
        <v/>
      </c>
      <c r="F231" s="85" t="str">
        <f>IF(ISBLANK($D231),"",VLOOKUP($D231,'Data Validation'!$C$2:$E$39,3,FALSE))</f>
        <v/>
      </c>
      <c r="G231" s="86"/>
      <c r="H231" s="86"/>
      <c r="I231" s="65"/>
      <c r="J231" s="86"/>
      <c r="K231" s="86"/>
      <c r="L231" s="65"/>
      <c r="M231" s="65"/>
      <c r="N231" s="65"/>
      <c r="O231" s="65"/>
      <c r="P231" s="65"/>
      <c r="Q231" s="2"/>
      <c r="R231" s="2"/>
      <c r="S231" s="2"/>
      <c r="T231" s="2"/>
      <c r="U231" s="2"/>
      <c r="V231" s="2"/>
      <c r="W231" s="2"/>
      <c r="X231" s="2"/>
      <c r="Y231" s="2"/>
      <c r="Z231" s="2"/>
    </row>
    <row r="232" spans="1:26" ht="28.5" customHeight="1">
      <c r="A232" s="67"/>
      <c r="B232" s="67"/>
      <c r="C232" s="84" t="str">
        <f>IF(ISBLANK(B232),"",VLOOKUP(B232,'Survey Summary'!$A$2:$M$1048576,2,FALSE))</f>
        <v/>
      </c>
      <c r="D232" s="67"/>
      <c r="E232" s="85" t="str">
        <f>IF(ISBLANK(D232),"",VLOOKUP($D232,'Data Validation'!$C$2:$E$39,2,FALSE))</f>
        <v/>
      </c>
      <c r="F232" s="85" t="str">
        <f>IF(ISBLANK($D232),"",VLOOKUP($D232,'Data Validation'!$C$2:$E$39,3,FALSE))</f>
        <v/>
      </c>
      <c r="G232" s="86"/>
      <c r="H232" s="86"/>
      <c r="I232" s="65"/>
      <c r="J232" s="86"/>
      <c r="K232" s="86"/>
      <c r="L232" s="65"/>
      <c r="M232" s="65"/>
      <c r="N232" s="65"/>
      <c r="O232" s="65"/>
      <c r="P232" s="65"/>
      <c r="Q232" s="2"/>
      <c r="R232" s="2"/>
      <c r="S232" s="2"/>
      <c r="T232" s="2"/>
      <c r="U232" s="2"/>
      <c r="V232" s="2"/>
      <c r="W232" s="2"/>
      <c r="X232" s="2"/>
      <c r="Y232" s="2"/>
      <c r="Z232" s="2"/>
    </row>
    <row r="233" spans="1:26" ht="28.5" customHeight="1">
      <c r="A233" s="67"/>
      <c r="B233" s="67"/>
      <c r="C233" s="84" t="str">
        <f>IF(ISBLANK(B233),"",VLOOKUP(B233,'Survey Summary'!$A$2:$M$1048576,2,FALSE))</f>
        <v/>
      </c>
      <c r="D233" s="67"/>
      <c r="E233" s="85" t="str">
        <f>IF(ISBLANK(D233),"",VLOOKUP($D233,'Data Validation'!$C$2:$E$39,2,FALSE))</f>
        <v/>
      </c>
      <c r="F233" s="85" t="str">
        <f>IF(ISBLANK($D233),"",VLOOKUP($D233,'Data Validation'!$C$2:$E$39,3,FALSE))</f>
        <v/>
      </c>
      <c r="G233" s="86"/>
      <c r="H233" s="86"/>
      <c r="I233" s="65"/>
      <c r="J233" s="86"/>
      <c r="K233" s="86"/>
      <c r="L233" s="65"/>
      <c r="M233" s="65"/>
      <c r="N233" s="65"/>
      <c r="O233" s="65"/>
      <c r="P233" s="65"/>
      <c r="Q233" s="2"/>
      <c r="R233" s="2"/>
      <c r="S233" s="2"/>
      <c r="T233" s="2"/>
      <c r="U233" s="2"/>
      <c r="V233" s="2"/>
      <c r="W233" s="2"/>
      <c r="X233" s="2"/>
      <c r="Y233" s="2"/>
      <c r="Z233" s="2"/>
    </row>
    <row r="234" spans="1:26" ht="28.5" customHeight="1">
      <c r="A234" s="67"/>
      <c r="B234" s="67"/>
      <c r="C234" s="84" t="str">
        <f>IF(ISBLANK(B234),"",VLOOKUP(B234,'Survey Summary'!$A$2:$M$1048576,2,FALSE))</f>
        <v/>
      </c>
      <c r="D234" s="67"/>
      <c r="E234" s="85" t="str">
        <f>IF(ISBLANK(D234),"",VLOOKUP($D234,'Data Validation'!$C$2:$E$39,2,FALSE))</f>
        <v/>
      </c>
      <c r="F234" s="85" t="str">
        <f>IF(ISBLANK($D234),"",VLOOKUP($D234,'Data Validation'!$C$2:$E$39,3,FALSE))</f>
        <v/>
      </c>
      <c r="G234" s="86"/>
      <c r="H234" s="86"/>
      <c r="I234" s="65"/>
      <c r="J234" s="86"/>
      <c r="K234" s="86"/>
      <c r="L234" s="65"/>
      <c r="M234" s="65"/>
      <c r="N234" s="65"/>
      <c r="O234" s="65"/>
      <c r="P234" s="65"/>
      <c r="Q234" s="2"/>
      <c r="R234" s="2"/>
      <c r="S234" s="2"/>
      <c r="T234" s="2"/>
      <c r="U234" s="2"/>
      <c r="V234" s="2"/>
      <c r="W234" s="2"/>
      <c r="X234" s="2"/>
      <c r="Y234" s="2"/>
      <c r="Z234" s="2"/>
    </row>
    <row r="235" spans="1:26" ht="28.5" customHeight="1">
      <c r="A235" s="67"/>
      <c r="B235" s="67"/>
      <c r="C235" s="84" t="str">
        <f>IF(ISBLANK(B235),"",VLOOKUP(B235,'Survey Summary'!$A$2:$M$1048576,2,FALSE))</f>
        <v/>
      </c>
      <c r="D235" s="67"/>
      <c r="E235" s="85" t="str">
        <f>IF(ISBLANK(D235),"",VLOOKUP($D235,'Data Validation'!$C$2:$E$39,2,FALSE))</f>
        <v/>
      </c>
      <c r="F235" s="85" t="str">
        <f>IF(ISBLANK($D235),"",VLOOKUP($D235,'Data Validation'!$C$2:$E$39,3,FALSE))</f>
        <v/>
      </c>
      <c r="G235" s="86"/>
      <c r="H235" s="86"/>
      <c r="I235" s="65"/>
      <c r="J235" s="86"/>
      <c r="K235" s="86"/>
      <c r="L235" s="65"/>
      <c r="M235" s="65"/>
      <c r="N235" s="65"/>
      <c r="O235" s="65"/>
      <c r="P235" s="65"/>
      <c r="Q235" s="2"/>
      <c r="R235" s="2"/>
      <c r="S235" s="2"/>
      <c r="T235" s="2"/>
      <c r="U235" s="2"/>
      <c r="V235" s="2"/>
      <c r="W235" s="2"/>
      <c r="X235" s="2"/>
      <c r="Y235" s="2"/>
      <c r="Z235" s="2"/>
    </row>
    <row r="236" spans="1:26" ht="28.5" customHeight="1">
      <c r="A236" s="67"/>
      <c r="B236" s="67"/>
      <c r="C236" s="84" t="str">
        <f>IF(ISBLANK(B236),"",VLOOKUP(B236,'Survey Summary'!$A$2:$M$1048576,2,FALSE))</f>
        <v/>
      </c>
      <c r="D236" s="67"/>
      <c r="E236" s="85" t="str">
        <f>IF(ISBLANK(D236),"",VLOOKUP($D236,'Data Validation'!$C$2:$E$39,2,FALSE))</f>
        <v/>
      </c>
      <c r="F236" s="85" t="str">
        <f>IF(ISBLANK($D236),"",VLOOKUP($D236,'Data Validation'!$C$2:$E$39,3,FALSE))</f>
        <v/>
      </c>
      <c r="G236" s="86"/>
      <c r="H236" s="86"/>
      <c r="I236" s="65"/>
      <c r="J236" s="86"/>
      <c r="K236" s="86"/>
      <c r="L236" s="65"/>
      <c r="M236" s="65"/>
      <c r="N236" s="65"/>
      <c r="O236" s="65"/>
      <c r="P236" s="65"/>
      <c r="Q236" s="2"/>
      <c r="R236" s="2"/>
      <c r="S236" s="2"/>
      <c r="T236" s="2"/>
      <c r="U236" s="2"/>
      <c r="V236" s="2"/>
      <c r="W236" s="2"/>
      <c r="X236" s="2"/>
      <c r="Y236" s="2"/>
      <c r="Z236" s="2"/>
    </row>
    <row r="237" spans="1:26" ht="28.5" customHeight="1">
      <c r="A237" s="67"/>
      <c r="B237" s="67"/>
      <c r="C237" s="84" t="str">
        <f>IF(ISBLANK(B237),"",VLOOKUP(B237,'Survey Summary'!$A$2:$M$1048576,2,FALSE))</f>
        <v/>
      </c>
      <c r="D237" s="67"/>
      <c r="E237" s="85" t="str">
        <f>IF(ISBLANK(D237),"",VLOOKUP($D237,'Data Validation'!$C$2:$E$39,2,FALSE))</f>
        <v/>
      </c>
      <c r="F237" s="85" t="str">
        <f>IF(ISBLANK($D237),"",VLOOKUP($D237,'Data Validation'!$C$2:$E$39,3,FALSE))</f>
        <v/>
      </c>
      <c r="G237" s="86"/>
      <c r="H237" s="86"/>
      <c r="I237" s="65"/>
      <c r="J237" s="86"/>
      <c r="K237" s="86"/>
      <c r="L237" s="65"/>
      <c r="M237" s="65"/>
      <c r="N237" s="65"/>
      <c r="O237" s="65"/>
      <c r="P237" s="65"/>
      <c r="Q237" s="2"/>
      <c r="R237" s="2"/>
      <c r="S237" s="2"/>
      <c r="T237" s="2"/>
      <c r="U237" s="2"/>
      <c r="V237" s="2"/>
      <c r="W237" s="2"/>
      <c r="X237" s="2"/>
      <c r="Y237" s="2"/>
      <c r="Z237" s="2"/>
    </row>
    <row r="238" spans="1:26" ht="28.5" customHeight="1">
      <c r="A238" s="67"/>
      <c r="B238" s="67"/>
      <c r="C238" s="84" t="str">
        <f>IF(ISBLANK(B238),"",VLOOKUP(B238,'Survey Summary'!$A$2:$M$1048576,2,FALSE))</f>
        <v/>
      </c>
      <c r="D238" s="67"/>
      <c r="E238" s="85" t="str">
        <f>IF(ISBLANK(D238),"",VLOOKUP($D238,'Data Validation'!$C$2:$E$39,2,FALSE))</f>
        <v/>
      </c>
      <c r="F238" s="85" t="str">
        <f>IF(ISBLANK($D238),"",VLOOKUP($D238,'Data Validation'!$C$2:$E$39,3,FALSE))</f>
        <v/>
      </c>
      <c r="G238" s="86"/>
      <c r="H238" s="86"/>
      <c r="I238" s="65"/>
      <c r="J238" s="86"/>
      <c r="K238" s="86"/>
      <c r="L238" s="65"/>
      <c r="M238" s="65"/>
      <c r="N238" s="65"/>
      <c r="O238" s="65"/>
      <c r="P238" s="65"/>
      <c r="Q238" s="2"/>
      <c r="R238" s="2"/>
      <c r="S238" s="2"/>
      <c r="T238" s="2"/>
      <c r="U238" s="2"/>
      <c r="V238" s="2"/>
      <c r="W238" s="2"/>
      <c r="X238" s="2"/>
      <c r="Y238" s="2"/>
      <c r="Z238" s="2"/>
    </row>
    <row r="239" spans="1:26" ht="28.5" customHeight="1">
      <c r="A239" s="67"/>
      <c r="B239" s="67"/>
      <c r="C239" s="84" t="str">
        <f>IF(ISBLANK(B239),"",VLOOKUP(B239,'Survey Summary'!$A$2:$M$1048576,2,FALSE))</f>
        <v/>
      </c>
      <c r="D239" s="67"/>
      <c r="E239" s="85" t="str">
        <f>IF(ISBLANK(D239),"",VLOOKUP($D239,'Data Validation'!$C$2:$E$39,2,FALSE))</f>
        <v/>
      </c>
      <c r="F239" s="85" t="str">
        <f>IF(ISBLANK($D239),"",VLOOKUP($D239,'Data Validation'!$C$2:$E$39,3,FALSE))</f>
        <v/>
      </c>
      <c r="G239" s="86"/>
      <c r="H239" s="86"/>
      <c r="I239" s="65"/>
      <c r="J239" s="86"/>
      <c r="K239" s="86"/>
      <c r="L239" s="65"/>
      <c r="M239" s="65"/>
      <c r="N239" s="65"/>
      <c r="O239" s="65"/>
      <c r="P239" s="65"/>
      <c r="Q239" s="2"/>
      <c r="R239" s="2"/>
      <c r="S239" s="2"/>
      <c r="T239" s="2"/>
      <c r="U239" s="2"/>
      <c r="V239" s="2"/>
      <c r="W239" s="2"/>
      <c r="X239" s="2"/>
      <c r="Y239" s="2"/>
      <c r="Z239" s="2"/>
    </row>
    <row r="240" spans="1:26" ht="28.5" customHeight="1">
      <c r="A240" s="67"/>
      <c r="B240" s="67"/>
      <c r="C240" s="84" t="str">
        <f>IF(ISBLANK(B240),"",VLOOKUP(B240,'Survey Summary'!$A$2:$M$1048576,2,FALSE))</f>
        <v/>
      </c>
      <c r="D240" s="67"/>
      <c r="E240" s="85" t="str">
        <f>IF(ISBLANK(D240),"",VLOOKUP($D240,'Data Validation'!$C$2:$E$39,2,FALSE))</f>
        <v/>
      </c>
      <c r="F240" s="85" t="str">
        <f>IF(ISBLANK($D240),"",VLOOKUP($D240,'Data Validation'!$C$2:$E$39,3,FALSE))</f>
        <v/>
      </c>
      <c r="G240" s="86"/>
      <c r="H240" s="86"/>
      <c r="I240" s="65"/>
      <c r="J240" s="86"/>
      <c r="K240" s="86"/>
      <c r="L240" s="65"/>
      <c r="M240" s="65"/>
      <c r="N240" s="65"/>
      <c r="O240" s="65"/>
      <c r="P240" s="65"/>
      <c r="Q240" s="2"/>
      <c r="R240" s="2"/>
      <c r="S240" s="2"/>
      <c r="T240" s="2"/>
      <c r="U240" s="2"/>
      <c r="V240" s="2"/>
      <c r="W240" s="2"/>
      <c r="X240" s="2"/>
      <c r="Y240" s="2"/>
      <c r="Z240" s="2"/>
    </row>
    <row r="241" spans="1:26" ht="28.5" customHeight="1">
      <c r="A241" s="67"/>
      <c r="B241" s="67"/>
      <c r="C241" s="84" t="str">
        <f>IF(ISBLANK(B241),"",VLOOKUP(B241,'Survey Summary'!$A$2:$M$1048576,2,FALSE))</f>
        <v/>
      </c>
      <c r="D241" s="67"/>
      <c r="E241" s="85" t="str">
        <f>IF(ISBLANK(D241),"",VLOOKUP($D241,'Data Validation'!$C$2:$E$39,2,FALSE))</f>
        <v/>
      </c>
      <c r="F241" s="85" t="str">
        <f>IF(ISBLANK($D241),"",VLOOKUP($D241,'Data Validation'!$C$2:$E$39,3,FALSE))</f>
        <v/>
      </c>
      <c r="G241" s="86"/>
      <c r="H241" s="86"/>
      <c r="I241" s="65"/>
      <c r="J241" s="86"/>
      <c r="K241" s="86"/>
      <c r="L241" s="65"/>
      <c r="M241" s="65"/>
      <c r="N241" s="65"/>
      <c r="O241" s="65"/>
      <c r="P241" s="65"/>
      <c r="Q241" s="2"/>
      <c r="R241" s="2"/>
      <c r="S241" s="2"/>
      <c r="T241" s="2"/>
      <c r="U241" s="2"/>
      <c r="V241" s="2"/>
      <c r="W241" s="2"/>
      <c r="X241" s="2"/>
      <c r="Y241" s="2"/>
      <c r="Z241" s="2"/>
    </row>
    <row r="242" spans="1:26" ht="28.5" customHeight="1">
      <c r="A242" s="67"/>
      <c r="B242" s="67"/>
      <c r="C242" s="84" t="str">
        <f>IF(ISBLANK(B242),"",VLOOKUP(B242,'Survey Summary'!$A$2:$M$1048576,2,FALSE))</f>
        <v/>
      </c>
      <c r="D242" s="67"/>
      <c r="E242" s="85" t="str">
        <f>IF(ISBLANK(D242),"",VLOOKUP($D242,'Data Validation'!$C$2:$E$39,2,FALSE))</f>
        <v/>
      </c>
      <c r="F242" s="85" t="str">
        <f>IF(ISBLANK($D242),"",VLOOKUP($D242,'Data Validation'!$C$2:$E$39,3,FALSE))</f>
        <v/>
      </c>
      <c r="G242" s="86"/>
      <c r="H242" s="86"/>
      <c r="I242" s="65"/>
      <c r="J242" s="86"/>
      <c r="K242" s="86"/>
      <c r="L242" s="65"/>
      <c r="M242" s="65"/>
      <c r="N242" s="65"/>
      <c r="O242" s="65"/>
      <c r="P242" s="65"/>
      <c r="Q242" s="2"/>
      <c r="R242" s="2"/>
      <c r="S242" s="2"/>
      <c r="T242" s="2"/>
      <c r="U242" s="2"/>
      <c r="V242" s="2"/>
      <c r="W242" s="2"/>
      <c r="X242" s="2"/>
      <c r="Y242" s="2"/>
      <c r="Z242" s="2"/>
    </row>
    <row r="243" spans="1:26" ht="28.5" customHeight="1">
      <c r="A243" s="67"/>
      <c r="B243" s="67"/>
      <c r="C243" s="84" t="str">
        <f>IF(ISBLANK(B243),"",VLOOKUP(B243,'Survey Summary'!$A$2:$M$1048576,2,FALSE))</f>
        <v/>
      </c>
      <c r="D243" s="67"/>
      <c r="E243" s="85" t="str">
        <f>IF(ISBLANK(D243),"",VLOOKUP($D243,'Data Validation'!$C$2:$E$39,2,FALSE))</f>
        <v/>
      </c>
      <c r="F243" s="85" t="str">
        <f>IF(ISBLANK($D243),"",VLOOKUP($D243,'Data Validation'!$C$2:$E$39,3,FALSE))</f>
        <v/>
      </c>
      <c r="G243" s="86"/>
      <c r="H243" s="86"/>
      <c r="I243" s="65"/>
      <c r="J243" s="86"/>
      <c r="K243" s="86"/>
      <c r="L243" s="65"/>
      <c r="M243" s="65"/>
      <c r="N243" s="65"/>
      <c r="O243" s="65"/>
      <c r="P243" s="65"/>
      <c r="Q243" s="2"/>
      <c r="R243" s="2"/>
      <c r="S243" s="2"/>
      <c r="T243" s="2"/>
      <c r="U243" s="2"/>
      <c r="V243" s="2"/>
      <c r="W243" s="2"/>
      <c r="X243" s="2"/>
      <c r="Y243" s="2"/>
      <c r="Z243" s="2"/>
    </row>
    <row r="244" spans="1:26" ht="28.5" customHeight="1">
      <c r="A244" s="67"/>
      <c r="B244" s="67"/>
      <c r="C244" s="84" t="str">
        <f>IF(ISBLANK(B244),"",VLOOKUP(B244,'Survey Summary'!$A$2:$M$1048576,2,FALSE))</f>
        <v/>
      </c>
      <c r="D244" s="67"/>
      <c r="E244" s="85" t="str">
        <f>IF(ISBLANK(D244),"",VLOOKUP($D244,'Data Validation'!$C$2:$E$39,2,FALSE))</f>
        <v/>
      </c>
      <c r="F244" s="85" t="str">
        <f>IF(ISBLANK($D244),"",VLOOKUP($D244,'Data Validation'!$C$2:$E$39,3,FALSE))</f>
        <v/>
      </c>
      <c r="G244" s="86"/>
      <c r="H244" s="86"/>
      <c r="I244" s="65"/>
      <c r="J244" s="86"/>
      <c r="K244" s="86"/>
      <c r="L244" s="65"/>
      <c r="M244" s="65"/>
      <c r="N244" s="65"/>
      <c r="O244" s="65"/>
      <c r="P244" s="65"/>
      <c r="Q244" s="2"/>
      <c r="R244" s="2"/>
      <c r="S244" s="2"/>
      <c r="T244" s="2"/>
      <c r="U244" s="2"/>
      <c r="V244" s="2"/>
      <c r="W244" s="2"/>
      <c r="X244" s="2"/>
      <c r="Y244" s="2"/>
      <c r="Z244" s="2"/>
    </row>
    <row r="245" spans="1:26" ht="28.5" customHeight="1">
      <c r="A245" s="67"/>
      <c r="B245" s="67"/>
      <c r="C245" s="84" t="str">
        <f>IF(ISBLANK(B245),"",VLOOKUP(B245,'Survey Summary'!$A$2:$M$1048576,2,FALSE))</f>
        <v/>
      </c>
      <c r="D245" s="67"/>
      <c r="E245" s="85" t="str">
        <f>IF(ISBLANK(D245),"",VLOOKUP($D245,'Data Validation'!$C$2:$E$39,2,FALSE))</f>
        <v/>
      </c>
      <c r="F245" s="85" t="str">
        <f>IF(ISBLANK($D245),"",VLOOKUP($D245,'Data Validation'!$C$2:$E$39,3,FALSE))</f>
        <v/>
      </c>
      <c r="G245" s="86"/>
      <c r="H245" s="86"/>
      <c r="I245" s="65"/>
      <c r="J245" s="86"/>
      <c r="K245" s="86"/>
      <c r="L245" s="65"/>
      <c r="M245" s="65"/>
      <c r="N245" s="65"/>
      <c r="O245" s="65"/>
      <c r="P245" s="65"/>
      <c r="Q245" s="2"/>
      <c r="R245" s="2"/>
      <c r="S245" s="2"/>
      <c r="T245" s="2"/>
      <c r="U245" s="2"/>
      <c r="V245" s="2"/>
      <c r="W245" s="2"/>
      <c r="X245" s="2"/>
      <c r="Y245" s="2"/>
      <c r="Z245" s="2"/>
    </row>
    <row r="246" spans="1:26" ht="28.5" customHeight="1">
      <c r="A246" s="67"/>
      <c r="B246" s="67"/>
      <c r="C246" s="84" t="str">
        <f>IF(ISBLANK(B246),"",VLOOKUP(B246,'Survey Summary'!$A$2:$M$1048576,2,FALSE))</f>
        <v/>
      </c>
      <c r="D246" s="67"/>
      <c r="E246" s="85" t="str">
        <f>IF(ISBLANK(D246),"",VLOOKUP($D246,'Data Validation'!$C$2:$E$39,2,FALSE))</f>
        <v/>
      </c>
      <c r="F246" s="85" t="str">
        <f>IF(ISBLANK($D246),"",VLOOKUP($D246,'Data Validation'!$C$2:$E$39,3,FALSE))</f>
        <v/>
      </c>
      <c r="G246" s="86"/>
      <c r="H246" s="86"/>
      <c r="I246" s="65"/>
      <c r="J246" s="86"/>
      <c r="K246" s="86"/>
      <c r="L246" s="65"/>
      <c r="M246" s="65"/>
      <c r="N246" s="65"/>
      <c r="O246" s="65"/>
      <c r="P246" s="65"/>
      <c r="Q246" s="2"/>
      <c r="R246" s="2"/>
      <c r="S246" s="2"/>
      <c r="T246" s="2"/>
      <c r="U246" s="2"/>
      <c r="V246" s="2"/>
      <c r="W246" s="2"/>
      <c r="X246" s="2"/>
      <c r="Y246" s="2"/>
      <c r="Z246" s="2"/>
    </row>
    <row r="247" spans="1:26" ht="28.5" customHeight="1">
      <c r="A247" s="67"/>
      <c r="B247" s="67"/>
      <c r="C247" s="84" t="str">
        <f>IF(ISBLANK(B247),"",VLOOKUP(B247,'Survey Summary'!$A$2:$M$1048576,2,FALSE))</f>
        <v/>
      </c>
      <c r="D247" s="67"/>
      <c r="E247" s="85" t="str">
        <f>IF(ISBLANK(D247),"",VLOOKUP($D247,'Data Validation'!$C$2:$E$39,2,FALSE))</f>
        <v/>
      </c>
      <c r="F247" s="85" t="str">
        <f>IF(ISBLANK($D247),"",VLOOKUP($D247,'Data Validation'!$C$2:$E$39,3,FALSE))</f>
        <v/>
      </c>
      <c r="G247" s="86"/>
      <c r="H247" s="86"/>
      <c r="I247" s="65"/>
      <c r="J247" s="86"/>
      <c r="K247" s="86"/>
      <c r="L247" s="65"/>
      <c r="M247" s="65"/>
      <c r="N247" s="65"/>
      <c r="O247" s="65"/>
      <c r="P247" s="65"/>
      <c r="Q247" s="2"/>
      <c r="R247" s="2"/>
      <c r="S247" s="2"/>
      <c r="T247" s="2"/>
      <c r="U247" s="2"/>
      <c r="V247" s="2"/>
      <c r="W247" s="2"/>
      <c r="X247" s="2"/>
      <c r="Y247" s="2"/>
      <c r="Z247" s="2"/>
    </row>
    <row r="248" spans="1:26" ht="28.5" customHeight="1">
      <c r="A248" s="67"/>
      <c r="B248" s="67"/>
      <c r="C248" s="84" t="str">
        <f>IF(ISBLANK(B248),"",VLOOKUP(B248,'Survey Summary'!$A$2:$M$1048576,2,FALSE))</f>
        <v/>
      </c>
      <c r="D248" s="67"/>
      <c r="E248" s="85" t="str">
        <f>IF(ISBLANK(D248),"",VLOOKUP($D248,'Data Validation'!$C$2:$E$39,2,FALSE))</f>
        <v/>
      </c>
      <c r="F248" s="85" t="str">
        <f>IF(ISBLANK($D248),"",VLOOKUP($D248,'Data Validation'!$C$2:$E$39,3,FALSE))</f>
        <v/>
      </c>
      <c r="G248" s="86"/>
      <c r="H248" s="86"/>
      <c r="I248" s="65"/>
      <c r="J248" s="86"/>
      <c r="K248" s="86"/>
      <c r="L248" s="65"/>
      <c r="M248" s="65"/>
      <c r="N248" s="65"/>
      <c r="O248" s="65"/>
      <c r="P248" s="65"/>
      <c r="Q248" s="2"/>
      <c r="R248" s="2"/>
      <c r="S248" s="2"/>
      <c r="T248" s="2"/>
      <c r="U248" s="2"/>
      <c r="V248" s="2"/>
      <c r="W248" s="2"/>
      <c r="X248" s="2"/>
      <c r="Y248" s="2"/>
      <c r="Z248" s="2"/>
    </row>
    <row r="249" spans="1:26" ht="28.5" customHeight="1">
      <c r="A249" s="67"/>
      <c r="B249" s="67"/>
      <c r="C249" s="84" t="str">
        <f>IF(ISBLANK(B249),"",VLOOKUP(B249,'Survey Summary'!$A$2:$M$1048576,2,FALSE))</f>
        <v/>
      </c>
      <c r="D249" s="67"/>
      <c r="E249" s="85" t="str">
        <f>IF(ISBLANK(D249),"",VLOOKUP($D249,'Data Validation'!$C$2:$E$39,2,FALSE))</f>
        <v/>
      </c>
      <c r="F249" s="85" t="str">
        <f>IF(ISBLANK($D249),"",VLOOKUP($D249,'Data Validation'!$C$2:$E$39,3,FALSE))</f>
        <v/>
      </c>
      <c r="G249" s="86"/>
      <c r="H249" s="86"/>
      <c r="I249" s="65"/>
      <c r="J249" s="86"/>
      <c r="K249" s="86"/>
      <c r="L249" s="65"/>
      <c r="M249" s="65"/>
      <c r="N249" s="65"/>
      <c r="O249" s="65"/>
      <c r="P249" s="65"/>
      <c r="Q249" s="2"/>
      <c r="R249" s="2"/>
      <c r="S249" s="2"/>
      <c r="T249" s="2"/>
      <c r="U249" s="2"/>
      <c r="V249" s="2"/>
      <c r="W249" s="2"/>
      <c r="X249" s="2"/>
      <c r="Y249" s="2"/>
      <c r="Z249" s="2"/>
    </row>
    <row r="250" spans="1:26" ht="28.5" customHeight="1">
      <c r="A250" s="67"/>
      <c r="B250" s="67"/>
      <c r="C250" s="84" t="str">
        <f>IF(ISBLANK(B250),"",VLOOKUP(B250,'Survey Summary'!$A$2:$M$1048576,2,FALSE))</f>
        <v/>
      </c>
      <c r="D250" s="67"/>
      <c r="E250" s="85" t="str">
        <f>IF(ISBLANK(D250),"",VLOOKUP($D250,'Data Validation'!$C$2:$E$39,2,FALSE))</f>
        <v/>
      </c>
      <c r="F250" s="85" t="str">
        <f>IF(ISBLANK($D250),"",VLOOKUP($D250,'Data Validation'!$C$2:$E$39,3,FALSE))</f>
        <v/>
      </c>
      <c r="G250" s="86"/>
      <c r="H250" s="86"/>
      <c r="I250" s="65"/>
      <c r="J250" s="86"/>
      <c r="K250" s="86"/>
      <c r="L250" s="65"/>
      <c r="M250" s="65"/>
      <c r="N250" s="65"/>
      <c r="O250" s="65"/>
      <c r="P250" s="65"/>
      <c r="Q250" s="2"/>
      <c r="R250" s="2"/>
      <c r="S250" s="2"/>
      <c r="T250" s="2"/>
      <c r="U250" s="2"/>
      <c r="V250" s="2"/>
      <c r="W250" s="2"/>
      <c r="X250" s="2"/>
      <c r="Y250" s="2"/>
      <c r="Z250" s="2"/>
    </row>
    <row r="251" spans="1:26" ht="28.5" customHeight="1">
      <c r="A251" s="67"/>
      <c r="B251" s="67"/>
      <c r="C251" s="84" t="str">
        <f>IF(ISBLANK(B251),"",VLOOKUP(B251,'Survey Summary'!$A$2:$M$1048576,2,FALSE))</f>
        <v/>
      </c>
      <c r="D251" s="67"/>
      <c r="E251" s="85" t="str">
        <f>IF(ISBLANK(D251),"",VLOOKUP($D251,'Data Validation'!$C$2:$E$39,2,FALSE))</f>
        <v/>
      </c>
      <c r="F251" s="85" t="str">
        <f>IF(ISBLANK($D251),"",VLOOKUP($D251,'Data Validation'!$C$2:$E$39,3,FALSE))</f>
        <v/>
      </c>
      <c r="G251" s="86"/>
      <c r="H251" s="86"/>
      <c r="I251" s="65"/>
      <c r="J251" s="86"/>
      <c r="K251" s="86"/>
      <c r="L251" s="65"/>
      <c r="M251" s="65"/>
      <c r="N251" s="65"/>
      <c r="O251" s="65"/>
      <c r="P251" s="65"/>
      <c r="Q251" s="2"/>
      <c r="R251" s="2"/>
      <c r="S251" s="2"/>
      <c r="T251" s="2"/>
      <c r="U251" s="2"/>
      <c r="V251" s="2"/>
      <c r="W251" s="2"/>
      <c r="X251" s="2"/>
      <c r="Y251" s="2"/>
      <c r="Z251" s="2"/>
    </row>
    <row r="252" spans="1:26" ht="28.5" customHeight="1">
      <c r="A252" s="67"/>
      <c r="B252" s="67"/>
      <c r="C252" s="84" t="str">
        <f>IF(ISBLANK(B252),"",VLOOKUP(B252,'Survey Summary'!$A$2:$M$1048576,2,FALSE))</f>
        <v/>
      </c>
      <c r="D252" s="67"/>
      <c r="E252" s="85" t="str">
        <f>IF(ISBLANK(D252),"",VLOOKUP($D252,'Data Validation'!$C$2:$E$39,2,FALSE))</f>
        <v/>
      </c>
      <c r="F252" s="85" t="str">
        <f>IF(ISBLANK($D252),"",VLOOKUP($D252,'Data Validation'!$C$2:$E$39,3,FALSE))</f>
        <v/>
      </c>
      <c r="G252" s="86"/>
      <c r="H252" s="86"/>
      <c r="I252" s="65"/>
      <c r="J252" s="86"/>
      <c r="K252" s="86"/>
      <c r="L252" s="65"/>
      <c r="M252" s="65"/>
      <c r="N252" s="65"/>
      <c r="O252" s="65"/>
      <c r="P252" s="65"/>
      <c r="Q252" s="2"/>
      <c r="R252" s="2"/>
      <c r="S252" s="2"/>
      <c r="T252" s="2"/>
      <c r="U252" s="2"/>
      <c r="V252" s="2"/>
      <c r="W252" s="2"/>
      <c r="X252" s="2"/>
      <c r="Y252" s="2"/>
      <c r="Z252" s="2"/>
    </row>
    <row r="253" spans="1:26" ht="28.5" customHeight="1">
      <c r="A253" s="67"/>
      <c r="B253" s="67"/>
      <c r="C253" s="84" t="str">
        <f>IF(ISBLANK(B253),"",VLOOKUP(B253,'Survey Summary'!$A$2:$M$1048576,2,FALSE))</f>
        <v/>
      </c>
      <c r="D253" s="67"/>
      <c r="E253" s="85" t="str">
        <f>IF(ISBLANK(D253),"",VLOOKUP($D253,'Data Validation'!$C$2:$E$39,2,FALSE))</f>
        <v/>
      </c>
      <c r="F253" s="85" t="str">
        <f>IF(ISBLANK($D253),"",VLOOKUP($D253,'Data Validation'!$C$2:$E$39,3,FALSE))</f>
        <v/>
      </c>
      <c r="G253" s="86"/>
      <c r="H253" s="86"/>
      <c r="I253" s="65"/>
      <c r="J253" s="86"/>
      <c r="K253" s="86"/>
      <c r="L253" s="65"/>
      <c r="M253" s="65"/>
      <c r="N253" s="65"/>
      <c r="O253" s="65"/>
      <c r="P253" s="65"/>
      <c r="Q253" s="2"/>
      <c r="R253" s="2"/>
      <c r="S253" s="2"/>
      <c r="T253" s="2"/>
      <c r="U253" s="2"/>
      <c r="V253" s="2"/>
      <c r="W253" s="2"/>
      <c r="X253" s="2"/>
      <c r="Y253" s="2"/>
      <c r="Z253" s="2"/>
    </row>
    <row r="254" spans="1:26" ht="28.5" customHeight="1">
      <c r="A254" s="67"/>
      <c r="B254" s="67"/>
      <c r="C254" s="84" t="str">
        <f>IF(ISBLANK(B254),"",VLOOKUP(B254,'Survey Summary'!$A$2:$M$1048576,2,FALSE))</f>
        <v/>
      </c>
      <c r="D254" s="67"/>
      <c r="E254" s="85" t="str">
        <f>IF(ISBLANK(D254),"",VLOOKUP($D254,'Data Validation'!$C$2:$E$39,2,FALSE))</f>
        <v/>
      </c>
      <c r="F254" s="85" t="str">
        <f>IF(ISBLANK($D254),"",VLOOKUP($D254,'Data Validation'!$C$2:$E$39,3,FALSE))</f>
        <v/>
      </c>
      <c r="G254" s="86"/>
      <c r="H254" s="86"/>
      <c r="I254" s="65"/>
      <c r="J254" s="86"/>
      <c r="K254" s="86"/>
      <c r="L254" s="65"/>
      <c r="M254" s="65"/>
      <c r="N254" s="65"/>
      <c r="O254" s="65"/>
      <c r="P254" s="65"/>
      <c r="Q254" s="2"/>
      <c r="R254" s="2"/>
      <c r="S254" s="2"/>
      <c r="T254" s="2"/>
      <c r="U254" s="2"/>
      <c r="V254" s="2"/>
      <c r="W254" s="2"/>
      <c r="X254" s="2"/>
      <c r="Y254" s="2"/>
      <c r="Z254" s="2"/>
    </row>
    <row r="255" spans="1:26" ht="28.5" customHeight="1">
      <c r="A255" s="67"/>
      <c r="B255" s="67"/>
      <c r="C255" s="84" t="str">
        <f>IF(ISBLANK(B255),"",VLOOKUP(B255,'Survey Summary'!$A$2:$M$1048576,2,FALSE))</f>
        <v/>
      </c>
      <c r="D255" s="67"/>
      <c r="E255" s="85" t="str">
        <f>IF(ISBLANK(D255),"",VLOOKUP($D255,'Data Validation'!$C$2:$E$39,2,FALSE))</f>
        <v/>
      </c>
      <c r="F255" s="85" t="str">
        <f>IF(ISBLANK($D255),"",VLOOKUP($D255,'Data Validation'!$C$2:$E$39,3,FALSE))</f>
        <v/>
      </c>
      <c r="G255" s="86"/>
      <c r="H255" s="86"/>
      <c r="I255" s="65"/>
      <c r="J255" s="86"/>
      <c r="K255" s="86"/>
      <c r="L255" s="65"/>
      <c r="M255" s="65"/>
      <c r="N255" s="65"/>
      <c r="O255" s="65"/>
      <c r="P255" s="65"/>
      <c r="Q255" s="2"/>
      <c r="R255" s="2"/>
      <c r="S255" s="2"/>
      <c r="T255" s="2"/>
      <c r="U255" s="2"/>
      <c r="V255" s="2"/>
      <c r="W255" s="2"/>
      <c r="X255" s="2"/>
      <c r="Y255" s="2"/>
      <c r="Z255" s="2"/>
    </row>
    <row r="256" spans="1:26" ht="28.5" customHeight="1">
      <c r="A256" s="67"/>
      <c r="B256" s="67"/>
      <c r="C256" s="84" t="str">
        <f>IF(ISBLANK(B256),"",VLOOKUP(B256,'Survey Summary'!$A$2:$M$1048576,2,FALSE))</f>
        <v/>
      </c>
      <c r="D256" s="67"/>
      <c r="E256" s="85" t="str">
        <f>IF(ISBLANK(D256),"",VLOOKUP($D256,'Data Validation'!$C$2:$E$39,2,FALSE))</f>
        <v/>
      </c>
      <c r="F256" s="85" t="str">
        <f>IF(ISBLANK($D256),"",VLOOKUP($D256,'Data Validation'!$C$2:$E$39,3,FALSE))</f>
        <v/>
      </c>
      <c r="G256" s="86"/>
      <c r="H256" s="86"/>
      <c r="I256" s="65"/>
      <c r="J256" s="86"/>
      <c r="K256" s="86"/>
      <c r="L256" s="65"/>
      <c r="M256" s="65"/>
      <c r="N256" s="65"/>
      <c r="O256" s="65"/>
      <c r="P256" s="65"/>
      <c r="Q256" s="2"/>
      <c r="R256" s="2"/>
      <c r="S256" s="2"/>
      <c r="T256" s="2"/>
      <c r="U256" s="2"/>
      <c r="V256" s="2"/>
      <c r="W256" s="2"/>
      <c r="X256" s="2"/>
      <c r="Y256" s="2"/>
      <c r="Z256" s="2"/>
    </row>
    <row r="257" spans="1:26" ht="28.5" customHeight="1">
      <c r="A257" s="67"/>
      <c r="B257" s="67"/>
      <c r="C257" s="84" t="str">
        <f>IF(ISBLANK(B257),"",VLOOKUP(B257,'Survey Summary'!$A$2:$M$1048576,2,FALSE))</f>
        <v/>
      </c>
      <c r="D257" s="67"/>
      <c r="E257" s="85" t="str">
        <f>IF(ISBLANK(D257),"",VLOOKUP($D257,'Data Validation'!$C$2:$E$39,2,FALSE))</f>
        <v/>
      </c>
      <c r="F257" s="85" t="str">
        <f>IF(ISBLANK($D257),"",VLOOKUP($D257,'Data Validation'!$C$2:$E$39,3,FALSE))</f>
        <v/>
      </c>
      <c r="G257" s="86"/>
      <c r="H257" s="86"/>
      <c r="I257" s="65"/>
      <c r="J257" s="86"/>
      <c r="K257" s="86"/>
      <c r="L257" s="65"/>
      <c r="M257" s="65"/>
      <c r="N257" s="65"/>
      <c r="O257" s="65"/>
      <c r="P257" s="65"/>
      <c r="Q257" s="2"/>
      <c r="R257" s="2"/>
      <c r="S257" s="2"/>
      <c r="T257" s="2"/>
      <c r="U257" s="2"/>
      <c r="V257" s="2"/>
      <c r="W257" s="2"/>
      <c r="X257" s="2"/>
      <c r="Y257" s="2"/>
      <c r="Z257" s="2"/>
    </row>
    <row r="258" spans="1:26" ht="28.5" customHeight="1">
      <c r="A258" s="67"/>
      <c r="B258" s="67"/>
      <c r="C258" s="84" t="str">
        <f>IF(ISBLANK(B258),"",VLOOKUP(B258,'Survey Summary'!$A$2:$M$1048576,2,FALSE))</f>
        <v/>
      </c>
      <c r="D258" s="67"/>
      <c r="E258" s="85" t="str">
        <f>IF(ISBLANK(D258),"",VLOOKUP($D258,'Data Validation'!$C$2:$E$39,2,FALSE))</f>
        <v/>
      </c>
      <c r="F258" s="85" t="str">
        <f>IF(ISBLANK($D258),"",VLOOKUP($D258,'Data Validation'!$C$2:$E$39,3,FALSE))</f>
        <v/>
      </c>
      <c r="G258" s="86"/>
      <c r="H258" s="86"/>
      <c r="I258" s="65"/>
      <c r="J258" s="86"/>
      <c r="K258" s="86"/>
      <c r="L258" s="65"/>
      <c r="M258" s="65"/>
      <c r="N258" s="65"/>
      <c r="O258" s="65"/>
      <c r="P258" s="65"/>
      <c r="Q258" s="2"/>
      <c r="R258" s="2"/>
      <c r="S258" s="2"/>
      <c r="T258" s="2"/>
      <c r="U258" s="2"/>
      <c r="V258" s="2"/>
      <c r="W258" s="2"/>
      <c r="X258" s="2"/>
      <c r="Y258" s="2"/>
      <c r="Z258" s="2"/>
    </row>
    <row r="259" spans="1:26" ht="28.5" customHeight="1">
      <c r="A259" s="67"/>
      <c r="B259" s="67"/>
      <c r="C259" s="84" t="str">
        <f>IF(ISBLANK(B259),"",VLOOKUP(B259,'Survey Summary'!$A$2:$M$1048576,2,FALSE))</f>
        <v/>
      </c>
      <c r="D259" s="67"/>
      <c r="E259" s="85" t="str">
        <f>IF(ISBLANK(D259),"",VLOOKUP($D259,'Data Validation'!$C$2:$E$39,2,FALSE))</f>
        <v/>
      </c>
      <c r="F259" s="85" t="str">
        <f>IF(ISBLANK($D259),"",VLOOKUP($D259,'Data Validation'!$C$2:$E$39,3,FALSE))</f>
        <v/>
      </c>
      <c r="G259" s="86"/>
      <c r="H259" s="86"/>
      <c r="I259" s="65"/>
      <c r="J259" s="86"/>
      <c r="K259" s="86"/>
      <c r="L259" s="65"/>
      <c r="M259" s="65"/>
      <c r="N259" s="65"/>
      <c r="O259" s="65"/>
      <c r="P259" s="65"/>
      <c r="Q259" s="2"/>
      <c r="R259" s="2"/>
      <c r="S259" s="2"/>
      <c r="T259" s="2"/>
      <c r="U259" s="2"/>
      <c r="V259" s="2"/>
      <c r="W259" s="2"/>
      <c r="X259" s="2"/>
      <c r="Y259" s="2"/>
      <c r="Z259" s="2"/>
    </row>
    <row r="260" spans="1:26" ht="28.5" customHeight="1">
      <c r="A260" s="67"/>
      <c r="B260" s="67"/>
      <c r="C260" s="84" t="str">
        <f>IF(ISBLANK(B260),"",VLOOKUP(B260,'Survey Summary'!$A$2:$M$1048576,2,FALSE))</f>
        <v/>
      </c>
      <c r="D260" s="67"/>
      <c r="E260" s="85" t="str">
        <f>IF(ISBLANK(D260),"",VLOOKUP($D260,'Data Validation'!$C$2:$E$39,2,FALSE))</f>
        <v/>
      </c>
      <c r="F260" s="85" t="str">
        <f>IF(ISBLANK($D260),"",VLOOKUP($D260,'Data Validation'!$C$2:$E$39,3,FALSE))</f>
        <v/>
      </c>
      <c r="G260" s="86"/>
      <c r="H260" s="86"/>
      <c r="I260" s="65"/>
      <c r="J260" s="86"/>
      <c r="K260" s="86"/>
      <c r="L260" s="65"/>
      <c r="M260" s="65"/>
      <c r="N260" s="65"/>
      <c r="O260" s="65"/>
      <c r="P260" s="65"/>
      <c r="Q260" s="2"/>
      <c r="R260" s="2"/>
      <c r="S260" s="2"/>
      <c r="T260" s="2"/>
      <c r="U260" s="2"/>
      <c r="V260" s="2"/>
      <c r="W260" s="2"/>
      <c r="X260" s="2"/>
      <c r="Y260" s="2"/>
      <c r="Z260" s="2"/>
    </row>
    <row r="261" spans="1:26" ht="28.5" customHeight="1">
      <c r="A261" s="67"/>
      <c r="B261" s="67"/>
      <c r="C261" s="84" t="str">
        <f>IF(ISBLANK(B261),"",VLOOKUP(B261,'Survey Summary'!$A$2:$M$1048576,2,FALSE))</f>
        <v/>
      </c>
      <c r="D261" s="67"/>
      <c r="E261" s="85" t="str">
        <f>IF(ISBLANK(D261),"",VLOOKUP($D261,'Data Validation'!$C$2:$E$39,2,FALSE))</f>
        <v/>
      </c>
      <c r="F261" s="85" t="str">
        <f>IF(ISBLANK($D261),"",VLOOKUP($D261,'Data Validation'!$C$2:$E$39,3,FALSE))</f>
        <v/>
      </c>
      <c r="G261" s="86"/>
      <c r="H261" s="86"/>
      <c r="I261" s="65"/>
      <c r="J261" s="86"/>
      <c r="K261" s="86"/>
      <c r="L261" s="65"/>
      <c r="M261" s="65"/>
      <c r="N261" s="65"/>
      <c r="O261" s="65"/>
      <c r="P261" s="65"/>
      <c r="Q261" s="2"/>
      <c r="R261" s="2"/>
      <c r="S261" s="2"/>
      <c r="T261" s="2"/>
      <c r="U261" s="2"/>
      <c r="V261" s="2"/>
      <c r="W261" s="2"/>
      <c r="X261" s="2"/>
      <c r="Y261" s="2"/>
      <c r="Z261" s="2"/>
    </row>
    <row r="262" spans="1:26" ht="28.5" customHeight="1">
      <c r="A262" s="67"/>
      <c r="B262" s="67"/>
      <c r="C262" s="84" t="str">
        <f>IF(ISBLANK(B262),"",VLOOKUP(B262,'Survey Summary'!$A$2:$M$1048576,2,FALSE))</f>
        <v/>
      </c>
      <c r="D262" s="67"/>
      <c r="E262" s="85" t="str">
        <f>IF(ISBLANK(D262),"",VLOOKUP($D262,'Data Validation'!$C$2:$E$39,2,FALSE))</f>
        <v/>
      </c>
      <c r="F262" s="85" t="str">
        <f>IF(ISBLANK($D262),"",VLOOKUP($D262,'Data Validation'!$C$2:$E$39,3,FALSE))</f>
        <v/>
      </c>
      <c r="G262" s="86"/>
      <c r="H262" s="86"/>
      <c r="I262" s="65"/>
      <c r="J262" s="86"/>
      <c r="K262" s="86"/>
      <c r="L262" s="65"/>
      <c r="M262" s="65"/>
      <c r="N262" s="65"/>
      <c r="O262" s="65"/>
      <c r="P262" s="65"/>
      <c r="Q262" s="2"/>
      <c r="R262" s="2"/>
      <c r="S262" s="2"/>
      <c r="T262" s="2"/>
      <c r="U262" s="2"/>
      <c r="V262" s="2"/>
      <c r="W262" s="2"/>
      <c r="X262" s="2"/>
      <c r="Y262" s="2"/>
      <c r="Z262" s="2"/>
    </row>
    <row r="263" spans="1:26" ht="28.5" customHeight="1">
      <c r="A263" s="67"/>
      <c r="B263" s="67"/>
      <c r="C263" s="84" t="str">
        <f>IF(ISBLANK(B263),"",VLOOKUP(B263,'Survey Summary'!$A$2:$M$1048576,2,FALSE))</f>
        <v/>
      </c>
      <c r="D263" s="67"/>
      <c r="E263" s="85" t="str">
        <f>IF(ISBLANK(D263),"",VLOOKUP($D263,'Data Validation'!$C$2:$E$39,2,FALSE))</f>
        <v/>
      </c>
      <c r="F263" s="85" t="str">
        <f>IF(ISBLANK($D263),"",VLOOKUP($D263,'Data Validation'!$C$2:$E$39,3,FALSE))</f>
        <v/>
      </c>
      <c r="G263" s="86"/>
      <c r="H263" s="86"/>
      <c r="I263" s="65"/>
      <c r="J263" s="86"/>
      <c r="K263" s="86"/>
      <c r="L263" s="65"/>
      <c r="M263" s="65"/>
      <c r="N263" s="65"/>
      <c r="O263" s="65"/>
      <c r="P263" s="65"/>
      <c r="Q263" s="2"/>
      <c r="R263" s="2"/>
      <c r="S263" s="2"/>
      <c r="T263" s="2"/>
      <c r="U263" s="2"/>
      <c r="V263" s="2"/>
      <c r="W263" s="2"/>
      <c r="X263" s="2"/>
      <c r="Y263" s="2"/>
      <c r="Z263" s="2"/>
    </row>
    <row r="264" spans="1:26" ht="28.5" customHeight="1">
      <c r="A264" s="67"/>
      <c r="B264" s="67"/>
      <c r="C264" s="84" t="str">
        <f>IF(ISBLANK(B264),"",VLOOKUP(B264,'Survey Summary'!$A$2:$M$1048576,2,FALSE))</f>
        <v/>
      </c>
      <c r="D264" s="67"/>
      <c r="E264" s="85" t="str">
        <f>IF(ISBLANK(D264),"",VLOOKUP($D264,'Data Validation'!$C$2:$E$39,2,FALSE))</f>
        <v/>
      </c>
      <c r="F264" s="85" t="str">
        <f>IF(ISBLANK($D264),"",VLOOKUP($D264,'Data Validation'!$C$2:$E$39,3,FALSE))</f>
        <v/>
      </c>
      <c r="G264" s="86"/>
      <c r="H264" s="86"/>
      <c r="I264" s="65"/>
      <c r="J264" s="86"/>
      <c r="K264" s="86"/>
      <c r="L264" s="65"/>
      <c r="M264" s="65"/>
      <c r="N264" s="65"/>
      <c r="O264" s="65"/>
      <c r="P264" s="65"/>
      <c r="Q264" s="2"/>
      <c r="R264" s="2"/>
      <c r="S264" s="2"/>
      <c r="T264" s="2"/>
      <c r="U264" s="2"/>
      <c r="V264" s="2"/>
      <c r="W264" s="2"/>
      <c r="X264" s="2"/>
      <c r="Y264" s="2"/>
      <c r="Z264" s="2"/>
    </row>
    <row r="265" spans="1:26" ht="28.5" customHeight="1">
      <c r="A265" s="67"/>
      <c r="B265" s="67"/>
      <c r="C265" s="84" t="str">
        <f>IF(ISBLANK(B265),"",VLOOKUP(B265,'Survey Summary'!$A$2:$M$1048576,2,FALSE))</f>
        <v/>
      </c>
      <c r="D265" s="67"/>
      <c r="E265" s="85" t="str">
        <f>IF(ISBLANK(D265),"",VLOOKUP($D265,'Data Validation'!$C$2:$E$39,2,FALSE))</f>
        <v/>
      </c>
      <c r="F265" s="85" t="str">
        <f>IF(ISBLANK($D265),"",VLOOKUP($D265,'Data Validation'!$C$2:$E$39,3,FALSE))</f>
        <v/>
      </c>
      <c r="G265" s="86"/>
      <c r="H265" s="86"/>
      <c r="I265" s="65"/>
      <c r="J265" s="86"/>
      <c r="K265" s="86"/>
      <c r="L265" s="65"/>
      <c r="M265" s="65"/>
      <c r="N265" s="65"/>
      <c r="O265" s="65"/>
      <c r="P265" s="65"/>
      <c r="Q265" s="2"/>
      <c r="R265" s="2"/>
      <c r="S265" s="2"/>
      <c r="T265" s="2"/>
      <c r="U265" s="2"/>
      <c r="V265" s="2"/>
      <c r="W265" s="2"/>
      <c r="X265" s="2"/>
      <c r="Y265" s="2"/>
      <c r="Z265" s="2"/>
    </row>
    <row r="266" spans="1:26" ht="28.5" customHeight="1">
      <c r="A266" s="67"/>
      <c r="B266" s="67"/>
      <c r="C266" s="84" t="str">
        <f>IF(ISBLANK(B266),"",VLOOKUP(B266,'Survey Summary'!$A$2:$M$1048576,2,FALSE))</f>
        <v/>
      </c>
      <c r="D266" s="67"/>
      <c r="E266" s="85" t="str">
        <f>IF(ISBLANK(D266),"",VLOOKUP($D266,'Data Validation'!$C$2:$E$39,2,FALSE))</f>
        <v/>
      </c>
      <c r="F266" s="85" t="str">
        <f>IF(ISBLANK($D266),"",VLOOKUP($D266,'Data Validation'!$C$2:$E$39,3,FALSE))</f>
        <v/>
      </c>
      <c r="G266" s="86"/>
      <c r="H266" s="86"/>
      <c r="I266" s="65"/>
      <c r="J266" s="86"/>
      <c r="K266" s="86"/>
      <c r="L266" s="65"/>
      <c r="M266" s="65"/>
      <c r="N266" s="65"/>
      <c r="O266" s="65"/>
      <c r="P266" s="65"/>
      <c r="Q266" s="2"/>
      <c r="R266" s="2"/>
      <c r="S266" s="2"/>
      <c r="T266" s="2"/>
      <c r="U266" s="2"/>
      <c r="V266" s="2"/>
      <c r="W266" s="2"/>
      <c r="X266" s="2"/>
      <c r="Y266" s="2"/>
      <c r="Z266" s="2"/>
    </row>
    <row r="267" spans="1:26" ht="28.5" customHeight="1">
      <c r="A267" s="67"/>
      <c r="B267" s="67"/>
      <c r="C267" s="84" t="str">
        <f>IF(ISBLANK(B267),"",VLOOKUP(B267,'Survey Summary'!$A$2:$M$1048576,2,FALSE))</f>
        <v/>
      </c>
      <c r="D267" s="67"/>
      <c r="E267" s="85" t="str">
        <f>IF(ISBLANK(D267),"",VLOOKUP($D267,'Data Validation'!$C$2:$E$39,2,FALSE))</f>
        <v/>
      </c>
      <c r="F267" s="85" t="str">
        <f>IF(ISBLANK($D267),"",VLOOKUP($D267,'Data Validation'!$C$2:$E$39,3,FALSE))</f>
        <v/>
      </c>
      <c r="G267" s="86"/>
      <c r="H267" s="86"/>
      <c r="I267" s="65"/>
      <c r="J267" s="86"/>
      <c r="K267" s="86"/>
      <c r="L267" s="65"/>
      <c r="M267" s="65"/>
      <c r="N267" s="65"/>
      <c r="O267" s="65"/>
      <c r="P267" s="65"/>
      <c r="Q267" s="2"/>
      <c r="R267" s="2"/>
      <c r="S267" s="2"/>
      <c r="T267" s="2"/>
      <c r="U267" s="2"/>
      <c r="V267" s="2"/>
      <c r="W267" s="2"/>
      <c r="X267" s="2"/>
      <c r="Y267" s="2"/>
      <c r="Z267" s="2"/>
    </row>
    <row r="268" spans="1:26" ht="28.5" customHeight="1">
      <c r="A268" s="67"/>
      <c r="B268" s="67"/>
      <c r="C268" s="84" t="str">
        <f>IF(ISBLANK(B268),"",VLOOKUP(B268,'Survey Summary'!$A$2:$M$1048576,2,FALSE))</f>
        <v/>
      </c>
      <c r="D268" s="67"/>
      <c r="E268" s="85" t="str">
        <f>IF(ISBLANK(D268),"",VLOOKUP($D268,'Data Validation'!$C$2:$E$39,2,FALSE))</f>
        <v/>
      </c>
      <c r="F268" s="85" t="str">
        <f>IF(ISBLANK($D268),"",VLOOKUP($D268,'Data Validation'!$C$2:$E$39,3,FALSE))</f>
        <v/>
      </c>
      <c r="G268" s="86"/>
      <c r="H268" s="86"/>
      <c r="I268" s="65"/>
      <c r="J268" s="86"/>
      <c r="K268" s="86"/>
      <c r="L268" s="65"/>
      <c r="M268" s="65"/>
      <c r="N268" s="65"/>
      <c r="O268" s="65"/>
      <c r="P268" s="65"/>
      <c r="Q268" s="2"/>
      <c r="R268" s="2"/>
      <c r="S268" s="2"/>
      <c r="T268" s="2"/>
      <c r="U268" s="2"/>
      <c r="V268" s="2"/>
      <c r="W268" s="2"/>
      <c r="X268" s="2"/>
      <c r="Y268" s="2"/>
      <c r="Z268" s="2"/>
    </row>
    <row r="269" spans="1:26" ht="28.5" customHeight="1">
      <c r="A269" s="67"/>
      <c r="B269" s="67"/>
      <c r="C269" s="84" t="str">
        <f>IF(ISBLANK(B269),"",VLOOKUP(B269,'Survey Summary'!$A$2:$M$1048576,2,FALSE))</f>
        <v/>
      </c>
      <c r="D269" s="67"/>
      <c r="E269" s="85" t="str">
        <f>IF(ISBLANK(D269),"",VLOOKUP($D269,'Data Validation'!$C$2:$E$39,2,FALSE))</f>
        <v/>
      </c>
      <c r="F269" s="85" t="str">
        <f>IF(ISBLANK($D269),"",VLOOKUP($D269,'Data Validation'!$C$2:$E$39,3,FALSE))</f>
        <v/>
      </c>
      <c r="G269" s="86"/>
      <c r="H269" s="86"/>
      <c r="I269" s="65"/>
      <c r="J269" s="86"/>
      <c r="K269" s="86"/>
      <c r="L269" s="65"/>
      <c r="M269" s="65"/>
      <c r="N269" s="65"/>
      <c r="O269" s="65"/>
      <c r="P269" s="65"/>
      <c r="Q269" s="2"/>
      <c r="R269" s="2"/>
      <c r="S269" s="2"/>
      <c r="T269" s="2"/>
      <c r="U269" s="2"/>
      <c r="V269" s="2"/>
      <c r="W269" s="2"/>
      <c r="X269" s="2"/>
      <c r="Y269" s="2"/>
      <c r="Z269" s="2"/>
    </row>
    <row r="270" spans="1:26" ht="28.5" customHeight="1">
      <c r="A270" s="67"/>
      <c r="B270" s="67"/>
      <c r="C270" s="84" t="str">
        <f>IF(ISBLANK(B270),"",VLOOKUP(B270,'Survey Summary'!$A$2:$M$1048576,2,FALSE))</f>
        <v/>
      </c>
      <c r="D270" s="67"/>
      <c r="E270" s="85" t="str">
        <f>IF(ISBLANK(D270),"",VLOOKUP($D270,'Data Validation'!$C$2:$E$39,2,FALSE))</f>
        <v/>
      </c>
      <c r="F270" s="85" t="str">
        <f>IF(ISBLANK($D270),"",VLOOKUP($D270,'Data Validation'!$C$2:$E$39,3,FALSE))</f>
        <v/>
      </c>
      <c r="G270" s="86"/>
      <c r="H270" s="86"/>
      <c r="I270" s="65"/>
      <c r="J270" s="86"/>
      <c r="K270" s="86"/>
      <c r="L270" s="65"/>
      <c r="M270" s="65"/>
      <c r="N270" s="65"/>
      <c r="O270" s="65"/>
      <c r="P270" s="65"/>
      <c r="Q270" s="2"/>
      <c r="R270" s="2"/>
      <c r="S270" s="2"/>
      <c r="T270" s="2"/>
      <c r="U270" s="2"/>
      <c r="V270" s="2"/>
      <c r="W270" s="2"/>
      <c r="X270" s="2"/>
      <c r="Y270" s="2"/>
      <c r="Z270" s="2"/>
    </row>
    <row r="271" spans="1:26" ht="28.5" customHeight="1">
      <c r="A271" s="67"/>
      <c r="B271" s="67"/>
      <c r="C271" s="84" t="str">
        <f>IF(ISBLANK(B271),"",VLOOKUP(B271,'Survey Summary'!$A$2:$M$1048576,2,FALSE))</f>
        <v/>
      </c>
      <c r="D271" s="67"/>
      <c r="E271" s="85" t="str">
        <f>IF(ISBLANK(D271),"",VLOOKUP($D271,'Data Validation'!$C$2:$E$39,2,FALSE))</f>
        <v/>
      </c>
      <c r="F271" s="85" t="str">
        <f>IF(ISBLANK($D271),"",VLOOKUP($D271,'Data Validation'!$C$2:$E$39,3,FALSE))</f>
        <v/>
      </c>
      <c r="G271" s="86"/>
      <c r="H271" s="86"/>
      <c r="I271" s="65"/>
      <c r="J271" s="86"/>
      <c r="K271" s="86"/>
      <c r="L271" s="65"/>
      <c r="M271" s="65"/>
      <c r="N271" s="65"/>
      <c r="O271" s="65"/>
      <c r="P271" s="65"/>
      <c r="Q271" s="2"/>
      <c r="R271" s="2"/>
      <c r="S271" s="2"/>
      <c r="T271" s="2"/>
      <c r="U271" s="2"/>
      <c r="V271" s="2"/>
      <c r="W271" s="2"/>
      <c r="X271" s="2"/>
      <c r="Y271" s="2"/>
      <c r="Z271" s="2"/>
    </row>
    <row r="272" spans="1:26" ht="28.5" customHeight="1">
      <c r="A272" s="67"/>
      <c r="B272" s="67"/>
      <c r="C272" s="84" t="str">
        <f>IF(ISBLANK(B272),"",VLOOKUP(B272,'Survey Summary'!$A$2:$M$1048576,2,FALSE))</f>
        <v/>
      </c>
      <c r="D272" s="67"/>
      <c r="E272" s="85" t="str">
        <f>IF(ISBLANK(D272),"",VLOOKUP($D272,'Data Validation'!$C$2:$E$39,2,FALSE))</f>
        <v/>
      </c>
      <c r="F272" s="85" t="str">
        <f>IF(ISBLANK($D272),"",VLOOKUP($D272,'Data Validation'!$C$2:$E$39,3,FALSE))</f>
        <v/>
      </c>
      <c r="G272" s="86"/>
      <c r="H272" s="86"/>
      <c r="I272" s="65"/>
      <c r="J272" s="86"/>
      <c r="K272" s="86"/>
      <c r="L272" s="65"/>
      <c r="M272" s="65"/>
      <c r="N272" s="65"/>
      <c r="O272" s="65"/>
      <c r="P272" s="65"/>
      <c r="Q272" s="2"/>
      <c r="R272" s="2"/>
      <c r="S272" s="2"/>
      <c r="T272" s="2"/>
      <c r="U272" s="2"/>
      <c r="V272" s="2"/>
      <c r="W272" s="2"/>
      <c r="X272" s="2"/>
      <c r="Y272" s="2"/>
      <c r="Z272" s="2"/>
    </row>
    <row r="273" spans="1:26" ht="28.5" customHeight="1">
      <c r="A273" s="67"/>
      <c r="B273" s="67"/>
      <c r="C273" s="84" t="str">
        <f>IF(ISBLANK(B273),"",VLOOKUP(B273,'Survey Summary'!$A$2:$M$1048576,2,FALSE))</f>
        <v/>
      </c>
      <c r="D273" s="67"/>
      <c r="E273" s="85" t="str">
        <f>IF(ISBLANK(D273),"",VLOOKUP($D273,'Data Validation'!$C$2:$E$39,2,FALSE))</f>
        <v/>
      </c>
      <c r="F273" s="85" t="str">
        <f>IF(ISBLANK($D273),"",VLOOKUP($D273,'Data Validation'!$C$2:$E$39,3,FALSE))</f>
        <v/>
      </c>
      <c r="G273" s="86"/>
      <c r="H273" s="86"/>
      <c r="I273" s="65"/>
      <c r="J273" s="86"/>
      <c r="K273" s="86"/>
      <c r="L273" s="65"/>
      <c r="M273" s="65"/>
      <c r="N273" s="65"/>
      <c r="O273" s="65"/>
      <c r="P273" s="65"/>
      <c r="Q273" s="2"/>
      <c r="R273" s="2"/>
      <c r="S273" s="2"/>
      <c r="T273" s="2"/>
      <c r="U273" s="2"/>
      <c r="V273" s="2"/>
      <c r="W273" s="2"/>
      <c r="X273" s="2"/>
      <c r="Y273" s="2"/>
      <c r="Z273" s="2"/>
    </row>
    <row r="274" spans="1:26" ht="28.5" customHeight="1">
      <c r="A274" s="67"/>
      <c r="B274" s="67"/>
      <c r="C274" s="84" t="str">
        <f>IF(ISBLANK(B274),"",VLOOKUP(B274,'Survey Summary'!$A$2:$M$1048576,2,FALSE))</f>
        <v/>
      </c>
      <c r="D274" s="67"/>
      <c r="E274" s="85" t="str">
        <f>IF(ISBLANK(D274),"",VLOOKUP($D274,'Data Validation'!$C$2:$E$39,2,FALSE))</f>
        <v/>
      </c>
      <c r="F274" s="85" t="str">
        <f>IF(ISBLANK($D274),"",VLOOKUP($D274,'Data Validation'!$C$2:$E$39,3,FALSE))</f>
        <v/>
      </c>
      <c r="G274" s="86"/>
      <c r="H274" s="86"/>
      <c r="I274" s="65"/>
      <c r="J274" s="86"/>
      <c r="K274" s="86"/>
      <c r="L274" s="65"/>
      <c r="M274" s="65"/>
      <c r="N274" s="65"/>
      <c r="O274" s="65"/>
      <c r="P274" s="65"/>
      <c r="Q274" s="2"/>
      <c r="R274" s="2"/>
      <c r="S274" s="2"/>
      <c r="T274" s="2"/>
      <c r="U274" s="2"/>
      <c r="V274" s="2"/>
      <c r="W274" s="2"/>
      <c r="X274" s="2"/>
      <c r="Y274" s="2"/>
      <c r="Z274" s="2"/>
    </row>
    <row r="275" spans="1:26" ht="28.5" customHeight="1">
      <c r="A275" s="67"/>
      <c r="B275" s="67"/>
      <c r="C275" s="84" t="str">
        <f>IF(ISBLANK(B275),"",VLOOKUP(B275,'Survey Summary'!$A$2:$M$1048576,2,FALSE))</f>
        <v/>
      </c>
      <c r="D275" s="67"/>
      <c r="E275" s="85" t="str">
        <f>IF(ISBLANK(D275),"",VLOOKUP($D275,'Data Validation'!$C$2:$E$39,2,FALSE))</f>
        <v/>
      </c>
      <c r="F275" s="85" t="str">
        <f>IF(ISBLANK($D275),"",VLOOKUP($D275,'Data Validation'!$C$2:$E$39,3,FALSE))</f>
        <v/>
      </c>
      <c r="G275" s="86"/>
      <c r="H275" s="86"/>
      <c r="I275" s="65"/>
      <c r="J275" s="86"/>
      <c r="K275" s="86"/>
      <c r="L275" s="65"/>
      <c r="M275" s="65"/>
      <c r="N275" s="65"/>
      <c r="O275" s="65"/>
      <c r="P275" s="65"/>
      <c r="Q275" s="2"/>
      <c r="R275" s="2"/>
      <c r="S275" s="2"/>
      <c r="T275" s="2"/>
      <c r="U275" s="2"/>
      <c r="V275" s="2"/>
      <c r="W275" s="2"/>
      <c r="X275" s="2"/>
      <c r="Y275" s="2"/>
      <c r="Z275" s="2"/>
    </row>
    <row r="276" spans="1:26" ht="28.5" customHeight="1">
      <c r="A276" s="67"/>
      <c r="B276" s="67"/>
      <c r="C276" s="84" t="str">
        <f>IF(ISBLANK(B276),"",VLOOKUP(B276,'Survey Summary'!$A$2:$M$1048576,2,FALSE))</f>
        <v/>
      </c>
      <c r="D276" s="67"/>
      <c r="E276" s="85" t="str">
        <f>IF(ISBLANK(D276),"",VLOOKUP($D276,'Data Validation'!$C$2:$E$39,2,FALSE))</f>
        <v/>
      </c>
      <c r="F276" s="85" t="str">
        <f>IF(ISBLANK($D276),"",VLOOKUP($D276,'Data Validation'!$C$2:$E$39,3,FALSE))</f>
        <v/>
      </c>
      <c r="G276" s="86"/>
      <c r="H276" s="86"/>
      <c r="I276" s="65"/>
      <c r="J276" s="86"/>
      <c r="K276" s="86"/>
      <c r="L276" s="65"/>
      <c r="M276" s="65"/>
      <c r="N276" s="65"/>
      <c r="O276" s="65"/>
      <c r="P276" s="65"/>
      <c r="Q276" s="2"/>
      <c r="R276" s="2"/>
      <c r="S276" s="2"/>
      <c r="T276" s="2"/>
      <c r="U276" s="2"/>
      <c r="V276" s="2"/>
      <c r="W276" s="2"/>
      <c r="X276" s="2"/>
      <c r="Y276" s="2"/>
      <c r="Z276" s="2"/>
    </row>
    <row r="277" spans="1:26" ht="28.5" customHeight="1">
      <c r="A277" s="67"/>
      <c r="B277" s="67"/>
      <c r="C277" s="84" t="str">
        <f>IF(ISBLANK(B277),"",VLOOKUP(B277,'Survey Summary'!$A$2:$M$1048576,2,FALSE))</f>
        <v/>
      </c>
      <c r="D277" s="67"/>
      <c r="E277" s="85" t="str">
        <f>IF(ISBLANK(D277),"",VLOOKUP($D277,'Data Validation'!$C$2:$E$39,2,FALSE))</f>
        <v/>
      </c>
      <c r="F277" s="85" t="str">
        <f>IF(ISBLANK($D277),"",VLOOKUP($D277,'Data Validation'!$C$2:$E$39,3,FALSE))</f>
        <v/>
      </c>
      <c r="G277" s="86"/>
      <c r="H277" s="86"/>
      <c r="I277" s="65"/>
      <c r="J277" s="86"/>
      <c r="K277" s="86"/>
      <c r="L277" s="65"/>
      <c r="M277" s="65"/>
      <c r="N277" s="65"/>
      <c r="O277" s="65"/>
      <c r="P277" s="65"/>
      <c r="Q277" s="2"/>
      <c r="R277" s="2"/>
      <c r="S277" s="2"/>
      <c r="T277" s="2"/>
      <c r="U277" s="2"/>
      <c r="V277" s="2"/>
      <c r="W277" s="2"/>
      <c r="X277" s="2"/>
      <c r="Y277" s="2"/>
      <c r="Z277" s="2"/>
    </row>
    <row r="278" spans="1:26" ht="28.5" customHeight="1">
      <c r="A278" s="67"/>
      <c r="B278" s="67"/>
      <c r="C278" s="84" t="str">
        <f>IF(ISBLANK(B278),"",VLOOKUP(B278,'Survey Summary'!$A$2:$M$1048576,2,FALSE))</f>
        <v/>
      </c>
      <c r="D278" s="67"/>
      <c r="E278" s="85" t="str">
        <f>IF(ISBLANK(D278),"",VLOOKUP($D278,'Data Validation'!$C$2:$E$39,2,FALSE))</f>
        <v/>
      </c>
      <c r="F278" s="85" t="str">
        <f>IF(ISBLANK($D278),"",VLOOKUP($D278,'Data Validation'!$C$2:$E$39,3,FALSE))</f>
        <v/>
      </c>
      <c r="G278" s="86"/>
      <c r="H278" s="86"/>
      <c r="I278" s="65"/>
      <c r="J278" s="86"/>
      <c r="K278" s="86"/>
      <c r="L278" s="65"/>
      <c r="M278" s="65"/>
      <c r="N278" s="65"/>
      <c r="O278" s="65"/>
      <c r="P278" s="65"/>
      <c r="Q278" s="2"/>
      <c r="R278" s="2"/>
      <c r="S278" s="2"/>
      <c r="T278" s="2"/>
      <c r="U278" s="2"/>
      <c r="V278" s="2"/>
      <c r="W278" s="2"/>
      <c r="X278" s="2"/>
      <c r="Y278" s="2"/>
      <c r="Z278" s="2"/>
    </row>
    <row r="279" spans="1:26" ht="28.5" customHeight="1">
      <c r="A279" s="67"/>
      <c r="B279" s="67"/>
      <c r="C279" s="84" t="str">
        <f>IF(ISBLANK(B279),"",VLOOKUP(B279,'Survey Summary'!$A$2:$M$1048576,2,FALSE))</f>
        <v/>
      </c>
      <c r="D279" s="67"/>
      <c r="E279" s="85" t="str">
        <f>IF(ISBLANK(D279),"",VLOOKUP($D279,'Data Validation'!$C$2:$E$39,2,FALSE))</f>
        <v/>
      </c>
      <c r="F279" s="85" t="str">
        <f>IF(ISBLANK($D279),"",VLOOKUP($D279,'Data Validation'!$C$2:$E$39,3,FALSE))</f>
        <v/>
      </c>
      <c r="G279" s="86"/>
      <c r="H279" s="86"/>
      <c r="I279" s="65"/>
      <c r="J279" s="86"/>
      <c r="K279" s="86"/>
      <c r="L279" s="65"/>
      <c r="M279" s="65"/>
      <c r="N279" s="65"/>
      <c r="O279" s="65"/>
      <c r="P279" s="65"/>
      <c r="Q279" s="2"/>
      <c r="R279" s="2"/>
      <c r="S279" s="2"/>
      <c r="T279" s="2"/>
      <c r="U279" s="2"/>
      <c r="V279" s="2"/>
      <c r="W279" s="2"/>
      <c r="X279" s="2"/>
      <c r="Y279" s="2"/>
      <c r="Z279" s="2"/>
    </row>
    <row r="280" spans="1:26" ht="28.5" customHeight="1">
      <c r="A280" s="67"/>
      <c r="B280" s="67"/>
      <c r="C280" s="84" t="str">
        <f>IF(ISBLANK(B280),"",VLOOKUP(B280,'Survey Summary'!$A$2:$M$1048576,2,FALSE))</f>
        <v/>
      </c>
      <c r="D280" s="67"/>
      <c r="E280" s="85" t="str">
        <f>IF(ISBLANK(D280),"",VLOOKUP($D280,'Data Validation'!$C$2:$E$39,2,FALSE))</f>
        <v/>
      </c>
      <c r="F280" s="85" t="str">
        <f>IF(ISBLANK($D280),"",VLOOKUP($D280,'Data Validation'!$C$2:$E$39,3,FALSE))</f>
        <v/>
      </c>
      <c r="G280" s="86"/>
      <c r="H280" s="86"/>
      <c r="I280" s="65"/>
      <c r="J280" s="86"/>
      <c r="K280" s="86"/>
      <c r="L280" s="65"/>
      <c r="M280" s="65"/>
      <c r="N280" s="65"/>
      <c r="O280" s="65"/>
      <c r="P280" s="65"/>
      <c r="Q280" s="2"/>
      <c r="R280" s="2"/>
      <c r="S280" s="2"/>
      <c r="T280" s="2"/>
      <c r="U280" s="2"/>
      <c r="V280" s="2"/>
      <c r="W280" s="2"/>
      <c r="X280" s="2"/>
      <c r="Y280" s="2"/>
      <c r="Z280" s="2"/>
    </row>
    <row r="281" spans="1:26" ht="28.5" customHeight="1">
      <c r="A281" s="67"/>
      <c r="B281" s="67"/>
      <c r="C281" s="84" t="str">
        <f>IF(ISBLANK(B281),"",VLOOKUP(B281,'Survey Summary'!$A$2:$M$1048576,2,FALSE))</f>
        <v/>
      </c>
      <c r="D281" s="67"/>
      <c r="E281" s="85" t="str">
        <f>IF(ISBLANK(D281),"",VLOOKUP($D281,'Data Validation'!$C$2:$E$39,2,FALSE))</f>
        <v/>
      </c>
      <c r="F281" s="85" t="str">
        <f>IF(ISBLANK($D281),"",VLOOKUP($D281,'Data Validation'!$C$2:$E$39,3,FALSE))</f>
        <v/>
      </c>
      <c r="G281" s="86"/>
      <c r="H281" s="86"/>
      <c r="I281" s="65"/>
      <c r="J281" s="86"/>
      <c r="K281" s="86"/>
      <c r="L281" s="65"/>
      <c r="M281" s="65"/>
      <c r="N281" s="65"/>
      <c r="O281" s="65"/>
      <c r="P281" s="65"/>
      <c r="Q281" s="2"/>
      <c r="R281" s="2"/>
      <c r="S281" s="2"/>
      <c r="T281" s="2"/>
      <c r="U281" s="2"/>
      <c r="V281" s="2"/>
      <c r="W281" s="2"/>
      <c r="X281" s="2"/>
      <c r="Y281" s="2"/>
      <c r="Z281" s="2"/>
    </row>
    <row r="282" spans="1:26" ht="28.5" customHeight="1">
      <c r="A282" s="67"/>
      <c r="B282" s="67"/>
      <c r="C282" s="84" t="str">
        <f>IF(ISBLANK(B282),"",VLOOKUP(B282,'Survey Summary'!$A$2:$M$1048576,2,FALSE))</f>
        <v/>
      </c>
      <c r="D282" s="67"/>
      <c r="E282" s="85" t="str">
        <f>IF(ISBLANK(D282),"",VLOOKUP($D282,'Data Validation'!$C$2:$E$39,2,FALSE))</f>
        <v/>
      </c>
      <c r="F282" s="85" t="str">
        <f>IF(ISBLANK($D282),"",VLOOKUP($D282,'Data Validation'!$C$2:$E$39,3,FALSE))</f>
        <v/>
      </c>
      <c r="G282" s="86"/>
      <c r="H282" s="86"/>
      <c r="I282" s="65"/>
      <c r="J282" s="86"/>
      <c r="K282" s="86"/>
      <c r="L282" s="65"/>
      <c r="M282" s="65"/>
      <c r="N282" s="65"/>
      <c r="O282" s="65"/>
      <c r="P282" s="65"/>
      <c r="Q282" s="2"/>
      <c r="R282" s="2"/>
      <c r="S282" s="2"/>
      <c r="T282" s="2"/>
      <c r="U282" s="2"/>
      <c r="V282" s="2"/>
      <c r="W282" s="2"/>
      <c r="X282" s="2"/>
      <c r="Y282" s="2"/>
      <c r="Z282" s="2"/>
    </row>
    <row r="283" spans="1:26" ht="28.5" customHeight="1">
      <c r="A283" s="67"/>
      <c r="B283" s="67"/>
      <c r="C283" s="84" t="str">
        <f>IF(ISBLANK(B283),"",VLOOKUP(B283,'Survey Summary'!$A$2:$M$1048576,2,FALSE))</f>
        <v/>
      </c>
      <c r="D283" s="67"/>
      <c r="E283" s="85" t="str">
        <f>IF(ISBLANK(D283),"",VLOOKUP($D283,'Data Validation'!$C$2:$E$39,2,FALSE))</f>
        <v/>
      </c>
      <c r="F283" s="85" t="str">
        <f>IF(ISBLANK($D283),"",VLOOKUP($D283,'Data Validation'!$C$2:$E$39,3,FALSE))</f>
        <v/>
      </c>
      <c r="G283" s="86"/>
      <c r="H283" s="86"/>
      <c r="I283" s="65"/>
      <c r="J283" s="86"/>
      <c r="K283" s="86"/>
      <c r="L283" s="65"/>
      <c r="M283" s="65"/>
      <c r="N283" s="65"/>
      <c r="O283" s="65"/>
      <c r="P283" s="65"/>
      <c r="Q283" s="2"/>
      <c r="R283" s="2"/>
      <c r="S283" s="2"/>
      <c r="T283" s="2"/>
      <c r="U283" s="2"/>
      <c r="V283" s="2"/>
      <c r="W283" s="2"/>
      <c r="X283" s="2"/>
      <c r="Y283" s="2"/>
      <c r="Z283" s="2"/>
    </row>
    <row r="284" spans="1:26" ht="28.5" customHeight="1">
      <c r="A284" s="67"/>
      <c r="B284" s="67"/>
      <c r="C284" s="84" t="str">
        <f>IF(ISBLANK(B284),"",VLOOKUP(B284,'Survey Summary'!$A$2:$M$1048576,2,FALSE))</f>
        <v/>
      </c>
      <c r="D284" s="67"/>
      <c r="E284" s="85" t="str">
        <f>IF(ISBLANK(D284),"",VLOOKUP($D284,'Data Validation'!$C$2:$E$39,2,FALSE))</f>
        <v/>
      </c>
      <c r="F284" s="85" t="str">
        <f>IF(ISBLANK($D284),"",VLOOKUP($D284,'Data Validation'!$C$2:$E$39,3,FALSE))</f>
        <v/>
      </c>
      <c r="G284" s="86"/>
      <c r="H284" s="86"/>
      <c r="I284" s="65"/>
      <c r="J284" s="86"/>
      <c r="K284" s="86"/>
      <c r="L284" s="65"/>
      <c r="M284" s="65"/>
      <c r="N284" s="65"/>
      <c r="O284" s="65"/>
      <c r="P284" s="65"/>
      <c r="Q284" s="2"/>
      <c r="R284" s="2"/>
      <c r="S284" s="2"/>
      <c r="T284" s="2"/>
      <c r="U284" s="2"/>
      <c r="V284" s="2"/>
      <c r="W284" s="2"/>
      <c r="X284" s="2"/>
      <c r="Y284" s="2"/>
      <c r="Z284" s="2"/>
    </row>
    <row r="285" spans="1:26" ht="28.5" customHeight="1">
      <c r="A285" s="67"/>
      <c r="B285" s="67"/>
      <c r="C285" s="84" t="str">
        <f>IF(ISBLANK(B285),"",VLOOKUP(B285,'Survey Summary'!$A$2:$M$1048576,2,FALSE))</f>
        <v/>
      </c>
      <c r="D285" s="67"/>
      <c r="E285" s="85" t="str">
        <f>IF(ISBLANK(D285),"",VLOOKUP($D285,'Data Validation'!$C$2:$E$39,2,FALSE))</f>
        <v/>
      </c>
      <c r="F285" s="85" t="str">
        <f>IF(ISBLANK($D285),"",VLOOKUP($D285,'Data Validation'!$C$2:$E$39,3,FALSE))</f>
        <v/>
      </c>
      <c r="G285" s="86"/>
      <c r="H285" s="86"/>
      <c r="I285" s="65"/>
      <c r="J285" s="86"/>
      <c r="K285" s="86"/>
      <c r="L285" s="65"/>
      <c r="M285" s="65"/>
      <c r="N285" s="65"/>
      <c r="O285" s="65"/>
      <c r="P285" s="65"/>
      <c r="Q285" s="2"/>
      <c r="R285" s="2"/>
      <c r="S285" s="2"/>
      <c r="T285" s="2"/>
      <c r="U285" s="2"/>
      <c r="V285" s="2"/>
      <c r="W285" s="2"/>
      <c r="X285" s="2"/>
      <c r="Y285" s="2"/>
      <c r="Z285" s="2"/>
    </row>
    <row r="286" spans="1:26" ht="28.5" customHeight="1">
      <c r="A286" s="67"/>
      <c r="B286" s="67"/>
      <c r="C286" s="84" t="str">
        <f>IF(ISBLANK(B286),"",VLOOKUP(B286,'Survey Summary'!$A$2:$M$1048576,2,FALSE))</f>
        <v/>
      </c>
      <c r="D286" s="67"/>
      <c r="E286" s="85" t="str">
        <f>IF(ISBLANK(D286),"",VLOOKUP($D286,'Data Validation'!$C$2:$E$39,2,FALSE))</f>
        <v/>
      </c>
      <c r="F286" s="85" t="str">
        <f>IF(ISBLANK($D286),"",VLOOKUP($D286,'Data Validation'!$C$2:$E$39,3,FALSE))</f>
        <v/>
      </c>
      <c r="G286" s="86"/>
      <c r="H286" s="86"/>
      <c r="I286" s="65"/>
      <c r="J286" s="86"/>
      <c r="K286" s="86"/>
      <c r="L286" s="65"/>
      <c r="M286" s="65"/>
      <c r="N286" s="65"/>
      <c r="O286" s="65"/>
      <c r="P286" s="65"/>
      <c r="Q286" s="2"/>
      <c r="R286" s="2"/>
      <c r="S286" s="2"/>
      <c r="T286" s="2"/>
      <c r="U286" s="2"/>
      <c r="V286" s="2"/>
      <c r="W286" s="2"/>
      <c r="X286" s="2"/>
      <c r="Y286" s="2"/>
      <c r="Z286" s="2"/>
    </row>
    <row r="287" spans="1:26" ht="28.5" customHeight="1">
      <c r="A287" s="67"/>
      <c r="B287" s="67"/>
      <c r="C287" s="84" t="str">
        <f>IF(ISBLANK(B287),"",VLOOKUP(B287,'Survey Summary'!$A$2:$M$1048576,2,FALSE))</f>
        <v/>
      </c>
      <c r="D287" s="67"/>
      <c r="E287" s="85" t="str">
        <f>IF(ISBLANK(D287),"",VLOOKUP($D287,'Data Validation'!$C$2:$E$39,2,FALSE))</f>
        <v/>
      </c>
      <c r="F287" s="85" t="str">
        <f>IF(ISBLANK($D287),"",VLOOKUP($D287,'Data Validation'!$C$2:$E$39,3,FALSE))</f>
        <v/>
      </c>
      <c r="G287" s="86"/>
      <c r="H287" s="86"/>
      <c r="I287" s="65"/>
      <c r="J287" s="86"/>
      <c r="K287" s="86"/>
      <c r="L287" s="65"/>
      <c r="M287" s="65"/>
      <c r="N287" s="65"/>
      <c r="O287" s="65"/>
      <c r="P287" s="65"/>
      <c r="Q287" s="2"/>
      <c r="R287" s="2"/>
      <c r="S287" s="2"/>
      <c r="T287" s="2"/>
      <c r="U287" s="2"/>
      <c r="V287" s="2"/>
      <c r="W287" s="2"/>
      <c r="X287" s="2"/>
      <c r="Y287" s="2"/>
      <c r="Z287" s="2"/>
    </row>
    <row r="288" spans="1:26" ht="28.5" customHeight="1">
      <c r="A288" s="67"/>
      <c r="B288" s="67"/>
      <c r="C288" s="84" t="str">
        <f>IF(ISBLANK(B288),"",VLOOKUP(B288,'Survey Summary'!$A$2:$M$1048576,2,FALSE))</f>
        <v/>
      </c>
      <c r="D288" s="67"/>
      <c r="E288" s="85" t="str">
        <f>IF(ISBLANK(D288),"",VLOOKUP($D288,'Data Validation'!$C$2:$E$39,2,FALSE))</f>
        <v/>
      </c>
      <c r="F288" s="85" t="str">
        <f>IF(ISBLANK($D288),"",VLOOKUP($D288,'Data Validation'!$C$2:$E$39,3,FALSE))</f>
        <v/>
      </c>
      <c r="G288" s="86"/>
      <c r="H288" s="86"/>
      <c r="I288" s="65"/>
      <c r="J288" s="86"/>
      <c r="K288" s="86"/>
      <c r="L288" s="65"/>
      <c r="M288" s="65"/>
      <c r="N288" s="65"/>
      <c r="O288" s="65"/>
      <c r="P288" s="65"/>
      <c r="Q288" s="2"/>
      <c r="R288" s="2"/>
      <c r="S288" s="2"/>
      <c r="T288" s="2"/>
      <c r="U288" s="2"/>
      <c r="V288" s="2"/>
      <c r="W288" s="2"/>
      <c r="X288" s="2"/>
      <c r="Y288" s="2"/>
      <c r="Z288" s="2"/>
    </row>
    <row r="289" spans="1:26" ht="28.5" customHeight="1">
      <c r="A289" s="67"/>
      <c r="B289" s="67"/>
      <c r="C289" s="84" t="str">
        <f>IF(ISBLANK(B289),"",VLOOKUP(B289,'Survey Summary'!$A$2:$M$1048576,2,FALSE))</f>
        <v/>
      </c>
      <c r="D289" s="67"/>
      <c r="E289" s="85" t="str">
        <f>IF(ISBLANK(D289),"",VLOOKUP($D289,'Data Validation'!$C$2:$E$39,2,FALSE))</f>
        <v/>
      </c>
      <c r="F289" s="85" t="str">
        <f>IF(ISBLANK($D289),"",VLOOKUP($D289,'Data Validation'!$C$2:$E$39,3,FALSE))</f>
        <v/>
      </c>
      <c r="G289" s="86"/>
      <c r="H289" s="86"/>
      <c r="I289" s="65"/>
      <c r="J289" s="86"/>
      <c r="K289" s="86"/>
      <c r="L289" s="65"/>
      <c r="M289" s="65"/>
      <c r="N289" s="65"/>
      <c r="O289" s="65"/>
      <c r="P289" s="65"/>
      <c r="Q289" s="2"/>
      <c r="R289" s="2"/>
      <c r="S289" s="2"/>
      <c r="T289" s="2"/>
      <c r="U289" s="2"/>
      <c r="V289" s="2"/>
      <c r="W289" s="2"/>
      <c r="X289" s="2"/>
      <c r="Y289" s="2"/>
      <c r="Z289" s="2"/>
    </row>
    <row r="290" spans="1:26" ht="28.5" customHeight="1">
      <c r="A290" s="67"/>
      <c r="B290" s="67"/>
      <c r="C290" s="84" t="str">
        <f>IF(ISBLANK(B290),"",VLOOKUP(B290,'Survey Summary'!$A$2:$M$1048576,2,FALSE))</f>
        <v/>
      </c>
      <c r="D290" s="67"/>
      <c r="E290" s="85" t="str">
        <f>IF(ISBLANK(D290),"",VLOOKUP($D290,'Data Validation'!$C$2:$E$39,2,FALSE))</f>
        <v/>
      </c>
      <c r="F290" s="85" t="str">
        <f>IF(ISBLANK($D290),"",VLOOKUP($D290,'Data Validation'!$C$2:$E$39,3,FALSE))</f>
        <v/>
      </c>
      <c r="G290" s="86"/>
      <c r="H290" s="86"/>
      <c r="I290" s="65"/>
      <c r="J290" s="86"/>
      <c r="K290" s="86"/>
      <c r="L290" s="65"/>
      <c r="M290" s="65"/>
      <c r="N290" s="65"/>
      <c r="O290" s="65"/>
      <c r="P290" s="65"/>
      <c r="Q290" s="2"/>
      <c r="R290" s="2"/>
      <c r="S290" s="2"/>
      <c r="T290" s="2"/>
      <c r="U290" s="2"/>
      <c r="V290" s="2"/>
      <c r="W290" s="2"/>
      <c r="X290" s="2"/>
      <c r="Y290" s="2"/>
      <c r="Z290" s="2"/>
    </row>
    <row r="291" spans="1:26" ht="28.5" customHeight="1">
      <c r="A291" s="67"/>
      <c r="B291" s="67"/>
      <c r="C291" s="84" t="str">
        <f>IF(ISBLANK(B291),"",VLOOKUP(B291,'Survey Summary'!$A$2:$M$1048576,2,FALSE))</f>
        <v/>
      </c>
      <c r="D291" s="67"/>
      <c r="E291" s="85" t="str">
        <f>IF(ISBLANK(D291),"",VLOOKUP($D291,'Data Validation'!$C$2:$E$39,2,FALSE))</f>
        <v/>
      </c>
      <c r="F291" s="85" t="str">
        <f>IF(ISBLANK($D291),"",VLOOKUP($D291,'Data Validation'!$C$2:$E$39,3,FALSE))</f>
        <v/>
      </c>
      <c r="G291" s="86"/>
      <c r="H291" s="86"/>
      <c r="I291" s="65"/>
      <c r="J291" s="86"/>
      <c r="K291" s="86"/>
      <c r="L291" s="65"/>
      <c r="M291" s="65"/>
      <c r="N291" s="65"/>
      <c r="O291" s="65"/>
      <c r="P291" s="65"/>
      <c r="Q291" s="2"/>
      <c r="R291" s="2"/>
      <c r="S291" s="2"/>
      <c r="T291" s="2"/>
      <c r="U291" s="2"/>
      <c r="V291" s="2"/>
      <c r="W291" s="2"/>
      <c r="X291" s="2"/>
      <c r="Y291" s="2"/>
      <c r="Z291" s="2"/>
    </row>
    <row r="292" spans="1:26" ht="28.5" customHeight="1">
      <c r="A292" s="67"/>
      <c r="B292" s="67"/>
      <c r="C292" s="84" t="str">
        <f>IF(ISBLANK(B292),"",VLOOKUP(B292,'Survey Summary'!$A$2:$M$1048576,2,FALSE))</f>
        <v/>
      </c>
      <c r="D292" s="67"/>
      <c r="E292" s="85" t="str">
        <f>IF(ISBLANK(D292),"",VLOOKUP($D292,'Data Validation'!$C$2:$E$39,2,FALSE))</f>
        <v/>
      </c>
      <c r="F292" s="85" t="str">
        <f>IF(ISBLANK($D292),"",VLOOKUP($D292,'Data Validation'!$C$2:$E$39,3,FALSE))</f>
        <v/>
      </c>
      <c r="G292" s="86"/>
      <c r="H292" s="86"/>
      <c r="I292" s="65"/>
      <c r="J292" s="86"/>
      <c r="K292" s="86"/>
      <c r="L292" s="65"/>
      <c r="M292" s="65"/>
      <c r="N292" s="65"/>
      <c r="O292" s="65"/>
      <c r="P292" s="65"/>
      <c r="Q292" s="2"/>
      <c r="R292" s="2"/>
      <c r="S292" s="2"/>
      <c r="T292" s="2"/>
      <c r="U292" s="2"/>
      <c r="V292" s="2"/>
      <c r="W292" s="2"/>
      <c r="X292" s="2"/>
      <c r="Y292" s="2"/>
      <c r="Z292" s="2"/>
    </row>
    <row r="293" spans="1:26" ht="28.5" customHeight="1">
      <c r="A293" s="67"/>
      <c r="B293" s="67"/>
      <c r="C293" s="84" t="str">
        <f>IF(ISBLANK(B293),"",VLOOKUP(B293,'Survey Summary'!$A$2:$M$1048576,2,FALSE))</f>
        <v/>
      </c>
      <c r="D293" s="67"/>
      <c r="E293" s="85" t="str">
        <f>IF(ISBLANK(D293),"",VLOOKUP($D293,'Data Validation'!$C$2:$E$39,2,FALSE))</f>
        <v/>
      </c>
      <c r="F293" s="85" t="str">
        <f>IF(ISBLANK($D293),"",VLOOKUP($D293,'Data Validation'!$C$2:$E$39,3,FALSE))</f>
        <v/>
      </c>
      <c r="G293" s="86"/>
      <c r="H293" s="86"/>
      <c r="I293" s="65"/>
      <c r="J293" s="86"/>
      <c r="K293" s="86"/>
      <c r="L293" s="65"/>
      <c r="M293" s="65"/>
      <c r="N293" s="65"/>
      <c r="O293" s="65"/>
      <c r="P293" s="65"/>
      <c r="Q293" s="2"/>
      <c r="R293" s="2"/>
      <c r="S293" s="2"/>
      <c r="T293" s="2"/>
      <c r="U293" s="2"/>
      <c r="V293" s="2"/>
      <c r="W293" s="2"/>
      <c r="X293" s="2"/>
      <c r="Y293" s="2"/>
      <c r="Z293" s="2"/>
    </row>
    <row r="294" spans="1:26" ht="28.5" customHeight="1">
      <c r="A294" s="67"/>
      <c r="B294" s="67"/>
      <c r="C294" s="84" t="str">
        <f>IF(ISBLANK(B294),"",VLOOKUP(B294,'Survey Summary'!$A$2:$M$1048576,2,FALSE))</f>
        <v/>
      </c>
      <c r="D294" s="67"/>
      <c r="E294" s="85" t="str">
        <f>IF(ISBLANK(D294),"",VLOOKUP($D294,'Data Validation'!$C$2:$E$39,2,FALSE))</f>
        <v/>
      </c>
      <c r="F294" s="85" t="str">
        <f>IF(ISBLANK($D294),"",VLOOKUP($D294,'Data Validation'!$C$2:$E$39,3,FALSE))</f>
        <v/>
      </c>
      <c r="G294" s="86"/>
      <c r="H294" s="86"/>
      <c r="I294" s="65"/>
      <c r="J294" s="86"/>
      <c r="K294" s="86"/>
      <c r="L294" s="65"/>
      <c r="M294" s="65"/>
      <c r="N294" s="65"/>
      <c r="O294" s="65"/>
      <c r="P294" s="65"/>
      <c r="Q294" s="2"/>
      <c r="R294" s="2"/>
      <c r="S294" s="2"/>
      <c r="T294" s="2"/>
      <c r="U294" s="2"/>
      <c r="V294" s="2"/>
      <c r="W294" s="2"/>
      <c r="X294" s="2"/>
      <c r="Y294" s="2"/>
      <c r="Z294" s="2"/>
    </row>
    <row r="295" spans="1:26" ht="28.5" customHeight="1">
      <c r="A295" s="67"/>
      <c r="B295" s="67"/>
      <c r="C295" s="84" t="str">
        <f>IF(ISBLANK(B295),"",VLOOKUP(B295,'Survey Summary'!$A$2:$M$1048576,2,FALSE))</f>
        <v/>
      </c>
      <c r="D295" s="67"/>
      <c r="E295" s="85" t="str">
        <f>IF(ISBLANK(D295),"",VLOOKUP($D295,'Data Validation'!$C$2:$E$39,2,FALSE))</f>
        <v/>
      </c>
      <c r="F295" s="85" t="str">
        <f>IF(ISBLANK($D295),"",VLOOKUP($D295,'Data Validation'!$C$2:$E$39,3,FALSE))</f>
        <v/>
      </c>
      <c r="G295" s="86"/>
      <c r="H295" s="86"/>
      <c r="I295" s="65"/>
      <c r="J295" s="86"/>
      <c r="K295" s="86"/>
      <c r="L295" s="65"/>
      <c r="M295" s="65"/>
      <c r="N295" s="65"/>
      <c r="O295" s="65"/>
      <c r="P295" s="65"/>
      <c r="Q295" s="2"/>
      <c r="R295" s="2"/>
      <c r="S295" s="2"/>
      <c r="T295" s="2"/>
      <c r="U295" s="2"/>
      <c r="V295" s="2"/>
      <c r="W295" s="2"/>
      <c r="X295" s="2"/>
      <c r="Y295" s="2"/>
      <c r="Z295" s="2"/>
    </row>
    <row r="296" spans="1:26" ht="28.5" customHeight="1">
      <c r="A296" s="67"/>
      <c r="B296" s="67"/>
      <c r="C296" s="84" t="str">
        <f>IF(ISBLANK(B296),"",VLOOKUP(B296,'Survey Summary'!$A$2:$M$1048576,2,FALSE))</f>
        <v/>
      </c>
      <c r="D296" s="67"/>
      <c r="E296" s="85" t="str">
        <f>IF(ISBLANK(D296),"",VLOOKUP($D296,'Data Validation'!$C$2:$E$39,2,FALSE))</f>
        <v/>
      </c>
      <c r="F296" s="85" t="str">
        <f>IF(ISBLANK($D296),"",VLOOKUP($D296,'Data Validation'!$C$2:$E$39,3,FALSE))</f>
        <v/>
      </c>
      <c r="G296" s="86"/>
      <c r="H296" s="86"/>
      <c r="I296" s="65"/>
      <c r="J296" s="86"/>
      <c r="K296" s="86"/>
      <c r="L296" s="65"/>
      <c r="M296" s="65"/>
      <c r="N296" s="65"/>
      <c r="O296" s="65"/>
      <c r="P296" s="65"/>
      <c r="Q296" s="2"/>
      <c r="R296" s="2"/>
      <c r="S296" s="2"/>
      <c r="T296" s="2"/>
      <c r="U296" s="2"/>
      <c r="V296" s="2"/>
      <c r="W296" s="2"/>
      <c r="X296" s="2"/>
      <c r="Y296" s="2"/>
      <c r="Z296" s="2"/>
    </row>
    <row r="297" spans="1:26" ht="28.5" customHeight="1">
      <c r="A297" s="67"/>
      <c r="B297" s="67"/>
      <c r="C297" s="84" t="str">
        <f>IF(ISBLANK(B297),"",VLOOKUP(B297,'Survey Summary'!$A$2:$M$1048576,2,FALSE))</f>
        <v/>
      </c>
      <c r="D297" s="67"/>
      <c r="E297" s="85" t="str">
        <f>IF(ISBLANK(D297),"",VLOOKUP($D297,'Data Validation'!$C$2:$E$39,2,FALSE))</f>
        <v/>
      </c>
      <c r="F297" s="85" t="str">
        <f>IF(ISBLANK($D297),"",VLOOKUP($D297,'Data Validation'!$C$2:$E$39,3,FALSE))</f>
        <v/>
      </c>
      <c r="G297" s="86"/>
      <c r="H297" s="86"/>
      <c r="I297" s="65"/>
      <c r="J297" s="86"/>
      <c r="K297" s="86"/>
      <c r="L297" s="65"/>
      <c r="M297" s="65"/>
      <c r="N297" s="65"/>
      <c r="O297" s="65"/>
      <c r="P297" s="65"/>
      <c r="Q297" s="2"/>
      <c r="R297" s="2"/>
      <c r="S297" s="2"/>
      <c r="T297" s="2"/>
      <c r="U297" s="2"/>
      <c r="V297" s="2"/>
      <c r="W297" s="2"/>
      <c r="X297" s="2"/>
      <c r="Y297" s="2"/>
      <c r="Z297" s="2"/>
    </row>
    <row r="298" spans="1:26" ht="28.5" customHeight="1">
      <c r="A298" s="67"/>
      <c r="B298" s="67"/>
      <c r="C298" s="84" t="str">
        <f>IF(ISBLANK(B298),"",VLOOKUP(B298,'Survey Summary'!$A$2:$M$1048576,2,FALSE))</f>
        <v/>
      </c>
      <c r="D298" s="67"/>
      <c r="E298" s="85" t="str">
        <f>IF(ISBLANK(D298),"",VLOOKUP($D298,'Data Validation'!$C$2:$E$39,2,FALSE))</f>
        <v/>
      </c>
      <c r="F298" s="85" t="str">
        <f>IF(ISBLANK($D298),"",VLOOKUP($D298,'Data Validation'!$C$2:$E$39,3,FALSE))</f>
        <v/>
      </c>
      <c r="G298" s="86"/>
      <c r="H298" s="86"/>
      <c r="I298" s="65"/>
      <c r="J298" s="86"/>
      <c r="K298" s="86"/>
      <c r="L298" s="65"/>
      <c r="M298" s="65"/>
      <c r="N298" s="65"/>
      <c r="O298" s="65"/>
      <c r="P298" s="65"/>
      <c r="Q298" s="2"/>
      <c r="R298" s="2"/>
      <c r="S298" s="2"/>
      <c r="T298" s="2"/>
      <c r="U298" s="2"/>
      <c r="V298" s="2"/>
      <c r="W298" s="2"/>
      <c r="X298" s="2"/>
      <c r="Y298" s="2"/>
      <c r="Z298" s="2"/>
    </row>
    <row r="299" spans="1:26" ht="28.5" customHeight="1">
      <c r="A299" s="67"/>
      <c r="B299" s="67"/>
      <c r="C299" s="84" t="str">
        <f>IF(ISBLANK(B299),"",VLOOKUP(B299,'Survey Summary'!$A$2:$M$1048576,2,FALSE))</f>
        <v/>
      </c>
      <c r="D299" s="67"/>
      <c r="E299" s="85" t="str">
        <f>IF(ISBLANK(D299),"",VLOOKUP($D299,'Data Validation'!$C$2:$E$39,2,FALSE))</f>
        <v/>
      </c>
      <c r="F299" s="85" t="str">
        <f>IF(ISBLANK($D299),"",VLOOKUP($D299,'Data Validation'!$C$2:$E$39,3,FALSE))</f>
        <v/>
      </c>
      <c r="G299" s="86"/>
      <c r="H299" s="86"/>
      <c r="I299" s="65"/>
      <c r="J299" s="86"/>
      <c r="K299" s="86"/>
      <c r="L299" s="65"/>
      <c r="M299" s="65"/>
      <c r="N299" s="65"/>
      <c r="O299" s="65"/>
      <c r="P299" s="65"/>
      <c r="Q299" s="2"/>
      <c r="R299" s="2"/>
      <c r="S299" s="2"/>
      <c r="T299" s="2"/>
      <c r="U299" s="2"/>
      <c r="V299" s="2"/>
      <c r="W299" s="2"/>
      <c r="X299" s="2"/>
      <c r="Y299" s="2"/>
      <c r="Z299" s="2"/>
    </row>
    <row r="300" spans="1:26" ht="28.5" customHeight="1">
      <c r="A300" s="67"/>
      <c r="B300" s="67"/>
      <c r="C300" s="84" t="str">
        <f>IF(ISBLANK(B300),"",VLOOKUP(B300,'Survey Summary'!$A$2:$M$1048576,2,FALSE))</f>
        <v/>
      </c>
      <c r="D300" s="67"/>
      <c r="E300" s="85" t="str">
        <f>IF(ISBLANK(D300),"",VLOOKUP($D300,'Data Validation'!$C$2:$E$39,2,FALSE))</f>
        <v/>
      </c>
      <c r="F300" s="85" t="str">
        <f>IF(ISBLANK($D300),"",VLOOKUP($D300,'Data Validation'!$C$2:$E$39,3,FALSE))</f>
        <v/>
      </c>
      <c r="G300" s="86"/>
      <c r="H300" s="86"/>
      <c r="I300" s="65"/>
      <c r="J300" s="86"/>
      <c r="K300" s="86"/>
      <c r="L300" s="65"/>
      <c r="M300" s="65"/>
      <c r="N300" s="65"/>
      <c r="O300" s="65"/>
      <c r="P300" s="65"/>
      <c r="Q300" s="2"/>
      <c r="R300" s="2"/>
      <c r="S300" s="2"/>
      <c r="T300" s="2"/>
      <c r="U300" s="2"/>
      <c r="V300" s="2"/>
      <c r="W300" s="2"/>
      <c r="X300" s="2"/>
      <c r="Y300" s="2"/>
      <c r="Z300" s="2"/>
    </row>
    <row r="301" spans="1:26" ht="28.5" customHeight="1">
      <c r="A301" s="67"/>
      <c r="B301" s="67"/>
      <c r="C301" s="84" t="str">
        <f>IF(ISBLANK(B301),"",VLOOKUP(B301,'Survey Summary'!$A$2:$M$1048576,2,FALSE))</f>
        <v/>
      </c>
      <c r="D301" s="67"/>
      <c r="E301" s="85" t="str">
        <f>IF(ISBLANK(D301),"",VLOOKUP($D301,'Data Validation'!$C$2:$E$39,2,FALSE))</f>
        <v/>
      </c>
      <c r="F301" s="85" t="str">
        <f>IF(ISBLANK($D301),"",VLOOKUP($D301,'Data Validation'!$C$2:$E$39,3,FALSE))</f>
        <v/>
      </c>
      <c r="G301" s="86"/>
      <c r="H301" s="86"/>
      <c r="I301" s="65"/>
      <c r="J301" s="86"/>
      <c r="K301" s="86"/>
      <c r="L301" s="65"/>
      <c r="M301" s="65"/>
      <c r="N301" s="65"/>
      <c r="O301" s="65"/>
      <c r="P301" s="65"/>
      <c r="Q301" s="2"/>
      <c r="R301" s="2"/>
      <c r="S301" s="2"/>
      <c r="T301" s="2"/>
      <c r="U301" s="2"/>
      <c r="V301" s="2"/>
      <c r="W301" s="2"/>
      <c r="X301" s="2"/>
      <c r="Y301" s="2"/>
      <c r="Z301" s="2"/>
    </row>
    <row r="302" spans="1:26" ht="28.5" customHeight="1">
      <c r="A302" s="67"/>
      <c r="B302" s="67"/>
      <c r="C302" s="67"/>
      <c r="D302" s="67"/>
      <c r="E302" s="85"/>
      <c r="F302" s="85"/>
      <c r="G302" s="86"/>
      <c r="H302" s="86"/>
      <c r="I302" s="65"/>
      <c r="J302" s="86"/>
      <c r="K302" s="86"/>
      <c r="L302" s="65"/>
      <c r="M302" s="65"/>
      <c r="N302" s="65"/>
      <c r="O302" s="65"/>
      <c r="P302" s="65"/>
      <c r="Q302" s="2"/>
      <c r="R302" s="2"/>
      <c r="S302" s="2"/>
      <c r="T302" s="2"/>
      <c r="U302" s="2"/>
      <c r="V302" s="2"/>
      <c r="W302" s="2"/>
      <c r="X302" s="2"/>
      <c r="Y302" s="2"/>
      <c r="Z302" s="2"/>
    </row>
    <row r="303" spans="1:26" ht="28.5" customHeight="1">
      <c r="A303" s="67"/>
      <c r="B303" s="67"/>
      <c r="C303" s="67"/>
      <c r="D303" s="67"/>
      <c r="E303" s="85"/>
      <c r="F303" s="85"/>
      <c r="G303" s="86"/>
      <c r="H303" s="86"/>
      <c r="I303" s="65"/>
      <c r="J303" s="86"/>
      <c r="K303" s="86"/>
      <c r="L303" s="65"/>
      <c r="M303" s="65"/>
      <c r="N303" s="65"/>
      <c r="O303" s="65"/>
      <c r="P303" s="65"/>
      <c r="Q303" s="2"/>
      <c r="R303" s="2"/>
      <c r="S303" s="2"/>
      <c r="T303" s="2"/>
      <c r="U303" s="2"/>
      <c r="V303" s="2"/>
      <c r="W303" s="2"/>
      <c r="X303" s="2"/>
      <c r="Y303" s="2"/>
      <c r="Z303" s="2"/>
    </row>
    <row r="304" spans="1:26" ht="28.5" customHeight="1">
      <c r="A304" s="67"/>
      <c r="B304" s="67"/>
      <c r="C304" s="67"/>
      <c r="D304" s="67"/>
      <c r="E304" s="85"/>
      <c r="F304" s="85"/>
      <c r="G304" s="86"/>
      <c r="H304" s="86"/>
      <c r="I304" s="65"/>
      <c r="J304" s="86"/>
      <c r="K304" s="86"/>
      <c r="L304" s="65"/>
      <c r="M304" s="65"/>
      <c r="N304" s="65"/>
      <c r="O304" s="65"/>
      <c r="P304" s="65"/>
      <c r="Q304" s="2"/>
      <c r="R304" s="2"/>
      <c r="S304" s="2"/>
      <c r="T304" s="2"/>
      <c r="U304" s="2"/>
      <c r="V304" s="2"/>
      <c r="W304" s="2"/>
      <c r="X304" s="2"/>
      <c r="Y304" s="2"/>
      <c r="Z304" s="2"/>
    </row>
    <row r="305" spans="1:26" ht="28.5" customHeight="1">
      <c r="A305" s="67"/>
      <c r="B305" s="67"/>
      <c r="C305" s="67"/>
      <c r="D305" s="67"/>
      <c r="E305" s="85"/>
      <c r="F305" s="85"/>
      <c r="G305" s="86"/>
      <c r="H305" s="86"/>
      <c r="I305" s="65"/>
      <c r="J305" s="86"/>
      <c r="K305" s="86"/>
      <c r="L305" s="65"/>
      <c r="M305" s="65"/>
      <c r="N305" s="65"/>
      <c r="O305" s="65"/>
      <c r="P305" s="65"/>
      <c r="Q305" s="2"/>
      <c r="R305" s="2"/>
      <c r="S305" s="2"/>
      <c r="T305" s="2"/>
      <c r="U305" s="2"/>
      <c r="V305" s="2"/>
      <c r="W305" s="2"/>
      <c r="X305" s="2"/>
      <c r="Y305" s="2"/>
      <c r="Z305" s="2"/>
    </row>
    <row r="306" spans="1:26" ht="28.5" customHeight="1">
      <c r="A306" s="67"/>
      <c r="B306" s="67"/>
      <c r="C306" s="67"/>
      <c r="D306" s="67"/>
      <c r="E306" s="85"/>
      <c r="F306" s="85"/>
      <c r="G306" s="86"/>
      <c r="H306" s="86"/>
      <c r="I306" s="65"/>
      <c r="J306" s="86"/>
      <c r="K306" s="86"/>
      <c r="L306" s="65"/>
      <c r="M306" s="65"/>
      <c r="N306" s="65"/>
      <c r="O306" s="65"/>
      <c r="P306" s="65"/>
      <c r="Q306" s="2"/>
      <c r="R306" s="2"/>
      <c r="S306" s="2"/>
      <c r="T306" s="2"/>
      <c r="U306" s="2"/>
      <c r="V306" s="2"/>
      <c r="W306" s="2"/>
      <c r="X306" s="2"/>
      <c r="Y306" s="2"/>
      <c r="Z306" s="2"/>
    </row>
    <row r="307" spans="1:26" ht="28.5" customHeight="1">
      <c r="A307" s="67"/>
      <c r="B307" s="67"/>
      <c r="C307" s="67"/>
      <c r="D307" s="67"/>
      <c r="E307" s="85"/>
      <c r="F307" s="85"/>
      <c r="G307" s="86"/>
      <c r="H307" s="86"/>
      <c r="I307" s="65"/>
      <c r="J307" s="86"/>
      <c r="K307" s="86"/>
      <c r="L307" s="65"/>
      <c r="M307" s="65"/>
      <c r="N307" s="65"/>
      <c r="O307" s="65"/>
      <c r="P307" s="65"/>
      <c r="Q307" s="2"/>
      <c r="R307" s="2"/>
      <c r="S307" s="2"/>
      <c r="T307" s="2"/>
      <c r="U307" s="2"/>
      <c r="V307" s="2"/>
      <c r="W307" s="2"/>
      <c r="X307" s="2"/>
      <c r="Y307" s="2"/>
      <c r="Z307" s="2"/>
    </row>
    <row r="308" spans="1:26" ht="28.5" customHeight="1">
      <c r="A308" s="67"/>
      <c r="B308" s="67"/>
      <c r="C308" s="67"/>
      <c r="D308" s="67"/>
      <c r="E308" s="85"/>
      <c r="F308" s="85"/>
      <c r="G308" s="86"/>
      <c r="H308" s="86"/>
      <c r="I308" s="65"/>
      <c r="J308" s="86"/>
      <c r="K308" s="86"/>
      <c r="L308" s="65"/>
      <c r="M308" s="65"/>
      <c r="N308" s="65"/>
      <c r="O308" s="65"/>
      <c r="P308" s="65"/>
      <c r="Q308" s="2"/>
      <c r="R308" s="2"/>
      <c r="S308" s="2"/>
      <c r="T308" s="2"/>
      <c r="U308" s="2"/>
      <c r="V308" s="2"/>
      <c r="W308" s="2"/>
      <c r="X308" s="2"/>
      <c r="Y308" s="2"/>
      <c r="Z308" s="2"/>
    </row>
    <row r="309" spans="1:26" ht="28.5" customHeight="1">
      <c r="A309" s="67"/>
      <c r="B309" s="67"/>
      <c r="C309" s="67"/>
      <c r="D309" s="67"/>
      <c r="E309" s="85"/>
      <c r="F309" s="85"/>
      <c r="G309" s="86"/>
      <c r="H309" s="86"/>
      <c r="I309" s="65"/>
      <c r="J309" s="86"/>
      <c r="K309" s="86"/>
      <c r="L309" s="65"/>
      <c r="M309" s="65"/>
      <c r="N309" s="65"/>
      <c r="O309" s="65"/>
      <c r="P309" s="65"/>
      <c r="Q309" s="2"/>
      <c r="R309" s="2"/>
      <c r="S309" s="2"/>
      <c r="T309" s="2"/>
      <c r="U309" s="2"/>
      <c r="V309" s="2"/>
      <c r="W309" s="2"/>
      <c r="X309" s="2"/>
      <c r="Y309" s="2"/>
      <c r="Z309" s="2"/>
    </row>
    <row r="310" spans="1:26" ht="28.5" customHeight="1">
      <c r="A310" s="67"/>
      <c r="B310" s="67"/>
      <c r="C310" s="67"/>
      <c r="D310" s="67"/>
      <c r="E310" s="85"/>
      <c r="F310" s="85"/>
      <c r="G310" s="86"/>
      <c r="H310" s="86"/>
      <c r="I310" s="65"/>
      <c r="J310" s="86"/>
      <c r="K310" s="86"/>
      <c r="L310" s="65"/>
      <c r="M310" s="65"/>
      <c r="N310" s="65"/>
      <c r="O310" s="65"/>
      <c r="P310" s="65"/>
      <c r="Q310" s="2"/>
      <c r="R310" s="2"/>
      <c r="S310" s="2"/>
      <c r="T310" s="2"/>
      <c r="U310" s="2"/>
      <c r="V310" s="2"/>
      <c r="W310" s="2"/>
      <c r="X310" s="2"/>
      <c r="Y310" s="2"/>
      <c r="Z310" s="2"/>
    </row>
    <row r="311" spans="1:26" ht="28.5" customHeight="1">
      <c r="A311" s="67"/>
      <c r="B311" s="67"/>
      <c r="C311" s="67"/>
      <c r="D311" s="67"/>
      <c r="E311" s="85"/>
      <c r="F311" s="85"/>
      <c r="G311" s="86"/>
      <c r="H311" s="86"/>
      <c r="I311" s="65"/>
      <c r="J311" s="86"/>
      <c r="K311" s="86"/>
      <c r="L311" s="65"/>
      <c r="M311" s="65"/>
      <c r="N311" s="65"/>
      <c r="O311" s="65"/>
      <c r="P311" s="65"/>
      <c r="Q311" s="2"/>
      <c r="R311" s="2"/>
      <c r="S311" s="2"/>
      <c r="T311" s="2"/>
      <c r="U311" s="2"/>
      <c r="V311" s="2"/>
      <c r="W311" s="2"/>
      <c r="X311" s="2"/>
      <c r="Y311" s="2"/>
      <c r="Z311" s="2"/>
    </row>
    <row r="312" spans="1:26" ht="28.5" customHeight="1">
      <c r="A312" s="67"/>
      <c r="B312" s="67"/>
      <c r="C312" s="67"/>
      <c r="D312" s="67"/>
      <c r="E312" s="85"/>
      <c r="F312" s="85"/>
      <c r="G312" s="86"/>
      <c r="H312" s="86"/>
      <c r="I312" s="65"/>
      <c r="J312" s="86"/>
      <c r="K312" s="86"/>
      <c r="L312" s="65"/>
      <c r="M312" s="65"/>
      <c r="N312" s="65"/>
      <c r="O312" s="65"/>
      <c r="P312" s="65"/>
      <c r="Q312" s="2"/>
      <c r="R312" s="2"/>
      <c r="S312" s="2"/>
      <c r="T312" s="2"/>
      <c r="U312" s="2"/>
      <c r="V312" s="2"/>
      <c r="W312" s="2"/>
      <c r="X312" s="2"/>
      <c r="Y312" s="2"/>
      <c r="Z312" s="2"/>
    </row>
    <row r="313" spans="1:26" ht="28.5" customHeight="1">
      <c r="A313" s="67"/>
      <c r="B313" s="67"/>
      <c r="C313" s="67"/>
      <c r="D313" s="67"/>
      <c r="E313" s="85"/>
      <c r="F313" s="85"/>
      <c r="G313" s="86"/>
      <c r="H313" s="86"/>
      <c r="I313" s="65"/>
      <c r="J313" s="86"/>
      <c r="K313" s="86"/>
      <c r="L313" s="65"/>
      <c r="M313" s="65"/>
      <c r="N313" s="65"/>
      <c r="O313" s="65"/>
      <c r="P313" s="65"/>
      <c r="Q313" s="2"/>
      <c r="R313" s="2"/>
      <c r="S313" s="2"/>
      <c r="T313" s="2"/>
      <c r="U313" s="2"/>
      <c r="V313" s="2"/>
      <c r="W313" s="2"/>
      <c r="X313" s="2"/>
      <c r="Y313" s="2"/>
      <c r="Z313" s="2"/>
    </row>
    <row r="314" spans="1:26" ht="28.5" customHeight="1">
      <c r="A314" s="67"/>
      <c r="B314" s="67"/>
      <c r="C314" s="67"/>
      <c r="D314" s="67"/>
      <c r="E314" s="85"/>
      <c r="F314" s="85"/>
      <c r="G314" s="86"/>
      <c r="H314" s="86"/>
      <c r="I314" s="65"/>
      <c r="J314" s="86"/>
      <c r="K314" s="86"/>
      <c r="L314" s="65"/>
      <c r="M314" s="65"/>
      <c r="N314" s="65"/>
      <c r="O314" s="65"/>
      <c r="P314" s="65"/>
      <c r="Q314" s="2"/>
      <c r="R314" s="2"/>
      <c r="S314" s="2"/>
      <c r="T314" s="2"/>
      <c r="U314" s="2"/>
      <c r="V314" s="2"/>
      <c r="W314" s="2"/>
      <c r="X314" s="2"/>
      <c r="Y314" s="2"/>
      <c r="Z314" s="2"/>
    </row>
    <row r="315" spans="1:26" ht="28.5" customHeight="1">
      <c r="A315" s="67"/>
      <c r="B315" s="67"/>
      <c r="C315" s="67"/>
      <c r="D315" s="67"/>
      <c r="E315" s="85"/>
      <c r="F315" s="85"/>
      <c r="G315" s="86"/>
      <c r="H315" s="86"/>
      <c r="I315" s="65"/>
      <c r="J315" s="86"/>
      <c r="K315" s="86"/>
      <c r="L315" s="65"/>
      <c r="M315" s="65"/>
      <c r="N315" s="65"/>
      <c r="O315" s="65"/>
      <c r="P315" s="65"/>
      <c r="Q315" s="2"/>
      <c r="R315" s="2"/>
      <c r="S315" s="2"/>
      <c r="T315" s="2"/>
      <c r="U315" s="2"/>
      <c r="V315" s="2"/>
      <c r="W315" s="2"/>
      <c r="X315" s="2"/>
      <c r="Y315" s="2"/>
      <c r="Z315" s="2"/>
    </row>
    <row r="316" spans="1:26" ht="28.5" customHeight="1">
      <c r="A316" s="67"/>
      <c r="B316" s="67"/>
      <c r="C316" s="67"/>
      <c r="D316" s="67"/>
      <c r="E316" s="85"/>
      <c r="F316" s="85"/>
      <c r="G316" s="86"/>
      <c r="H316" s="86"/>
      <c r="I316" s="65"/>
      <c r="J316" s="86"/>
      <c r="K316" s="86"/>
      <c r="L316" s="65"/>
      <c r="M316" s="65"/>
      <c r="N316" s="65"/>
      <c r="O316" s="65"/>
      <c r="P316" s="65"/>
      <c r="Q316" s="2"/>
      <c r="R316" s="2"/>
      <c r="S316" s="2"/>
      <c r="T316" s="2"/>
      <c r="U316" s="2"/>
      <c r="V316" s="2"/>
      <c r="W316" s="2"/>
      <c r="X316" s="2"/>
      <c r="Y316" s="2"/>
      <c r="Z316" s="2"/>
    </row>
    <row r="317" spans="1:26" ht="28.5" customHeight="1">
      <c r="A317" s="67"/>
      <c r="B317" s="67"/>
      <c r="C317" s="67"/>
      <c r="D317" s="67"/>
      <c r="E317" s="85"/>
      <c r="F317" s="85"/>
      <c r="G317" s="86"/>
      <c r="H317" s="86"/>
      <c r="I317" s="65"/>
      <c r="J317" s="86"/>
      <c r="K317" s="86"/>
      <c r="L317" s="65"/>
      <c r="M317" s="65"/>
      <c r="N317" s="65"/>
      <c r="O317" s="65"/>
      <c r="P317" s="65"/>
      <c r="Q317" s="2"/>
      <c r="R317" s="2"/>
      <c r="S317" s="2"/>
      <c r="T317" s="2"/>
      <c r="U317" s="2"/>
      <c r="V317" s="2"/>
      <c r="W317" s="2"/>
      <c r="X317" s="2"/>
      <c r="Y317" s="2"/>
      <c r="Z317" s="2"/>
    </row>
    <row r="318" spans="1:26" ht="28.5" customHeight="1">
      <c r="A318" s="67"/>
      <c r="B318" s="67"/>
      <c r="C318" s="67"/>
      <c r="D318" s="67"/>
      <c r="E318" s="85"/>
      <c r="F318" s="85"/>
      <c r="G318" s="86"/>
      <c r="H318" s="86"/>
      <c r="I318" s="65"/>
      <c r="J318" s="86"/>
      <c r="K318" s="86"/>
      <c r="L318" s="65"/>
      <c r="M318" s="65"/>
      <c r="N318" s="65"/>
      <c r="O318" s="65"/>
      <c r="P318" s="65"/>
      <c r="Q318" s="2"/>
      <c r="R318" s="2"/>
      <c r="S318" s="2"/>
      <c r="T318" s="2"/>
      <c r="U318" s="2"/>
      <c r="V318" s="2"/>
      <c r="W318" s="2"/>
      <c r="X318" s="2"/>
      <c r="Y318" s="2"/>
      <c r="Z318" s="2"/>
    </row>
    <row r="319" spans="1:26" ht="28.5" customHeight="1">
      <c r="A319" s="67"/>
      <c r="B319" s="67"/>
      <c r="C319" s="67"/>
      <c r="D319" s="67"/>
      <c r="E319" s="85"/>
      <c r="F319" s="85"/>
      <c r="G319" s="86"/>
      <c r="H319" s="86"/>
      <c r="I319" s="65"/>
      <c r="J319" s="86"/>
      <c r="K319" s="86"/>
      <c r="L319" s="65"/>
      <c r="M319" s="65"/>
      <c r="N319" s="65"/>
      <c r="O319" s="65"/>
      <c r="P319" s="65"/>
      <c r="Q319" s="2"/>
      <c r="R319" s="2"/>
      <c r="S319" s="2"/>
      <c r="T319" s="2"/>
      <c r="U319" s="2"/>
      <c r="V319" s="2"/>
      <c r="W319" s="2"/>
      <c r="X319" s="2"/>
      <c r="Y319" s="2"/>
      <c r="Z319" s="2"/>
    </row>
    <row r="320" spans="1:26" ht="28.5" customHeight="1">
      <c r="A320" s="67"/>
      <c r="B320" s="67"/>
      <c r="C320" s="67"/>
      <c r="D320" s="67"/>
      <c r="E320" s="85"/>
      <c r="F320" s="85"/>
      <c r="G320" s="86"/>
      <c r="H320" s="86"/>
      <c r="I320" s="65"/>
      <c r="J320" s="86"/>
      <c r="K320" s="86"/>
      <c r="L320" s="65"/>
      <c r="M320" s="65"/>
      <c r="N320" s="65"/>
      <c r="O320" s="65"/>
      <c r="P320" s="65"/>
      <c r="Q320" s="2"/>
      <c r="R320" s="2"/>
      <c r="S320" s="2"/>
      <c r="T320" s="2"/>
      <c r="U320" s="2"/>
      <c r="V320" s="2"/>
      <c r="W320" s="2"/>
      <c r="X320" s="2"/>
      <c r="Y320" s="2"/>
      <c r="Z320" s="2"/>
    </row>
    <row r="321" spans="1:26" ht="28.5" customHeight="1">
      <c r="A321" s="67"/>
      <c r="B321" s="67"/>
      <c r="C321" s="67"/>
      <c r="D321" s="67"/>
      <c r="E321" s="85"/>
      <c r="F321" s="85"/>
      <c r="G321" s="86"/>
      <c r="H321" s="86"/>
      <c r="I321" s="65"/>
      <c r="J321" s="86"/>
      <c r="K321" s="86"/>
      <c r="L321" s="65"/>
      <c r="M321" s="65"/>
      <c r="N321" s="65"/>
      <c r="O321" s="65"/>
      <c r="P321" s="65"/>
      <c r="Q321" s="2"/>
      <c r="R321" s="2"/>
      <c r="S321" s="2"/>
      <c r="T321" s="2"/>
      <c r="U321" s="2"/>
      <c r="V321" s="2"/>
      <c r="W321" s="2"/>
      <c r="X321" s="2"/>
      <c r="Y321" s="2"/>
      <c r="Z321" s="2"/>
    </row>
    <row r="322" spans="1:26" ht="28.5" customHeight="1">
      <c r="A322" s="67"/>
      <c r="B322" s="67"/>
      <c r="C322" s="67"/>
      <c r="D322" s="67"/>
      <c r="E322" s="85"/>
      <c r="F322" s="85"/>
      <c r="G322" s="86"/>
      <c r="H322" s="86"/>
      <c r="I322" s="65"/>
      <c r="J322" s="86"/>
      <c r="K322" s="86"/>
      <c r="L322" s="65"/>
      <c r="M322" s="65"/>
      <c r="N322" s="65"/>
      <c r="O322" s="65"/>
      <c r="P322" s="65"/>
      <c r="Q322" s="2"/>
      <c r="R322" s="2"/>
      <c r="S322" s="2"/>
      <c r="T322" s="2"/>
      <c r="U322" s="2"/>
      <c r="V322" s="2"/>
      <c r="W322" s="2"/>
      <c r="X322" s="2"/>
      <c r="Y322" s="2"/>
      <c r="Z322" s="2"/>
    </row>
    <row r="323" spans="1:26" ht="28.5" customHeight="1">
      <c r="A323" s="67"/>
      <c r="B323" s="67"/>
      <c r="C323" s="67"/>
      <c r="D323" s="67"/>
      <c r="E323" s="85"/>
      <c r="F323" s="85"/>
      <c r="G323" s="86"/>
      <c r="H323" s="86"/>
      <c r="I323" s="65"/>
      <c r="J323" s="86"/>
      <c r="K323" s="86"/>
      <c r="L323" s="65"/>
      <c r="M323" s="65"/>
      <c r="N323" s="65"/>
      <c r="O323" s="65"/>
      <c r="P323" s="65"/>
      <c r="Q323" s="2"/>
      <c r="R323" s="2"/>
      <c r="S323" s="2"/>
      <c r="T323" s="2"/>
      <c r="U323" s="2"/>
      <c r="V323" s="2"/>
      <c r="W323" s="2"/>
      <c r="X323" s="2"/>
      <c r="Y323" s="2"/>
      <c r="Z323" s="2"/>
    </row>
    <row r="324" spans="1:26" ht="28.5" customHeight="1">
      <c r="A324" s="67"/>
      <c r="B324" s="67"/>
      <c r="C324" s="67"/>
      <c r="D324" s="67"/>
      <c r="E324" s="85"/>
      <c r="F324" s="85"/>
      <c r="G324" s="86"/>
      <c r="H324" s="86"/>
      <c r="I324" s="65"/>
      <c r="J324" s="86"/>
      <c r="K324" s="86"/>
      <c r="L324" s="65"/>
      <c r="M324" s="65"/>
      <c r="N324" s="65"/>
      <c r="O324" s="65"/>
      <c r="P324" s="65"/>
      <c r="Q324" s="2"/>
      <c r="R324" s="2"/>
      <c r="S324" s="2"/>
      <c r="T324" s="2"/>
      <c r="U324" s="2"/>
      <c r="V324" s="2"/>
      <c r="W324" s="2"/>
      <c r="X324" s="2"/>
      <c r="Y324" s="2"/>
      <c r="Z324" s="2"/>
    </row>
    <row r="325" spans="1:26" ht="28.5" customHeight="1">
      <c r="A325" s="67"/>
      <c r="B325" s="67"/>
      <c r="C325" s="67"/>
      <c r="D325" s="67"/>
      <c r="E325" s="85"/>
      <c r="F325" s="85"/>
      <c r="G325" s="86"/>
      <c r="H325" s="86"/>
      <c r="I325" s="65"/>
      <c r="J325" s="86"/>
      <c r="K325" s="86"/>
      <c r="L325" s="65"/>
      <c r="M325" s="65"/>
      <c r="N325" s="65"/>
      <c r="O325" s="65"/>
      <c r="P325" s="65"/>
      <c r="Q325" s="2"/>
      <c r="R325" s="2"/>
      <c r="S325" s="2"/>
      <c r="T325" s="2"/>
      <c r="U325" s="2"/>
      <c r="V325" s="2"/>
      <c r="W325" s="2"/>
      <c r="X325" s="2"/>
      <c r="Y325" s="2"/>
      <c r="Z325" s="2"/>
    </row>
    <row r="326" spans="1:26" ht="28.5" customHeight="1">
      <c r="A326" s="67"/>
      <c r="B326" s="67"/>
      <c r="C326" s="67"/>
      <c r="D326" s="67"/>
      <c r="E326" s="85"/>
      <c r="F326" s="85"/>
      <c r="G326" s="86"/>
      <c r="H326" s="86"/>
      <c r="I326" s="65"/>
      <c r="J326" s="86"/>
      <c r="K326" s="86"/>
      <c r="L326" s="65"/>
      <c r="M326" s="65"/>
      <c r="N326" s="65"/>
      <c r="O326" s="65"/>
      <c r="P326" s="65"/>
      <c r="Q326" s="2"/>
      <c r="R326" s="2"/>
      <c r="S326" s="2"/>
      <c r="T326" s="2"/>
      <c r="U326" s="2"/>
      <c r="V326" s="2"/>
      <c r="W326" s="2"/>
      <c r="X326" s="2"/>
      <c r="Y326" s="2"/>
      <c r="Z326" s="2"/>
    </row>
    <row r="327" spans="1:26" ht="28.5" customHeight="1">
      <c r="A327" s="67"/>
      <c r="B327" s="67"/>
      <c r="C327" s="67"/>
      <c r="D327" s="67"/>
      <c r="E327" s="85"/>
      <c r="F327" s="85"/>
      <c r="G327" s="86"/>
      <c r="H327" s="86"/>
      <c r="I327" s="65"/>
      <c r="J327" s="86"/>
      <c r="K327" s="86"/>
      <c r="L327" s="65"/>
      <c r="M327" s="65"/>
      <c r="N327" s="65"/>
      <c r="O327" s="65"/>
      <c r="P327" s="65"/>
      <c r="Q327" s="2"/>
      <c r="R327" s="2"/>
      <c r="S327" s="2"/>
      <c r="T327" s="2"/>
      <c r="U327" s="2"/>
      <c r="V327" s="2"/>
      <c r="W327" s="2"/>
      <c r="X327" s="2"/>
      <c r="Y327" s="2"/>
      <c r="Z327" s="2"/>
    </row>
    <row r="328" spans="1:26" ht="28.5" customHeight="1">
      <c r="A328" s="67"/>
      <c r="B328" s="67"/>
      <c r="C328" s="67"/>
      <c r="D328" s="67"/>
      <c r="E328" s="85"/>
      <c r="F328" s="85"/>
      <c r="G328" s="86"/>
      <c r="H328" s="86"/>
      <c r="I328" s="65"/>
      <c r="J328" s="86"/>
      <c r="K328" s="86"/>
      <c r="L328" s="65"/>
      <c r="M328" s="65"/>
      <c r="N328" s="65"/>
      <c r="O328" s="65"/>
      <c r="P328" s="65"/>
      <c r="Q328" s="2"/>
      <c r="R328" s="2"/>
      <c r="S328" s="2"/>
      <c r="T328" s="2"/>
      <c r="U328" s="2"/>
      <c r="V328" s="2"/>
      <c r="W328" s="2"/>
      <c r="X328" s="2"/>
      <c r="Y328" s="2"/>
      <c r="Z328" s="2"/>
    </row>
    <row r="329" spans="1:26" ht="28.5" customHeight="1">
      <c r="A329" s="67"/>
      <c r="B329" s="67"/>
      <c r="C329" s="67"/>
      <c r="D329" s="67"/>
      <c r="E329" s="85"/>
      <c r="F329" s="85"/>
      <c r="G329" s="86"/>
      <c r="H329" s="86"/>
      <c r="I329" s="65"/>
      <c r="J329" s="86"/>
      <c r="K329" s="86"/>
      <c r="L329" s="65"/>
      <c r="M329" s="65"/>
      <c r="N329" s="65"/>
      <c r="O329" s="65"/>
      <c r="P329" s="65"/>
      <c r="Q329" s="2"/>
      <c r="R329" s="2"/>
      <c r="S329" s="2"/>
      <c r="T329" s="2"/>
      <c r="U329" s="2"/>
      <c r="V329" s="2"/>
      <c r="W329" s="2"/>
      <c r="X329" s="2"/>
      <c r="Y329" s="2"/>
      <c r="Z329" s="2"/>
    </row>
    <row r="330" spans="1:26" ht="28.5" customHeight="1">
      <c r="A330" s="67"/>
      <c r="B330" s="67"/>
      <c r="C330" s="67"/>
      <c r="D330" s="67"/>
      <c r="E330" s="85"/>
      <c r="F330" s="85"/>
      <c r="G330" s="86"/>
      <c r="H330" s="86"/>
      <c r="I330" s="65"/>
      <c r="J330" s="86"/>
      <c r="K330" s="86"/>
      <c r="L330" s="65"/>
      <c r="M330" s="65"/>
      <c r="N330" s="65"/>
      <c r="O330" s="65"/>
      <c r="P330" s="65"/>
      <c r="Q330" s="2"/>
      <c r="R330" s="2"/>
      <c r="S330" s="2"/>
      <c r="T330" s="2"/>
      <c r="U330" s="2"/>
      <c r="V330" s="2"/>
      <c r="W330" s="2"/>
      <c r="X330" s="2"/>
      <c r="Y330" s="2"/>
      <c r="Z330" s="2"/>
    </row>
    <row r="331" spans="1:26" ht="28.5" customHeight="1">
      <c r="A331" s="67"/>
      <c r="B331" s="67"/>
      <c r="C331" s="67"/>
      <c r="D331" s="67"/>
      <c r="E331" s="85"/>
      <c r="F331" s="85"/>
      <c r="G331" s="86"/>
      <c r="H331" s="86"/>
      <c r="I331" s="65"/>
      <c r="J331" s="86"/>
      <c r="K331" s="86"/>
      <c r="L331" s="65"/>
      <c r="M331" s="65"/>
      <c r="N331" s="65"/>
      <c r="O331" s="65"/>
      <c r="P331" s="65"/>
      <c r="Q331" s="2"/>
      <c r="R331" s="2"/>
      <c r="S331" s="2"/>
      <c r="T331" s="2"/>
      <c r="U331" s="2"/>
      <c r="V331" s="2"/>
      <c r="W331" s="2"/>
      <c r="X331" s="2"/>
      <c r="Y331" s="2"/>
      <c r="Z331" s="2"/>
    </row>
    <row r="332" spans="1:26" ht="28.5" customHeight="1">
      <c r="A332" s="67"/>
      <c r="B332" s="67"/>
      <c r="C332" s="67"/>
      <c r="D332" s="67"/>
      <c r="E332" s="85"/>
      <c r="F332" s="85"/>
      <c r="G332" s="86"/>
      <c r="H332" s="86"/>
      <c r="I332" s="65"/>
      <c r="J332" s="86"/>
      <c r="K332" s="86"/>
      <c r="L332" s="65"/>
      <c r="M332" s="65"/>
      <c r="N332" s="65"/>
      <c r="O332" s="65"/>
      <c r="P332" s="65"/>
      <c r="Q332" s="2"/>
      <c r="R332" s="2"/>
      <c r="S332" s="2"/>
      <c r="T332" s="2"/>
      <c r="U332" s="2"/>
      <c r="V332" s="2"/>
      <c r="W332" s="2"/>
      <c r="X332" s="2"/>
      <c r="Y332" s="2"/>
      <c r="Z332" s="2"/>
    </row>
    <row r="333" spans="1:26" ht="28.5" customHeight="1">
      <c r="A333" s="67"/>
      <c r="B333" s="67"/>
      <c r="C333" s="67"/>
      <c r="D333" s="67"/>
      <c r="E333" s="85"/>
      <c r="F333" s="85"/>
      <c r="G333" s="86"/>
      <c r="H333" s="86"/>
      <c r="I333" s="65"/>
      <c r="J333" s="86"/>
      <c r="K333" s="86"/>
      <c r="L333" s="65"/>
      <c r="M333" s="65"/>
      <c r="N333" s="65"/>
      <c r="O333" s="65"/>
      <c r="P333" s="65"/>
      <c r="Q333" s="2"/>
      <c r="R333" s="2"/>
      <c r="S333" s="2"/>
      <c r="T333" s="2"/>
      <c r="U333" s="2"/>
      <c r="V333" s="2"/>
      <c r="W333" s="2"/>
      <c r="X333" s="2"/>
      <c r="Y333" s="2"/>
      <c r="Z333" s="2"/>
    </row>
    <row r="334" spans="1:26" ht="28.5" customHeight="1">
      <c r="A334" s="67"/>
      <c r="B334" s="67"/>
      <c r="C334" s="67"/>
      <c r="D334" s="67"/>
      <c r="E334" s="85"/>
      <c r="F334" s="85"/>
      <c r="G334" s="86"/>
      <c r="H334" s="86"/>
      <c r="I334" s="65"/>
      <c r="J334" s="86"/>
      <c r="K334" s="86"/>
      <c r="L334" s="65"/>
      <c r="M334" s="65"/>
      <c r="N334" s="65"/>
      <c r="O334" s="65"/>
      <c r="P334" s="65"/>
      <c r="Q334" s="2"/>
      <c r="R334" s="2"/>
      <c r="S334" s="2"/>
      <c r="T334" s="2"/>
      <c r="U334" s="2"/>
      <c r="V334" s="2"/>
      <c r="W334" s="2"/>
      <c r="X334" s="2"/>
      <c r="Y334" s="2"/>
      <c r="Z334" s="2"/>
    </row>
    <row r="335" spans="1:26" ht="28.5" customHeight="1">
      <c r="A335" s="67"/>
      <c r="B335" s="67"/>
      <c r="C335" s="67"/>
      <c r="D335" s="67"/>
      <c r="E335" s="85"/>
      <c r="F335" s="85"/>
      <c r="G335" s="86"/>
      <c r="H335" s="86"/>
      <c r="I335" s="65"/>
      <c r="J335" s="86"/>
      <c r="K335" s="86"/>
      <c r="L335" s="65"/>
      <c r="M335" s="65"/>
      <c r="N335" s="65"/>
      <c r="O335" s="65"/>
      <c r="P335" s="65"/>
      <c r="Q335" s="2"/>
      <c r="R335" s="2"/>
      <c r="S335" s="2"/>
      <c r="T335" s="2"/>
      <c r="U335" s="2"/>
      <c r="V335" s="2"/>
      <c r="W335" s="2"/>
      <c r="X335" s="2"/>
      <c r="Y335" s="2"/>
      <c r="Z335" s="2"/>
    </row>
    <row r="336" spans="1:26" ht="28.5" customHeight="1">
      <c r="A336" s="67"/>
      <c r="B336" s="67"/>
      <c r="C336" s="67"/>
      <c r="D336" s="67"/>
      <c r="E336" s="85"/>
      <c r="F336" s="85"/>
      <c r="G336" s="86"/>
      <c r="H336" s="86"/>
      <c r="I336" s="65"/>
      <c r="J336" s="86"/>
      <c r="K336" s="86"/>
      <c r="L336" s="65"/>
      <c r="M336" s="65"/>
      <c r="N336" s="65"/>
      <c r="O336" s="65"/>
      <c r="P336" s="65"/>
      <c r="Q336" s="2"/>
      <c r="R336" s="2"/>
      <c r="S336" s="2"/>
      <c r="T336" s="2"/>
      <c r="U336" s="2"/>
      <c r="V336" s="2"/>
      <c r="W336" s="2"/>
      <c r="X336" s="2"/>
      <c r="Y336" s="2"/>
      <c r="Z336" s="2"/>
    </row>
    <row r="337" spans="1:26" ht="28.5" customHeight="1">
      <c r="A337" s="67"/>
      <c r="B337" s="67"/>
      <c r="C337" s="67"/>
      <c r="D337" s="67"/>
      <c r="E337" s="85"/>
      <c r="F337" s="85"/>
      <c r="G337" s="86"/>
      <c r="H337" s="86"/>
      <c r="I337" s="65"/>
      <c r="J337" s="86"/>
      <c r="K337" s="86"/>
      <c r="L337" s="65"/>
      <c r="M337" s="65"/>
      <c r="N337" s="65"/>
      <c r="O337" s="65"/>
      <c r="P337" s="65"/>
      <c r="Q337" s="2"/>
      <c r="R337" s="2"/>
      <c r="S337" s="2"/>
      <c r="T337" s="2"/>
      <c r="U337" s="2"/>
      <c r="V337" s="2"/>
      <c r="W337" s="2"/>
      <c r="X337" s="2"/>
      <c r="Y337" s="2"/>
      <c r="Z337" s="2"/>
    </row>
    <row r="338" spans="1:26" ht="28.5" customHeight="1">
      <c r="A338" s="67"/>
      <c r="B338" s="67"/>
      <c r="C338" s="67"/>
      <c r="D338" s="67"/>
      <c r="E338" s="85"/>
      <c r="F338" s="85"/>
      <c r="G338" s="86"/>
      <c r="H338" s="86"/>
      <c r="I338" s="65"/>
      <c r="J338" s="86"/>
      <c r="K338" s="86"/>
      <c r="L338" s="65"/>
      <c r="M338" s="65"/>
      <c r="N338" s="65"/>
      <c r="O338" s="65"/>
      <c r="P338" s="65"/>
      <c r="Q338" s="2"/>
      <c r="R338" s="2"/>
      <c r="S338" s="2"/>
      <c r="T338" s="2"/>
      <c r="U338" s="2"/>
      <c r="V338" s="2"/>
      <c r="W338" s="2"/>
      <c r="X338" s="2"/>
      <c r="Y338" s="2"/>
      <c r="Z338" s="2"/>
    </row>
    <row r="339" spans="1:26" ht="28.5" customHeight="1">
      <c r="A339" s="67"/>
      <c r="B339" s="67"/>
      <c r="C339" s="67"/>
      <c r="D339" s="67"/>
      <c r="E339" s="85"/>
      <c r="F339" s="85"/>
      <c r="G339" s="86"/>
      <c r="H339" s="86"/>
      <c r="I339" s="65"/>
      <c r="J339" s="86"/>
      <c r="K339" s="86"/>
      <c r="L339" s="65"/>
      <c r="M339" s="65"/>
      <c r="N339" s="65"/>
      <c r="O339" s="65"/>
      <c r="P339" s="65"/>
      <c r="Q339" s="2"/>
      <c r="R339" s="2"/>
      <c r="S339" s="2"/>
      <c r="T339" s="2"/>
      <c r="U339" s="2"/>
      <c r="V339" s="2"/>
      <c r="W339" s="2"/>
      <c r="X339" s="2"/>
      <c r="Y339" s="2"/>
      <c r="Z339" s="2"/>
    </row>
    <row r="340" spans="1:26" ht="28.5" customHeight="1">
      <c r="A340" s="67"/>
      <c r="B340" s="67"/>
      <c r="C340" s="67"/>
      <c r="D340" s="67"/>
      <c r="E340" s="85"/>
      <c r="F340" s="85"/>
      <c r="G340" s="86"/>
      <c r="H340" s="86"/>
      <c r="I340" s="65"/>
      <c r="J340" s="86"/>
      <c r="K340" s="86"/>
      <c r="L340" s="65"/>
      <c r="M340" s="65"/>
      <c r="N340" s="65"/>
      <c r="O340" s="65"/>
      <c r="P340" s="65"/>
      <c r="Q340" s="2"/>
      <c r="R340" s="2"/>
      <c r="S340" s="2"/>
      <c r="T340" s="2"/>
      <c r="U340" s="2"/>
      <c r="V340" s="2"/>
      <c r="W340" s="2"/>
      <c r="X340" s="2"/>
      <c r="Y340" s="2"/>
      <c r="Z340" s="2"/>
    </row>
    <row r="341" spans="1:26" ht="28.5" customHeight="1">
      <c r="A341" s="67"/>
      <c r="B341" s="67"/>
      <c r="C341" s="67"/>
      <c r="D341" s="67"/>
      <c r="E341" s="85"/>
      <c r="F341" s="85"/>
      <c r="G341" s="86"/>
      <c r="H341" s="86"/>
      <c r="I341" s="65"/>
      <c r="J341" s="86"/>
      <c r="K341" s="86"/>
      <c r="L341" s="65"/>
      <c r="M341" s="65"/>
      <c r="N341" s="65"/>
      <c r="O341" s="65"/>
      <c r="P341" s="65"/>
      <c r="Q341" s="2"/>
      <c r="R341" s="2"/>
      <c r="S341" s="2"/>
      <c r="T341" s="2"/>
      <c r="U341" s="2"/>
      <c r="V341" s="2"/>
      <c r="W341" s="2"/>
      <c r="X341" s="2"/>
      <c r="Y341" s="2"/>
      <c r="Z341" s="2"/>
    </row>
    <row r="342" spans="1:26" ht="28.5" customHeight="1">
      <c r="A342" s="67"/>
      <c r="B342" s="67"/>
      <c r="C342" s="67"/>
      <c r="D342" s="67"/>
      <c r="E342" s="85"/>
      <c r="F342" s="85"/>
      <c r="G342" s="86"/>
      <c r="H342" s="86"/>
      <c r="I342" s="65"/>
      <c r="J342" s="86"/>
      <c r="K342" s="86"/>
      <c r="L342" s="65"/>
      <c r="M342" s="65"/>
      <c r="N342" s="65"/>
      <c r="O342" s="65"/>
      <c r="P342" s="65"/>
      <c r="Q342" s="2"/>
      <c r="R342" s="2"/>
      <c r="S342" s="2"/>
      <c r="T342" s="2"/>
      <c r="U342" s="2"/>
      <c r="V342" s="2"/>
      <c r="W342" s="2"/>
      <c r="X342" s="2"/>
      <c r="Y342" s="2"/>
      <c r="Z342" s="2"/>
    </row>
    <row r="343" spans="1:26" ht="28.5" customHeight="1">
      <c r="A343" s="67"/>
      <c r="B343" s="67"/>
      <c r="C343" s="67"/>
      <c r="D343" s="67"/>
      <c r="E343" s="85"/>
      <c r="F343" s="85"/>
      <c r="G343" s="86"/>
      <c r="H343" s="86"/>
      <c r="I343" s="65"/>
      <c r="J343" s="86"/>
      <c r="K343" s="86"/>
      <c r="L343" s="65"/>
      <c r="M343" s="65"/>
      <c r="N343" s="65"/>
      <c r="O343" s="65"/>
      <c r="P343" s="65"/>
      <c r="Q343" s="2"/>
      <c r="R343" s="2"/>
      <c r="S343" s="2"/>
      <c r="T343" s="2"/>
      <c r="U343" s="2"/>
      <c r="V343" s="2"/>
      <c r="W343" s="2"/>
      <c r="X343" s="2"/>
      <c r="Y343" s="2"/>
      <c r="Z343" s="2"/>
    </row>
    <row r="344" spans="1:26" ht="28.5" customHeight="1">
      <c r="A344" s="67"/>
      <c r="B344" s="67"/>
      <c r="C344" s="67"/>
      <c r="D344" s="67"/>
      <c r="E344" s="85"/>
      <c r="F344" s="85"/>
      <c r="G344" s="86"/>
      <c r="H344" s="86"/>
      <c r="I344" s="65"/>
      <c r="J344" s="86"/>
      <c r="K344" s="86"/>
      <c r="L344" s="65"/>
      <c r="M344" s="65"/>
      <c r="N344" s="65"/>
      <c r="O344" s="65"/>
      <c r="P344" s="65"/>
      <c r="Q344" s="2"/>
      <c r="R344" s="2"/>
      <c r="S344" s="2"/>
      <c r="T344" s="2"/>
      <c r="U344" s="2"/>
      <c r="V344" s="2"/>
      <c r="W344" s="2"/>
      <c r="X344" s="2"/>
      <c r="Y344" s="2"/>
      <c r="Z344" s="2"/>
    </row>
    <row r="345" spans="1:26" ht="28.5" customHeight="1">
      <c r="A345" s="67"/>
      <c r="B345" s="67"/>
      <c r="C345" s="67"/>
      <c r="D345" s="67"/>
      <c r="E345" s="85"/>
      <c r="F345" s="85"/>
      <c r="G345" s="86"/>
      <c r="H345" s="86"/>
      <c r="I345" s="65"/>
      <c r="J345" s="86"/>
      <c r="K345" s="86"/>
      <c r="L345" s="65"/>
      <c r="M345" s="65"/>
      <c r="N345" s="65"/>
      <c r="O345" s="65"/>
      <c r="P345" s="65"/>
      <c r="Q345" s="2"/>
      <c r="R345" s="2"/>
      <c r="S345" s="2"/>
      <c r="T345" s="2"/>
      <c r="U345" s="2"/>
      <c r="V345" s="2"/>
      <c r="W345" s="2"/>
      <c r="X345" s="2"/>
      <c r="Y345" s="2"/>
      <c r="Z345" s="2"/>
    </row>
    <row r="346" spans="1:26" ht="28.5" customHeight="1">
      <c r="A346" s="67"/>
      <c r="B346" s="67"/>
      <c r="C346" s="67"/>
      <c r="D346" s="67"/>
      <c r="E346" s="85"/>
      <c r="F346" s="85"/>
      <c r="G346" s="86"/>
      <c r="H346" s="86"/>
      <c r="I346" s="65"/>
      <c r="J346" s="86"/>
      <c r="K346" s="86"/>
      <c r="L346" s="65"/>
      <c r="M346" s="65"/>
      <c r="N346" s="65"/>
      <c r="O346" s="65"/>
      <c r="P346" s="65"/>
      <c r="Q346" s="2"/>
      <c r="R346" s="2"/>
      <c r="S346" s="2"/>
      <c r="T346" s="2"/>
      <c r="U346" s="2"/>
      <c r="V346" s="2"/>
      <c r="W346" s="2"/>
      <c r="X346" s="2"/>
      <c r="Y346" s="2"/>
      <c r="Z346" s="2"/>
    </row>
    <row r="347" spans="1:26" ht="28.5" customHeight="1">
      <c r="A347" s="67"/>
      <c r="B347" s="67"/>
      <c r="C347" s="67"/>
      <c r="D347" s="67"/>
      <c r="E347" s="85"/>
      <c r="F347" s="85"/>
      <c r="G347" s="86"/>
      <c r="H347" s="86"/>
      <c r="I347" s="65"/>
      <c r="J347" s="86"/>
      <c r="K347" s="86"/>
      <c r="L347" s="65"/>
      <c r="M347" s="65"/>
      <c r="N347" s="65"/>
      <c r="O347" s="65"/>
      <c r="P347" s="65"/>
      <c r="Q347" s="2"/>
      <c r="R347" s="2"/>
      <c r="S347" s="2"/>
      <c r="T347" s="2"/>
      <c r="U347" s="2"/>
      <c r="V347" s="2"/>
      <c r="W347" s="2"/>
      <c r="X347" s="2"/>
      <c r="Y347" s="2"/>
      <c r="Z347" s="2"/>
    </row>
    <row r="348" spans="1:26" ht="28.5" customHeight="1">
      <c r="A348" s="67"/>
      <c r="B348" s="67"/>
      <c r="C348" s="67"/>
      <c r="D348" s="67"/>
      <c r="E348" s="85"/>
      <c r="F348" s="85"/>
      <c r="G348" s="86"/>
      <c r="H348" s="86"/>
      <c r="I348" s="65"/>
      <c r="J348" s="86"/>
      <c r="K348" s="86"/>
      <c r="L348" s="65"/>
      <c r="M348" s="65"/>
      <c r="N348" s="65"/>
      <c r="O348" s="65"/>
      <c r="P348" s="65"/>
      <c r="Q348" s="2"/>
      <c r="R348" s="2"/>
      <c r="S348" s="2"/>
      <c r="T348" s="2"/>
      <c r="U348" s="2"/>
      <c r="V348" s="2"/>
      <c r="W348" s="2"/>
      <c r="X348" s="2"/>
      <c r="Y348" s="2"/>
      <c r="Z348" s="2"/>
    </row>
    <row r="349" spans="1:26" ht="28.5" customHeight="1">
      <c r="A349" s="67"/>
      <c r="B349" s="67"/>
      <c r="C349" s="67"/>
      <c r="D349" s="67"/>
      <c r="E349" s="85"/>
      <c r="F349" s="85"/>
      <c r="G349" s="86"/>
      <c r="H349" s="86"/>
      <c r="I349" s="65"/>
      <c r="J349" s="86"/>
      <c r="K349" s="86"/>
      <c r="L349" s="65"/>
      <c r="M349" s="65"/>
      <c r="N349" s="65"/>
      <c r="O349" s="65"/>
      <c r="P349" s="65"/>
      <c r="Q349" s="2"/>
      <c r="R349" s="2"/>
      <c r="S349" s="2"/>
      <c r="T349" s="2"/>
      <c r="U349" s="2"/>
      <c r="V349" s="2"/>
      <c r="W349" s="2"/>
      <c r="X349" s="2"/>
      <c r="Y349" s="2"/>
      <c r="Z349" s="2"/>
    </row>
    <row r="350" spans="1:26" ht="28.5" customHeight="1">
      <c r="A350" s="67"/>
      <c r="B350" s="67"/>
      <c r="C350" s="67"/>
      <c r="D350" s="67"/>
      <c r="E350" s="85"/>
      <c r="F350" s="85"/>
      <c r="G350" s="86"/>
      <c r="H350" s="86"/>
      <c r="I350" s="65"/>
      <c r="J350" s="86"/>
      <c r="K350" s="86"/>
      <c r="L350" s="65"/>
      <c r="M350" s="65"/>
      <c r="N350" s="65"/>
      <c r="O350" s="65"/>
      <c r="P350" s="65"/>
      <c r="Q350" s="2"/>
      <c r="R350" s="2"/>
      <c r="S350" s="2"/>
      <c r="T350" s="2"/>
      <c r="U350" s="2"/>
      <c r="V350" s="2"/>
      <c r="W350" s="2"/>
      <c r="X350" s="2"/>
      <c r="Y350" s="2"/>
      <c r="Z350" s="2"/>
    </row>
    <row r="351" spans="1:26" ht="28.5" customHeight="1">
      <c r="A351" s="67"/>
      <c r="B351" s="67"/>
      <c r="C351" s="67"/>
      <c r="D351" s="67"/>
      <c r="E351" s="85"/>
      <c r="F351" s="85"/>
      <c r="G351" s="86"/>
      <c r="H351" s="86"/>
      <c r="I351" s="65"/>
      <c r="J351" s="86"/>
      <c r="K351" s="86"/>
      <c r="L351" s="65"/>
      <c r="M351" s="65"/>
      <c r="N351" s="65"/>
      <c r="O351" s="65"/>
      <c r="P351" s="65"/>
      <c r="Q351" s="2"/>
      <c r="R351" s="2"/>
      <c r="S351" s="2"/>
      <c r="T351" s="2"/>
      <c r="U351" s="2"/>
      <c r="V351" s="2"/>
      <c r="W351" s="2"/>
      <c r="X351" s="2"/>
      <c r="Y351" s="2"/>
      <c r="Z351" s="2"/>
    </row>
    <row r="352" spans="1:26" ht="28.5" customHeight="1">
      <c r="A352" s="67"/>
      <c r="B352" s="67"/>
      <c r="C352" s="67"/>
      <c r="D352" s="67"/>
      <c r="E352" s="85"/>
      <c r="F352" s="85"/>
      <c r="G352" s="86"/>
      <c r="H352" s="86"/>
      <c r="I352" s="65"/>
      <c r="J352" s="86"/>
      <c r="K352" s="86"/>
      <c r="L352" s="65"/>
      <c r="M352" s="65"/>
      <c r="N352" s="65"/>
      <c r="O352" s="65"/>
      <c r="P352" s="65"/>
      <c r="Q352" s="2"/>
      <c r="R352" s="2"/>
      <c r="S352" s="2"/>
      <c r="T352" s="2"/>
      <c r="U352" s="2"/>
      <c r="V352" s="2"/>
      <c r="W352" s="2"/>
      <c r="X352" s="2"/>
      <c r="Y352" s="2"/>
      <c r="Z352" s="2"/>
    </row>
    <row r="353" spans="1:26" ht="28.5" customHeight="1">
      <c r="A353" s="67"/>
      <c r="B353" s="67"/>
      <c r="C353" s="67"/>
      <c r="D353" s="67"/>
      <c r="E353" s="85"/>
      <c r="F353" s="85"/>
      <c r="G353" s="86"/>
      <c r="H353" s="86"/>
      <c r="I353" s="65"/>
      <c r="J353" s="86"/>
      <c r="K353" s="86"/>
      <c r="L353" s="65"/>
      <c r="M353" s="65"/>
      <c r="N353" s="65"/>
      <c r="O353" s="65"/>
      <c r="P353" s="65"/>
      <c r="Q353" s="2"/>
      <c r="R353" s="2"/>
      <c r="S353" s="2"/>
      <c r="T353" s="2"/>
      <c r="U353" s="2"/>
      <c r="V353" s="2"/>
      <c r="W353" s="2"/>
      <c r="X353" s="2"/>
      <c r="Y353" s="2"/>
      <c r="Z353" s="2"/>
    </row>
    <row r="354" spans="1:26" ht="28.5" customHeight="1">
      <c r="A354" s="67"/>
      <c r="B354" s="67"/>
      <c r="C354" s="67"/>
      <c r="D354" s="67"/>
      <c r="E354" s="85"/>
      <c r="F354" s="85"/>
      <c r="G354" s="86"/>
      <c r="H354" s="86"/>
      <c r="I354" s="65"/>
      <c r="J354" s="86"/>
      <c r="K354" s="86"/>
      <c r="L354" s="65"/>
      <c r="M354" s="65"/>
      <c r="N354" s="65"/>
      <c r="O354" s="65"/>
      <c r="P354" s="65"/>
      <c r="Q354" s="2"/>
      <c r="R354" s="2"/>
      <c r="S354" s="2"/>
      <c r="T354" s="2"/>
      <c r="U354" s="2"/>
      <c r="V354" s="2"/>
      <c r="W354" s="2"/>
      <c r="X354" s="2"/>
      <c r="Y354" s="2"/>
      <c r="Z354" s="2"/>
    </row>
    <row r="355" spans="1:26" ht="28.5" customHeight="1">
      <c r="A355" s="67"/>
      <c r="B355" s="67"/>
      <c r="C355" s="67"/>
      <c r="D355" s="67"/>
      <c r="E355" s="85"/>
      <c r="F355" s="85"/>
      <c r="G355" s="86"/>
      <c r="H355" s="86"/>
      <c r="I355" s="65"/>
      <c r="J355" s="86"/>
      <c r="K355" s="86"/>
      <c r="L355" s="65"/>
      <c r="M355" s="65"/>
      <c r="N355" s="65"/>
      <c r="O355" s="65"/>
      <c r="P355" s="65"/>
      <c r="Q355" s="2"/>
      <c r="R355" s="2"/>
      <c r="S355" s="2"/>
      <c r="T355" s="2"/>
      <c r="U355" s="2"/>
      <c r="V355" s="2"/>
      <c r="W355" s="2"/>
      <c r="X355" s="2"/>
      <c r="Y355" s="2"/>
      <c r="Z355" s="2"/>
    </row>
    <row r="356" spans="1:26" ht="28.5" customHeight="1">
      <c r="A356" s="67"/>
      <c r="B356" s="67"/>
      <c r="C356" s="67"/>
      <c r="D356" s="67"/>
      <c r="E356" s="85"/>
      <c r="F356" s="85"/>
      <c r="G356" s="86"/>
      <c r="H356" s="86"/>
      <c r="I356" s="65"/>
      <c r="J356" s="86"/>
      <c r="K356" s="86"/>
      <c r="L356" s="65"/>
      <c r="M356" s="65"/>
      <c r="N356" s="65"/>
      <c r="O356" s="65"/>
      <c r="P356" s="65"/>
      <c r="Q356" s="2"/>
      <c r="R356" s="2"/>
      <c r="S356" s="2"/>
      <c r="T356" s="2"/>
      <c r="U356" s="2"/>
      <c r="V356" s="2"/>
      <c r="W356" s="2"/>
      <c r="X356" s="2"/>
      <c r="Y356" s="2"/>
      <c r="Z356" s="2"/>
    </row>
    <row r="357" spans="1:26" ht="28.5" customHeight="1">
      <c r="A357" s="67"/>
      <c r="B357" s="67"/>
      <c r="C357" s="67"/>
      <c r="D357" s="67"/>
      <c r="E357" s="85"/>
      <c r="F357" s="85"/>
      <c r="G357" s="86"/>
      <c r="H357" s="86"/>
      <c r="I357" s="65"/>
      <c r="J357" s="86"/>
      <c r="K357" s="86"/>
      <c r="L357" s="65"/>
      <c r="M357" s="65"/>
      <c r="N357" s="65"/>
      <c r="O357" s="65"/>
      <c r="P357" s="65"/>
      <c r="Q357" s="2"/>
      <c r="R357" s="2"/>
      <c r="S357" s="2"/>
      <c r="T357" s="2"/>
      <c r="U357" s="2"/>
      <c r="V357" s="2"/>
      <c r="W357" s="2"/>
      <c r="X357" s="2"/>
      <c r="Y357" s="2"/>
      <c r="Z357" s="2"/>
    </row>
    <row r="358" spans="1:26" ht="28.5" customHeight="1">
      <c r="A358" s="67"/>
      <c r="B358" s="67"/>
      <c r="C358" s="67"/>
      <c r="D358" s="67"/>
      <c r="E358" s="85"/>
      <c r="F358" s="85"/>
      <c r="G358" s="86"/>
      <c r="H358" s="86"/>
      <c r="I358" s="65"/>
      <c r="J358" s="86"/>
      <c r="K358" s="86"/>
      <c r="L358" s="65"/>
      <c r="M358" s="65"/>
      <c r="N358" s="65"/>
      <c r="O358" s="65"/>
      <c r="P358" s="65"/>
      <c r="Q358" s="2"/>
      <c r="R358" s="2"/>
      <c r="S358" s="2"/>
      <c r="T358" s="2"/>
      <c r="U358" s="2"/>
      <c r="V358" s="2"/>
      <c r="W358" s="2"/>
      <c r="X358" s="2"/>
      <c r="Y358" s="2"/>
      <c r="Z358" s="2"/>
    </row>
    <row r="359" spans="1:26" ht="28.5" customHeight="1">
      <c r="A359" s="67"/>
      <c r="B359" s="67"/>
      <c r="C359" s="67"/>
      <c r="D359" s="67"/>
      <c r="E359" s="85"/>
      <c r="F359" s="85"/>
      <c r="G359" s="86"/>
      <c r="H359" s="86"/>
      <c r="I359" s="65"/>
      <c r="J359" s="86"/>
      <c r="K359" s="86"/>
      <c r="L359" s="65"/>
      <c r="M359" s="65"/>
      <c r="N359" s="65"/>
      <c r="O359" s="65"/>
      <c r="P359" s="65"/>
      <c r="Q359" s="2"/>
      <c r="R359" s="2"/>
      <c r="S359" s="2"/>
      <c r="T359" s="2"/>
      <c r="U359" s="2"/>
      <c r="V359" s="2"/>
      <c r="W359" s="2"/>
      <c r="X359" s="2"/>
      <c r="Y359" s="2"/>
      <c r="Z359" s="2"/>
    </row>
    <row r="360" spans="1:26" ht="28.5" customHeight="1">
      <c r="A360" s="67"/>
      <c r="B360" s="67"/>
      <c r="C360" s="67"/>
      <c r="D360" s="67"/>
      <c r="E360" s="85"/>
      <c r="F360" s="85"/>
      <c r="G360" s="86"/>
      <c r="H360" s="86"/>
      <c r="I360" s="65"/>
      <c r="J360" s="86"/>
      <c r="K360" s="86"/>
      <c r="L360" s="65"/>
      <c r="M360" s="65"/>
      <c r="N360" s="65"/>
      <c r="O360" s="65"/>
      <c r="P360" s="65"/>
      <c r="Q360" s="2"/>
      <c r="R360" s="2"/>
      <c r="S360" s="2"/>
      <c r="T360" s="2"/>
      <c r="U360" s="2"/>
      <c r="V360" s="2"/>
      <c r="W360" s="2"/>
      <c r="X360" s="2"/>
      <c r="Y360" s="2"/>
      <c r="Z360" s="2"/>
    </row>
    <row r="361" spans="1:26" ht="28.5" customHeight="1">
      <c r="A361" s="67"/>
      <c r="B361" s="67"/>
      <c r="C361" s="67"/>
      <c r="D361" s="67"/>
      <c r="E361" s="85"/>
      <c r="F361" s="85"/>
      <c r="G361" s="86"/>
      <c r="H361" s="86"/>
      <c r="I361" s="65"/>
      <c r="J361" s="86"/>
      <c r="K361" s="86"/>
      <c r="L361" s="65"/>
      <c r="M361" s="65"/>
      <c r="N361" s="65"/>
      <c r="O361" s="65"/>
      <c r="P361" s="65"/>
      <c r="Q361" s="2"/>
      <c r="R361" s="2"/>
      <c r="S361" s="2"/>
      <c r="T361" s="2"/>
      <c r="U361" s="2"/>
      <c r="V361" s="2"/>
      <c r="W361" s="2"/>
      <c r="X361" s="2"/>
      <c r="Y361" s="2"/>
      <c r="Z361" s="2"/>
    </row>
    <row r="362" spans="1:26" ht="28.5" customHeight="1">
      <c r="A362" s="67"/>
      <c r="B362" s="67"/>
      <c r="C362" s="67"/>
      <c r="D362" s="67"/>
      <c r="E362" s="85"/>
      <c r="F362" s="85"/>
      <c r="G362" s="86"/>
      <c r="H362" s="86"/>
      <c r="I362" s="65"/>
      <c r="J362" s="86"/>
      <c r="K362" s="86"/>
      <c r="L362" s="65"/>
      <c r="M362" s="65"/>
      <c r="N362" s="65"/>
      <c r="O362" s="65"/>
      <c r="P362" s="65"/>
      <c r="Q362" s="2"/>
      <c r="R362" s="2"/>
      <c r="S362" s="2"/>
      <c r="T362" s="2"/>
      <c r="U362" s="2"/>
      <c r="V362" s="2"/>
      <c r="W362" s="2"/>
      <c r="X362" s="2"/>
      <c r="Y362" s="2"/>
      <c r="Z362" s="2"/>
    </row>
    <row r="363" spans="1:26" ht="28.5" customHeight="1">
      <c r="A363" s="67"/>
      <c r="B363" s="67"/>
      <c r="C363" s="67"/>
      <c r="D363" s="67"/>
      <c r="E363" s="85"/>
      <c r="F363" s="85"/>
      <c r="G363" s="86"/>
      <c r="H363" s="86"/>
      <c r="I363" s="65"/>
      <c r="J363" s="86"/>
      <c r="K363" s="86"/>
      <c r="L363" s="65"/>
      <c r="M363" s="65"/>
      <c r="N363" s="65"/>
      <c r="O363" s="65"/>
      <c r="P363" s="65"/>
      <c r="Q363" s="2"/>
      <c r="R363" s="2"/>
      <c r="S363" s="2"/>
      <c r="T363" s="2"/>
      <c r="U363" s="2"/>
      <c r="V363" s="2"/>
      <c r="W363" s="2"/>
      <c r="X363" s="2"/>
      <c r="Y363" s="2"/>
      <c r="Z363" s="2"/>
    </row>
    <row r="364" spans="1:26" ht="28.5" customHeight="1">
      <c r="A364" s="67"/>
      <c r="B364" s="67"/>
      <c r="C364" s="67"/>
      <c r="D364" s="67"/>
      <c r="E364" s="85"/>
      <c r="F364" s="85"/>
      <c r="G364" s="86"/>
      <c r="H364" s="86"/>
      <c r="I364" s="65"/>
      <c r="J364" s="86"/>
      <c r="K364" s="86"/>
      <c r="L364" s="65"/>
      <c r="M364" s="65"/>
      <c r="N364" s="65"/>
      <c r="O364" s="65"/>
      <c r="P364" s="65"/>
      <c r="Q364" s="2"/>
      <c r="R364" s="2"/>
      <c r="S364" s="2"/>
      <c r="T364" s="2"/>
      <c r="U364" s="2"/>
      <c r="V364" s="2"/>
      <c r="W364" s="2"/>
      <c r="X364" s="2"/>
      <c r="Y364" s="2"/>
      <c r="Z364" s="2"/>
    </row>
    <row r="365" spans="1:26" ht="28.5" customHeight="1">
      <c r="A365" s="67"/>
      <c r="B365" s="67"/>
      <c r="C365" s="67"/>
      <c r="D365" s="67"/>
      <c r="E365" s="85"/>
      <c r="F365" s="85"/>
      <c r="G365" s="86"/>
      <c r="H365" s="86"/>
      <c r="I365" s="65"/>
      <c r="J365" s="86"/>
      <c r="K365" s="86"/>
      <c r="L365" s="65"/>
      <c r="M365" s="65"/>
      <c r="N365" s="65"/>
      <c r="O365" s="65"/>
      <c r="P365" s="65"/>
      <c r="Q365" s="2"/>
      <c r="R365" s="2"/>
      <c r="S365" s="2"/>
      <c r="T365" s="2"/>
      <c r="U365" s="2"/>
      <c r="V365" s="2"/>
      <c r="W365" s="2"/>
      <c r="X365" s="2"/>
      <c r="Y365" s="2"/>
      <c r="Z365" s="2"/>
    </row>
    <row r="366" spans="1:26" ht="28.5" customHeight="1">
      <c r="A366" s="67"/>
      <c r="B366" s="67"/>
      <c r="C366" s="67"/>
      <c r="D366" s="67"/>
      <c r="E366" s="85"/>
      <c r="F366" s="85"/>
      <c r="G366" s="86"/>
      <c r="H366" s="86"/>
      <c r="I366" s="65"/>
      <c r="J366" s="86"/>
      <c r="K366" s="86"/>
      <c r="L366" s="65"/>
      <c r="M366" s="65"/>
      <c r="N366" s="65"/>
      <c r="O366" s="65"/>
      <c r="P366" s="65"/>
      <c r="Q366" s="2"/>
      <c r="R366" s="2"/>
      <c r="S366" s="2"/>
      <c r="T366" s="2"/>
      <c r="U366" s="2"/>
      <c r="V366" s="2"/>
      <c r="W366" s="2"/>
      <c r="X366" s="2"/>
      <c r="Y366" s="2"/>
      <c r="Z366" s="2"/>
    </row>
    <row r="367" spans="1:26" ht="28.5" customHeight="1">
      <c r="A367" s="67"/>
      <c r="B367" s="67"/>
      <c r="C367" s="67"/>
      <c r="D367" s="67"/>
      <c r="E367" s="85"/>
      <c r="F367" s="85"/>
      <c r="G367" s="86"/>
      <c r="H367" s="86"/>
      <c r="I367" s="65"/>
      <c r="J367" s="86"/>
      <c r="K367" s="86"/>
      <c r="L367" s="65"/>
      <c r="M367" s="65"/>
      <c r="N367" s="65"/>
      <c r="O367" s="65"/>
      <c r="P367" s="65"/>
      <c r="Q367" s="2"/>
      <c r="R367" s="2"/>
      <c r="S367" s="2"/>
      <c r="T367" s="2"/>
      <c r="U367" s="2"/>
      <c r="V367" s="2"/>
      <c r="W367" s="2"/>
      <c r="X367" s="2"/>
      <c r="Y367" s="2"/>
      <c r="Z367" s="2"/>
    </row>
    <row r="368" spans="1:26" ht="28.5" customHeight="1">
      <c r="A368" s="67"/>
      <c r="B368" s="67"/>
      <c r="C368" s="67"/>
      <c r="D368" s="67"/>
      <c r="E368" s="85"/>
      <c r="F368" s="85"/>
      <c r="G368" s="86"/>
      <c r="H368" s="86"/>
      <c r="I368" s="65"/>
      <c r="J368" s="86"/>
      <c r="K368" s="86"/>
      <c r="L368" s="65"/>
      <c r="M368" s="65"/>
      <c r="N368" s="65"/>
      <c r="O368" s="65"/>
      <c r="P368" s="65"/>
      <c r="Q368" s="2"/>
      <c r="R368" s="2"/>
      <c r="S368" s="2"/>
      <c r="T368" s="2"/>
      <c r="U368" s="2"/>
      <c r="V368" s="2"/>
      <c r="W368" s="2"/>
      <c r="X368" s="2"/>
      <c r="Y368" s="2"/>
      <c r="Z368" s="2"/>
    </row>
    <row r="369" spans="1:26" ht="28.5" customHeight="1">
      <c r="A369" s="67"/>
      <c r="B369" s="67"/>
      <c r="C369" s="67"/>
      <c r="D369" s="67"/>
      <c r="E369" s="85"/>
      <c r="F369" s="85"/>
      <c r="G369" s="86"/>
      <c r="H369" s="86"/>
      <c r="I369" s="65"/>
      <c r="J369" s="86"/>
      <c r="K369" s="86"/>
      <c r="L369" s="65"/>
      <c r="M369" s="65"/>
      <c r="N369" s="65"/>
      <c r="O369" s="65"/>
      <c r="P369" s="65"/>
      <c r="Q369" s="2"/>
      <c r="R369" s="2"/>
      <c r="S369" s="2"/>
      <c r="T369" s="2"/>
      <c r="U369" s="2"/>
      <c r="V369" s="2"/>
      <c r="W369" s="2"/>
      <c r="X369" s="2"/>
      <c r="Y369" s="2"/>
      <c r="Z369" s="2"/>
    </row>
    <row r="370" spans="1:26" ht="28.5" customHeight="1">
      <c r="A370" s="67"/>
      <c r="B370" s="67"/>
      <c r="C370" s="67"/>
      <c r="D370" s="67"/>
      <c r="E370" s="85"/>
      <c r="F370" s="85"/>
      <c r="G370" s="86"/>
      <c r="H370" s="86"/>
      <c r="I370" s="65"/>
      <c r="J370" s="86"/>
      <c r="K370" s="86"/>
      <c r="L370" s="65"/>
      <c r="M370" s="65"/>
      <c r="N370" s="65"/>
      <c r="O370" s="65"/>
      <c r="P370" s="65"/>
      <c r="Q370" s="2"/>
      <c r="R370" s="2"/>
      <c r="S370" s="2"/>
      <c r="T370" s="2"/>
      <c r="U370" s="2"/>
      <c r="V370" s="2"/>
      <c r="W370" s="2"/>
      <c r="X370" s="2"/>
      <c r="Y370" s="2"/>
      <c r="Z370" s="2"/>
    </row>
    <row r="371" spans="1:26" ht="28.5" customHeight="1">
      <c r="A371" s="67"/>
      <c r="B371" s="67"/>
      <c r="C371" s="67"/>
      <c r="D371" s="67"/>
      <c r="E371" s="85"/>
      <c r="F371" s="85"/>
      <c r="G371" s="86"/>
      <c r="H371" s="86"/>
      <c r="I371" s="65"/>
      <c r="J371" s="86"/>
      <c r="K371" s="86"/>
      <c r="L371" s="65"/>
      <c r="M371" s="65"/>
      <c r="N371" s="65"/>
      <c r="O371" s="65"/>
      <c r="P371" s="65"/>
      <c r="Q371" s="2"/>
      <c r="R371" s="2"/>
      <c r="S371" s="2"/>
      <c r="T371" s="2"/>
      <c r="U371" s="2"/>
      <c r="V371" s="2"/>
      <c r="W371" s="2"/>
      <c r="X371" s="2"/>
      <c r="Y371" s="2"/>
      <c r="Z371" s="2"/>
    </row>
    <row r="372" spans="1:26" ht="28.5" customHeight="1">
      <c r="A372" s="67"/>
      <c r="B372" s="67"/>
      <c r="C372" s="67"/>
      <c r="D372" s="67"/>
      <c r="E372" s="85"/>
      <c r="F372" s="85"/>
      <c r="G372" s="86"/>
      <c r="H372" s="86"/>
      <c r="I372" s="65"/>
      <c r="J372" s="86"/>
      <c r="K372" s="86"/>
      <c r="L372" s="65"/>
      <c r="M372" s="65"/>
      <c r="N372" s="65"/>
      <c r="O372" s="65"/>
      <c r="P372" s="65"/>
      <c r="Q372" s="2"/>
      <c r="R372" s="2"/>
      <c r="S372" s="2"/>
      <c r="T372" s="2"/>
      <c r="U372" s="2"/>
      <c r="V372" s="2"/>
      <c r="W372" s="2"/>
      <c r="X372" s="2"/>
      <c r="Y372" s="2"/>
      <c r="Z372" s="2"/>
    </row>
    <row r="373" spans="1:26" ht="28.5" customHeight="1">
      <c r="A373" s="67"/>
      <c r="B373" s="67"/>
      <c r="C373" s="67"/>
      <c r="D373" s="67"/>
      <c r="E373" s="85"/>
      <c r="F373" s="85"/>
      <c r="G373" s="86"/>
      <c r="H373" s="86"/>
      <c r="I373" s="65"/>
      <c r="J373" s="86"/>
      <c r="K373" s="86"/>
      <c r="L373" s="65"/>
      <c r="M373" s="65"/>
      <c r="N373" s="65"/>
      <c r="O373" s="65"/>
      <c r="P373" s="65"/>
      <c r="Q373" s="2"/>
      <c r="R373" s="2"/>
      <c r="S373" s="2"/>
      <c r="T373" s="2"/>
      <c r="U373" s="2"/>
      <c r="V373" s="2"/>
      <c r="W373" s="2"/>
      <c r="X373" s="2"/>
      <c r="Y373" s="2"/>
      <c r="Z373" s="2"/>
    </row>
    <row r="374" spans="1:26" ht="28.5" customHeight="1">
      <c r="A374" s="67"/>
      <c r="B374" s="67"/>
      <c r="C374" s="67"/>
      <c r="D374" s="67"/>
      <c r="E374" s="85"/>
      <c r="F374" s="85"/>
      <c r="G374" s="86"/>
      <c r="H374" s="86"/>
      <c r="I374" s="65"/>
      <c r="J374" s="86"/>
      <c r="K374" s="86"/>
      <c r="L374" s="65"/>
      <c r="M374" s="65"/>
      <c r="N374" s="65"/>
      <c r="O374" s="65"/>
      <c r="P374" s="65"/>
      <c r="Q374" s="2"/>
      <c r="R374" s="2"/>
      <c r="S374" s="2"/>
      <c r="T374" s="2"/>
      <c r="U374" s="2"/>
      <c r="V374" s="2"/>
      <c r="W374" s="2"/>
      <c r="X374" s="2"/>
      <c r="Y374" s="2"/>
      <c r="Z374" s="2"/>
    </row>
    <row r="375" spans="1:26" ht="28.5" customHeight="1">
      <c r="A375" s="67"/>
      <c r="B375" s="67"/>
      <c r="C375" s="67"/>
      <c r="D375" s="67"/>
      <c r="E375" s="85"/>
      <c r="F375" s="85"/>
      <c r="G375" s="86"/>
      <c r="H375" s="86"/>
      <c r="I375" s="65"/>
      <c r="J375" s="86"/>
      <c r="K375" s="86"/>
      <c r="L375" s="65"/>
      <c r="M375" s="65"/>
      <c r="N375" s="65"/>
      <c r="O375" s="65"/>
      <c r="P375" s="65"/>
      <c r="Q375" s="2"/>
      <c r="R375" s="2"/>
      <c r="S375" s="2"/>
      <c r="T375" s="2"/>
      <c r="U375" s="2"/>
      <c r="V375" s="2"/>
      <c r="W375" s="2"/>
      <c r="X375" s="2"/>
      <c r="Y375" s="2"/>
      <c r="Z375" s="2"/>
    </row>
    <row r="376" spans="1:26" ht="28.5" customHeight="1">
      <c r="A376" s="67"/>
      <c r="B376" s="67"/>
      <c r="C376" s="67"/>
      <c r="D376" s="67"/>
      <c r="E376" s="85"/>
      <c r="F376" s="85"/>
      <c r="G376" s="86"/>
      <c r="H376" s="86"/>
      <c r="I376" s="65"/>
      <c r="J376" s="86"/>
      <c r="K376" s="86"/>
      <c r="L376" s="65"/>
      <c r="M376" s="65"/>
      <c r="N376" s="65"/>
      <c r="O376" s="65"/>
      <c r="P376" s="65"/>
      <c r="Q376" s="2"/>
      <c r="R376" s="2"/>
      <c r="S376" s="2"/>
      <c r="T376" s="2"/>
      <c r="U376" s="2"/>
      <c r="V376" s="2"/>
      <c r="W376" s="2"/>
      <c r="X376" s="2"/>
      <c r="Y376" s="2"/>
      <c r="Z376" s="2"/>
    </row>
    <row r="377" spans="1:26" ht="28.5" customHeight="1">
      <c r="A377" s="67"/>
      <c r="B377" s="67"/>
      <c r="C377" s="67"/>
      <c r="D377" s="67"/>
      <c r="E377" s="85"/>
      <c r="F377" s="85"/>
      <c r="G377" s="86"/>
      <c r="H377" s="86"/>
      <c r="I377" s="65"/>
      <c r="J377" s="86"/>
      <c r="K377" s="86"/>
      <c r="L377" s="65"/>
      <c r="M377" s="65"/>
      <c r="N377" s="65"/>
      <c r="O377" s="65"/>
      <c r="P377" s="65"/>
      <c r="Q377" s="2"/>
      <c r="R377" s="2"/>
      <c r="S377" s="2"/>
      <c r="T377" s="2"/>
      <c r="U377" s="2"/>
      <c r="V377" s="2"/>
      <c r="W377" s="2"/>
      <c r="X377" s="2"/>
      <c r="Y377" s="2"/>
      <c r="Z377" s="2"/>
    </row>
    <row r="378" spans="1:26" ht="28.5" customHeight="1">
      <c r="A378" s="67"/>
      <c r="B378" s="67"/>
      <c r="C378" s="67"/>
      <c r="D378" s="67"/>
      <c r="E378" s="85"/>
      <c r="F378" s="85"/>
      <c r="G378" s="86"/>
      <c r="H378" s="86"/>
      <c r="I378" s="65"/>
      <c r="J378" s="86"/>
      <c r="K378" s="86"/>
      <c r="L378" s="65"/>
      <c r="M378" s="65"/>
      <c r="N378" s="65"/>
      <c r="O378" s="65"/>
      <c r="P378" s="65"/>
      <c r="Q378" s="2"/>
      <c r="R378" s="2"/>
      <c r="S378" s="2"/>
      <c r="T378" s="2"/>
      <c r="U378" s="2"/>
      <c r="V378" s="2"/>
      <c r="W378" s="2"/>
      <c r="X378" s="2"/>
      <c r="Y378" s="2"/>
      <c r="Z378" s="2"/>
    </row>
    <row r="379" spans="1:26" ht="28.5" customHeight="1">
      <c r="A379" s="67"/>
      <c r="B379" s="67"/>
      <c r="C379" s="67"/>
      <c r="D379" s="67"/>
      <c r="E379" s="85"/>
      <c r="F379" s="85"/>
      <c r="G379" s="86"/>
      <c r="H379" s="86"/>
      <c r="I379" s="65"/>
      <c r="J379" s="86"/>
      <c r="K379" s="86"/>
      <c r="L379" s="65"/>
      <c r="M379" s="65"/>
      <c r="N379" s="65"/>
      <c r="O379" s="65"/>
      <c r="P379" s="65"/>
      <c r="Q379" s="2"/>
      <c r="R379" s="2"/>
      <c r="S379" s="2"/>
      <c r="T379" s="2"/>
      <c r="U379" s="2"/>
      <c r="V379" s="2"/>
      <c r="W379" s="2"/>
      <c r="X379" s="2"/>
      <c r="Y379" s="2"/>
      <c r="Z379" s="2"/>
    </row>
    <row r="380" spans="1:26" ht="28.5" customHeight="1">
      <c r="A380" s="67"/>
      <c r="B380" s="67"/>
      <c r="C380" s="67"/>
      <c r="D380" s="67"/>
      <c r="E380" s="85"/>
      <c r="F380" s="85"/>
      <c r="G380" s="86"/>
      <c r="H380" s="86"/>
      <c r="I380" s="65"/>
      <c r="J380" s="86"/>
      <c r="K380" s="86"/>
      <c r="L380" s="65"/>
      <c r="M380" s="65"/>
      <c r="N380" s="65"/>
      <c r="O380" s="65"/>
      <c r="P380" s="65"/>
      <c r="Q380" s="2"/>
      <c r="R380" s="2"/>
      <c r="S380" s="2"/>
      <c r="T380" s="2"/>
      <c r="U380" s="2"/>
      <c r="V380" s="2"/>
      <c r="W380" s="2"/>
      <c r="X380" s="2"/>
      <c r="Y380" s="2"/>
      <c r="Z380" s="2"/>
    </row>
    <row r="381" spans="1:26" ht="28.5" customHeight="1">
      <c r="A381" s="67"/>
      <c r="B381" s="67"/>
      <c r="C381" s="67"/>
      <c r="D381" s="67"/>
      <c r="E381" s="85"/>
      <c r="F381" s="85"/>
      <c r="G381" s="86"/>
      <c r="H381" s="86"/>
      <c r="I381" s="65"/>
      <c r="J381" s="86"/>
      <c r="K381" s="86"/>
      <c r="L381" s="65"/>
      <c r="M381" s="65"/>
      <c r="N381" s="65"/>
      <c r="O381" s="65"/>
      <c r="P381" s="65"/>
      <c r="Q381" s="2"/>
      <c r="R381" s="2"/>
      <c r="S381" s="2"/>
      <c r="T381" s="2"/>
      <c r="U381" s="2"/>
      <c r="V381" s="2"/>
      <c r="W381" s="2"/>
      <c r="X381" s="2"/>
      <c r="Y381" s="2"/>
      <c r="Z381" s="2"/>
    </row>
    <row r="382" spans="1:26" ht="28.5" customHeight="1">
      <c r="A382" s="67"/>
      <c r="B382" s="67"/>
      <c r="C382" s="67"/>
      <c r="D382" s="67"/>
      <c r="E382" s="85"/>
      <c r="F382" s="85"/>
      <c r="G382" s="86"/>
      <c r="H382" s="86"/>
      <c r="I382" s="65"/>
      <c r="J382" s="86"/>
      <c r="K382" s="86"/>
      <c r="L382" s="65"/>
      <c r="M382" s="65"/>
      <c r="N382" s="65"/>
      <c r="O382" s="65"/>
      <c r="P382" s="65"/>
      <c r="Q382" s="2"/>
      <c r="R382" s="2"/>
      <c r="S382" s="2"/>
      <c r="T382" s="2"/>
      <c r="U382" s="2"/>
      <c r="V382" s="2"/>
      <c r="W382" s="2"/>
      <c r="X382" s="2"/>
      <c r="Y382" s="2"/>
      <c r="Z382" s="2"/>
    </row>
    <row r="383" spans="1:26" ht="28.5" customHeight="1">
      <c r="A383" s="67"/>
      <c r="B383" s="67"/>
      <c r="C383" s="67"/>
      <c r="D383" s="67"/>
      <c r="E383" s="85"/>
      <c r="F383" s="85"/>
      <c r="G383" s="86"/>
      <c r="H383" s="86"/>
      <c r="I383" s="65"/>
      <c r="J383" s="86"/>
      <c r="K383" s="86"/>
      <c r="L383" s="65"/>
      <c r="M383" s="65"/>
      <c r="N383" s="65"/>
      <c r="O383" s="65"/>
      <c r="P383" s="65"/>
      <c r="Q383" s="2"/>
      <c r="R383" s="2"/>
      <c r="S383" s="2"/>
      <c r="T383" s="2"/>
      <c r="U383" s="2"/>
      <c r="V383" s="2"/>
      <c r="W383" s="2"/>
      <c r="X383" s="2"/>
      <c r="Y383" s="2"/>
      <c r="Z383" s="2"/>
    </row>
    <row r="384" spans="1:26" ht="28.5" customHeight="1">
      <c r="A384" s="67"/>
      <c r="B384" s="67"/>
      <c r="C384" s="67"/>
      <c r="D384" s="67"/>
      <c r="E384" s="85"/>
      <c r="F384" s="85"/>
      <c r="G384" s="86"/>
      <c r="H384" s="86"/>
      <c r="I384" s="65"/>
      <c r="J384" s="86"/>
      <c r="K384" s="86"/>
      <c r="L384" s="65"/>
      <c r="M384" s="65"/>
      <c r="N384" s="65"/>
      <c r="O384" s="65"/>
      <c r="P384" s="65"/>
      <c r="Q384" s="2"/>
      <c r="R384" s="2"/>
      <c r="S384" s="2"/>
      <c r="T384" s="2"/>
      <c r="U384" s="2"/>
      <c r="V384" s="2"/>
      <c r="W384" s="2"/>
      <c r="X384" s="2"/>
      <c r="Y384" s="2"/>
      <c r="Z384" s="2"/>
    </row>
    <row r="385" spans="1:26" ht="28.5" customHeight="1">
      <c r="A385" s="67"/>
      <c r="B385" s="67"/>
      <c r="C385" s="67"/>
      <c r="D385" s="67"/>
      <c r="E385" s="85"/>
      <c r="F385" s="85"/>
      <c r="G385" s="86"/>
      <c r="H385" s="86"/>
      <c r="I385" s="65"/>
      <c r="J385" s="86"/>
      <c r="K385" s="86"/>
      <c r="L385" s="65"/>
      <c r="M385" s="65"/>
      <c r="N385" s="65"/>
      <c r="O385" s="65"/>
      <c r="P385" s="65"/>
      <c r="Q385" s="2"/>
      <c r="R385" s="2"/>
      <c r="S385" s="2"/>
      <c r="T385" s="2"/>
      <c r="U385" s="2"/>
      <c r="V385" s="2"/>
      <c r="W385" s="2"/>
      <c r="X385" s="2"/>
      <c r="Y385" s="2"/>
      <c r="Z385" s="2"/>
    </row>
    <row r="386" spans="1:26" ht="28.5" customHeight="1">
      <c r="A386" s="67"/>
      <c r="B386" s="67"/>
      <c r="C386" s="67"/>
      <c r="D386" s="67"/>
      <c r="E386" s="85"/>
      <c r="F386" s="85"/>
      <c r="G386" s="86"/>
      <c r="H386" s="86"/>
      <c r="I386" s="65"/>
      <c r="J386" s="86"/>
      <c r="K386" s="86"/>
      <c r="L386" s="65"/>
      <c r="M386" s="65"/>
      <c r="N386" s="65"/>
      <c r="O386" s="65"/>
      <c r="P386" s="65"/>
      <c r="Q386" s="2"/>
      <c r="R386" s="2"/>
      <c r="S386" s="2"/>
      <c r="T386" s="2"/>
      <c r="U386" s="2"/>
      <c r="V386" s="2"/>
      <c r="W386" s="2"/>
      <c r="X386" s="2"/>
      <c r="Y386" s="2"/>
      <c r="Z386" s="2"/>
    </row>
    <row r="387" spans="1:26" ht="28.5" customHeight="1">
      <c r="A387" s="67"/>
      <c r="B387" s="67"/>
      <c r="C387" s="67"/>
      <c r="D387" s="67"/>
      <c r="E387" s="85"/>
      <c r="F387" s="85"/>
      <c r="G387" s="86"/>
      <c r="H387" s="86"/>
      <c r="I387" s="65"/>
      <c r="J387" s="86"/>
      <c r="K387" s="86"/>
      <c r="L387" s="65"/>
      <c r="M387" s="65"/>
      <c r="N387" s="65"/>
      <c r="O387" s="65"/>
      <c r="P387" s="65"/>
      <c r="Q387" s="2"/>
      <c r="R387" s="2"/>
      <c r="S387" s="2"/>
      <c r="T387" s="2"/>
      <c r="U387" s="2"/>
      <c r="V387" s="2"/>
      <c r="W387" s="2"/>
      <c r="X387" s="2"/>
      <c r="Y387" s="2"/>
      <c r="Z387" s="2"/>
    </row>
    <row r="388" spans="1:26" ht="28.5" customHeight="1">
      <c r="A388" s="67"/>
      <c r="B388" s="67"/>
      <c r="C388" s="67"/>
      <c r="D388" s="67"/>
      <c r="E388" s="85"/>
      <c r="F388" s="85"/>
      <c r="G388" s="86"/>
      <c r="H388" s="86"/>
      <c r="I388" s="65"/>
      <c r="J388" s="86"/>
      <c r="K388" s="86"/>
      <c r="L388" s="65"/>
      <c r="M388" s="65"/>
      <c r="N388" s="65"/>
      <c r="O388" s="65"/>
      <c r="P388" s="65"/>
      <c r="Q388" s="2"/>
      <c r="R388" s="2"/>
      <c r="S388" s="2"/>
      <c r="T388" s="2"/>
      <c r="U388" s="2"/>
      <c r="V388" s="2"/>
      <c r="W388" s="2"/>
      <c r="X388" s="2"/>
      <c r="Y388" s="2"/>
      <c r="Z388" s="2"/>
    </row>
    <row r="389" spans="1:26" ht="28.5" customHeight="1">
      <c r="A389" s="67"/>
      <c r="B389" s="67"/>
      <c r="C389" s="67"/>
      <c r="D389" s="67"/>
      <c r="E389" s="85"/>
      <c r="F389" s="85"/>
      <c r="G389" s="86"/>
      <c r="H389" s="86"/>
      <c r="I389" s="65"/>
      <c r="J389" s="86"/>
      <c r="K389" s="86"/>
      <c r="L389" s="65"/>
      <c r="M389" s="65"/>
      <c r="N389" s="65"/>
      <c r="O389" s="65"/>
      <c r="P389" s="65"/>
      <c r="Q389" s="2"/>
      <c r="R389" s="2"/>
      <c r="S389" s="2"/>
      <c r="T389" s="2"/>
      <c r="U389" s="2"/>
      <c r="V389" s="2"/>
      <c r="W389" s="2"/>
      <c r="X389" s="2"/>
      <c r="Y389" s="2"/>
      <c r="Z389" s="2"/>
    </row>
    <row r="390" spans="1:26" ht="28.5" customHeight="1">
      <c r="A390" s="67"/>
      <c r="B390" s="67"/>
      <c r="C390" s="67"/>
      <c r="D390" s="67"/>
      <c r="E390" s="85"/>
      <c r="F390" s="85"/>
      <c r="G390" s="86"/>
      <c r="H390" s="86"/>
      <c r="I390" s="65"/>
      <c r="J390" s="86"/>
      <c r="K390" s="86"/>
      <c r="L390" s="65"/>
      <c r="M390" s="65"/>
      <c r="N390" s="65"/>
      <c r="O390" s="65"/>
      <c r="P390" s="65"/>
      <c r="Q390" s="2"/>
      <c r="R390" s="2"/>
      <c r="S390" s="2"/>
      <c r="T390" s="2"/>
      <c r="U390" s="2"/>
      <c r="V390" s="2"/>
      <c r="W390" s="2"/>
      <c r="X390" s="2"/>
      <c r="Y390" s="2"/>
      <c r="Z390" s="2"/>
    </row>
    <row r="391" spans="1:26" ht="28.5" customHeight="1">
      <c r="A391" s="67"/>
      <c r="B391" s="67"/>
      <c r="C391" s="67"/>
      <c r="D391" s="67"/>
      <c r="E391" s="85"/>
      <c r="F391" s="85"/>
      <c r="G391" s="86"/>
      <c r="H391" s="86"/>
      <c r="I391" s="65"/>
      <c r="J391" s="86"/>
      <c r="K391" s="86"/>
      <c r="L391" s="65"/>
      <c r="M391" s="65"/>
      <c r="N391" s="65"/>
      <c r="O391" s="65"/>
      <c r="P391" s="65"/>
      <c r="Q391" s="2"/>
      <c r="R391" s="2"/>
      <c r="S391" s="2"/>
      <c r="T391" s="2"/>
      <c r="U391" s="2"/>
      <c r="V391" s="2"/>
      <c r="W391" s="2"/>
      <c r="X391" s="2"/>
      <c r="Y391" s="2"/>
      <c r="Z391" s="2"/>
    </row>
    <row r="392" spans="1:26" ht="28.5" customHeight="1">
      <c r="A392" s="67"/>
      <c r="B392" s="67"/>
      <c r="C392" s="67"/>
      <c r="D392" s="67"/>
      <c r="E392" s="85"/>
      <c r="F392" s="85"/>
      <c r="G392" s="86"/>
      <c r="H392" s="86"/>
      <c r="I392" s="65"/>
      <c r="J392" s="86"/>
      <c r="K392" s="86"/>
      <c r="L392" s="65"/>
      <c r="M392" s="65"/>
      <c r="N392" s="65"/>
      <c r="O392" s="65"/>
      <c r="P392" s="65"/>
      <c r="Q392" s="2"/>
      <c r="R392" s="2"/>
      <c r="S392" s="2"/>
      <c r="T392" s="2"/>
      <c r="U392" s="2"/>
      <c r="V392" s="2"/>
      <c r="W392" s="2"/>
      <c r="X392" s="2"/>
      <c r="Y392" s="2"/>
      <c r="Z392" s="2"/>
    </row>
    <row r="393" spans="1:26" ht="28.5" customHeight="1">
      <c r="A393" s="67"/>
      <c r="B393" s="67"/>
      <c r="C393" s="67"/>
      <c r="D393" s="67"/>
      <c r="E393" s="85"/>
      <c r="F393" s="85"/>
      <c r="G393" s="86"/>
      <c r="H393" s="86"/>
      <c r="I393" s="65"/>
      <c r="J393" s="86"/>
      <c r="K393" s="86"/>
      <c r="L393" s="65"/>
      <c r="M393" s="65"/>
      <c r="N393" s="65"/>
      <c r="O393" s="65"/>
      <c r="P393" s="65"/>
      <c r="Q393" s="2"/>
      <c r="R393" s="2"/>
      <c r="S393" s="2"/>
      <c r="T393" s="2"/>
      <c r="U393" s="2"/>
      <c r="V393" s="2"/>
      <c r="W393" s="2"/>
      <c r="X393" s="2"/>
      <c r="Y393" s="2"/>
      <c r="Z393" s="2"/>
    </row>
    <row r="394" spans="1:26" ht="28.5" customHeight="1">
      <c r="A394" s="67"/>
      <c r="B394" s="67"/>
      <c r="C394" s="67"/>
      <c r="D394" s="67"/>
      <c r="E394" s="85"/>
      <c r="F394" s="85"/>
      <c r="G394" s="86"/>
      <c r="H394" s="86"/>
      <c r="I394" s="65"/>
      <c r="J394" s="86"/>
      <c r="K394" s="86"/>
      <c r="L394" s="65"/>
      <c r="M394" s="65"/>
      <c r="N394" s="65"/>
      <c r="O394" s="65"/>
      <c r="P394" s="65"/>
      <c r="Q394" s="2"/>
      <c r="R394" s="2"/>
      <c r="S394" s="2"/>
      <c r="T394" s="2"/>
      <c r="U394" s="2"/>
      <c r="V394" s="2"/>
      <c r="W394" s="2"/>
      <c r="X394" s="2"/>
      <c r="Y394" s="2"/>
      <c r="Z394" s="2"/>
    </row>
    <row r="395" spans="1:26" ht="28.5" customHeight="1">
      <c r="A395" s="67"/>
      <c r="B395" s="67"/>
      <c r="C395" s="67"/>
      <c r="D395" s="67"/>
      <c r="E395" s="85"/>
      <c r="F395" s="85"/>
      <c r="G395" s="86"/>
      <c r="H395" s="86"/>
      <c r="I395" s="65"/>
      <c r="J395" s="86"/>
      <c r="K395" s="86"/>
      <c r="L395" s="65"/>
      <c r="M395" s="65"/>
      <c r="N395" s="65"/>
      <c r="O395" s="65"/>
      <c r="P395" s="65"/>
      <c r="Q395" s="2"/>
      <c r="R395" s="2"/>
      <c r="S395" s="2"/>
      <c r="T395" s="2"/>
      <c r="U395" s="2"/>
      <c r="V395" s="2"/>
      <c r="W395" s="2"/>
      <c r="X395" s="2"/>
      <c r="Y395" s="2"/>
      <c r="Z395" s="2"/>
    </row>
    <row r="396" spans="1:26" ht="28.5" customHeight="1">
      <c r="A396" s="67"/>
      <c r="B396" s="67"/>
      <c r="C396" s="67"/>
      <c r="D396" s="67"/>
      <c r="E396" s="85"/>
      <c r="F396" s="85"/>
      <c r="G396" s="86"/>
      <c r="H396" s="86"/>
      <c r="I396" s="65"/>
      <c r="J396" s="86"/>
      <c r="K396" s="86"/>
      <c r="L396" s="65"/>
      <c r="M396" s="65"/>
      <c r="N396" s="65"/>
      <c r="O396" s="65"/>
      <c r="P396" s="65"/>
      <c r="Q396" s="2"/>
      <c r="R396" s="2"/>
      <c r="S396" s="2"/>
      <c r="T396" s="2"/>
      <c r="U396" s="2"/>
      <c r="V396" s="2"/>
      <c r="W396" s="2"/>
      <c r="X396" s="2"/>
      <c r="Y396" s="2"/>
      <c r="Z396" s="2"/>
    </row>
    <row r="397" spans="1:26" ht="28.5" customHeight="1">
      <c r="A397" s="67"/>
      <c r="B397" s="67"/>
      <c r="C397" s="67"/>
      <c r="D397" s="67"/>
      <c r="E397" s="85"/>
      <c r="F397" s="85"/>
      <c r="G397" s="86"/>
      <c r="H397" s="86"/>
      <c r="I397" s="65"/>
      <c r="J397" s="86"/>
      <c r="K397" s="86"/>
      <c r="L397" s="65"/>
      <c r="M397" s="65"/>
      <c r="N397" s="65"/>
      <c r="O397" s="65"/>
      <c r="P397" s="65"/>
      <c r="Q397" s="2"/>
      <c r="R397" s="2"/>
      <c r="S397" s="2"/>
      <c r="T397" s="2"/>
      <c r="U397" s="2"/>
      <c r="V397" s="2"/>
      <c r="W397" s="2"/>
      <c r="X397" s="2"/>
      <c r="Y397" s="2"/>
      <c r="Z397" s="2"/>
    </row>
    <row r="398" spans="1:26" ht="28.5" customHeight="1">
      <c r="A398" s="67"/>
      <c r="B398" s="67"/>
      <c r="C398" s="67"/>
      <c r="D398" s="67"/>
      <c r="E398" s="85"/>
      <c r="F398" s="85"/>
      <c r="G398" s="86"/>
      <c r="H398" s="86"/>
      <c r="I398" s="65"/>
      <c r="J398" s="86"/>
      <c r="K398" s="86"/>
      <c r="L398" s="65"/>
      <c r="M398" s="65"/>
      <c r="N398" s="65"/>
      <c r="O398" s="65"/>
      <c r="P398" s="65"/>
      <c r="Q398" s="2"/>
      <c r="R398" s="2"/>
      <c r="S398" s="2"/>
      <c r="T398" s="2"/>
      <c r="U398" s="2"/>
      <c r="V398" s="2"/>
      <c r="W398" s="2"/>
      <c r="X398" s="2"/>
      <c r="Y398" s="2"/>
      <c r="Z398" s="2"/>
    </row>
    <row r="399" spans="1:26" ht="28.5" customHeight="1">
      <c r="A399" s="67"/>
      <c r="B399" s="67"/>
      <c r="C399" s="67"/>
      <c r="D399" s="67"/>
      <c r="E399" s="85"/>
      <c r="F399" s="85"/>
      <c r="G399" s="86"/>
      <c r="H399" s="86"/>
      <c r="I399" s="65"/>
      <c r="J399" s="86"/>
      <c r="K399" s="86"/>
      <c r="L399" s="65"/>
      <c r="M399" s="65"/>
      <c r="N399" s="65"/>
      <c r="O399" s="65"/>
      <c r="P399" s="65"/>
      <c r="Q399" s="2"/>
      <c r="R399" s="2"/>
      <c r="S399" s="2"/>
      <c r="T399" s="2"/>
      <c r="U399" s="2"/>
      <c r="V399" s="2"/>
      <c r="W399" s="2"/>
      <c r="X399" s="2"/>
      <c r="Y399" s="2"/>
      <c r="Z399" s="2"/>
    </row>
    <row r="400" spans="1:26" ht="28.5" customHeight="1">
      <c r="A400" s="67"/>
      <c r="B400" s="67"/>
      <c r="C400" s="67"/>
      <c r="D400" s="67"/>
      <c r="E400" s="85"/>
      <c r="F400" s="85"/>
      <c r="G400" s="86"/>
      <c r="H400" s="86"/>
      <c r="I400" s="65"/>
      <c r="J400" s="86"/>
      <c r="K400" s="86"/>
      <c r="L400" s="65"/>
      <c r="M400" s="65"/>
      <c r="N400" s="65"/>
      <c r="O400" s="65"/>
      <c r="P400" s="65"/>
      <c r="Q400" s="2"/>
      <c r="R400" s="2"/>
      <c r="S400" s="2"/>
      <c r="T400" s="2"/>
      <c r="U400" s="2"/>
      <c r="V400" s="2"/>
      <c r="W400" s="2"/>
      <c r="X400" s="2"/>
      <c r="Y400" s="2"/>
      <c r="Z400" s="2"/>
    </row>
    <row r="401" spans="1:26" ht="28.5" customHeight="1">
      <c r="A401" s="67"/>
      <c r="B401" s="67"/>
      <c r="C401" s="67"/>
      <c r="D401" s="67"/>
      <c r="E401" s="85"/>
      <c r="F401" s="85"/>
      <c r="G401" s="86"/>
      <c r="H401" s="86"/>
      <c r="I401" s="65"/>
      <c r="J401" s="86"/>
      <c r="K401" s="86"/>
      <c r="L401" s="65"/>
      <c r="M401" s="65"/>
      <c r="N401" s="65"/>
      <c r="O401" s="65"/>
      <c r="P401" s="65"/>
      <c r="Q401" s="2"/>
      <c r="R401" s="2"/>
      <c r="S401" s="2"/>
      <c r="T401" s="2"/>
      <c r="U401" s="2"/>
      <c r="V401" s="2"/>
      <c r="W401" s="2"/>
      <c r="X401" s="2"/>
      <c r="Y401" s="2"/>
      <c r="Z401" s="2"/>
    </row>
    <row r="402" spans="1:26" ht="28.5" customHeight="1">
      <c r="A402" s="67"/>
      <c r="B402" s="67"/>
      <c r="C402" s="67"/>
      <c r="D402" s="67"/>
      <c r="E402" s="85"/>
      <c r="F402" s="85"/>
      <c r="G402" s="86"/>
      <c r="H402" s="86"/>
      <c r="I402" s="65"/>
      <c r="J402" s="86"/>
      <c r="K402" s="86"/>
      <c r="L402" s="65"/>
      <c r="M402" s="65"/>
      <c r="N402" s="65"/>
      <c r="O402" s="65"/>
      <c r="P402" s="65"/>
      <c r="Q402" s="2"/>
      <c r="R402" s="2"/>
      <c r="S402" s="2"/>
      <c r="T402" s="2"/>
      <c r="U402" s="2"/>
      <c r="V402" s="2"/>
      <c r="W402" s="2"/>
      <c r="X402" s="2"/>
      <c r="Y402" s="2"/>
      <c r="Z402" s="2"/>
    </row>
    <row r="403" spans="1:26" ht="28.5" customHeight="1">
      <c r="A403" s="67"/>
      <c r="B403" s="67"/>
      <c r="C403" s="67"/>
      <c r="D403" s="67"/>
      <c r="E403" s="85"/>
      <c r="F403" s="85"/>
      <c r="G403" s="86"/>
      <c r="H403" s="86"/>
      <c r="I403" s="65"/>
      <c r="J403" s="86"/>
      <c r="K403" s="86"/>
      <c r="L403" s="65"/>
      <c r="M403" s="65"/>
      <c r="N403" s="65"/>
      <c r="O403" s="65"/>
      <c r="P403" s="65"/>
      <c r="Q403" s="2"/>
      <c r="R403" s="2"/>
      <c r="S403" s="2"/>
      <c r="T403" s="2"/>
      <c r="U403" s="2"/>
      <c r="V403" s="2"/>
      <c r="W403" s="2"/>
      <c r="X403" s="2"/>
      <c r="Y403" s="2"/>
      <c r="Z403" s="2"/>
    </row>
    <row r="404" spans="1:26" ht="28.5" customHeight="1">
      <c r="A404" s="67"/>
      <c r="B404" s="67"/>
      <c r="C404" s="67"/>
      <c r="D404" s="67"/>
      <c r="E404" s="85"/>
      <c r="F404" s="85"/>
      <c r="G404" s="86"/>
      <c r="H404" s="86"/>
      <c r="I404" s="65"/>
      <c r="J404" s="86"/>
      <c r="K404" s="86"/>
      <c r="L404" s="65"/>
      <c r="M404" s="65"/>
      <c r="N404" s="65"/>
      <c r="O404" s="65"/>
      <c r="P404" s="65"/>
      <c r="Q404" s="2"/>
      <c r="R404" s="2"/>
      <c r="S404" s="2"/>
      <c r="T404" s="2"/>
      <c r="U404" s="2"/>
      <c r="V404" s="2"/>
      <c r="W404" s="2"/>
      <c r="X404" s="2"/>
      <c r="Y404" s="2"/>
      <c r="Z404" s="2"/>
    </row>
    <row r="405" spans="1:26" ht="28.5" customHeight="1">
      <c r="A405" s="67"/>
      <c r="B405" s="67"/>
      <c r="C405" s="67"/>
      <c r="D405" s="67"/>
      <c r="E405" s="85"/>
      <c r="F405" s="85"/>
      <c r="G405" s="86"/>
      <c r="H405" s="86"/>
      <c r="I405" s="65"/>
      <c r="J405" s="86"/>
      <c r="K405" s="86"/>
      <c r="L405" s="65"/>
      <c r="M405" s="65"/>
      <c r="N405" s="65"/>
      <c r="O405" s="65"/>
      <c r="P405" s="65"/>
      <c r="Q405" s="2"/>
      <c r="R405" s="2"/>
      <c r="S405" s="2"/>
      <c r="T405" s="2"/>
      <c r="U405" s="2"/>
      <c r="V405" s="2"/>
      <c r="W405" s="2"/>
      <c r="X405" s="2"/>
      <c r="Y405" s="2"/>
      <c r="Z405" s="2"/>
    </row>
    <row r="406" spans="1:26" ht="28.5" customHeight="1">
      <c r="A406" s="67"/>
      <c r="B406" s="67"/>
      <c r="C406" s="67"/>
      <c r="D406" s="67"/>
      <c r="E406" s="85"/>
      <c r="F406" s="85"/>
      <c r="G406" s="86"/>
      <c r="H406" s="86"/>
      <c r="I406" s="65"/>
      <c r="J406" s="86"/>
      <c r="K406" s="86"/>
      <c r="L406" s="65"/>
      <c r="M406" s="65"/>
      <c r="N406" s="65"/>
      <c r="O406" s="65"/>
      <c r="P406" s="65"/>
      <c r="Q406" s="2"/>
      <c r="R406" s="2"/>
      <c r="S406" s="2"/>
      <c r="T406" s="2"/>
      <c r="U406" s="2"/>
      <c r="V406" s="2"/>
      <c r="W406" s="2"/>
      <c r="X406" s="2"/>
      <c r="Y406" s="2"/>
      <c r="Z406" s="2"/>
    </row>
    <row r="407" spans="1:26" ht="28.5" customHeight="1">
      <c r="A407" s="67"/>
      <c r="B407" s="67"/>
      <c r="C407" s="67"/>
      <c r="D407" s="67"/>
      <c r="E407" s="85"/>
      <c r="F407" s="85"/>
      <c r="G407" s="86"/>
      <c r="H407" s="86"/>
      <c r="I407" s="65"/>
      <c r="J407" s="86"/>
      <c r="K407" s="86"/>
      <c r="L407" s="65"/>
      <c r="M407" s="65"/>
      <c r="N407" s="65"/>
      <c r="O407" s="65"/>
      <c r="P407" s="65"/>
      <c r="Q407" s="2"/>
      <c r="R407" s="2"/>
      <c r="S407" s="2"/>
      <c r="T407" s="2"/>
      <c r="U407" s="2"/>
      <c r="V407" s="2"/>
      <c r="W407" s="2"/>
      <c r="X407" s="2"/>
      <c r="Y407" s="2"/>
      <c r="Z407" s="2"/>
    </row>
    <row r="408" spans="1:26" ht="28.5" customHeight="1">
      <c r="A408" s="67"/>
      <c r="B408" s="67"/>
      <c r="C408" s="67"/>
      <c r="D408" s="67"/>
      <c r="E408" s="85"/>
      <c r="F408" s="85"/>
      <c r="G408" s="86"/>
      <c r="H408" s="86"/>
      <c r="I408" s="65"/>
      <c r="J408" s="86"/>
      <c r="K408" s="86"/>
      <c r="L408" s="65"/>
      <c r="M408" s="65"/>
      <c r="N408" s="65"/>
      <c r="O408" s="65"/>
      <c r="P408" s="65"/>
      <c r="Q408" s="2"/>
      <c r="R408" s="2"/>
      <c r="S408" s="2"/>
      <c r="T408" s="2"/>
      <c r="U408" s="2"/>
      <c r="V408" s="2"/>
      <c r="W408" s="2"/>
      <c r="X408" s="2"/>
      <c r="Y408" s="2"/>
      <c r="Z408" s="2"/>
    </row>
    <row r="409" spans="1:26" ht="28.5" customHeight="1">
      <c r="A409" s="67"/>
      <c r="B409" s="67"/>
      <c r="C409" s="67"/>
      <c r="D409" s="67"/>
      <c r="E409" s="85"/>
      <c r="F409" s="85"/>
      <c r="G409" s="86"/>
      <c r="H409" s="86"/>
      <c r="I409" s="65"/>
      <c r="J409" s="86"/>
      <c r="K409" s="86"/>
      <c r="L409" s="65"/>
      <c r="M409" s="65"/>
      <c r="N409" s="65"/>
      <c r="O409" s="65"/>
      <c r="P409" s="65"/>
      <c r="Q409" s="2"/>
      <c r="R409" s="2"/>
      <c r="S409" s="2"/>
      <c r="T409" s="2"/>
      <c r="U409" s="2"/>
      <c r="V409" s="2"/>
      <c r="W409" s="2"/>
      <c r="X409" s="2"/>
      <c r="Y409" s="2"/>
      <c r="Z409" s="2"/>
    </row>
    <row r="410" spans="1:26" ht="28.5" customHeight="1">
      <c r="A410" s="67"/>
      <c r="B410" s="67"/>
      <c r="C410" s="67"/>
      <c r="D410" s="67"/>
      <c r="E410" s="85"/>
      <c r="F410" s="85"/>
      <c r="G410" s="86"/>
      <c r="H410" s="86"/>
      <c r="I410" s="65"/>
      <c r="J410" s="86"/>
      <c r="K410" s="86"/>
      <c r="L410" s="65"/>
      <c r="M410" s="65"/>
      <c r="N410" s="65"/>
      <c r="O410" s="65"/>
      <c r="P410" s="65"/>
      <c r="Q410" s="2"/>
      <c r="R410" s="2"/>
      <c r="S410" s="2"/>
      <c r="T410" s="2"/>
      <c r="U410" s="2"/>
      <c r="V410" s="2"/>
      <c r="W410" s="2"/>
      <c r="X410" s="2"/>
      <c r="Y410" s="2"/>
      <c r="Z410" s="2"/>
    </row>
    <row r="411" spans="1:26" ht="28.5" customHeight="1">
      <c r="A411" s="67"/>
      <c r="B411" s="67"/>
      <c r="C411" s="67"/>
      <c r="D411" s="67"/>
      <c r="E411" s="85"/>
      <c r="F411" s="85"/>
      <c r="G411" s="86"/>
      <c r="H411" s="86"/>
      <c r="I411" s="65"/>
      <c r="J411" s="86"/>
      <c r="K411" s="86"/>
      <c r="L411" s="65"/>
      <c r="M411" s="65"/>
      <c r="N411" s="65"/>
      <c r="O411" s="65"/>
      <c r="P411" s="65"/>
      <c r="Q411" s="2"/>
      <c r="R411" s="2"/>
      <c r="S411" s="2"/>
      <c r="T411" s="2"/>
      <c r="U411" s="2"/>
      <c r="V411" s="2"/>
      <c r="W411" s="2"/>
      <c r="X411" s="2"/>
      <c r="Y411" s="2"/>
      <c r="Z411" s="2"/>
    </row>
    <row r="412" spans="1:26" ht="28.5" customHeight="1">
      <c r="A412" s="67"/>
      <c r="B412" s="67"/>
      <c r="C412" s="67"/>
      <c r="D412" s="67"/>
      <c r="E412" s="85"/>
      <c r="F412" s="85"/>
      <c r="G412" s="86"/>
      <c r="H412" s="86"/>
      <c r="I412" s="65"/>
      <c r="J412" s="86"/>
      <c r="K412" s="86"/>
      <c r="L412" s="65"/>
      <c r="M412" s="65"/>
      <c r="N412" s="65"/>
      <c r="O412" s="65"/>
      <c r="P412" s="65"/>
      <c r="Q412" s="2"/>
      <c r="R412" s="2"/>
      <c r="S412" s="2"/>
      <c r="T412" s="2"/>
      <c r="U412" s="2"/>
      <c r="V412" s="2"/>
      <c r="W412" s="2"/>
      <c r="X412" s="2"/>
      <c r="Y412" s="2"/>
      <c r="Z412" s="2"/>
    </row>
    <row r="413" spans="1:26" ht="28.5" customHeight="1">
      <c r="A413" s="67"/>
      <c r="B413" s="67"/>
      <c r="C413" s="67"/>
      <c r="D413" s="67"/>
      <c r="E413" s="85"/>
      <c r="F413" s="85"/>
      <c r="G413" s="86"/>
      <c r="H413" s="86"/>
      <c r="I413" s="65"/>
      <c r="J413" s="86"/>
      <c r="K413" s="86"/>
      <c r="L413" s="65"/>
      <c r="M413" s="65"/>
      <c r="N413" s="65"/>
      <c r="O413" s="65"/>
      <c r="P413" s="65"/>
      <c r="Q413" s="2"/>
      <c r="R413" s="2"/>
      <c r="S413" s="2"/>
      <c r="T413" s="2"/>
      <c r="U413" s="2"/>
      <c r="V413" s="2"/>
      <c r="W413" s="2"/>
      <c r="X413" s="2"/>
      <c r="Y413" s="2"/>
      <c r="Z413" s="2"/>
    </row>
    <row r="414" spans="1:26" ht="28.5" customHeight="1">
      <c r="A414" s="67"/>
      <c r="B414" s="67"/>
      <c r="C414" s="67"/>
      <c r="D414" s="67"/>
      <c r="E414" s="85"/>
      <c r="F414" s="85"/>
      <c r="G414" s="86"/>
      <c r="H414" s="86"/>
      <c r="I414" s="65"/>
      <c r="J414" s="86"/>
      <c r="K414" s="86"/>
      <c r="L414" s="65"/>
      <c r="M414" s="65"/>
      <c r="N414" s="65"/>
      <c r="O414" s="65"/>
      <c r="P414" s="65"/>
      <c r="Q414" s="2"/>
      <c r="R414" s="2"/>
      <c r="S414" s="2"/>
      <c r="T414" s="2"/>
      <c r="U414" s="2"/>
      <c r="V414" s="2"/>
      <c r="W414" s="2"/>
      <c r="X414" s="2"/>
      <c r="Y414" s="2"/>
      <c r="Z414" s="2"/>
    </row>
    <row r="415" spans="1:26" ht="28.5" customHeight="1">
      <c r="A415" s="67"/>
      <c r="B415" s="67"/>
      <c r="C415" s="67"/>
      <c r="D415" s="67"/>
      <c r="E415" s="85"/>
      <c r="F415" s="85"/>
      <c r="G415" s="86"/>
      <c r="H415" s="86"/>
      <c r="I415" s="65"/>
      <c r="J415" s="86"/>
      <c r="K415" s="86"/>
      <c r="L415" s="65"/>
      <c r="M415" s="65"/>
      <c r="N415" s="65"/>
      <c r="O415" s="65"/>
      <c r="P415" s="65"/>
      <c r="Q415" s="2"/>
      <c r="R415" s="2"/>
      <c r="S415" s="2"/>
      <c r="T415" s="2"/>
      <c r="U415" s="2"/>
      <c r="V415" s="2"/>
      <c r="W415" s="2"/>
      <c r="X415" s="2"/>
      <c r="Y415" s="2"/>
      <c r="Z415" s="2"/>
    </row>
    <row r="416" spans="1:26" ht="28.5" customHeight="1">
      <c r="A416" s="67"/>
      <c r="B416" s="67"/>
      <c r="C416" s="67"/>
      <c r="D416" s="67"/>
      <c r="E416" s="85"/>
      <c r="F416" s="85"/>
      <c r="G416" s="86"/>
      <c r="H416" s="86"/>
      <c r="I416" s="65"/>
      <c r="J416" s="86"/>
      <c r="K416" s="86"/>
      <c r="L416" s="65"/>
      <c r="M416" s="65"/>
      <c r="N416" s="65"/>
      <c r="O416" s="65"/>
      <c r="P416" s="65"/>
      <c r="Q416" s="2"/>
      <c r="R416" s="2"/>
      <c r="S416" s="2"/>
      <c r="T416" s="2"/>
      <c r="U416" s="2"/>
      <c r="V416" s="2"/>
      <c r="W416" s="2"/>
      <c r="X416" s="2"/>
      <c r="Y416" s="2"/>
      <c r="Z416" s="2"/>
    </row>
    <row r="417" spans="1:26" ht="28.5" customHeight="1">
      <c r="A417" s="67"/>
      <c r="B417" s="67"/>
      <c r="C417" s="67"/>
      <c r="D417" s="67"/>
      <c r="E417" s="85"/>
      <c r="F417" s="85"/>
      <c r="G417" s="86"/>
      <c r="H417" s="86"/>
      <c r="I417" s="65"/>
      <c r="J417" s="86"/>
      <c r="K417" s="86"/>
      <c r="L417" s="65"/>
      <c r="M417" s="65"/>
      <c r="N417" s="65"/>
      <c r="O417" s="65"/>
      <c r="P417" s="65"/>
      <c r="Q417" s="2"/>
      <c r="R417" s="2"/>
      <c r="S417" s="2"/>
      <c r="T417" s="2"/>
      <c r="U417" s="2"/>
      <c r="V417" s="2"/>
      <c r="W417" s="2"/>
      <c r="X417" s="2"/>
      <c r="Y417" s="2"/>
      <c r="Z417" s="2"/>
    </row>
    <row r="418" spans="1:26" ht="28.5" customHeight="1">
      <c r="A418" s="67"/>
      <c r="B418" s="67"/>
      <c r="C418" s="67"/>
      <c r="D418" s="67"/>
      <c r="E418" s="85"/>
      <c r="F418" s="85"/>
      <c r="G418" s="86"/>
      <c r="H418" s="86"/>
      <c r="I418" s="65"/>
      <c r="J418" s="86"/>
      <c r="K418" s="86"/>
      <c r="L418" s="65"/>
      <c r="M418" s="65"/>
      <c r="N418" s="65"/>
      <c r="O418" s="65"/>
      <c r="P418" s="65"/>
      <c r="Q418" s="2"/>
      <c r="R418" s="2"/>
      <c r="S418" s="2"/>
      <c r="T418" s="2"/>
      <c r="U418" s="2"/>
      <c r="V418" s="2"/>
      <c r="W418" s="2"/>
      <c r="X418" s="2"/>
      <c r="Y418" s="2"/>
      <c r="Z418" s="2"/>
    </row>
    <row r="419" spans="1:26" ht="28.5" customHeight="1">
      <c r="A419" s="67"/>
      <c r="B419" s="67"/>
      <c r="C419" s="67"/>
      <c r="D419" s="67"/>
      <c r="E419" s="85"/>
      <c r="F419" s="85"/>
      <c r="G419" s="86"/>
      <c r="H419" s="86"/>
      <c r="I419" s="65"/>
      <c r="J419" s="86"/>
      <c r="K419" s="86"/>
      <c r="L419" s="65"/>
      <c r="M419" s="65"/>
      <c r="N419" s="65"/>
      <c r="O419" s="65"/>
      <c r="P419" s="65"/>
      <c r="Q419" s="2"/>
      <c r="R419" s="2"/>
      <c r="S419" s="2"/>
      <c r="T419" s="2"/>
      <c r="U419" s="2"/>
      <c r="V419" s="2"/>
      <c r="W419" s="2"/>
      <c r="X419" s="2"/>
      <c r="Y419" s="2"/>
      <c r="Z419" s="2"/>
    </row>
    <row r="420" spans="1:26" ht="28.5" customHeight="1">
      <c r="A420" s="67"/>
      <c r="B420" s="67"/>
      <c r="C420" s="67"/>
      <c r="D420" s="67"/>
      <c r="E420" s="85"/>
      <c r="F420" s="85"/>
      <c r="G420" s="86"/>
      <c r="H420" s="86"/>
      <c r="I420" s="65"/>
      <c r="J420" s="86"/>
      <c r="K420" s="86"/>
      <c r="L420" s="65"/>
      <c r="M420" s="65"/>
      <c r="N420" s="65"/>
      <c r="O420" s="65"/>
      <c r="P420" s="65"/>
      <c r="Q420" s="2"/>
      <c r="R420" s="2"/>
      <c r="S420" s="2"/>
      <c r="T420" s="2"/>
      <c r="U420" s="2"/>
      <c r="V420" s="2"/>
      <c r="W420" s="2"/>
      <c r="X420" s="2"/>
      <c r="Y420" s="2"/>
      <c r="Z420" s="2"/>
    </row>
    <row r="421" spans="1:26" ht="28.5" customHeight="1">
      <c r="A421" s="67"/>
      <c r="B421" s="67"/>
      <c r="C421" s="67"/>
      <c r="D421" s="67"/>
      <c r="E421" s="85"/>
      <c r="F421" s="85"/>
      <c r="G421" s="86"/>
      <c r="H421" s="86"/>
      <c r="I421" s="65"/>
      <c r="J421" s="86"/>
      <c r="K421" s="86"/>
      <c r="L421" s="65"/>
      <c r="M421" s="65"/>
      <c r="N421" s="65"/>
      <c r="O421" s="65"/>
      <c r="P421" s="65"/>
      <c r="Q421" s="2"/>
      <c r="R421" s="2"/>
      <c r="S421" s="2"/>
      <c r="T421" s="2"/>
      <c r="U421" s="2"/>
      <c r="V421" s="2"/>
      <c r="W421" s="2"/>
      <c r="X421" s="2"/>
      <c r="Y421" s="2"/>
      <c r="Z421" s="2"/>
    </row>
    <row r="422" spans="1:26" ht="28.5" customHeight="1">
      <c r="A422" s="67"/>
      <c r="B422" s="67"/>
      <c r="C422" s="67"/>
      <c r="D422" s="67"/>
      <c r="E422" s="85"/>
      <c r="F422" s="85"/>
      <c r="G422" s="86"/>
      <c r="H422" s="86"/>
      <c r="I422" s="65"/>
      <c r="J422" s="86"/>
      <c r="K422" s="86"/>
      <c r="L422" s="65"/>
      <c r="M422" s="65"/>
      <c r="N422" s="65"/>
      <c r="O422" s="65"/>
      <c r="P422" s="65"/>
      <c r="Q422" s="2"/>
      <c r="R422" s="2"/>
      <c r="S422" s="2"/>
      <c r="T422" s="2"/>
      <c r="U422" s="2"/>
      <c r="V422" s="2"/>
      <c r="W422" s="2"/>
      <c r="X422" s="2"/>
      <c r="Y422" s="2"/>
      <c r="Z422" s="2"/>
    </row>
    <row r="423" spans="1:26" ht="28.5" customHeight="1">
      <c r="A423" s="67"/>
      <c r="B423" s="67"/>
      <c r="C423" s="67"/>
      <c r="D423" s="67"/>
      <c r="E423" s="85"/>
      <c r="F423" s="85"/>
      <c r="G423" s="86"/>
      <c r="H423" s="86"/>
      <c r="I423" s="65"/>
      <c r="J423" s="86"/>
      <c r="K423" s="86"/>
      <c r="L423" s="65"/>
      <c r="M423" s="65"/>
      <c r="N423" s="65"/>
      <c r="O423" s="65"/>
      <c r="P423" s="65"/>
      <c r="Q423" s="2"/>
      <c r="R423" s="2"/>
      <c r="S423" s="2"/>
      <c r="T423" s="2"/>
      <c r="U423" s="2"/>
      <c r="V423" s="2"/>
      <c r="W423" s="2"/>
      <c r="X423" s="2"/>
      <c r="Y423" s="2"/>
      <c r="Z423" s="2"/>
    </row>
    <row r="424" spans="1:26" ht="28.5" customHeight="1">
      <c r="A424" s="67"/>
      <c r="B424" s="67"/>
      <c r="C424" s="67"/>
      <c r="D424" s="67"/>
      <c r="E424" s="85"/>
      <c r="F424" s="85"/>
      <c r="G424" s="86"/>
      <c r="H424" s="86"/>
      <c r="I424" s="65"/>
      <c r="J424" s="86"/>
      <c r="K424" s="86"/>
      <c r="L424" s="65"/>
      <c r="M424" s="65"/>
      <c r="N424" s="65"/>
      <c r="O424" s="65"/>
      <c r="P424" s="65"/>
      <c r="Q424" s="2"/>
      <c r="R424" s="2"/>
      <c r="S424" s="2"/>
      <c r="T424" s="2"/>
      <c r="U424" s="2"/>
      <c r="V424" s="2"/>
      <c r="W424" s="2"/>
      <c r="X424" s="2"/>
      <c r="Y424" s="2"/>
      <c r="Z424" s="2"/>
    </row>
    <row r="425" spans="1:26" ht="28.5" customHeight="1">
      <c r="A425" s="67"/>
      <c r="B425" s="67"/>
      <c r="C425" s="67"/>
      <c r="D425" s="67"/>
      <c r="E425" s="85"/>
      <c r="F425" s="85"/>
      <c r="G425" s="86"/>
      <c r="H425" s="86"/>
      <c r="I425" s="65"/>
      <c r="J425" s="86"/>
      <c r="K425" s="86"/>
      <c r="L425" s="65"/>
      <c r="M425" s="65"/>
      <c r="N425" s="65"/>
      <c r="O425" s="65"/>
      <c r="P425" s="65"/>
      <c r="Q425" s="2"/>
      <c r="R425" s="2"/>
      <c r="S425" s="2"/>
      <c r="T425" s="2"/>
      <c r="U425" s="2"/>
      <c r="V425" s="2"/>
      <c r="W425" s="2"/>
      <c r="X425" s="2"/>
      <c r="Y425" s="2"/>
      <c r="Z425" s="2"/>
    </row>
    <row r="426" spans="1:26" ht="28.5" customHeight="1">
      <c r="A426" s="67"/>
      <c r="B426" s="67"/>
      <c r="C426" s="67"/>
      <c r="D426" s="67"/>
      <c r="E426" s="85"/>
      <c r="F426" s="85"/>
      <c r="G426" s="86"/>
      <c r="H426" s="86"/>
      <c r="I426" s="65"/>
      <c r="J426" s="86"/>
      <c r="K426" s="86"/>
      <c r="L426" s="65"/>
      <c r="M426" s="65"/>
      <c r="N426" s="65"/>
      <c r="O426" s="65"/>
      <c r="P426" s="65"/>
      <c r="Q426" s="2"/>
      <c r="R426" s="2"/>
      <c r="S426" s="2"/>
      <c r="T426" s="2"/>
      <c r="U426" s="2"/>
      <c r="V426" s="2"/>
      <c r="W426" s="2"/>
      <c r="X426" s="2"/>
      <c r="Y426" s="2"/>
      <c r="Z426" s="2"/>
    </row>
    <row r="427" spans="1:26" ht="28.5" customHeight="1">
      <c r="A427" s="67"/>
      <c r="B427" s="67"/>
      <c r="C427" s="67"/>
      <c r="D427" s="67"/>
      <c r="E427" s="85"/>
      <c r="F427" s="85"/>
      <c r="G427" s="86"/>
      <c r="H427" s="86"/>
      <c r="I427" s="65"/>
      <c r="J427" s="86"/>
      <c r="K427" s="86"/>
      <c r="L427" s="65"/>
      <c r="M427" s="65"/>
      <c r="N427" s="65"/>
      <c r="O427" s="65"/>
      <c r="P427" s="65"/>
      <c r="Q427" s="2"/>
      <c r="R427" s="2"/>
      <c r="S427" s="2"/>
      <c r="T427" s="2"/>
      <c r="U427" s="2"/>
      <c r="V427" s="2"/>
      <c r="W427" s="2"/>
      <c r="X427" s="2"/>
      <c r="Y427" s="2"/>
      <c r="Z427" s="2"/>
    </row>
    <row r="428" spans="1:26" ht="28.5" customHeight="1">
      <c r="A428" s="67"/>
      <c r="B428" s="67"/>
      <c r="C428" s="67"/>
      <c r="D428" s="67"/>
      <c r="E428" s="85"/>
      <c r="F428" s="85"/>
      <c r="G428" s="86"/>
      <c r="H428" s="86"/>
      <c r="I428" s="65"/>
      <c r="J428" s="86"/>
      <c r="K428" s="86"/>
      <c r="L428" s="65"/>
      <c r="M428" s="65"/>
      <c r="N428" s="65"/>
      <c r="O428" s="65"/>
      <c r="P428" s="65"/>
      <c r="Q428" s="2"/>
      <c r="R428" s="2"/>
      <c r="S428" s="2"/>
      <c r="T428" s="2"/>
      <c r="U428" s="2"/>
      <c r="V428" s="2"/>
      <c r="W428" s="2"/>
      <c r="X428" s="2"/>
      <c r="Y428" s="2"/>
      <c r="Z428" s="2"/>
    </row>
    <row r="429" spans="1:26" ht="28.5" customHeight="1">
      <c r="A429" s="67"/>
      <c r="B429" s="67"/>
      <c r="C429" s="67"/>
      <c r="D429" s="67"/>
      <c r="E429" s="85"/>
      <c r="F429" s="85"/>
      <c r="G429" s="86"/>
      <c r="H429" s="86"/>
      <c r="I429" s="65"/>
      <c r="J429" s="86"/>
      <c r="K429" s="86"/>
      <c r="L429" s="65"/>
      <c r="M429" s="65"/>
      <c r="N429" s="65"/>
      <c r="O429" s="65"/>
      <c r="P429" s="65"/>
      <c r="Q429" s="2"/>
      <c r="R429" s="2"/>
      <c r="S429" s="2"/>
      <c r="T429" s="2"/>
      <c r="U429" s="2"/>
      <c r="V429" s="2"/>
      <c r="W429" s="2"/>
      <c r="X429" s="2"/>
      <c r="Y429" s="2"/>
      <c r="Z429" s="2"/>
    </row>
    <row r="430" spans="1:26" ht="28.5" customHeight="1">
      <c r="A430" s="67"/>
      <c r="B430" s="67"/>
      <c r="C430" s="67"/>
      <c r="D430" s="67"/>
      <c r="E430" s="85"/>
      <c r="F430" s="85"/>
      <c r="G430" s="86"/>
      <c r="H430" s="86"/>
      <c r="I430" s="65"/>
      <c r="J430" s="86"/>
      <c r="K430" s="86"/>
      <c r="L430" s="65"/>
      <c r="M430" s="65"/>
      <c r="N430" s="65"/>
      <c r="O430" s="65"/>
      <c r="P430" s="65"/>
      <c r="Q430" s="2"/>
      <c r="R430" s="2"/>
      <c r="S430" s="2"/>
      <c r="T430" s="2"/>
      <c r="U430" s="2"/>
      <c r="V430" s="2"/>
      <c r="W430" s="2"/>
      <c r="X430" s="2"/>
      <c r="Y430" s="2"/>
      <c r="Z430" s="2"/>
    </row>
    <row r="431" spans="1:26" ht="28.5" customHeight="1">
      <c r="A431" s="67"/>
      <c r="B431" s="67"/>
      <c r="C431" s="67"/>
      <c r="D431" s="67"/>
      <c r="E431" s="85"/>
      <c r="F431" s="85"/>
      <c r="G431" s="86"/>
      <c r="H431" s="86"/>
      <c r="I431" s="65"/>
      <c r="J431" s="86"/>
      <c r="K431" s="86"/>
      <c r="L431" s="65"/>
      <c r="M431" s="65"/>
      <c r="N431" s="65"/>
      <c r="O431" s="65"/>
      <c r="P431" s="65"/>
      <c r="Q431" s="2"/>
      <c r="R431" s="2"/>
      <c r="S431" s="2"/>
      <c r="T431" s="2"/>
      <c r="U431" s="2"/>
      <c r="V431" s="2"/>
      <c r="W431" s="2"/>
      <c r="X431" s="2"/>
      <c r="Y431" s="2"/>
      <c r="Z431" s="2"/>
    </row>
    <row r="432" spans="1:26" ht="28.5" customHeight="1">
      <c r="A432" s="67"/>
      <c r="B432" s="67"/>
      <c r="C432" s="67"/>
      <c r="D432" s="67"/>
      <c r="E432" s="85"/>
      <c r="F432" s="85"/>
      <c r="G432" s="86"/>
      <c r="H432" s="86"/>
      <c r="I432" s="65"/>
      <c r="J432" s="86"/>
      <c r="K432" s="86"/>
      <c r="L432" s="65"/>
      <c r="M432" s="65"/>
      <c r="N432" s="65"/>
      <c r="O432" s="65"/>
      <c r="P432" s="65"/>
      <c r="Q432" s="2"/>
      <c r="R432" s="2"/>
      <c r="S432" s="2"/>
      <c r="T432" s="2"/>
      <c r="U432" s="2"/>
      <c r="V432" s="2"/>
      <c r="W432" s="2"/>
      <c r="X432" s="2"/>
      <c r="Y432" s="2"/>
      <c r="Z432" s="2"/>
    </row>
    <row r="433" spans="1:26" ht="28.5" customHeight="1">
      <c r="A433" s="67"/>
      <c r="B433" s="67"/>
      <c r="C433" s="67"/>
      <c r="D433" s="67"/>
      <c r="E433" s="85"/>
      <c r="F433" s="85"/>
      <c r="G433" s="86"/>
      <c r="H433" s="86"/>
      <c r="I433" s="65"/>
      <c r="J433" s="86"/>
      <c r="K433" s="86"/>
      <c r="L433" s="65"/>
      <c r="M433" s="65"/>
      <c r="N433" s="65"/>
      <c r="O433" s="65"/>
      <c r="P433" s="65"/>
      <c r="Q433" s="2"/>
      <c r="R433" s="2"/>
      <c r="S433" s="2"/>
      <c r="T433" s="2"/>
      <c r="U433" s="2"/>
      <c r="V433" s="2"/>
      <c r="W433" s="2"/>
      <c r="X433" s="2"/>
      <c r="Y433" s="2"/>
      <c r="Z433" s="2"/>
    </row>
    <row r="434" spans="1:26" ht="28.5" customHeight="1">
      <c r="A434" s="67"/>
      <c r="B434" s="67"/>
      <c r="C434" s="67"/>
      <c r="D434" s="67"/>
      <c r="E434" s="85"/>
      <c r="F434" s="85"/>
      <c r="G434" s="86"/>
      <c r="H434" s="86"/>
      <c r="I434" s="65"/>
      <c r="J434" s="86"/>
      <c r="K434" s="86"/>
      <c r="L434" s="65"/>
      <c r="M434" s="65"/>
      <c r="N434" s="65"/>
      <c r="O434" s="65"/>
      <c r="P434" s="65"/>
      <c r="Q434" s="2"/>
      <c r="R434" s="2"/>
      <c r="S434" s="2"/>
      <c r="T434" s="2"/>
      <c r="U434" s="2"/>
      <c r="V434" s="2"/>
      <c r="W434" s="2"/>
      <c r="X434" s="2"/>
      <c r="Y434" s="2"/>
      <c r="Z434" s="2"/>
    </row>
    <row r="435" spans="1:26" ht="28.5" customHeight="1">
      <c r="A435" s="67"/>
      <c r="B435" s="67"/>
      <c r="C435" s="67"/>
      <c r="D435" s="67"/>
      <c r="E435" s="85"/>
      <c r="F435" s="85"/>
      <c r="G435" s="86"/>
      <c r="H435" s="86"/>
      <c r="I435" s="65"/>
      <c r="J435" s="86"/>
      <c r="K435" s="86"/>
      <c r="L435" s="65"/>
      <c r="M435" s="65"/>
      <c r="N435" s="65"/>
      <c r="O435" s="65"/>
      <c r="P435" s="65"/>
      <c r="Q435" s="2"/>
      <c r="R435" s="2"/>
      <c r="S435" s="2"/>
      <c r="T435" s="2"/>
      <c r="U435" s="2"/>
      <c r="V435" s="2"/>
      <c r="W435" s="2"/>
      <c r="X435" s="2"/>
      <c r="Y435" s="2"/>
      <c r="Z435" s="2"/>
    </row>
    <row r="436" spans="1:26" ht="28.5" customHeight="1">
      <c r="A436" s="67"/>
      <c r="B436" s="67"/>
      <c r="C436" s="67"/>
      <c r="D436" s="67"/>
      <c r="E436" s="85"/>
      <c r="F436" s="85"/>
      <c r="G436" s="86"/>
      <c r="H436" s="86"/>
      <c r="I436" s="65"/>
      <c r="J436" s="86"/>
      <c r="K436" s="86"/>
      <c r="L436" s="65"/>
      <c r="M436" s="65"/>
      <c r="N436" s="65"/>
      <c r="O436" s="65"/>
      <c r="P436" s="65"/>
      <c r="Q436" s="2"/>
      <c r="R436" s="2"/>
      <c r="S436" s="2"/>
      <c r="T436" s="2"/>
      <c r="U436" s="2"/>
      <c r="V436" s="2"/>
      <c r="W436" s="2"/>
      <c r="X436" s="2"/>
      <c r="Y436" s="2"/>
      <c r="Z436" s="2"/>
    </row>
    <row r="437" spans="1:26" ht="28.5" customHeight="1">
      <c r="A437" s="67"/>
      <c r="B437" s="67"/>
      <c r="C437" s="67"/>
      <c r="D437" s="67"/>
      <c r="E437" s="85"/>
      <c r="F437" s="85"/>
      <c r="G437" s="86"/>
      <c r="H437" s="86"/>
      <c r="I437" s="65"/>
      <c r="J437" s="86"/>
      <c r="K437" s="86"/>
      <c r="L437" s="65"/>
      <c r="M437" s="65"/>
      <c r="N437" s="65"/>
      <c r="O437" s="65"/>
      <c r="P437" s="65"/>
      <c r="Q437" s="2"/>
      <c r="R437" s="2"/>
      <c r="S437" s="2"/>
      <c r="T437" s="2"/>
      <c r="U437" s="2"/>
      <c r="V437" s="2"/>
      <c r="W437" s="2"/>
      <c r="X437" s="2"/>
      <c r="Y437" s="2"/>
      <c r="Z437" s="2"/>
    </row>
    <row r="438" spans="1:26" ht="28.5" customHeight="1">
      <c r="A438" s="67"/>
      <c r="B438" s="67"/>
      <c r="C438" s="67"/>
      <c r="D438" s="67"/>
      <c r="E438" s="85"/>
      <c r="F438" s="85"/>
      <c r="G438" s="86"/>
      <c r="H438" s="86"/>
      <c r="I438" s="65"/>
      <c r="J438" s="86"/>
      <c r="K438" s="86"/>
      <c r="L438" s="65"/>
      <c r="M438" s="65"/>
      <c r="N438" s="65"/>
      <c r="O438" s="65"/>
      <c r="P438" s="65"/>
      <c r="Q438" s="2"/>
      <c r="R438" s="2"/>
      <c r="S438" s="2"/>
      <c r="T438" s="2"/>
      <c r="U438" s="2"/>
      <c r="V438" s="2"/>
      <c r="W438" s="2"/>
      <c r="X438" s="2"/>
      <c r="Y438" s="2"/>
      <c r="Z438" s="2"/>
    </row>
    <row r="439" spans="1:26" ht="28.5" customHeight="1">
      <c r="A439" s="67"/>
      <c r="B439" s="67"/>
      <c r="C439" s="67"/>
      <c r="D439" s="67"/>
      <c r="E439" s="85"/>
      <c r="F439" s="85"/>
      <c r="G439" s="86"/>
      <c r="H439" s="86"/>
      <c r="I439" s="65"/>
      <c r="J439" s="86"/>
      <c r="K439" s="86"/>
      <c r="L439" s="65"/>
      <c r="M439" s="65"/>
      <c r="N439" s="65"/>
      <c r="O439" s="65"/>
      <c r="P439" s="65"/>
      <c r="Q439" s="2"/>
      <c r="R439" s="2"/>
      <c r="S439" s="2"/>
      <c r="T439" s="2"/>
      <c r="U439" s="2"/>
      <c r="V439" s="2"/>
      <c r="W439" s="2"/>
      <c r="X439" s="2"/>
      <c r="Y439" s="2"/>
      <c r="Z439" s="2"/>
    </row>
    <row r="440" spans="1:26" ht="28.5" customHeight="1">
      <c r="A440" s="67"/>
      <c r="B440" s="67"/>
      <c r="C440" s="67"/>
      <c r="D440" s="67"/>
      <c r="E440" s="85"/>
      <c r="F440" s="85"/>
      <c r="G440" s="86"/>
      <c r="H440" s="86"/>
      <c r="I440" s="65"/>
      <c r="J440" s="86"/>
      <c r="K440" s="86"/>
      <c r="L440" s="65"/>
      <c r="M440" s="65"/>
      <c r="N440" s="65"/>
      <c r="O440" s="65"/>
      <c r="P440" s="65"/>
      <c r="Q440" s="2"/>
      <c r="R440" s="2"/>
      <c r="S440" s="2"/>
      <c r="T440" s="2"/>
      <c r="U440" s="2"/>
      <c r="V440" s="2"/>
      <c r="W440" s="2"/>
      <c r="X440" s="2"/>
      <c r="Y440" s="2"/>
      <c r="Z440" s="2"/>
    </row>
    <row r="441" spans="1:26" ht="28.5" customHeight="1">
      <c r="A441" s="67"/>
      <c r="B441" s="67"/>
      <c r="C441" s="67"/>
      <c r="D441" s="67"/>
      <c r="E441" s="85"/>
      <c r="F441" s="85"/>
      <c r="G441" s="86"/>
      <c r="H441" s="86"/>
      <c r="I441" s="65"/>
      <c r="J441" s="86"/>
      <c r="K441" s="86"/>
      <c r="L441" s="65"/>
      <c r="M441" s="65"/>
      <c r="N441" s="65"/>
      <c r="O441" s="65"/>
      <c r="P441" s="65"/>
      <c r="Q441" s="2"/>
      <c r="R441" s="2"/>
      <c r="S441" s="2"/>
      <c r="T441" s="2"/>
      <c r="U441" s="2"/>
      <c r="V441" s="2"/>
      <c r="W441" s="2"/>
      <c r="X441" s="2"/>
      <c r="Y441" s="2"/>
      <c r="Z441" s="2"/>
    </row>
    <row r="442" spans="1:26" ht="28.5" customHeight="1">
      <c r="A442" s="67"/>
      <c r="B442" s="67"/>
      <c r="C442" s="67"/>
      <c r="D442" s="67"/>
      <c r="E442" s="85"/>
      <c r="F442" s="85"/>
      <c r="G442" s="86"/>
      <c r="H442" s="86"/>
      <c r="I442" s="65"/>
      <c r="J442" s="86"/>
      <c r="K442" s="86"/>
      <c r="L442" s="65"/>
      <c r="M442" s="65"/>
      <c r="N442" s="65"/>
      <c r="O442" s="65"/>
      <c r="P442" s="65"/>
      <c r="Q442" s="2"/>
      <c r="R442" s="2"/>
      <c r="S442" s="2"/>
      <c r="T442" s="2"/>
      <c r="U442" s="2"/>
      <c r="V442" s="2"/>
      <c r="W442" s="2"/>
      <c r="X442" s="2"/>
      <c r="Y442" s="2"/>
      <c r="Z442" s="2"/>
    </row>
    <row r="443" spans="1:26" ht="28.5" customHeight="1">
      <c r="A443" s="67"/>
      <c r="B443" s="67"/>
      <c r="C443" s="67"/>
      <c r="D443" s="67"/>
      <c r="E443" s="85"/>
      <c r="F443" s="85"/>
      <c r="G443" s="86"/>
      <c r="H443" s="86"/>
      <c r="I443" s="65"/>
      <c r="J443" s="86"/>
      <c r="K443" s="86"/>
      <c r="L443" s="65"/>
      <c r="M443" s="65"/>
      <c r="N443" s="65"/>
      <c r="O443" s="65"/>
      <c r="P443" s="65"/>
      <c r="Q443" s="2"/>
      <c r="R443" s="2"/>
      <c r="S443" s="2"/>
      <c r="T443" s="2"/>
      <c r="U443" s="2"/>
      <c r="V443" s="2"/>
      <c r="W443" s="2"/>
      <c r="X443" s="2"/>
      <c r="Y443" s="2"/>
      <c r="Z443" s="2"/>
    </row>
    <row r="444" spans="1:26" ht="28.5" customHeight="1">
      <c r="A444" s="67"/>
      <c r="B444" s="67"/>
      <c r="C444" s="67"/>
      <c r="D444" s="67"/>
      <c r="E444" s="85"/>
      <c r="F444" s="85"/>
      <c r="G444" s="86"/>
      <c r="H444" s="86"/>
      <c r="I444" s="65"/>
      <c r="J444" s="86"/>
      <c r="K444" s="86"/>
      <c r="L444" s="65"/>
      <c r="M444" s="65"/>
      <c r="N444" s="65"/>
      <c r="O444" s="65"/>
      <c r="P444" s="65"/>
      <c r="Q444" s="2"/>
      <c r="R444" s="2"/>
      <c r="S444" s="2"/>
      <c r="T444" s="2"/>
      <c r="U444" s="2"/>
      <c r="V444" s="2"/>
      <c r="W444" s="2"/>
      <c r="X444" s="2"/>
      <c r="Y444" s="2"/>
      <c r="Z444" s="2"/>
    </row>
    <row r="445" spans="1:26" ht="28.5" customHeight="1">
      <c r="A445" s="67"/>
      <c r="B445" s="67"/>
      <c r="C445" s="67"/>
      <c r="D445" s="67"/>
      <c r="E445" s="85"/>
      <c r="F445" s="85"/>
      <c r="G445" s="86"/>
      <c r="H445" s="86"/>
      <c r="I445" s="65"/>
      <c r="J445" s="86"/>
      <c r="K445" s="86"/>
      <c r="L445" s="65"/>
      <c r="M445" s="65"/>
      <c r="N445" s="65"/>
      <c r="O445" s="65"/>
      <c r="P445" s="65"/>
      <c r="Q445" s="2"/>
      <c r="R445" s="2"/>
      <c r="S445" s="2"/>
      <c r="T445" s="2"/>
      <c r="U445" s="2"/>
      <c r="V445" s="2"/>
      <c r="W445" s="2"/>
      <c r="X445" s="2"/>
      <c r="Y445" s="2"/>
      <c r="Z445" s="2"/>
    </row>
    <row r="446" spans="1:26" ht="28.5" customHeight="1">
      <c r="A446" s="67"/>
      <c r="B446" s="67"/>
      <c r="C446" s="67"/>
      <c r="D446" s="67"/>
      <c r="E446" s="85"/>
      <c r="F446" s="85"/>
      <c r="G446" s="86"/>
      <c r="H446" s="86"/>
      <c r="I446" s="65"/>
      <c r="J446" s="86"/>
      <c r="K446" s="86"/>
      <c r="L446" s="65"/>
      <c r="M446" s="65"/>
      <c r="N446" s="65"/>
      <c r="O446" s="65"/>
      <c r="P446" s="65"/>
      <c r="Q446" s="2"/>
      <c r="R446" s="2"/>
      <c r="S446" s="2"/>
      <c r="T446" s="2"/>
      <c r="U446" s="2"/>
      <c r="V446" s="2"/>
      <c r="W446" s="2"/>
      <c r="X446" s="2"/>
      <c r="Y446" s="2"/>
      <c r="Z446" s="2"/>
    </row>
    <row r="447" spans="1:26" ht="28.5" customHeight="1">
      <c r="A447" s="67"/>
      <c r="B447" s="67"/>
      <c r="C447" s="67"/>
      <c r="D447" s="67"/>
      <c r="E447" s="85"/>
      <c r="F447" s="85"/>
      <c r="G447" s="86"/>
      <c r="H447" s="86"/>
      <c r="I447" s="65"/>
      <c r="J447" s="86"/>
      <c r="K447" s="86"/>
      <c r="L447" s="65"/>
      <c r="M447" s="65"/>
      <c r="N447" s="65"/>
      <c r="O447" s="65"/>
      <c r="P447" s="65"/>
      <c r="Q447" s="2"/>
      <c r="R447" s="2"/>
      <c r="S447" s="2"/>
      <c r="T447" s="2"/>
      <c r="U447" s="2"/>
      <c r="V447" s="2"/>
      <c r="W447" s="2"/>
      <c r="X447" s="2"/>
      <c r="Y447" s="2"/>
      <c r="Z447" s="2"/>
    </row>
    <row r="448" spans="1:26" ht="28.5" customHeight="1">
      <c r="A448" s="67"/>
      <c r="B448" s="67"/>
      <c r="C448" s="67"/>
      <c r="D448" s="67"/>
      <c r="E448" s="85"/>
      <c r="F448" s="85"/>
      <c r="G448" s="86"/>
      <c r="H448" s="86"/>
      <c r="I448" s="65"/>
      <c r="J448" s="86"/>
      <c r="K448" s="86"/>
      <c r="L448" s="65"/>
      <c r="M448" s="65"/>
      <c r="N448" s="65"/>
      <c r="O448" s="65"/>
      <c r="P448" s="65"/>
      <c r="Q448" s="2"/>
      <c r="R448" s="2"/>
      <c r="S448" s="2"/>
      <c r="T448" s="2"/>
      <c r="U448" s="2"/>
      <c r="V448" s="2"/>
      <c r="W448" s="2"/>
      <c r="X448" s="2"/>
      <c r="Y448" s="2"/>
      <c r="Z448" s="2"/>
    </row>
    <row r="449" spans="1:26" ht="28.5" customHeight="1">
      <c r="A449" s="67"/>
      <c r="B449" s="67"/>
      <c r="C449" s="67"/>
      <c r="D449" s="67"/>
      <c r="E449" s="85"/>
      <c r="F449" s="85"/>
      <c r="G449" s="86"/>
      <c r="H449" s="86"/>
      <c r="I449" s="65"/>
      <c r="J449" s="86"/>
      <c r="K449" s="86"/>
      <c r="L449" s="65"/>
      <c r="M449" s="65"/>
      <c r="N449" s="65"/>
      <c r="O449" s="65"/>
      <c r="P449" s="65"/>
      <c r="Q449" s="2"/>
      <c r="R449" s="2"/>
      <c r="S449" s="2"/>
      <c r="T449" s="2"/>
      <c r="U449" s="2"/>
      <c r="V449" s="2"/>
      <c r="W449" s="2"/>
      <c r="X449" s="2"/>
      <c r="Y449" s="2"/>
      <c r="Z449" s="2"/>
    </row>
    <row r="450" spans="1:26" ht="28.5" customHeight="1">
      <c r="A450" s="67"/>
      <c r="B450" s="67"/>
      <c r="C450" s="67"/>
      <c r="D450" s="67"/>
      <c r="E450" s="85"/>
      <c r="F450" s="85"/>
      <c r="G450" s="86"/>
      <c r="H450" s="86"/>
      <c r="I450" s="65"/>
      <c r="J450" s="86"/>
      <c r="K450" s="86"/>
      <c r="L450" s="65"/>
      <c r="M450" s="65"/>
      <c r="N450" s="65"/>
      <c r="O450" s="65"/>
      <c r="P450" s="65"/>
      <c r="Q450" s="2"/>
      <c r="R450" s="2"/>
      <c r="S450" s="2"/>
      <c r="T450" s="2"/>
      <c r="U450" s="2"/>
      <c r="V450" s="2"/>
      <c r="W450" s="2"/>
      <c r="X450" s="2"/>
      <c r="Y450" s="2"/>
      <c r="Z450" s="2"/>
    </row>
    <row r="451" spans="1:26" ht="28.5" customHeight="1">
      <c r="A451" s="67"/>
      <c r="B451" s="67"/>
      <c r="C451" s="67"/>
      <c r="D451" s="67"/>
      <c r="E451" s="85"/>
      <c r="F451" s="85"/>
      <c r="G451" s="86"/>
      <c r="H451" s="86"/>
      <c r="I451" s="65"/>
      <c r="J451" s="86"/>
      <c r="K451" s="86"/>
      <c r="L451" s="65"/>
      <c r="M451" s="65"/>
      <c r="N451" s="65"/>
      <c r="O451" s="65"/>
      <c r="P451" s="65"/>
      <c r="Q451" s="2"/>
      <c r="R451" s="2"/>
      <c r="S451" s="2"/>
      <c r="T451" s="2"/>
      <c r="U451" s="2"/>
      <c r="V451" s="2"/>
      <c r="W451" s="2"/>
      <c r="X451" s="2"/>
      <c r="Y451" s="2"/>
      <c r="Z451" s="2"/>
    </row>
    <row r="452" spans="1:26" ht="28.5" customHeight="1">
      <c r="A452" s="67"/>
      <c r="B452" s="67"/>
      <c r="C452" s="67"/>
      <c r="D452" s="67"/>
      <c r="E452" s="85"/>
      <c r="F452" s="85"/>
      <c r="G452" s="86"/>
      <c r="H452" s="86"/>
      <c r="I452" s="65"/>
      <c r="J452" s="86"/>
      <c r="K452" s="86"/>
      <c r="L452" s="65"/>
      <c r="M452" s="65"/>
      <c r="N452" s="65"/>
      <c r="O452" s="65"/>
      <c r="P452" s="65"/>
      <c r="Q452" s="2"/>
      <c r="R452" s="2"/>
      <c r="S452" s="2"/>
      <c r="T452" s="2"/>
      <c r="U452" s="2"/>
      <c r="V452" s="2"/>
      <c r="W452" s="2"/>
      <c r="X452" s="2"/>
      <c r="Y452" s="2"/>
      <c r="Z452" s="2"/>
    </row>
    <row r="453" spans="1:26" ht="28.5" customHeight="1">
      <c r="A453" s="67"/>
      <c r="B453" s="67"/>
      <c r="C453" s="67"/>
      <c r="D453" s="67"/>
      <c r="E453" s="85"/>
      <c r="F453" s="85"/>
      <c r="G453" s="86"/>
      <c r="H453" s="86"/>
      <c r="I453" s="65"/>
      <c r="J453" s="86"/>
      <c r="K453" s="86"/>
      <c r="L453" s="65"/>
      <c r="M453" s="65"/>
      <c r="N453" s="65"/>
      <c r="O453" s="65"/>
      <c r="P453" s="65"/>
      <c r="Q453" s="2"/>
      <c r="R453" s="2"/>
      <c r="S453" s="2"/>
      <c r="T453" s="2"/>
      <c r="U453" s="2"/>
      <c r="V453" s="2"/>
      <c r="W453" s="2"/>
      <c r="X453" s="2"/>
      <c r="Y453" s="2"/>
      <c r="Z453" s="2"/>
    </row>
    <row r="454" spans="1:26" ht="28.5" customHeight="1">
      <c r="A454" s="67"/>
      <c r="B454" s="67"/>
      <c r="C454" s="67"/>
      <c r="D454" s="67"/>
      <c r="E454" s="85"/>
      <c r="F454" s="85"/>
      <c r="G454" s="86"/>
      <c r="H454" s="86"/>
      <c r="I454" s="65"/>
      <c r="J454" s="86"/>
      <c r="K454" s="86"/>
      <c r="L454" s="65"/>
      <c r="M454" s="65"/>
      <c r="N454" s="65"/>
      <c r="O454" s="65"/>
      <c r="P454" s="65"/>
      <c r="Q454" s="2"/>
      <c r="R454" s="2"/>
      <c r="S454" s="2"/>
      <c r="T454" s="2"/>
      <c r="U454" s="2"/>
      <c r="V454" s="2"/>
      <c r="W454" s="2"/>
      <c r="X454" s="2"/>
      <c r="Y454" s="2"/>
      <c r="Z454" s="2"/>
    </row>
    <row r="455" spans="1:26" ht="28.5" customHeight="1">
      <c r="A455" s="67"/>
      <c r="B455" s="67"/>
      <c r="C455" s="67"/>
      <c r="D455" s="67"/>
      <c r="E455" s="85"/>
      <c r="F455" s="85"/>
      <c r="G455" s="86"/>
      <c r="H455" s="86"/>
      <c r="I455" s="65"/>
      <c r="J455" s="86"/>
      <c r="K455" s="86"/>
      <c r="L455" s="65"/>
      <c r="M455" s="65"/>
      <c r="N455" s="65"/>
      <c r="O455" s="65"/>
      <c r="P455" s="65"/>
      <c r="Q455" s="2"/>
      <c r="R455" s="2"/>
      <c r="S455" s="2"/>
      <c r="T455" s="2"/>
      <c r="U455" s="2"/>
      <c r="V455" s="2"/>
      <c r="W455" s="2"/>
      <c r="X455" s="2"/>
      <c r="Y455" s="2"/>
      <c r="Z455" s="2"/>
    </row>
    <row r="456" spans="1:26" ht="28.5" customHeight="1">
      <c r="A456" s="67"/>
      <c r="B456" s="67"/>
      <c r="C456" s="67"/>
      <c r="D456" s="67"/>
      <c r="E456" s="85"/>
      <c r="F456" s="85"/>
      <c r="G456" s="86"/>
      <c r="H456" s="86"/>
      <c r="I456" s="65"/>
      <c r="J456" s="86"/>
      <c r="K456" s="86"/>
      <c r="L456" s="65"/>
      <c r="M456" s="65"/>
      <c r="N456" s="65"/>
      <c r="O456" s="65"/>
      <c r="P456" s="65"/>
      <c r="Q456" s="2"/>
      <c r="R456" s="2"/>
      <c r="S456" s="2"/>
      <c r="T456" s="2"/>
      <c r="U456" s="2"/>
      <c r="V456" s="2"/>
      <c r="W456" s="2"/>
      <c r="X456" s="2"/>
      <c r="Y456" s="2"/>
      <c r="Z456" s="2"/>
    </row>
    <row r="457" spans="1:26" ht="28.5" customHeight="1">
      <c r="A457" s="67"/>
      <c r="B457" s="67"/>
      <c r="C457" s="67"/>
      <c r="D457" s="67"/>
      <c r="E457" s="85"/>
      <c r="F457" s="85"/>
      <c r="G457" s="86"/>
      <c r="H457" s="86"/>
      <c r="I457" s="65"/>
      <c r="J457" s="86"/>
      <c r="K457" s="86"/>
      <c r="L457" s="65"/>
      <c r="M457" s="65"/>
      <c r="N457" s="65"/>
      <c r="O457" s="65"/>
      <c r="P457" s="65"/>
      <c r="Q457" s="2"/>
      <c r="R457" s="2"/>
      <c r="S457" s="2"/>
      <c r="T457" s="2"/>
      <c r="U457" s="2"/>
      <c r="V457" s="2"/>
      <c r="W457" s="2"/>
      <c r="X457" s="2"/>
      <c r="Y457" s="2"/>
      <c r="Z457" s="2"/>
    </row>
    <row r="458" spans="1:26" ht="28.5" customHeight="1">
      <c r="A458" s="67"/>
      <c r="B458" s="67"/>
      <c r="C458" s="67"/>
      <c r="D458" s="67"/>
      <c r="E458" s="85"/>
      <c r="F458" s="85"/>
      <c r="G458" s="86"/>
      <c r="H458" s="86"/>
      <c r="I458" s="65"/>
      <c r="J458" s="86"/>
      <c r="K458" s="86"/>
      <c r="L458" s="65"/>
      <c r="M458" s="65"/>
      <c r="N458" s="65"/>
      <c r="O458" s="65"/>
      <c r="P458" s="65"/>
      <c r="Q458" s="2"/>
      <c r="R458" s="2"/>
      <c r="S458" s="2"/>
      <c r="T458" s="2"/>
      <c r="U458" s="2"/>
      <c r="V458" s="2"/>
      <c r="W458" s="2"/>
      <c r="X458" s="2"/>
      <c r="Y458" s="2"/>
      <c r="Z458" s="2"/>
    </row>
    <row r="459" spans="1:26" ht="28.5" customHeight="1">
      <c r="A459" s="67"/>
      <c r="B459" s="67"/>
      <c r="C459" s="67"/>
      <c r="D459" s="67"/>
      <c r="E459" s="85"/>
      <c r="F459" s="85"/>
      <c r="G459" s="86"/>
      <c r="H459" s="86"/>
      <c r="I459" s="65"/>
      <c r="J459" s="86"/>
      <c r="K459" s="86"/>
      <c r="L459" s="65"/>
      <c r="M459" s="65"/>
      <c r="N459" s="65"/>
      <c r="O459" s="65"/>
      <c r="P459" s="65"/>
      <c r="Q459" s="2"/>
      <c r="R459" s="2"/>
      <c r="S459" s="2"/>
      <c r="T459" s="2"/>
      <c r="U459" s="2"/>
      <c r="V459" s="2"/>
      <c r="W459" s="2"/>
      <c r="X459" s="2"/>
      <c r="Y459" s="2"/>
      <c r="Z459" s="2"/>
    </row>
    <row r="460" spans="1:26" ht="28.5" customHeight="1">
      <c r="A460" s="67"/>
      <c r="B460" s="67"/>
      <c r="C460" s="67"/>
      <c r="D460" s="67"/>
      <c r="E460" s="85"/>
      <c r="F460" s="85"/>
      <c r="G460" s="86"/>
      <c r="H460" s="86"/>
      <c r="I460" s="65"/>
      <c r="J460" s="86"/>
      <c r="K460" s="86"/>
      <c r="L460" s="65"/>
      <c r="M460" s="65"/>
      <c r="N460" s="65"/>
      <c r="O460" s="65"/>
      <c r="P460" s="65"/>
      <c r="Q460" s="2"/>
      <c r="R460" s="2"/>
      <c r="S460" s="2"/>
      <c r="T460" s="2"/>
      <c r="U460" s="2"/>
      <c r="V460" s="2"/>
      <c r="W460" s="2"/>
      <c r="X460" s="2"/>
      <c r="Y460" s="2"/>
      <c r="Z460" s="2"/>
    </row>
    <row r="461" spans="1:26" ht="28.5" customHeight="1">
      <c r="A461" s="67"/>
      <c r="B461" s="67"/>
      <c r="C461" s="67"/>
      <c r="D461" s="67"/>
      <c r="E461" s="85"/>
      <c r="F461" s="85"/>
      <c r="G461" s="86"/>
      <c r="H461" s="86"/>
      <c r="I461" s="65"/>
      <c r="J461" s="86"/>
      <c r="K461" s="86"/>
      <c r="L461" s="65"/>
      <c r="M461" s="65"/>
      <c r="N461" s="65"/>
      <c r="O461" s="65"/>
      <c r="P461" s="65"/>
      <c r="Q461" s="2"/>
      <c r="R461" s="2"/>
      <c r="S461" s="2"/>
      <c r="T461" s="2"/>
      <c r="U461" s="2"/>
      <c r="V461" s="2"/>
      <c r="W461" s="2"/>
      <c r="X461" s="2"/>
      <c r="Y461" s="2"/>
      <c r="Z461" s="2"/>
    </row>
    <row r="462" spans="1:26" ht="28.5" customHeight="1">
      <c r="A462" s="67"/>
      <c r="B462" s="67"/>
      <c r="C462" s="67"/>
      <c r="D462" s="67"/>
      <c r="E462" s="85"/>
      <c r="F462" s="85"/>
      <c r="G462" s="86"/>
      <c r="H462" s="86"/>
      <c r="I462" s="65"/>
      <c r="J462" s="86"/>
      <c r="K462" s="86"/>
      <c r="L462" s="65"/>
      <c r="M462" s="65"/>
      <c r="N462" s="65"/>
      <c r="O462" s="65"/>
      <c r="P462" s="65"/>
      <c r="Q462" s="2"/>
      <c r="R462" s="2"/>
      <c r="S462" s="2"/>
      <c r="T462" s="2"/>
      <c r="U462" s="2"/>
      <c r="V462" s="2"/>
      <c r="W462" s="2"/>
      <c r="X462" s="2"/>
      <c r="Y462" s="2"/>
      <c r="Z462" s="2"/>
    </row>
    <row r="463" spans="1:26" ht="28.5" customHeight="1">
      <c r="A463" s="67"/>
      <c r="B463" s="67"/>
      <c r="C463" s="67"/>
      <c r="D463" s="67"/>
      <c r="E463" s="85"/>
      <c r="F463" s="85"/>
      <c r="G463" s="86"/>
      <c r="H463" s="86"/>
      <c r="I463" s="65"/>
      <c r="J463" s="86"/>
      <c r="K463" s="86"/>
      <c r="L463" s="65"/>
      <c r="M463" s="65"/>
      <c r="N463" s="65"/>
      <c r="O463" s="65"/>
      <c r="P463" s="65"/>
      <c r="Q463" s="2"/>
      <c r="R463" s="2"/>
      <c r="S463" s="2"/>
      <c r="T463" s="2"/>
      <c r="U463" s="2"/>
      <c r="V463" s="2"/>
      <c r="W463" s="2"/>
      <c r="X463" s="2"/>
      <c r="Y463" s="2"/>
      <c r="Z463" s="2"/>
    </row>
    <row r="464" spans="1:26" ht="28.5" customHeight="1">
      <c r="A464" s="67"/>
      <c r="B464" s="67"/>
      <c r="C464" s="67"/>
      <c r="D464" s="67"/>
      <c r="E464" s="85"/>
      <c r="F464" s="85"/>
      <c r="G464" s="86"/>
      <c r="H464" s="86"/>
      <c r="I464" s="65"/>
      <c r="J464" s="86"/>
      <c r="K464" s="86"/>
      <c r="L464" s="65"/>
      <c r="M464" s="65"/>
      <c r="N464" s="65"/>
      <c r="O464" s="65"/>
      <c r="P464" s="65"/>
      <c r="Q464" s="2"/>
      <c r="R464" s="2"/>
      <c r="S464" s="2"/>
      <c r="T464" s="2"/>
      <c r="U464" s="2"/>
      <c r="V464" s="2"/>
      <c r="W464" s="2"/>
      <c r="X464" s="2"/>
      <c r="Y464" s="2"/>
      <c r="Z464" s="2"/>
    </row>
    <row r="465" spans="1:26" ht="28.5" customHeight="1">
      <c r="A465" s="67"/>
      <c r="B465" s="67"/>
      <c r="C465" s="67"/>
      <c r="D465" s="67"/>
      <c r="E465" s="85"/>
      <c r="F465" s="85"/>
      <c r="G465" s="86"/>
      <c r="H465" s="86"/>
      <c r="I465" s="65"/>
      <c r="J465" s="86"/>
      <c r="K465" s="86"/>
      <c r="L465" s="65"/>
      <c r="M465" s="65"/>
      <c r="N465" s="65"/>
      <c r="O465" s="65"/>
      <c r="P465" s="65"/>
      <c r="Q465" s="2"/>
      <c r="R465" s="2"/>
      <c r="S465" s="2"/>
      <c r="T465" s="2"/>
      <c r="U465" s="2"/>
      <c r="V465" s="2"/>
      <c r="W465" s="2"/>
      <c r="X465" s="2"/>
      <c r="Y465" s="2"/>
      <c r="Z465" s="2"/>
    </row>
    <row r="466" spans="1:26" ht="28.5" customHeight="1">
      <c r="A466" s="67"/>
      <c r="B466" s="67"/>
      <c r="C466" s="67"/>
      <c r="D466" s="67"/>
      <c r="E466" s="85"/>
      <c r="F466" s="85"/>
      <c r="G466" s="86"/>
      <c r="H466" s="86"/>
      <c r="I466" s="65"/>
      <c r="J466" s="86"/>
      <c r="K466" s="86"/>
      <c r="L466" s="65"/>
      <c r="M466" s="65"/>
      <c r="N466" s="65"/>
      <c r="O466" s="65"/>
      <c r="P466" s="65"/>
      <c r="Q466" s="2"/>
      <c r="R466" s="2"/>
      <c r="S466" s="2"/>
      <c r="T466" s="2"/>
      <c r="U466" s="2"/>
      <c r="V466" s="2"/>
      <c r="W466" s="2"/>
      <c r="X466" s="2"/>
      <c r="Y466" s="2"/>
      <c r="Z466" s="2"/>
    </row>
    <row r="467" spans="1:26" ht="28.5" customHeight="1">
      <c r="A467" s="67"/>
      <c r="B467" s="67"/>
      <c r="C467" s="67"/>
      <c r="D467" s="67"/>
      <c r="E467" s="85"/>
      <c r="F467" s="85"/>
      <c r="G467" s="86"/>
      <c r="H467" s="86"/>
      <c r="I467" s="65"/>
      <c r="J467" s="86"/>
      <c r="K467" s="86"/>
      <c r="L467" s="65"/>
      <c r="M467" s="65"/>
      <c r="N467" s="65"/>
      <c r="O467" s="65"/>
      <c r="P467" s="65"/>
      <c r="Q467" s="2"/>
      <c r="R467" s="2"/>
      <c r="S467" s="2"/>
      <c r="T467" s="2"/>
      <c r="U467" s="2"/>
      <c r="V467" s="2"/>
      <c r="W467" s="2"/>
      <c r="X467" s="2"/>
      <c r="Y467" s="2"/>
      <c r="Z467" s="2"/>
    </row>
    <row r="468" spans="1:26" ht="28.5" customHeight="1">
      <c r="A468" s="67"/>
      <c r="B468" s="67"/>
      <c r="C468" s="67"/>
      <c r="D468" s="67"/>
      <c r="E468" s="85"/>
      <c r="F468" s="85"/>
      <c r="G468" s="86"/>
      <c r="H468" s="86"/>
      <c r="I468" s="65"/>
      <c r="J468" s="86"/>
      <c r="K468" s="86"/>
      <c r="L468" s="65"/>
      <c r="M468" s="65"/>
      <c r="N468" s="65"/>
      <c r="O468" s="65"/>
      <c r="P468" s="65"/>
      <c r="Q468" s="2"/>
      <c r="R468" s="2"/>
      <c r="S468" s="2"/>
      <c r="T468" s="2"/>
      <c r="U468" s="2"/>
      <c r="V468" s="2"/>
      <c r="W468" s="2"/>
      <c r="X468" s="2"/>
      <c r="Y468" s="2"/>
      <c r="Z468" s="2"/>
    </row>
    <row r="469" spans="1:26" ht="28.5" customHeight="1">
      <c r="A469" s="67"/>
      <c r="B469" s="67"/>
      <c r="C469" s="67"/>
      <c r="D469" s="67"/>
      <c r="E469" s="85"/>
      <c r="F469" s="85"/>
      <c r="G469" s="86"/>
      <c r="H469" s="86"/>
      <c r="I469" s="65"/>
      <c r="J469" s="86"/>
      <c r="K469" s="86"/>
      <c r="L469" s="65"/>
      <c r="M469" s="65"/>
      <c r="N469" s="65"/>
      <c r="O469" s="65"/>
      <c r="P469" s="65"/>
      <c r="Q469" s="2"/>
      <c r="R469" s="2"/>
      <c r="S469" s="2"/>
      <c r="T469" s="2"/>
      <c r="U469" s="2"/>
      <c r="V469" s="2"/>
      <c r="W469" s="2"/>
      <c r="X469" s="2"/>
      <c r="Y469" s="2"/>
      <c r="Z469" s="2"/>
    </row>
    <row r="470" spans="1:26" ht="28.5" customHeight="1">
      <c r="A470" s="67"/>
      <c r="B470" s="67"/>
      <c r="C470" s="67"/>
      <c r="D470" s="67"/>
      <c r="E470" s="85"/>
      <c r="F470" s="85"/>
      <c r="G470" s="86"/>
      <c r="H470" s="86"/>
      <c r="I470" s="65"/>
      <c r="J470" s="86"/>
      <c r="K470" s="86"/>
      <c r="L470" s="65"/>
      <c r="M470" s="65"/>
      <c r="N470" s="65"/>
      <c r="O470" s="65"/>
      <c r="P470" s="65"/>
      <c r="Q470" s="2"/>
      <c r="R470" s="2"/>
      <c r="S470" s="2"/>
      <c r="T470" s="2"/>
      <c r="U470" s="2"/>
      <c r="V470" s="2"/>
      <c r="W470" s="2"/>
      <c r="X470" s="2"/>
      <c r="Y470" s="2"/>
      <c r="Z470" s="2"/>
    </row>
    <row r="471" spans="1:26" ht="28.5" customHeight="1">
      <c r="A471" s="67"/>
      <c r="B471" s="67"/>
      <c r="C471" s="67"/>
      <c r="D471" s="67"/>
      <c r="E471" s="85"/>
      <c r="F471" s="85"/>
      <c r="G471" s="86"/>
      <c r="H471" s="86"/>
      <c r="I471" s="65"/>
      <c r="J471" s="86"/>
      <c r="K471" s="86"/>
      <c r="L471" s="65"/>
      <c r="M471" s="65"/>
      <c r="N471" s="65"/>
      <c r="O471" s="65"/>
      <c r="P471" s="65"/>
      <c r="Q471" s="2"/>
      <c r="R471" s="2"/>
      <c r="S471" s="2"/>
      <c r="T471" s="2"/>
      <c r="U471" s="2"/>
      <c r="V471" s="2"/>
      <c r="W471" s="2"/>
      <c r="X471" s="2"/>
      <c r="Y471" s="2"/>
      <c r="Z471" s="2"/>
    </row>
    <row r="472" spans="1:26" ht="28.5" customHeight="1">
      <c r="A472" s="67"/>
      <c r="B472" s="67"/>
      <c r="C472" s="67"/>
      <c r="D472" s="67"/>
      <c r="E472" s="85"/>
      <c r="F472" s="85"/>
      <c r="G472" s="86"/>
      <c r="H472" s="86"/>
      <c r="I472" s="65"/>
      <c r="J472" s="86"/>
      <c r="K472" s="86"/>
      <c r="L472" s="65"/>
      <c r="M472" s="65"/>
      <c r="N472" s="65"/>
      <c r="O472" s="65"/>
      <c r="P472" s="65"/>
      <c r="Q472" s="2"/>
      <c r="R472" s="2"/>
      <c r="S472" s="2"/>
      <c r="T472" s="2"/>
      <c r="U472" s="2"/>
      <c r="V472" s="2"/>
      <c r="W472" s="2"/>
      <c r="X472" s="2"/>
      <c r="Y472" s="2"/>
      <c r="Z472" s="2"/>
    </row>
    <row r="473" spans="1:26" ht="28.5" customHeight="1">
      <c r="A473" s="67"/>
      <c r="B473" s="67"/>
      <c r="C473" s="67"/>
      <c r="D473" s="67"/>
      <c r="E473" s="85"/>
      <c r="F473" s="85"/>
      <c r="G473" s="86"/>
      <c r="H473" s="86"/>
      <c r="I473" s="65"/>
      <c r="J473" s="86"/>
      <c r="K473" s="86"/>
      <c r="L473" s="65"/>
      <c r="M473" s="65"/>
      <c r="N473" s="65"/>
      <c r="O473" s="65"/>
      <c r="P473" s="65"/>
      <c r="Q473" s="2"/>
      <c r="R473" s="2"/>
      <c r="S473" s="2"/>
      <c r="T473" s="2"/>
      <c r="U473" s="2"/>
      <c r="V473" s="2"/>
      <c r="W473" s="2"/>
      <c r="X473" s="2"/>
      <c r="Y473" s="2"/>
      <c r="Z473" s="2"/>
    </row>
    <row r="474" spans="1:26" ht="28.5" customHeight="1">
      <c r="A474" s="67"/>
      <c r="B474" s="67"/>
      <c r="C474" s="67"/>
      <c r="D474" s="67"/>
      <c r="E474" s="85"/>
      <c r="F474" s="85"/>
      <c r="G474" s="86"/>
      <c r="H474" s="86"/>
      <c r="I474" s="65"/>
      <c r="J474" s="86"/>
      <c r="K474" s="86"/>
      <c r="L474" s="65"/>
      <c r="M474" s="65"/>
      <c r="N474" s="65"/>
      <c r="O474" s="65"/>
      <c r="P474" s="65"/>
      <c r="Q474" s="2"/>
      <c r="R474" s="2"/>
      <c r="S474" s="2"/>
      <c r="T474" s="2"/>
      <c r="U474" s="2"/>
      <c r="V474" s="2"/>
      <c r="W474" s="2"/>
      <c r="X474" s="2"/>
      <c r="Y474" s="2"/>
      <c r="Z474" s="2"/>
    </row>
    <row r="475" spans="1:26" ht="28.5" customHeight="1">
      <c r="A475" s="67"/>
      <c r="B475" s="67"/>
      <c r="C475" s="67"/>
      <c r="D475" s="67"/>
      <c r="E475" s="85"/>
      <c r="F475" s="85"/>
      <c r="G475" s="86"/>
      <c r="H475" s="86"/>
      <c r="I475" s="65"/>
      <c r="J475" s="86"/>
      <c r="K475" s="86"/>
      <c r="L475" s="65"/>
      <c r="M475" s="65"/>
      <c r="N475" s="65"/>
      <c r="O475" s="65"/>
      <c r="P475" s="65"/>
      <c r="Q475" s="2"/>
      <c r="R475" s="2"/>
      <c r="S475" s="2"/>
      <c r="T475" s="2"/>
      <c r="U475" s="2"/>
      <c r="V475" s="2"/>
      <c r="W475" s="2"/>
      <c r="X475" s="2"/>
      <c r="Y475" s="2"/>
      <c r="Z475" s="2"/>
    </row>
    <row r="476" spans="1:26" ht="28.5" customHeight="1">
      <c r="A476" s="67"/>
      <c r="B476" s="67"/>
      <c r="C476" s="67"/>
      <c r="D476" s="67"/>
      <c r="E476" s="85"/>
      <c r="F476" s="85"/>
      <c r="G476" s="86"/>
      <c r="H476" s="86"/>
      <c r="I476" s="65"/>
      <c r="J476" s="86"/>
      <c r="K476" s="86"/>
      <c r="L476" s="65"/>
      <c r="M476" s="65"/>
      <c r="N476" s="65"/>
      <c r="O476" s="65"/>
      <c r="P476" s="65"/>
      <c r="Q476" s="2"/>
      <c r="R476" s="2"/>
      <c r="S476" s="2"/>
      <c r="T476" s="2"/>
      <c r="U476" s="2"/>
      <c r="V476" s="2"/>
      <c r="W476" s="2"/>
      <c r="X476" s="2"/>
      <c r="Y476" s="2"/>
      <c r="Z476" s="2"/>
    </row>
    <row r="477" spans="1:26" ht="28.5" customHeight="1">
      <c r="A477" s="67"/>
      <c r="B477" s="67"/>
      <c r="C477" s="67"/>
      <c r="D477" s="67"/>
      <c r="E477" s="85"/>
      <c r="F477" s="85"/>
      <c r="G477" s="86"/>
      <c r="H477" s="86"/>
      <c r="I477" s="65"/>
      <c r="J477" s="86"/>
      <c r="K477" s="86"/>
      <c r="L477" s="65"/>
      <c r="M477" s="65"/>
      <c r="N477" s="65"/>
      <c r="O477" s="65"/>
      <c r="P477" s="65"/>
      <c r="Q477" s="2"/>
      <c r="R477" s="2"/>
      <c r="S477" s="2"/>
      <c r="T477" s="2"/>
      <c r="U477" s="2"/>
      <c r="V477" s="2"/>
      <c r="W477" s="2"/>
      <c r="X477" s="2"/>
      <c r="Y477" s="2"/>
      <c r="Z477" s="2"/>
    </row>
    <row r="478" spans="1:26" ht="28.5" customHeight="1">
      <c r="A478" s="67"/>
      <c r="B478" s="67"/>
      <c r="C478" s="67"/>
      <c r="D478" s="67"/>
      <c r="E478" s="85"/>
      <c r="F478" s="85"/>
      <c r="G478" s="86"/>
      <c r="H478" s="86"/>
      <c r="I478" s="65"/>
      <c r="J478" s="86"/>
      <c r="K478" s="86"/>
      <c r="L478" s="65"/>
      <c r="M478" s="65"/>
      <c r="N478" s="65"/>
      <c r="O478" s="65"/>
      <c r="P478" s="65"/>
      <c r="Q478" s="2"/>
      <c r="R478" s="2"/>
      <c r="S478" s="2"/>
      <c r="T478" s="2"/>
      <c r="U478" s="2"/>
      <c r="V478" s="2"/>
      <c r="W478" s="2"/>
      <c r="X478" s="2"/>
      <c r="Y478" s="2"/>
      <c r="Z478" s="2"/>
    </row>
    <row r="479" spans="1:26" ht="28.5" customHeight="1">
      <c r="A479" s="67"/>
      <c r="B479" s="67"/>
      <c r="C479" s="67"/>
      <c r="D479" s="67"/>
      <c r="E479" s="85"/>
      <c r="F479" s="85"/>
      <c r="G479" s="86"/>
      <c r="H479" s="86"/>
      <c r="I479" s="65"/>
      <c r="J479" s="86"/>
      <c r="K479" s="86"/>
      <c r="L479" s="65"/>
      <c r="M479" s="65"/>
      <c r="N479" s="65"/>
      <c r="O479" s="65"/>
      <c r="P479" s="65"/>
      <c r="Q479" s="2"/>
      <c r="R479" s="2"/>
      <c r="S479" s="2"/>
      <c r="T479" s="2"/>
      <c r="U479" s="2"/>
      <c r="V479" s="2"/>
      <c r="W479" s="2"/>
      <c r="X479" s="2"/>
      <c r="Y479" s="2"/>
      <c r="Z479" s="2"/>
    </row>
    <row r="480" spans="1:26" ht="28.5" customHeight="1">
      <c r="A480" s="67"/>
      <c r="B480" s="67"/>
      <c r="C480" s="67"/>
      <c r="D480" s="67"/>
      <c r="E480" s="85"/>
      <c r="F480" s="85"/>
      <c r="G480" s="86"/>
      <c r="H480" s="86"/>
      <c r="I480" s="65"/>
      <c r="J480" s="86"/>
      <c r="K480" s="86"/>
      <c r="L480" s="65"/>
      <c r="M480" s="65"/>
      <c r="N480" s="65"/>
      <c r="O480" s="65"/>
      <c r="P480" s="65"/>
      <c r="Q480" s="2"/>
      <c r="R480" s="2"/>
      <c r="S480" s="2"/>
      <c r="T480" s="2"/>
      <c r="U480" s="2"/>
      <c r="V480" s="2"/>
      <c r="W480" s="2"/>
      <c r="X480" s="2"/>
      <c r="Y480" s="2"/>
      <c r="Z480" s="2"/>
    </row>
    <row r="481" spans="1:26" ht="28.5" customHeight="1">
      <c r="A481" s="67"/>
      <c r="B481" s="67"/>
      <c r="C481" s="67"/>
      <c r="D481" s="67"/>
      <c r="E481" s="85"/>
      <c r="F481" s="85"/>
      <c r="G481" s="86"/>
      <c r="H481" s="86"/>
      <c r="I481" s="65"/>
      <c r="J481" s="86"/>
      <c r="K481" s="86"/>
      <c r="L481" s="65"/>
      <c r="M481" s="65"/>
      <c r="N481" s="65"/>
      <c r="O481" s="65"/>
      <c r="P481" s="65"/>
      <c r="Q481" s="2"/>
      <c r="R481" s="2"/>
      <c r="S481" s="2"/>
      <c r="T481" s="2"/>
      <c r="U481" s="2"/>
      <c r="V481" s="2"/>
      <c r="W481" s="2"/>
      <c r="X481" s="2"/>
      <c r="Y481" s="2"/>
      <c r="Z481" s="2"/>
    </row>
    <row r="482" spans="1:26" ht="28.5" customHeight="1">
      <c r="A482" s="67"/>
      <c r="B482" s="67"/>
      <c r="C482" s="67"/>
      <c r="D482" s="67"/>
      <c r="E482" s="85"/>
      <c r="F482" s="85"/>
      <c r="G482" s="86"/>
      <c r="H482" s="86"/>
      <c r="I482" s="65"/>
      <c r="J482" s="86"/>
      <c r="K482" s="86"/>
      <c r="L482" s="65"/>
      <c r="M482" s="65"/>
      <c r="N482" s="65"/>
      <c r="O482" s="65"/>
      <c r="P482" s="65"/>
      <c r="Q482" s="2"/>
      <c r="R482" s="2"/>
      <c r="S482" s="2"/>
      <c r="T482" s="2"/>
      <c r="U482" s="2"/>
      <c r="V482" s="2"/>
      <c r="W482" s="2"/>
      <c r="X482" s="2"/>
      <c r="Y482" s="2"/>
      <c r="Z482" s="2"/>
    </row>
    <row r="483" spans="1:26" ht="28.5" customHeight="1">
      <c r="A483" s="67"/>
      <c r="B483" s="67"/>
      <c r="C483" s="67"/>
      <c r="D483" s="67"/>
      <c r="E483" s="85"/>
      <c r="F483" s="85"/>
      <c r="G483" s="86"/>
      <c r="H483" s="86"/>
      <c r="I483" s="65"/>
      <c r="J483" s="86"/>
      <c r="K483" s="86"/>
      <c r="L483" s="65"/>
      <c r="M483" s="65"/>
      <c r="N483" s="65"/>
      <c r="O483" s="65"/>
      <c r="P483" s="65"/>
      <c r="Q483" s="2"/>
      <c r="R483" s="2"/>
      <c r="S483" s="2"/>
      <c r="T483" s="2"/>
      <c r="U483" s="2"/>
      <c r="V483" s="2"/>
      <c r="W483" s="2"/>
      <c r="X483" s="2"/>
      <c r="Y483" s="2"/>
      <c r="Z483" s="2"/>
    </row>
    <row r="484" spans="1:26" ht="28.5" customHeight="1">
      <c r="A484" s="67"/>
      <c r="B484" s="67"/>
      <c r="C484" s="67"/>
      <c r="D484" s="67"/>
      <c r="E484" s="85"/>
      <c r="F484" s="85"/>
      <c r="G484" s="86"/>
      <c r="H484" s="86"/>
      <c r="I484" s="65"/>
      <c r="J484" s="86"/>
      <c r="K484" s="86"/>
      <c r="L484" s="65"/>
      <c r="M484" s="65"/>
      <c r="N484" s="65"/>
      <c r="O484" s="65"/>
      <c r="P484" s="65"/>
      <c r="Q484" s="2"/>
      <c r="R484" s="2"/>
      <c r="S484" s="2"/>
      <c r="T484" s="2"/>
      <c r="U484" s="2"/>
      <c r="V484" s="2"/>
      <c r="W484" s="2"/>
      <c r="X484" s="2"/>
      <c r="Y484" s="2"/>
      <c r="Z484" s="2"/>
    </row>
    <row r="485" spans="1:26" ht="28.5" customHeight="1">
      <c r="A485" s="67"/>
      <c r="B485" s="67"/>
      <c r="C485" s="67"/>
      <c r="D485" s="67"/>
      <c r="E485" s="85"/>
      <c r="F485" s="85"/>
      <c r="G485" s="86"/>
      <c r="H485" s="86"/>
      <c r="I485" s="65"/>
      <c r="J485" s="86"/>
      <c r="K485" s="86"/>
      <c r="L485" s="65"/>
      <c r="M485" s="65"/>
      <c r="N485" s="65"/>
      <c r="O485" s="65"/>
      <c r="P485" s="65"/>
      <c r="Q485" s="2"/>
      <c r="R485" s="2"/>
      <c r="S485" s="2"/>
      <c r="T485" s="2"/>
      <c r="U485" s="2"/>
      <c r="V485" s="2"/>
      <c r="W485" s="2"/>
      <c r="X485" s="2"/>
      <c r="Y485" s="2"/>
      <c r="Z485" s="2"/>
    </row>
    <row r="486" spans="1:26" ht="28.5" customHeight="1">
      <c r="A486" s="67"/>
      <c r="B486" s="67"/>
      <c r="C486" s="67"/>
      <c r="D486" s="67"/>
      <c r="E486" s="85"/>
      <c r="F486" s="85"/>
      <c r="G486" s="86"/>
      <c r="H486" s="86"/>
      <c r="I486" s="65"/>
      <c r="J486" s="86"/>
      <c r="K486" s="86"/>
      <c r="L486" s="65"/>
      <c r="M486" s="65"/>
      <c r="N486" s="65"/>
      <c r="O486" s="65"/>
      <c r="P486" s="65"/>
      <c r="Q486" s="2"/>
      <c r="R486" s="2"/>
      <c r="S486" s="2"/>
      <c r="T486" s="2"/>
      <c r="U486" s="2"/>
      <c r="V486" s="2"/>
      <c r="W486" s="2"/>
      <c r="X486" s="2"/>
      <c r="Y486" s="2"/>
      <c r="Z486" s="2"/>
    </row>
    <row r="487" spans="1:26" ht="28.5" customHeight="1">
      <c r="A487" s="67"/>
      <c r="B487" s="67"/>
      <c r="C487" s="67"/>
      <c r="D487" s="67"/>
      <c r="E487" s="85"/>
      <c r="F487" s="85"/>
      <c r="G487" s="86"/>
      <c r="H487" s="86"/>
      <c r="I487" s="65"/>
      <c r="J487" s="86"/>
      <c r="K487" s="86"/>
      <c r="L487" s="65"/>
      <c r="M487" s="65"/>
      <c r="N487" s="65"/>
      <c r="O487" s="65"/>
      <c r="P487" s="65"/>
      <c r="Q487" s="2"/>
      <c r="R487" s="2"/>
      <c r="S487" s="2"/>
      <c r="T487" s="2"/>
      <c r="U487" s="2"/>
      <c r="V487" s="2"/>
      <c r="W487" s="2"/>
      <c r="X487" s="2"/>
      <c r="Y487" s="2"/>
      <c r="Z487" s="2"/>
    </row>
    <row r="488" spans="1:26" ht="28.5" customHeight="1">
      <c r="A488" s="67"/>
      <c r="B488" s="67"/>
      <c r="C488" s="67"/>
      <c r="D488" s="67"/>
      <c r="E488" s="85"/>
      <c r="F488" s="85"/>
      <c r="G488" s="86"/>
      <c r="H488" s="86"/>
      <c r="I488" s="65"/>
      <c r="J488" s="86"/>
      <c r="K488" s="86"/>
      <c r="L488" s="65"/>
      <c r="M488" s="65"/>
      <c r="N488" s="65"/>
      <c r="O488" s="65"/>
      <c r="P488" s="65"/>
      <c r="Q488" s="2"/>
      <c r="R488" s="2"/>
      <c r="S488" s="2"/>
      <c r="T488" s="2"/>
      <c r="U488" s="2"/>
      <c r="V488" s="2"/>
      <c r="W488" s="2"/>
      <c r="X488" s="2"/>
      <c r="Y488" s="2"/>
      <c r="Z488" s="2"/>
    </row>
    <row r="489" spans="1:26" ht="28.5" customHeight="1">
      <c r="A489" s="67"/>
      <c r="B489" s="67"/>
      <c r="C489" s="67"/>
      <c r="D489" s="67"/>
      <c r="E489" s="85"/>
      <c r="F489" s="85"/>
      <c r="G489" s="86"/>
      <c r="H489" s="86"/>
      <c r="I489" s="65"/>
      <c r="J489" s="86"/>
      <c r="K489" s="86"/>
      <c r="L489" s="65"/>
      <c r="M489" s="65"/>
      <c r="N489" s="65"/>
      <c r="O489" s="65"/>
      <c r="P489" s="65"/>
      <c r="Q489" s="2"/>
      <c r="R489" s="2"/>
      <c r="S489" s="2"/>
      <c r="T489" s="2"/>
      <c r="U489" s="2"/>
      <c r="V489" s="2"/>
      <c r="W489" s="2"/>
      <c r="X489" s="2"/>
      <c r="Y489" s="2"/>
      <c r="Z489" s="2"/>
    </row>
    <row r="490" spans="1:26" ht="28.5" customHeight="1">
      <c r="A490" s="67"/>
      <c r="B490" s="67"/>
      <c r="C490" s="67"/>
      <c r="D490" s="67"/>
      <c r="E490" s="85"/>
      <c r="F490" s="85"/>
      <c r="G490" s="86"/>
      <c r="H490" s="86"/>
      <c r="I490" s="65"/>
      <c r="J490" s="86"/>
      <c r="K490" s="86"/>
      <c r="L490" s="65"/>
      <c r="M490" s="65"/>
      <c r="N490" s="65"/>
      <c r="O490" s="65"/>
      <c r="P490" s="65"/>
      <c r="Q490" s="2"/>
      <c r="R490" s="2"/>
      <c r="S490" s="2"/>
      <c r="T490" s="2"/>
      <c r="U490" s="2"/>
      <c r="V490" s="2"/>
      <c r="W490" s="2"/>
      <c r="X490" s="2"/>
      <c r="Y490" s="2"/>
      <c r="Z490" s="2"/>
    </row>
    <row r="491" spans="1:26" ht="28.5" customHeight="1">
      <c r="A491" s="67"/>
      <c r="B491" s="67"/>
      <c r="C491" s="67"/>
      <c r="D491" s="67"/>
      <c r="E491" s="85"/>
      <c r="F491" s="85"/>
      <c r="G491" s="86"/>
      <c r="H491" s="86"/>
      <c r="I491" s="65"/>
      <c r="J491" s="86"/>
      <c r="K491" s="86"/>
      <c r="L491" s="65"/>
      <c r="M491" s="65"/>
      <c r="N491" s="65"/>
      <c r="O491" s="65"/>
      <c r="P491" s="65"/>
      <c r="Q491" s="2"/>
      <c r="R491" s="2"/>
      <c r="S491" s="2"/>
      <c r="T491" s="2"/>
      <c r="U491" s="2"/>
      <c r="V491" s="2"/>
      <c r="W491" s="2"/>
      <c r="X491" s="2"/>
      <c r="Y491" s="2"/>
      <c r="Z491" s="2"/>
    </row>
    <row r="492" spans="1:26" ht="28.5" customHeight="1">
      <c r="A492" s="67"/>
      <c r="B492" s="67"/>
      <c r="C492" s="67"/>
      <c r="D492" s="67"/>
      <c r="E492" s="85"/>
      <c r="F492" s="85"/>
      <c r="G492" s="86"/>
      <c r="H492" s="86"/>
      <c r="I492" s="65"/>
      <c r="J492" s="86"/>
      <c r="K492" s="86"/>
      <c r="L492" s="65"/>
      <c r="M492" s="65"/>
      <c r="N492" s="65"/>
      <c r="O492" s="65"/>
      <c r="P492" s="65"/>
      <c r="Q492" s="2"/>
      <c r="R492" s="2"/>
      <c r="S492" s="2"/>
      <c r="T492" s="2"/>
      <c r="U492" s="2"/>
      <c r="V492" s="2"/>
      <c r="W492" s="2"/>
      <c r="X492" s="2"/>
      <c r="Y492" s="2"/>
      <c r="Z492" s="2"/>
    </row>
    <row r="493" spans="1:26" ht="28.5" customHeight="1">
      <c r="A493" s="67"/>
      <c r="B493" s="67"/>
      <c r="C493" s="67"/>
      <c r="D493" s="67"/>
      <c r="E493" s="85"/>
      <c r="F493" s="85"/>
      <c r="G493" s="86"/>
      <c r="H493" s="86"/>
      <c r="I493" s="65"/>
      <c r="J493" s="86"/>
      <c r="K493" s="86"/>
      <c r="L493" s="65"/>
      <c r="M493" s="65"/>
      <c r="N493" s="65"/>
      <c r="O493" s="65"/>
      <c r="P493" s="65"/>
      <c r="Q493" s="2"/>
      <c r="R493" s="2"/>
      <c r="S493" s="2"/>
      <c r="T493" s="2"/>
      <c r="U493" s="2"/>
      <c r="V493" s="2"/>
      <c r="W493" s="2"/>
      <c r="X493" s="2"/>
      <c r="Y493" s="2"/>
      <c r="Z493" s="2"/>
    </row>
    <row r="494" spans="1:26" ht="28.5" customHeight="1">
      <c r="A494" s="67"/>
      <c r="B494" s="67"/>
      <c r="C494" s="67"/>
      <c r="D494" s="67"/>
      <c r="E494" s="85"/>
      <c r="F494" s="85"/>
      <c r="G494" s="86"/>
      <c r="H494" s="86"/>
      <c r="I494" s="65"/>
      <c r="J494" s="86"/>
      <c r="K494" s="86"/>
      <c r="L494" s="65"/>
      <c r="M494" s="65"/>
      <c r="N494" s="65"/>
      <c r="O494" s="65"/>
      <c r="P494" s="65"/>
      <c r="Q494" s="2"/>
      <c r="R494" s="2"/>
      <c r="S494" s="2"/>
      <c r="T494" s="2"/>
      <c r="U494" s="2"/>
      <c r="V494" s="2"/>
      <c r="W494" s="2"/>
      <c r="X494" s="2"/>
      <c r="Y494" s="2"/>
      <c r="Z494" s="2"/>
    </row>
    <row r="495" spans="1:26" ht="28.5" customHeight="1">
      <c r="A495" s="67"/>
      <c r="B495" s="67"/>
      <c r="C495" s="67"/>
      <c r="D495" s="67"/>
      <c r="E495" s="85"/>
      <c r="F495" s="85"/>
      <c r="G495" s="86"/>
      <c r="H495" s="86"/>
      <c r="I495" s="65"/>
      <c r="J495" s="86"/>
      <c r="K495" s="86"/>
      <c r="L495" s="65"/>
      <c r="M495" s="65"/>
      <c r="N495" s="65"/>
      <c r="O495" s="65"/>
      <c r="P495" s="65"/>
      <c r="Q495" s="2"/>
      <c r="R495" s="2"/>
      <c r="S495" s="2"/>
      <c r="T495" s="2"/>
      <c r="U495" s="2"/>
      <c r="V495" s="2"/>
      <c r="W495" s="2"/>
      <c r="X495" s="2"/>
      <c r="Y495" s="2"/>
      <c r="Z495" s="2"/>
    </row>
    <row r="496" spans="1:26" ht="28.5" customHeight="1">
      <c r="A496" s="67"/>
      <c r="B496" s="67"/>
      <c r="C496" s="67"/>
      <c r="D496" s="67"/>
      <c r="E496" s="85"/>
      <c r="F496" s="85"/>
      <c r="G496" s="86"/>
      <c r="H496" s="86"/>
      <c r="I496" s="65"/>
      <c r="J496" s="86"/>
      <c r="K496" s="86"/>
      <c r="L496" s="65"/>
      <c r="M496" s="65"/>
      <c r="N496" s="65"/>
      <c r="O496" s="65"/>
      <c r="P496" s="65"/>
      <c r="Q496" s="2"/>
      <c r="R496" s="2"/>
      <c r="S496" s="2"/>
      <c r="T496" s="2"/>
      <c r="U496" s="2"/>
      <c r="V496" s="2"/>
      <c r="W496" s="2"/>
      <c r="X496" s="2"/>
      <c r="Y496" s="2"/>
      <c r="Z496" s="2"/>
    </row>
    <row r="497" spans="1:26" ht="28.5" customHeight="1">
      <c r="A497" s="67"/>
      <c r="B497" s="67"/>
      <c r="C497" s="67"/>
      <c r="D497" s="67"/>
      <c r="E497" s="85"/>
      <c r="F497" s="85"/>
      <c r="G497" s="86"/>
      <c r="H497" s="86"/>
      <c r="I497" s="65"/>
      <c r="J497" s="86"/>
      <c r="K497" s="86"/>
      <c r="L497" s="65"/>
      <c r="M497" s="65"/>
      <c r="N497" s="65"/>
      <c r="O497" s="65"/>
      <c r="P497" s="65"/>
      <c r="Q497" s="2"/>
      <c r="R497" s="2"/>
      <c r="S497" s="2"/>
      <c r="T497" s="2"/>
      <c r="U497" s="2"/>
      <c r="V497" s="2"/>
      <c r="W497" s="2"/>
      <c r="X497" s="2"/>
      <c r="Y497" s="2"/>
      <c r="Z497" s="2"/>
    </row>
    <row r="498" spans="1:26" ht="28.5" customHeight="1">
      <c r="A498" s="67"/>
      <c r="B498" s="67"/>
      <c r="C498" s="67"/>
      <c r="D498" s="67"/>
      <c r="E498" s="85"/>
      <c r="F498" s="85"/>
      <c r="G498" s="86"/>
      <c r="H498" s="86"/>
      <c r="I498" s="65"/>
      <c r="J498" s="86"/>
      <c r="K498" s="86"/>
      <c r="L498" s="65"/>
      <c r="M498" s="65"/>
      <c r="N498" s="65"/>
      <c r="O498" s="65"/>
      <c r="P498" s="65"/>
      <c r="Q498" s="2"/>
      <c r="R498" s="2"/>
      <c r="S498" s="2"/>
      <c r="T498" s="2"/>
      <c r="U498" s="2"/>
      <c r="V498" s="2"/>
      <c r="W498" s="2"/>
      <c r="X498" s="2"/>
      <c r="Y498" s="2"/>
      <c r="Z498" s="2"/>
    </row>
    <row r="499" spans="1:26" ht="28.5" customHeight="1">
      <c r="A499" s="67"/>
      <c r="B499" s="67"/>
      <c r="C499" s="67"/>
      <c r="D499" s="67"/>
      <c r="E499" s="85"/>
      <c r="F499" s="85"/>
      <c r="G499" s="86"/>
      <c r="H499" s="86"/>
      <c r="I499" s="65"/>
      <c r="J499" s="86"/>
      <c r="K499" s="86"/>
      <c r="L499" s="65"/>
      <c r="M499" s="65"/>
      <c r="N499" s="65"/>
      <c r="O499" s="65"/>
      <c r="P499" s="65"/>
      <c r="Q499" s="2"/>
      <c r="R499" s="2"/>
      <c r="S499" s="2"/>
      <c r="T499" s="2"/>
      <c r="U499" s="2"/>
      <c r="V499" s="2"/>
      <c r="W499" s="2"/>
      <c r="X499" s="2"/>
      <c r="Y499" s="2"/>
      <c r="Z499" s="2"/>
    </row>
    <row r="500" spans="1:26" ht="28.5" customHeight="1">
      <c r="A500" s="67"/>
      <c r="B500" s="67"/>
      <c r="C500" s="67"/>
      <c r="D500" s="67"/>
      <c r="E500" s="85"/>
      <c r="F500" s="85"/>
      <c r="G500" s="86"/>
      <c r="H500" s="86"/>
      <c r="I500" s="65"/>
      <c r="J500" s="86"/>
      <c r="K500" s="86"/>
      <c r="L500" s="65"/>
      <c r="M500" s="65"/>
      <c r="N500" s="65"/>
      <c r="O500" s="65"/>
      <c r="P500" s="65"/>
      <c r="Q500" s="2"/>
      <c r="R500" s="2"/>
      <c r="S500" s="2"/>
      <c r="T500" s="2"/>
      <c r="U500" s="2"/>
      <c r="V500" s="2"/>
      <c r="W500" s="2"/>
      <c r="X500" s="2"/>
      <c r="Y500" s="2"/>
      <c r="Z500" s="2"/>
    </row>
    <row r="501" spans="1:26" ht="28.5" customHeight="1">
      <c r="A501" s="67"/>
      <c r="B501" s="67"/>
      <c r="C501" s="67"/>
      <c r="D501" s="67"/>
      <c r="E501" s="85"/>
      <c r="F501" s="85"/>
      <c r="G501" s="86"/>
      <c r="H501" s="86"/>
      <c r="I501" s="65"/>
      <c r="J501" s="86"/>
      <c r="K501" s="86"/>
      <c r="L501" s="65"/>
      <c r="M501" s="65"/>
      <c r="N501" s="65"/>
      <c r="O501" s="65"/>
      <c r="P501" s="65"/>
      <c r="Q501" s="2"/>
      <c r="R501" s="2"/>
      <c r="S501" s="2"/>
      <c r="T501" s="2"/>
      <c r="U501" s="2"/>
      <c r="V501" s="2"/>
      <c r="W501" s="2"/>
      <c r="X501" s="2"/>
      <c r="Y501" s="2"/>
      <c r="Z501" s="2"/>
    </row>
    <row r="502" spans="1:26" ht="28.5" customHeight="1">
      <c r="A502" s="67"/>
      <c r="B502" s="67"/>
      <c r="C502" s="67"/>
      <c r="D502" s="67"/>
      <c r="E502" s="85"/>
      <c r="F502" s="85"/>
      <c r="G502" s="86"/>
      <c r="H502" s="86"/>
      <c r="I502" s="65"/>
      <c r="J502" s="86"/>
      <c r="K502" s="86"/>
      <c r="L502" s="65"/>
      <c r="M502" s="65"/>
      <c r="N502" s="65"/>
      <c r="O502" s="65"/>
      <c r="P502" s="65"/>
      <c r="Q502" s="2"/>
      <c r="R502" s="2"/>
      <c r="S502" s="2"/>
      <c r="T502" s="2"/>
      <c r="U502" s="2"/>
      <c r="V502" s="2"/>
      <c r="W502" s="2"/>
      <c r="X502" s="2"/>
      <c r="Y502" s="2"/>
      <c r="Z502" s="2"/>
    </row>
    <row r="503" spans="1:26" ht="28.5" customHeight="1">
      <c r="A503" s="67"/>
      <c r="B503" s="67"/>
      <c r="C503" s="67"/>
      <c r="D503" s="67"/>
      <c r="E503" s="85"/>
      <c r="F503" s="85"/>
      <c r="G503" s="86"/>
      <c r="H503" s="86"/>
      <c r="I503" s="65"/>
      <c r="J503" s="86"/>
      <c r="K503" s="86"/>
      <c r="L503" s="65"/>
      <c r="M503" s="65"/>
      <c r="N503" s="65"/>
      <c r="O503" s="65"/>
      <c r="P503" s="65"/>
      <c r="Q503" s="2"/>
      <c r="R503" s="2"/>
      <c r="S503" s="2"/>
      <c r="T503" s="2"/>
      <c r="U503" s="2"/>
      <c r="V503" s="2"/>
      <c r="W503" s="2"/>
      <c r="X503" s="2"/>
      <c r="Y503" s="2"/>
      <c r="Z503" s="2"/>
    </row>
    <row r="504" spans="1:26" ht="28.5" customHeight="1">
      <c r="A504" s="67"/>
      <c r="B504" s="67"/>
      <c r="C504" s="67"/>
      <c r="D504" s="67"/>
      <c r="E504" s="85"/>
      <c r="F504" s="85"/>
      <c r="G504" s="86"/>
      <c r="H504" s="86"/>
      <c r="I504" s="65"/>
      <c r="J504" s="86"/>
      <c r="K504" s="86"/>
      <c r="L504" s="65"/>
      <c r="M504" s="65"/>
      <c r="N504" s="65"/>
      <c r="O504" s="65"/>
      <c r="P504" s="65"/>
      <c r="Q504" s="2"/>
      <c r="R504" s="2"/>
      <c r="S504" s="2"/>
      <c r="T504" s="2"/>
      <c r="U504" s="2"/>
      <c r="V504" s="2"/>
      <c r="W504" s="2"/>
      <c r="X504" s="2"/>
      <c r="Y504" s="2"/>
      <c r="Z504" s="2"/>
    </row>
    <row r="505" spans="1:26" ht="28.5" customHeight="1">
      <c r="A505" s="67"/>
      <c r="B505" s="67"/>
      <c r="C505" s="67"/>
      <c r="D505" s="67"/>
      <c r="E505" s="85"/>
      <c r="F505" s="85"/>
      <c r="G505" s="86"/>
      <c r="H505" s="86"/>
      <c r="I505" s="65"/>
      <c r="J505" s="86"/>
      <c r="K505" s="86"/>
      <c r="L505" s="65"/>
      <c r="M505" s="65"/>
      <c r="N505" s="65"/>
      <c r="O505" s="65"/>
      <c r="P505" s="65"/>
      <c r="Q505" s="2"/>
      <c r="R505" s="2"/>
      <c r="S505" s="2"/>
      <c r="T505" s="2"/>
      <c r="U505" s="2"/>
      <c r="V505" s="2"/>
      <c r="W505" s="2"/>
      <c r="X505" s="2"/>
      <c r="Y505" s="2"/>
      <c r="Z505" s="2"/>
    </row>
    <row r="506" spans="1:26" ht="28.5" customHeight="1">
      <c r="A506" s="67"/>
      <c r="B506" s="67"/>
      <c r="C506" s="67"/>
      <c r="D506" s="67"/>
      <c r="E506" s="85"/>
      <c r="F506" s="85"/>
      <c r="G506" s="86"/>
      <c r="H506" s="86"/>
      <c r="I506" s="65"/>
      <c r="J506" s="86"/>
      <c r="K506" s="86"/>
      <c r="L506" s="65"/>
      <c r="M506" s="65"/>
      <c r="N506" s="65"/>
      <c r="O506" s="65"/>
      <c r="P506" s="65"/>
      <c r="Q506" s="2"/>
      <c r="R506" s="2"/>
      <c r="S506" s="2"/>
      <c r="T506" s="2"/>
      <c r="U506" s="2"/>
      <c r="V506" s="2"/>
      <c r="W506" s="2"/>
      <c r="X506" s="2"/>
      <c r="Y506" s="2"/>
      <c r="Z506" s="2"/>
    </row>
    <row r="507" spans="1:26" ht="28.5" customHeight="1">
      <c r="A507" s="67"/>
      <c r="B507" s="67"/>
      <c r="C507" s="67"/>
      <c r="D507" s="67"/>
      <c r="E507" s="85"/>
      <c r="F507" s="85"/>
      <c r="G507" s="86"/>
      <c r="H507" s="86"/>
      <c r="I507" s="65"/>
      <c r="J507" s="86"/>
      <c r="K507" s="86"/>
      <c r="L507" s="65"/>
      <c r="M507" s="65"/>
      <c r="N507" s="65"/>
      <c r="O507" s="65"/>
      <c r="P507" s="65"/>
      <c r="Q507" s="2"/>
      <c r="R507" s="2"/>
      <c r="S507" s="2"/>
      <c r="T507" s="2"/>
      <c r="U507" s="2"/>
      <c r="V507" s="2"/>
      <c r="W507" s="2"/>
      <c r="X507" s="2"/>
      <c r="Y507" s="2"/>
      <c r="Z507" s="2"/>
    </row>
    <row r="508" spans="1:26" ht="28.5" customHeight="1">
      <c r="A508" s="67"/>
      <c r="B508" s="67"/>
      <c r="C508" s="67"/>
      <c r="D508" s="67"/>
      <c r="E508" s="85"/>
      <c r="F508" s="85"/>
      <c r="G508" s="86"/>
      <c r="H508" s="86"/>
      <c r="I508" s="65"/>
      <c r="J508" s="86"/>
      <c r="K508" s="86"/>
      <c r="L508" s="65"/>
      <c r="M508" s="65"/>
      <c r="N508" s="65"/>
      <c r="O508" s="65"/>
      <c r="P508" s="65"/>
      <c r="Q508" s="2"/>
      <c r="R508" s="2"/>
      <c r="S508" s="2"/>
      <c r="T508" s="2"/>
      <c r="U508" s="2"/>
      <c r="V508" s="2"/>
      <c r="W508" s="2"/>
      <c r="X508" s="2"/>
      <c r="Y508" s="2"/>
      <c r="Z508" s="2"/>
    </row>
    <row r="509" spans="1:26" ht="28.5" customHeight="1">
      <c r="A509" s="67"/>
      <c r="B509" s="67"/>
      <c r="C509" s="67"/>
      <c r="D509" s="67"/>
      <c r="E509" s="85"/>
      <c r="F509" s="85"/>
      <c r="G509" s="86"/>
      <c r="H509" s="86"/>
      <c r="I509" s="65"/>
      <c r="J509" s="86"/>
      <c r="K509" s="86"/>
      <c r="L509" s="65"/>
      <c r="M509" s="65"/>
      <c r="N509" s="65"/>
      <c r="O509" s="65"/>
      <c r="P509" s="65"/>
      <c r="Q509" s="2"/>
      <c r="R509" s="2"/>
      <c r="S509" s="2"/>
      <c r="T509" s="2"/>
      <c r="U509" s="2"/>
      <c r="V509" s="2"/>
      <c r="W509" s="2"/>
      <c r="X509" s="2"/>
      <c r="Y509" s="2"/>
      <c r="Z509" s="2"/>
    </row>
    <row r="510" spans="1:26" ht="28.5" customHeight="1">
      <c r="A510" s="67"/>
      <c r="B510" s="67"/>
      <c r="C510" s="67"/>
      <c r="D510" s="67"/>
      <c r="E510" s="85"/>
      <c r="F510" s="85"/>
      <c r="G510" s="86"/>
      <c r="H510" s="86"/>
      <c r="I510" s="65"/>
      <c r="J510" s="86"/>
      <c r="K510" s="86"/>
      <c r="L510" s="65"/>
      <c r="M510" s="65"/>
      <c r="N510" s="65"/>
      <c r="O510" s="65"/>
      <c r="P510" s="65"/>
      <c r="Q510" s="2"/>
      <c r="R510" s="2"/>
      <c r="S510" s="2"/>
      <c r="T510" s="2"/>
      <c r="U510" s="2"/>
      <c r="V510" s="2"/>
      <c r="W510" s="2"/>
      <c r="X510" s="2"/>
      <c r="Y510" s="2"/>
      <c r="Z510" s="2"/>
    </row>
    <row r="511" spans="1:26" ht="28.5" customHeight="1">
      <c r="A511" s="67"/>
      <c r="B511" s="67"/>
      <c r="C511" s="67"/>
      <c r="D511" s="67"/>
      <c r="E511" s="85"/>
      <c r="F511" s="85"/>
      <c r="G511" s="86"/>
      <c r="H511" s="86"/>
      <c r="I511" s="65"/>
      <c r="J511" s="86"/>
      <c r="K511" s="86"/>
      <c r="L511" s="65"/>
      <c r="M511" s="65"/>
      <c r="N511" s="65"/>
      <c r="O511" s="65"/>
      <c r="P511" s="65"/>
      <c r="Q511" s="2"/>
      <c r="R511" s="2"/>
      <c r="S511" s="2"/>
      <c r="T511" s="2"/>
      <c r="U511" s="2"/>
      <c r="V511" s="2"/>
      <c r="W511" s="2"/>
      <c r="X511" s="2"/>
      <c r="Y511" s="2"/>
      <c r="Z511" s="2"/>
    </row>
    <row r="512" spans="1:26" ht="28.5" customHeight="1">
      <c r="A512" s="67"/>
      <c r="B512" s="67"/>
      <c r="C512" s="67"/>
      <c r="D512" s="67"/>
      <c r="E512" s="85"/>
      <c r="F512" s="85"/>
      <c r="G512" s="86"/>
      <c r="H512" s="86"/>
      <c r="I512" s="65"/>
      <c r="J512" s="86"/>
      <c r="K512" s="86"/>
      <c r="L512" s="65"/>
      <c r="M512" s="65"/>
      <c r="N512" s="65"/>
      <c r="O512" s="65"/>
      <c r="P512" s="65"/>
      <c r="Q512" s="2"/>
      <c r="R512" s="2"/>
      <c r="S512" s="2"/>
      <c r="T512" s="2"/>
      <c r="U512" s="2"/>
      <c r="V512" s="2"/>
      <c r="W512" s="2"/>
      <c r="X512" s="2"/>
      <c r="Y512" s="2"/>
      <c r="Z512" s="2"/>
    </row>
    <row r="513" spans="1:26" ht="28.5" customHeight="1">
      <c r="A513" s="67"/>
      <c r="B513" s="67"/>
      <c r="C513" s="67"/>
      <c r="D513" s="67"/>
      <c r="E513" s="85"/>
      <c r="F513" s="85"/>
      <c r="G513" s="86"/>
      <c r="H513" s="86"/>
      <c r="I513" s="65"/>
      <c r="J513" s="86"/>
      <c r="K513" s="86"/>
      <c r="L513" s="65"/>
      <c r="M513" s="65"/>
      <c r="N513" s="65"/>
      <c r="O513" s="65"/>
      <c r="P513" s="65"/>
      <c r="Q513" s="2"/>
      <c r="R513" s="2"/>
      <c r="S513" s="2"/>
      <c r="T513" s="2"/>
      <c r="U513" s="2"/>
      <c r="V513" s="2"/>
      <c r="W513" s="2"/>
      <c r="X513" s="2"/>
      <c r="Y513" s="2"/>
      <c r="Z513" s="2"/>
    </row>
    <row r="514" spans="1:26" ht="28.5" customHeight="1">
      <c r="A514" s="67"/>
      <c r="B514" s="67"/>
      <c r="C514" s="67"/>
      <c r="D514" s="67"/>
      <c r="E514" s="85"/>
      <c r="F514" s="85"/>
      <c r="G514" s="86"/>
      <c r="H514" s="86"/>
      <c r="I514" s="65"/>
      <c r="J514" s="86"/>
      <c r="K514" s="86"/>
      <c r="L514" s="65"/>
      <c r="M514" s="65"/>
      <c r="N514" s="65"/>
      <c r="O514" s="65"/>
      <c r="P514" s="65"/>
      <c r="Q514" s="2"/>
      <c r="R514" s="2"/>
      <c r="S514" s="2"/>
      <c r="T514" s="2"/>
      <c r="U514" s="2"/>
      <c r="V514" s="2"/>
      <c r="W514" s="2"/>
      <c r="X514" s="2"/>
      <c r="Y514" s="2"/>
      <c r="Z514" s="2"/>
    </row>
    <row r="515" spans="1:26" ht="28.5" customHeight="1">
      <c r="A515" s="67"/>
      <c r="B515" s="67"/>
      <c r="C515" s="67"/>
      <c r="D515" s="67"/>
      <c r="E515" s="85"/>
      <c r="F515" s="85"/>
      <c r="G515" s="86"/>
      <c r="H515" s="86"/>
      <c r="I515" s="65"/>
      <c r="J515" s="86"/>
      <c r="K515" s="86"/>
      <c r="L515" s="65"/>
      <c r="M515" s="65"/>
      <c r="N515" s="65"/>
      <c r="O515" s="65"/>
      <c r="P515" s="65"/>
      <c r="Q515" s="2"/>
      <c r="R515" s="2"/>
      <c r="S515" s="2"/>
      <c r="T515" s="2"/>
      <c r="U515" s="2"/>
      <c r="V515" s="2"/>
      <c r="W515" s="2"/>
      <c r="X515" s="2"/>
      <c r="Y515" s="2"/>
      <c r="Z515" s="2"/>
    </row>
    <row r="516" spans="1:26" ht="28.5" customHeight="1">
      <c r="A516" s="67"/>
      <c r="B516" s="67"/>
      <c r="C516" s="67"/>
      <c r="D516" s="67"/>
      <c r="E516" s="85"/>
      <c r="F516" s="85"/>
      <c r="G516" s="86"/>
      <c r="H516" s="86"/>
      <c r="I516" s="65"/>
      <c r="J516" s="86"/>
      <c r="K516" s="86"/>
      <c r="L516" s="65"/>
      <c r="M516" s="65"/>
      <c r="N516" s="65"/>
      <c r="O516" s="65"/>
      <c r="P516" s="65"/>
      <c r="Q516" s="2"/>
      <c r="R516" s="2"/>
      <c r="S516" s="2"/>
      <c r="T516" s="2"/>
      <c r="U516" s="2"/>
      <c r="V516" s="2"/>
      <c r="W516" s="2"/>
      <c r="X516" s="2"/>
      <c r="Y516" s="2"/>
      <c r="Z516" s="2"/>
    </row>
    <row r="517" spans="1:26" ht="28.5" customHeight="1">
      <c r="A517" s="67"/>
      <c r="B517" s="67"/>
      <c r="C517" s="67"/>
      <c r="D517" s="67"/>
      <c r="E517" s="85"/>
      <c r="F517" s="85"/>
      <c r="G517" s="86"/>
      <c r="H517" s="86"/>
      <c r="I517" s="65"/>
      <c r="J517" s="86"/>
      <c r="K517" s="86"/>
      <c r="L517" s="65"/>
      <c r="M517" s="65"/>
      <c r="N517" s="65"/>
      <c r="O517" s="65"/>
      <c r="P517" s="65"/>
      <c r="Q517" s="2"/>
      <c r="R517" s="2"/>
      <c r="S517" s="2"/>
      <c r="T517" s="2"/>
      <c r="U517" s="2"/>
      <c r="V517" s="2"/>
      <c r="W517" s="2"/>
      <c r="X517" s="2"/>
      <c r="Y517" s="2"/>
      <c r="Z517" s="2"/>
    </row>
    <row r="518" spans="1:26" ht="28.5" customHeight="1">
      <c r="A518" s="67"/>
      <c r="B518" s="67"/>
      <c r="C518" s="67"/>
      <c r="D518" s="67"/>
      <c r="E518" s="85"/>
      <c r="F518" s="85"/>
      <c r="G518" s="86"/>
      <c r="H518" s="86"/>
      <c r="I518" s="65"/>
      <c r="J518" s="86"/>
      <c r="K518" s="86"/>
      <c r="L518" s="65"/>
      <c r="M518" s="65"/>
      <c r="N518" s="65"/>
      <c r="O518" s="65"/>
      <c r="P518" s="65"/>
      <c r="Q518" s="2"/>
      <c r="R518" s="2"/>
      <c r="S518" s="2"/>
      <c r="T518" s="2"/>
      <c r="U518" s="2"/>
      <c r="V518" s="2"/>
      <c r="W518" s="2"/>
      <c r="X518" s="2"/>
      <c r="Y518" s="2"/>
      <c r="Z518" s="2"/>
    </row>
    <row r="519" spans="1:26" ht="28.5" customHeight="1">
      <c r="A519" s="67"/>
      <c r="B519" s="67"/>
      <c r="C519" s="67"/>
      <c r="D519" s="67"/>
      <c r="E519" s="85"/>
      <c r="F519" s="85"/>
      <c r="G519" s="86"/>
      <c r="H519" s="86"/>
      <c r="I519" s="65"/>
      <c r="J519" s="86"/>
      <c r="K519" s="86"/>
      <c r="L519" s="65"/>
      <c r="M519" s="65"/>
      <c r="N519" s="65"/>
      <c r="O519" s="65"/>
      <c r="P519" s="65"/>
      <c r="Q519" s="2"/>
      <c r="R519" s="2"/>
      <c r="S519" s="2"/>
      <c r="T519" s="2"/>
      <c r="U519" s="2"/>
      <c r="V519" s="2"/>
      <c r="W519" s="2"/>
      <c r="X519" s="2"/>
      <c r="Y519" s="2"/>
      <c r="Z519" s="2"/>
    </row>
    <row r="520" spans="1:26" ht="28.5" customHeight="1">
      <c r="A520" s="67"/>
      <c r="B520" s="67"/>
      <c r="C520" s="67"/>
      <c r="D520" s="67"/>
      <c r="E520" s="85"/>
      <c r="F520" s="85"/>
      <c r="G520" s="86"/>
      <c r="H520" s="86"/>
      <c r="I520" s="65"/>
      <c r="J520" s="86"/>
      <c r="K520" s="86"/>
      <c r="L520" s="65"/>
      <c r="M520" s="65"/>
      <c r="N520" s="65"/>
      <c r="O520" s="65"/>
      <c r="P520" s="65"/>
      <c r="Q520" s="2"/>
      <c r="R520" s="2"/>
      <c r="S520" s="2"/>
      <c r="T520" s="2"/>
      <c r="U520" s="2"/>
      <c r="V520" s="2"/>
      <c r="W520" s="2"/>
      <c r="X520" s="2"/>
      <c r="Y520" s="2"/>
      <c r="Z520" s="2"/>
    </row>
    <row r="521" spans="1:26" ht="28.5" customHeight="1">
      <c r="A521" s="67"/>
      <c r="B521" s="67"/>
      <c r="C521" s="67"/>
      <c r="D521" s="67"/>
      <c r="E521" s="85"/>
      <c r="F521" s="85"/>
      <c r="G521" s="86"/>
      <c r="H521" s="86"/>
      <c r="I521" s="65"/>
      <c r="J521" s="86"/>
      <c r="K521" s="86"/>
      <c r="L521" s="65"/>
      <c r="M521" s="65"/>
      <c r="N521" s="65"/>
      <c r="O521" s="65"/>
      <c r="P521" s="65"/>
      <c r="Q521" s="2"/>
      <c r="R521" s="2"/>
      <c r="S521" s="2"/>
      <c r="T521" s="2"/>
      <c r="U521" s="2"/>
      <c r="V521" s="2"/>
      <c r="W521" s="2"/>
      <c r="X521" s="2"/>
      <c r="Y521" s="2"/>
      <c r="Z521" s="2"/>
    </row>
    <row r="522" spans="1:26" ht="28.5" customHeight="1">
      <c r="A522" s="67"/>
      <c r="B522" s="67"/>
      <c r="C522" s="67"/>
      <c r="D522" s="67"/>
      <c r="E522" s="85"/>
      <c r="F522" s="85"/>
      <c r="G522" s="86"/>
      <c r="H522" s="86"/>
      <c r="I522" s="65"/>
      <c r="J522" s="86"/>
      <c r="K522" s="86"/>
      <c r="L522" s="65"/>
      <c r="M522" s="65"/>
      <c r="N522" s="65"/>
      <c r="O522" s="65"/>
      <c r="P522" s="65"/>
      <c r="Q522" s="2"/>
      <c r="R522" s="2"/>
      <c r="S522" s="2"/>
      <c r="T522" s="2"/>
      <c r="U522" s="2"/>
      <c r="V522" s="2"/>
      <c r="W522" s="2"/>
      <c r="X522" s="2"/>
      <c r="Y522" s="2"/>
      <c r="Z522" s="2"/>
    </row>
    <row r="523" spans="1:26" ht="28.5" customHeight="1">
      <c r="A523" s="67"/>
      <c r="B523" s="67"/>
      <c r="C523" s="67"/>
      <c r="D523" s="67"/>
      <c r="E523" s="85"/>
      <c r="F523" s="85"/>
      <c r="G523" s="86"/>
      <c r="H523" s="86"/>
      <c r="I523" s="65"/>
      <c r="J523" s="86"/>
      <c r="K523" s="86"/>
      <c r="L523" s="65"/>
      <c r="M523" s="65"/>
      <c r="N523" s="65"/>
      <c r="O523" s="65"/>
      <c r="P523" s="65"/>
      <c r="Q523" s="2"/>
      <c r="R523" s="2"/>
      <c r="S523" s="2"/>
      <c r="T523" s="2"/>
      <c r="U523" s="2"/>
      <c r="V523" s="2"/>
      <c r="W523" s="2"/>
      <c r="X523" s="2"/>
      <c r="Y523" s="2"/>
      <c r="Z523" s="2"/>
    </row>
    <row r="524" spans="1:26" ht="28.5" customHeight="1">
      <c r="A524" s="67"/>
      <c r="B524" s="67"/>
      <c r="C524" s="67"/>
      <c r="D524" s="67"/>
      <c r="E524" s="85"/>
      <c r="F524" s="85"/>
      <c r="G524" s="86"/>
      <c r="H524" s="86"/>
      <c r="I524" s="65"/>
      <c r="J524" s="86"/>
      <c r="K524" s="86"/>
      <c r="L524" s="65"/>
      <c r="M524" s="65"/>
      <c r="N524" s="65"/>
      <c r="O524" s="65"/>
      <c r="P524" s="65"/>
      <c r="Q524" s="2"/>
      <c r="R524" s="2"/>
      <c r="S524" s="2"/>
      <c r="T524" s="2"/>
      <c r="U524" s="2"/>
      <c r="V524" s="2"/>
      <c r="W524" s="2"/>
      <c r="X524" s="2"/>
      <c r="Y524" s="2"/>
      <c r="Z524" s="2"/>
    </row>
    <row r="525" spans="1:26" ht="28.5" customHeight="1">
      <c r="A525" s="67"/>
      <c r="B525" s="67"/>
      <c r="C525" s="67"/>
      <c r="D525" s="67"/>
      <c r="E525" s="85"/>
      <c r="F525" s="85"/>
      <c r="G525" s="86"/>
      <c r="H525" s="86"/>
      <c r="I525" s="65"/>
      <c r="J525" s="86"/>
      <c r="K525" s="86"/>
      <c r="L525" s="65"/>
      <c r="M525" s="65"/>
      <c r="N525" s="65"/>
      <c r="O525" s="65"/>
      <c r="P525" s="65"/>
      <c r="Q525" s="2"/>
      <c r="R525" s="2"/>
      <c r="S525" s="2"/>
      <c r="T525" s="2"/>
      <c r="U525" s="2"/>
      <c r="V525" s="2"/>
      <c r="W525" s="2"/>
      <c r="X525" s="2"/>
      <c r="Y525" s="2"/>
      <c r="Z525" s="2"/>
    </row>
    <row r="526" spans="1:26" ht="28.5" customHeight="1">
      <c r="A526" s="67"/>
      <c r="B526" s="67"/>
      <c r="C526" s="67"/>
      <c r="D526" s="67"/>
      <c r="E526" s="85"/>
      <c r="F526" s="85"/>
      <c r="G526" s="86"/>
      <c r="H526" s="86"/>
      <c r="I526" s="65"/>
      <c r="J526" s="86"/>
      <c r="K526" s="86"/>
      <c r="L526" s="65"/>
      <c r="M526" s="65"/>
      <c r="N526" s="65"/>
      <c r="O526" s="65"/>
      <c r="P526" s="65"/>
      <c r="Q526" s="2"/>
      <c r="R526" s="2"/>
      <c r="S526" s="2"/>
      <c r="T526" s="2"/>
      <c r="U526" s="2"/>
      <c r="V526" s="2"/>
      <c r="W526" s="2"/>
      <c r="X526" s="2"/>
      <c r="Y526" s="2"/>
      <c r="Z526" s="2"/>
    </row>
    <row r="527" spans="1:26" ht="28.5" customHeight="1">
      <c r="A527" s="67"/>
      <c r="B527" s="67"/>
      <c r="C527" s="67"/>
      <c r="D527" s="67"/>
      <c r="E527" s="85"/>
      <c r="F527" s="85"/>
      <c r="G527" s="86"/>
      <c r="H527" s="86"/>
      <c r="I527" s="65"/>
      <c r="J527" s="86"/>
      <c r="K527" s="86"/>
      <c r="L527" s="65"/>
      <c r="M527" s="65"/>
      <c r="N527" s="65"/>
      <c r="O527" s="65"/>
      <c r="P527" s="65"/>
      <c r="Q527" s="2"/>
      <c r="R527" s="2"/>
      <c r="S527" s="2"/>
      <c r="T527" s="2"/>
      <c r="U527" s="2"/>
      <c r="V527" s="2"/>
      <c r="W527" s="2"/>
      <c r="X527" s="2"/>
      <c r="Y527" s="2"/>
      <c r="Z527" s="2"/>
    </row>
    <row r="528" spans="1:26" ht="28.5" customHeight="1">
      <c r="A528" s="67"/>
      <c r="B528" s="67"/>
      <c r="C528" s="67"/>
      <c r="D528" s="67"/>
      <c r="E528" s="85"/>
      <c r="F528" s="85"/>
      <c r="G528" s="86"/>
      <c r="H528" s="86"/>
      <c r="I528" s="65"/>
      <c r="J528" s="86"/>
      <c r="K528" s="86"/>
      <c r="L528" s="65"/>
      <c r="M528" s="65"/>
      <c r="N528" s="65"/>
      <c r="O528" s="65"/>
      <c r="P528" s="65"/>
      <c r="Q528" s="2"/>
      <c r="R528" s="2"/>
      <c r="S528" s="2"/>
      <c r="T528" s="2"/>
      <c r="U528" s="2"/>
      <c r="V528" s="2"/>
      <c r="W528" s="2"/>
      <c r="X528" s="2"/>
      <c r="Y528" s="2"/>
      <c r="Z528" s="2"/>
    </row>
    <row r="529" spans="1:26" ht="28.5" customHeight="1">
      <c r="A529" s="67"/>
      <c r="B529" s="67"/>
      <c r="C529" s="67"/>
      <c r="D529" s="67"/>
      <c r="E529" s="85"/>
      <c r="F529" s="85"/>
      <c r="G529" s="86"/>
      <c r="H529" s="86"/>
      <c r="I529" s="65"/>
      <c r="J529" s="86"/>
      <c r="K529" s="86"/>
      <c r="L529" s="65"/>
      <c r="M529" s="65"/>
      <c r="N529" s="65"/>
      <c r="O529" s="65"/>
      <c r="P529" s="65"/>
      <c r="Q529" s="2"/>
      <c r="R529" s="2"/>
      <c r="S529" s="2"/>
      <c r="T529" s="2"/>
      <c r="U529" s="2"/>
      <c r="V529" s="2"/>
      <c r="W529" s="2"/>
      <c r="X529" s="2"/>
      <c r="Y529" s="2"/>
      <c r="Z529" s="2"/>
    </row>
    <row r="530" spans="1:26" ht="28.5" customHeight="1">
      <c r="A530" s="67"/>
      <c r="B530" s="67"/>
      <c r="C530" s="67"/>
      <c r="D530" s="67"/>
      <c r="E530" s="85"/>
      <c r="F530" s="85"/>
      <c r="G530" s="86"/>
      <c r="H530" s="86"/>
      <c r="I530" s="65"/>
      <c r="J530" s="86"/>
      <c r="K530" s="86"/>
      <c r="L530" s="65"/>
      <c r="M530" s="65"/>
      <c r="N530" s="65"/>
      <c r="O530" s="65"/>
      <c r="P530" s="65"/>
      <c r="Q530" s="2"/>
      <c r="R530" s="2"/>
      <c r="S530" s="2"/>
      <c r="T530" s="2"/>
      <c r="U530" s="2"/>
      <c r="V530" s="2"/>
      <c r="W530" s="2"/>
      <c r="X530" s="2"/>
      <c r="Y530" s="2"/>
      <c r="Z530" s="2"/>
    </row>
    <row r="531" spans="1:26" ht="28.5" customHeight="1">
      <c r="A531" s="67"/>
      <c r="B531" s="67"/>
      <c r="C531" s="67"/>
      <c r="D531" s="67"/>
      <c r="E531" s="85"/>
      <c r="F531" s="85"/>
      <c r="G531" s="86"/>
      <c r="H531" s="86"/>
      <c r="I531" s="65"/>
      <c r="J531" s="86"/>
      <c r="K531" s="86"/>
      <c r="L531" s="65"/>
      <c r="M531" s="65"/>
      <c r="N531" s="65"/>
      <c r="O531" s="65"/>
      <c r="P531" s="65"/>
      <c r="Q531" s="2"/>
      <c r="R531" s="2"/>
      <c r="S531" s="2"/>
      <c r="T531" s="2"/>
      <c r="U531" s="2"/>
      <c r="V531" s="2"/>
      <c r="W531" s="2"/>
      <c r="X531" s="2"/>
      <c r="Y531" s="2"/>
      <c r="Z531" s="2"/>
    </row>
    <row r="532" spans="1:26" ht="28.5" customHeight="1">
      <c r="A532" s="67"/>
      <c r="B532" s="67"/>
      <c r="C532" s="67"/>
      <c r="D532" s="67"/>
      <c r="E532" s="85"/>
      <c r="F532" s="85"/>
      <c r="G532" s="86"/>
      <c r="H532" s="86"/>
      <c r="I532" s="65"/>
      <c r="J532" s="86"/>
      <c r="K532" s="86"/>
      <c r="L532" s="65"/>
      <c r="M532" s="65"/>
      <c r="N532" s="65"/>
      <c r="O532" s="65"/>
      <c r="P532" s="65"/>
      <c r="Q532" s="2"/>
      <c r="R532" s="2"/>
      <c r="S532" s="2"/>
      <c r="T532" s="2"/>
      <c r="U532" s="2"/>
      <c r="V532" s="2"/>
      <c r="W532" s="2"/>
      <c r="X532" s="2"/>
      <c r="Y532" s="2"/>
      <c r="Z532" s="2"/>
    </row>
    <row r="533" spans="1:26" ht="28.5" customHeight="1">
      <c r="A533" s="67"/>
      <c r="B533" s="67"/>
      <c r="C533" s="67"/>
      <c r="D533" s="67"/>
      <c r="E533" s="85"/>
      <c r="F533" s="85"/>
      <c r="G533" s="86"/>
      <c r="H533" s="86"/>
      <c r="I533" s="65"/>
      <c r="J533" s="86"/>
      <c r="K533" s="86"/>
      <c r="L533" s="65"/>
      <c r="M533" s="65"/>
      <c r="N533" s="65"/>
      <c r="O533" s="65"/>
      <c r="P533" s="65"/>
      <c r="Q533" s="2"/>
      <c r="R533" s="2"/>
      <c r="S533" s="2"/>
      <c r="T533" s="2"/>
      <c r="U533" s="2"/>
      <c r="V533" s="2"/>
      <c r="W533" s="2"/>
      <c r="X533" s="2"/>
      <c r="Y533" s="2"/>
      <c r="Z533" s="2"/>
    </row>
    <row r="534" spans="1:26" ht="28.5" customHeight="1">
      <c r="A534" s="67"/>
      <c r="B534" s="67"/>
      <c r="C534" s="67"/>
      <c r="D534" s="67"/>
      <c r="E534" s="85"/>
      <c r="F534" s="85"/>
      <c r="G534" s="86"/>
      <c r="H534" s="86"/>
      <c r="I534" s="65"/>
      <c r="J534" s="86"/>
      <c r="K534" s="86"/>
      <c r="L534" s="65"/>
      <c r="M534" s="65"/>
      <c r="N534" s="65"/>
      <c r="O534" s="65"/>
      <c r="P534" s="65"/>
      <c r="Q534" s="2"/>
      <c r="R534" s="2"/>
      <c r="S534" s="2"/>
      <c r="T534" s="2"/>
      <c r="U534" s="2"/>
      <c r="V534" s="2"/>
      <c r="W534" s="2"/>
      <c r="X534" s="2"/>
      <c r="Y534" s="2"/>
      <c r="Z534" s="2"/>
    </row>
    <row r="535" spans="1:26" ht="28.5" customHeight="1">
      <c r="A535" s="67"/>
      <c r="B535" s="67"/>
      <c r="C535" s="67"/>
      <c r="D535" s="67"/>
      <c r="E535" s="85"/>
      <c r="F535" s="85"/>
      <c r="G535" s="86"/>
      <c r="H535" s="86"/>
      <c r="I535" s="65"/>
      <c r="J535" s="86"/>
      <c r="K535" s="86"/>
      <c r="L535" s="65"/>
      <c r="M535" s="65"/>
      <c r="N535" s="65"/>
      <c r="O535" s="65"/>
      <c r="P535" s="65"/>
      <c r="Q535" s="2"/>
      <c r="R535" s="2"/>
      <c r="S535" s="2"/>
      <c r="T535" s="2"/>
      <c r="U535" s="2"/>
      <c r="V535" s="2"/>
      <c r="W535" s="2"/>
      <c r="X535" s="2"/>
      <c r="Y535" s="2"/>
      <c r="Z535" s="2"/>
    </row>
    <row r="536" spans="1:26" ht="28.5" customHeight="1">
      <c r="A536" s="67"/>
      <c r="B536" s="67"/>
      <c r="C536" s="67"/>
      <c r="D536" s="67"/>
      <c r="E536" s="85"/>
      <c r="F536" s="85"/>
      <c r="G536" s="86"/>
      <c r="H536" s="86"/>
      <c r="I536" s="65"/>
      <c r="J536" s="86"/>
      <c r="K536" s="86"/>
      <c r="L536" s="65"/>
      <c r="M536" s="65"/>
      <c r="N536" s="65"/>
      <c r="O536" s="65"/>
      <c r="P536" s="65"/>
      <c r="Q536" s="2"/>
      <c r="R536" s="2"/>
      <c r="S536" s="2"/>
      <c r="T536" s="2"/>
      <c r="U536" s="2"/>
      <c r="V536" s="2"/>
      <c r="W536" s="2"/>
      <c r="X536" s="2"/>
      <c r="Y536" s="2"/>
      <c r="Z536" s="2"/>
    </row>
    <row r="537" spans="1:26" ht="28.5" customHeight="1">
      <c r="A537" s="67"/>
      <c r="B537" s="67"/>
      <c r="C537" s="67"/>
      <c r="D537" s="67"/>
      <c r="E537" s="85"/>
      <c r="F537" s="85"/>
      <c r="G537" s="86"/>
      <c r="H537" s="86"/>
      <c r="I537" s="65"/>
      <c r="J537" s="86"/>
      <c r="K537" s="86"/>
      <c r="L537" s="65"/>
      <c r="M537" s="65"/>
      <c r="N537" s="65"/>
      <c r="O537" s="65"/>
      <c r="P537" s="65"/>
      <c r="Q537" s="2"/>
      <c r="R537" s="2"/>
      <c r="S537" s="2"/>
      <c r="T537" s="2"/>
      <c r="U537" s="2"/>
      <c r="V537" s="2"/>
      <c r="W537" s="2"/>
      <c r="X537" s="2"/>
      <c r="Y537" s="2"/>
      <c r="Z537" s="2"/>
    </row>
    <row r="538" spans="1:26" ht="28.5" customHeight="1">
      <c r="A538" s="67"/>
      <c r="B538" s="67"/>
      <c r="C538" s="67"/>
      <c r="D538" s="67"/>
      <c r="E538" s="85"/>
      <c r="F538" s="85"/>
      <c r="G538" s="86"/>
      <c r="H538" s="86"/>
      <c r="I538" s="65"/>
      <c r="J538" s="86"/>
      <c r="K538" s="86"/>
      <c r="L538" s="65"/>
      <c r="M538" s="65"/>
      <c r="N538" s="65"/>
      <c r="O538" s="65"/>
      <c r="P538" s="65"/>
      <c r="Q538" s="2"/>
      <c r="R538" s="2"/>
      <c r="S538" s="2"/>
      <c r="T538" s="2"/>
      <c r="U538" s="2"/>
      <c r="V538" s="2"/>
      <c r="W538" s="2"/>
      <c r="X538" s="2"/>
      <c r="Y538" s="2"/>
      <c r="Z538" s="2"/>
    </row>
    <row r="539" spans="1:26" ht="28.5" customHeight="1">
      <c r="A539" s="67"/>
      <c r="B539" s="67"/>
      <c r="C539" s="67"/>
      <c r="D539" s="67"/>
      <c r="E539" s="85"/>
      <c r="F539" s="85"/>
      <c r="G539" s="86"/>
      <c r="H539" s="86"/>
      <c r="I539" s="65"/>
      <c r="J539" s="86"/>
      <c r="K539" s="86"/>
      <c r="L539" s="65"/>
      <c r="M539" s="65"/>
      <c r="N539" s="65"/>
      <c r="O539" s="65"/>
      <c r="P539" s="65"/>
      <c r="Q539" s="2"/>
      <c r="R539" s="2"/>
      <c r="S539" s="2"/>
      <c r="T539" s="2"/>
      <c r="U539" s="2"/>
      <c r="V539" s="2"/>
      <c r="W539" s="2"/>
      <c r="X539" s="2"/>
      <c r="Y539" s="2"/>
      <c r="Z539" s="2"/>
    </row>
    <row r="540" spans="1:26" ht="28.5" customHeight="1">
      <c r="A540" s="67"/>
      <c r="B540" s="67"/>
      <c r="C540" s="67"/>
      <c r="D540" s="67"/>
      <c r="E540" s="85"/>
      <c r="F540" s="85"/>
      <c r="G540" s="86"/>
      <c r="H540" s="86"/>
      <c r="I540" s="65"/>
      <c r="J540" s="86"/>
      <c r="K540" s="86"/>
      <c r="L540" s="65"/>
      <c r="M540" s="65"/>
      <c r="N540" s="65"/>
      <c r="O540" s="65"/>
      <c r="P540" s="65"/>
      <c r="Q540" s="2"/>
      <c r="R540" s="2"/>
      <c r="S540" s="2"/>
      <c r="T540" s="2"/>
      <c r="U540" s="2"/>
      <c r="V540" s="2"/>
      <c r="W540" s="2"/>
      <c r="X540" s="2"/>
      <c r="Y540" s="2"/>
      <c r="Z540" s="2"/>
    </row>
    <row r="541" spans="1:26" ht="28.5" customHeight="1">
      <c r="A541" s="67"/>
      <c r="B541" s="67"/>
      <c r="C541" s="67"/>
      <c r="D541" s="67"/>
      <c r="E541" s="85"/>
      <c r="F541" s="85"/>
      <c r="G541" s="86"/>
      <c r="H541" s="86"/>
      <c r="I541" s="65"/>
      <c r="J541" s="86"/>
      <c r="K541" s="86"/>
      <c r="L541" s="65"/>
      <c r="M541" s="65"/>
      <c r="N541" s="65"/>
      <c r="O541" s="65"/>
      <c r="P541" s="65"/>
      <c r="Q541" s="2"/>
      <c r="R541" s="2"/>
      <c r="S541" s="2"/>
      <c r="T541" s="2"/>
      <c r="U541" s="2"/>
      <c r="V541" s="2"/>
      <c r="W541" s="2"/>
      <c r="X541" s="2"/>
      <c r="Y541" s="2"/>
      <c r="Z541" s="2"/>
    </row>
    <row r="542" spans="1:26" ht="28.5" customHeight="1">
      <c r="A542" s="67"/>
      <c r="B542" s="67"/>
      <c r="C542" s="67"/>
      <c r="D542" s="67"/>
      <c r="E542" s="85"/>
      <c r="F542" s="85"/>
      <c r="G542" s="86"/>
      <c r="H542" s="86"/>
      <c r="I542" s="65"/>
      <c r="J542" s="86"/>
      <c r="K542" s="86"/>
      <c r="L542" s="65"/>
      <c r="M542" s="65"/>
      <c r="N542" s="65"/>
      <c r="O542" s="65"/>
      <c r="P542" s="65"/>
      <c r="Q542" s="2"/>
      <c r="R542" s="2"/>
      <c r="S542" s="2"/>
      <c r="T542" s="2"/>
      <c r="U542" s="2"/>
      <c r="V542" s="2"/>
      <c r="W542" s="2"/>
      <c r="X542" s="2"/>
      <c r="Y542" s="2"/>
      <c r="Z542" s="2"/>
    </row>
    <row r="543" spans="1:26" ht="28.5" customHeight="1">
      <c r="A543" s="67"/>
      <c r="B543" s="67"/>
      <c r="C543" s="67"/>
      <c r="D543" s="67"/>
      <c r="E543" s="85"/>
      <c r="F543" s="85"/>
      <c r="G543" s="86"/>
      <c r="H543" s="86"/>
      <c r="I543" s="65"/>
      <c r="J543" s="86"/>
      <c r="K543" s="86"/>
      <c r="L543" s="65"/>
      <c r="M543" s="65"/>
      <c r="N543" s="65"/>
      <c r="O543" s="65"/>
      <c r="P543" s="65"/>
      <c r="Q543" s="2"/>
      <c r="R543" s="2"/>
      <c r="S543" s="2"/>
      <c r="T543" s="2"/>
      <c r="U543" s="2"/>
      <c r="V543" s="2"/>
      <c r="W543" s="2"/>
      <c r="X543" s="2"/>
      <c r="Y543" s="2"/>
      <c r="Z543" s="2"/>
    </row>
    <row r="544" spans="1:26" ht="28.5" customHeight="1">
      <c r="A544" s="67"/>
      <c r="B544" s="67"/>
      <c r="C544" s="67"/>
      <c r="D544" s="67"/>
      <c r="E544" s="85"/>
      <c r="F544" s="85"/>
      <c r="G544" s="86"/>
      <c r="H544" s="86"/>
      <c r="I544" s="65"/>
      <c r="J544" s="86"/>
      <c r="K544" s="86"/>
      <c r="L544" s="65"/>
      <c r="M544" s="65"/>
      <c r="N544" s="65"/>
      <c r="O544" s="65"/>
      <c r="P544" s="65"/>
      <c r="Q544" s="2"/>
      <c r="R544" s="2"/>
      <c r="S544" s="2"/>
      <c r="T544" s="2"/>
      <c r="U544" s="2"/>
      <c r="V544" s="2"/>
      <c r="W544" s="2"/>
      <c r="X544" s="2"/>
      <c r="Y544" s="2"/>
      <c r="Z544" s="2"/>
    </row>
    <row r="545" spans="1:26" ht="28.5" customHeight="1">
      <c r="A545" s="67"/>
      <c r="B545" s="67"/>
      <c r="C545" s="67"/>
      <c r="D545" s="67"/>
      <c r="E545" s="85"/>
      <c r="F545" s="85"/>
      <c r="G545" s="86"/>
      <c r="H545" s="86"/>
      <c r="I545" s="65"/>
      <c r="J545" s="86"/>
      <c r="K545" s="86"/>
      <c r="L545" s="65"/>
      <c r="M545" s="65"/>
      <c r="N545" s="65"/>
      <c r="O545" s="65"/>
      <c r="P545" s="65"/>
      <c r="Q545" s="2"/>
      <c r="R545" s="2"/>
      <c r="S545" s="2"/>
      <c r="T545" s="2"/>
      <c r="U545" s="2"/>
      <c r="V545" s="2"/>
      <c r="W545" s="2"/>
      <c r="X545" s="2"/>
      <c r="Y545" s="2"/>
      <c r="Z545" s="2"/>
    </row>
    <row r="546" spans="1:26" ht="28.5" customHeight="1">
      <c r="A546" s="67"/>
      <c r="B546" s="67"/>
      <c r="C546" s="67"/>
      <c r="D546" s="67"/>
      <c r="E546" s="85"/>
      <c r="F546" s="85"/>
      <c r="G546" s="86"/>
      <c r="H546" s="86"/>
      <c r="I546" s="65"/>
      <c r="J546" s="86"/>
      <c r="K546" s="86"/>
      <c r="L546" s="65"/>
      <c r="M546" s="65"/>
      <c r="N546" s="65"/>
      <c r="O546" s="65"/>
      <c r="P546" s="65"/>
      <c r="Q546" s="2"/>
      <c r="R546" s="2"/>
      <c r="S546" s="2"/>
      <c r="T546" s="2"/>
      <c r="U546" s="2"/>
      <c r="V546" s="2"/>
      <c r="W546" s="2"/>
      <c r="X546" s="2"/>
      <c r="Y546" s="2"/>
      <c r="Z546" s="2"/>
    </row>
    <row r="547" spans="1:26" ht="28.5" customHeight="1">
      <c r="A547" s="67"/>
      <c r="B547" s="67"/>
      <c r="C547" s="67"/>
      <c r="D547" s="67"/>
      <c r="E547" s="85"/>
      <c r="F547" s="85"/>
      <c r="G547" s="86"/>
      <c r="H547" s="86"/>
      <c r="I547" s="65"/>
      <c r="J547" s="86"/>
      <c r="K547" s="86"/>
      <c r="L547" s="65"/>
      <c r="M547" s="65"/>
      <c r="N547" s="65"/>
      <c r="O547" s="65"/>
      <c r="P547" s="65"/>
      <c r="Q547" s="2"/>
      <c r="R547" s="2"/>
      <c r="S547" s="2"/>
      <c r="T547" s="2"/>
      <c r="U547" s="2"/>
      <c r="V547" s="2"/>
      <c r="W547" s="2"/>
      <c r="X547" s="2"/>
      <c r="Y547" s="2"/>
      <c r="Z547" s="2"/>
    </row>
    <row r="548" spans="1:26" ht="28.5" customHeight="1">
      <c r="A548" s="67"/>
      <c r="B548" s="67"/>
      <c r="C548" s="67"/>
      <c r="D548" s="67"/>
      <c r="E548" s="85"/>
      <c r="F548" s="85"/>
      <c r="G548" s="86"/>
      <c r="H548" s="86"/>
      <c r="I548" s="65"/>
      <c r="J548" s="86"/>
      <c r="K548" s="86"/>
      <c r="L548" s="65"/>
      <c r="M548" s="65"/>
      <c r="N548" s="65"/>
      <c r="O548" s="65"/>
      <c r="P548" s="65"/>
      <c r="Q548" s="2"/>
      <c r="R548" s="2"/>
      <c r="S548" s="2"/>
      <c r="T548" s="2"/>
      <c r="U548" s="2"/>
      <c r="V548" s="2"/>
      <c r="W548" s="2"/>
      <c r="X548" s="2"/>
      <c r="Y548" s="2"/>
      <c r="Z548" s="2"/>
    </row>
    <row r="549" spans="1:26" ht="28.5" customHeight="1">
      <c r="A549" s="67"/>
      <c r="B549" s="67"/>
      <c r="C549" s="67"/>
      <c r="D549" s="67"/>
      <c r="E549" s="85"/>
      <c r="F549" s="85"/>
      <c r="G549" s="86"/>
      <c r="H549" s="86"/>
      <c r="I549" s="65"/>
      <c r="J549" s="86"/>
      <c r="K549" s="86"/>
      <c r="L549" s="65"/>
      <c r="M549" s="65"/>
      <c r="N549" s="65"/>
      <c r="O549" s="65"/>
      <c r="P549" s="65"/>
      <c r="Q549" s="2"/>
      <c r="R549" s="2"/>
      <c r="S549" s="2"/>
      <c r="T549" s="2"/>
      <c r="U549" s="2"/>
      <c r="V549" s="2"/>
      <c r="W549" s="2"/>
      <c r="X549" s="2"/>
      <c r="Y549" s="2"/>
      <c r="Z549" s="2"/>
    </row>
    <row r="550" spans="1:26" ht="28.5" customHeight="1">
      <c r="A550" s="67"/>
      <c r="B550" s="67"/>
      <c r="C550" s="67"/>
      <c r="D550" s="67"/>
      <c r="E550" s="85"/>
      <c r="F550" s="85"/>
      <c r="G550" s="86"/>
      <c r="H550" s="86"/>
      <c r="I550" s="65"/>
      <c r="J550" s="86"/>
      <c r="K550" s="86"/>
      <c r="L550" s="65"/>
      <c r="M550" s="65"/>
      <c r="N550" s="65"/>
      <c r="O550" s="65"/>
      <c r="P550" s="65"/>
      <c r="Q550" s="2"/>
      <c r="R550" s="2"/>
      <c r="S550" s="2"/>
      <c r="T550" s="2"/>
      <c r="U550" s="2"/>
      <c r="V550" s="2"/>
      <c r="W550" s="2"/>
      <c r="X550" s="2"/>
      <c r="Y550" s="2"/>
      <c r="Z550" s="2"/>
    </row>
    <row r="551" spans="1:26" ht="28.5" customHeight="1">
      <c r="A551" s="67"/>
      <c r="B551" s="67"/>
      <c r="C551" s="67"/>
      <c r="D551" s="67"/>
      <c r="E551" s="85"/>
      <c r="F551" s="85"/>
      <c r="G551" s="86"/>
      <c r="H551" s="86"/>
      <c r="I551" s="65"/>
      <c r="J551" s="86"/>
      <c r="K551" s="86"/>
      <c r="L551" s="65"/>
      <c r="M551" s="65"/>
      <c r="N551" s="65"/>
      <c r="O551" s="65"/>
      <c r="P551" s="65"/>
      <c r="Q551" s="2"/>
      <c r="R551" s="2"/>
      <c r="S551" s="2"/>
      <c r="T551" s="2"/>
      <c r="U551" s="2"/>
      <c r="V551" s="2"/>
      <c r="W551" s="2"/>
      <c r="X551" s="2"/>
      <c r="Y551" s="2"/>
      <c r="Z551" s="2"/>
    </row>
    <row r="552" spans="1:26" ht="28.5" customHeight="1">
      <c r="A552" s="67"/>
      <c r="B552" s="67"/>
      <c r="C552" s="67"/>
      <c r="D552" s="67"/>
      <c r="E552" s="85"/>
      <c r="F552" s="85"/>
      <c r="G552" s="86"/>
      <c r="H552" s="86"/>
      <c r="I552" s="65"/>
      <c r="J552" s="86"/>
      <c r="K552" s="86"/>
      <c r="L552" s="65"/>
      <c r="M552" s="65"/>
      <c r="N552" s="65"/>
      <c r="O552" s="65"/>
      <c r="P552" s="65"/>
      <c r="Q552" s="2"/>
      <c r="R552" s="2"/>
      <c r="S552" s="2"/>
      <c r="T552" s="2"/>
      <c r="U552" s="2"/>
      <c r="V552" s="2"/>
      <c r="W552" s="2"/>
      <c r="X552" s="2"/>
      <c r="Y552" s="2"/>
      <c r="Z552" s="2"/>
    </row>
    <row r="553" spans="1:26" ht="28.5" customHeight="1">
      <c r="A553" s="67"/>
      <c r="B553" s="67"/>
      <c r="C553" s="67"/>
      <c r="D553" s="67"/>
      <c r="E553" s="85"/>
      <c r="F553" s="85"/>
      <c r="G553" s="86"/>
      <c r="H553" s="86"/>
      <c r="I553" s="65"/>
      <c r="J553" s="86"/>
      <c r="K553" s="86"/>
      <c r="L553" s="65"/>
      <c r="M553" s="65"/>
      <c r="N553" s="65"/>
      <c r="O553" s="65"/>
      <c r="P553" s="65"/>
      <c r="Q553" s="2"/>
      <c r="R553" s="2"/>
      <c r="S553" s="2"/>
      <c r="T553" s="2"/>
      <c r="U553" s="2"/>
      <c r="V553" s="2"/>
      <c r="W553" s="2"/>
      <c r="X553" s="2"/>
      <c r="Y553" s="2"/>
      <c r="Z553" s="2"/>
    </row>
    <row r="554" spans="1:26" ht="28.5" customHeight="1">
      <c r="A554" s="67"/>
      <c r="B554" s="67"/>
      <c r="C554" s="67"/>
      <c r="D554" s="67"/>
      <c r="E554" s="85"/>
      <c r="F554" s="85"/>
      <c r="G554" s="86"/>
      <c r="H554" s="86"/>
      <c r="I554" s="65"/>
      <c r="J554" s="86"/>
      <c r="K554" s="86"/>
      <c r="L554" s="65"/>
      <c r="M554" s="65"/>
      <c r="N554" s="65"/>
      <c r="O554" s="65"/>
      <c r="P554" s="65"/>
      <c r="Q554" s="2"/>
      <c r="R554" s="2"/>
      <c r="S554" s="2"/>
      <c r="T554" s="2"/>
      <c r="U554" s="2"/>
      <c r="V554" s="2"/>
      <c r="W554" s="2"/>
      <c r="X554" s="2"/>
      <c r="Y554" s="2"/>
      <c r="Z554" s="2"/>
    </row>
    <row r="555" spans="1:26" ht="28.5" customHeight="1">
      <c r="A555" s="67"/>
      <c r="B555" s="67"/>
      <c r="C555" s="67"/>
      <c r="D555" s="67"/>
      <c r="E555" s="85"/>
      <c r="F555" s="85"/>
      <c r="G555" s="86"/>
      <c r="H555" s="86"/>
      <c r="I555" s="65"/>
      <c r="J555" s="86"/>
      <c r="K555" s="86"/>
      <c r="L555" s="65"/>
      <c r="M555" s="65"/>
      <c r="N555" s="65"/>
      <c r="O555" s="65"/>
      <c r="P555" s="65"/>
      <c r="Q555" s="2"/>
      <c r="R555" s="2"/>
      <c r="S555" s="2"/>
      <c r="T555" s="2"/>
      <c r="U555" s="2"/>
      <c r="V555" s="2"/>
      <c r="W555" s="2"/>
      <c r="X555" s="2"/>
      <c r="Y555" s="2"/>
      <c r="Z555" s="2"/>
    </row>
    <row r="556" spans="1:26" ht="28.5" customHeight="1">
      <c r="A556" s="67"/>
      <c r="B556" s="67"/>
      <c r="C556" s="67"/>
      <c r="D556" s="67"/>
      <c r="E556" s="85"/>
      <c r="F556" s="85"/>
      <c r="G556" s="86"/>
      <c r="H556" s="86"/>
      <c r="I556" s="65"/>
      <c r="J556" s="86"/>
      <c r="K556" s="86"/>
      <c r="L556" s="65"/>
      <c r="M556" s="65"/>
      <c r="N556" s="65"/>
      <c r="O556" s="65"/>
      <c r="P556" s="65"/>
      <c r="Q556" s="2"/>
      <c r="R556" s="2"/>
      <c r="S556" s="2"/>
      <c r="T556" s="2"/>
      <c r="U556" s="2"/>
      <c r="V556" s="2"/>
      <c r="W556" s="2"/>
      <c r="X556" s="2"/>
      <c r="Y556" s="2"/>
      <c r="Z556" s="2"/>
    </row>
    <row r="557" spans="1:26" ht="28.5" customHeight="1">
      <c r="A557" s="67"/>
      <c r="B557" s="67"/>
      <c r="C557" s="67"/>
      <c r="D557" s="67"/>
      <c r="E557" s="85"/>
      <c r="F557" s="85"/>
      <c r="G557" s="86"/>
      <c r="H557" s="86"/>
      <c r="I557" s="65"/>
      <c r="J557" s="86"/>
      <c r="K557" s="86"/>
      <c r="L557" s="65"/>
      <c r="M557" s="65"/>
      <c r="N557" s="65"/>
      <c r="O557" s="65"/>
      <c r="P557" s="65"/>
      <c r="Q557" s="2"/>
      <c r="R557" s="2"/>
      <c r="S557" s="2"/>
      <c r="T557" s="2"/>
      <c r="U557" s="2"/>
      <c r="V557" s="2"/>
      <c r="W557" s="2"/>
      <c r="X557" s="2"/>
      <c r="Y557" s="2"/>
      <c r="Z557" s="2"/>
    </row>
    <row r="558" spans="1:26" ht="28.5" customHeight="1">
      <c r="A558" s="67"/>
      <c r="B558" s="67"/>
      <c r="C558" s="67"/>
      <c r="D558" s="67"/>
      <c r="E558" s="85"/>
      <c r="F558" s="85"/>
      <c r="G558" s="86"/>
      <c r="H558" s="86"/>
      <c r="I558" s="65"/>
      <c r="J558" s="86"/>
      <c r="K558" s="86"/>
      <c r="L558" s="65"/>
      <c r="M558" s="65"/>
      <c r="N558" s="65"/>
      <c r="O558" s="65"/>
      <c r="P558" s="65"/>
      <c r="Q558" s="2"/>
      <c r="R558" s="2"/>
      <c r="S558" s="2"/>
      <c r="T558" s="2"/>
      <c r="U558" s="2"/>
      <c r="V558" s="2"/>
      <c r="W558" s="2"/>
      <c r="X558" s="2"/>
      <c r="Y558" s="2"/>
      <c r="Z558" s="2"/>
    </row>
    <row r="559" spans="1:26" ht="28.5" customHeight="1">
      <c r="A559" s="67"/>
      <c r="B559" s="67"/>
      <c r="C559" s="67"/>
      <c r="D559" s="67"/>
      <c r="E559" s="85"/>
      <c r="F559" s="85"/>
      <c r="G559" s="86"/>
      <c r="H559" s="86"/>
      <c r="I559" s="65"/>
      <c r="J559" s="86"/>
      <c r="K559" s="86"/>
      <c r="L559" s="65"/>
      <c r="M559" s="65"/>
      <c r="N559" s="65"/>
      <c r="O559" s="65"/>
      <c r="P559" s="65"/>
      <c r="Q559" s="2"/>
      <c r="R559" s="2"/>
      <c r="S559" s="2"/>
      <c r="T559" s="2"/>
      <c r="U559" s="2"/>
      <c r="V559" s="2"/>
      <c r="W559" s="2"/>
      <c r="X559" s="2"/>
      <c r="Y559" s="2"/>
      <c r="Z559" s="2"/>
    </row>
    <row r="560" spans="1:26" ht="28.5" customHeight="1">
      <c r="A560" s="67"/>
      <c r="B560" s="67"/>
      <c r="C560" s="67"/>
      <c r="D560" s="67"/>
      <c r="E560" s="85"/>
      <c r="F560" s="85"/>
      <c r="G560" s="86"/>
      <c r="H560" s="86"/>
      <c r="I560" s="65"/>
      <c r="J560" s="86"/>
      <c r="K560" s="86"/>
      <c r="L560" s="65"/>
      <c r="M560" s="65"/>
      <c r="N560" s="65"/>
      <c r="O560" s="65"/>
      <c r="P560" s="65"/>
      <c r="Q560" s="2"/>
      <c r="R560" s="2"/>
      <c r="S560" s="2"/>
      <c r="T560" s="2"/>
      <c r="U560" s="2"/>
      <c r="V560" s="2"/>
      <c r="W560" s="2"/>
      <c r="X560" s="2"/>
      <c r="Y560" s="2"/>
      <c r="Z560" s="2"/>
    </row>
    <row r="561" spans="1:26" ht="28.5" customHeight="1">
      <c r="A561" s="67"/>
      <c r="B561" s="67"/>
      <c r="C561" s="67"/>
      <c r="D561" s="67"/>
      <c r="E561" s="85"/>
      <c r="F561" s="85"/>
      <c r="G561" s="86"/>
      <c r="H561" s="86"/>
      <c r="I561" s="65"/>
      <c r="J561" s="86"/>
      <c r="K561" s="86"/>
      <c r="L561" s="65"/>
      <c r="M561" s="65"/>
      <c r="N561" s="65"/>
      <c r="O561" s="65"/>
      <c r="P561" s="65"/>
      <c r="Q561" s="2"/>
      <c r="R561" s="2"/>
      <c r="S561" s="2"/>
      <c r="T561" s="2"/>
      <c r="U561" s="2"/>
      <c r="V561" s="2"/>
      <c r="W561" s="2"/>
      <c r="X561" s="2"/>
      <c r="Y561" s="2"/>
      <c r="Z561" s="2"/>
    </row>
    <row r="562" spans="1:26" ht="28.5" customHeight="1">
      <c r="A562" s="67"/>
      <c r="B562" s="67"/>
      <c r="C562" s="67"/>
      <c r="D562" s="67"/>
      <c r="E562" s="85"/>
      <c r="F562" s="85"/>
      <c r="G562" s="86"/>
      <c r="H562" s="86"/>
      <c r="I562" s="65"/>
      <c r="J562" s="86"/>
      <c r="K562" s="86"/>
      <c r="L562" s="65"/>
      <c r="M562" s="65"/>
      <c r="N562" s="65"/>
      <c r="O562" s="65"/>
      <c r="P562" s="65"/>
      <c r="Q562" s="2"/>
      <c r="R562" s="2"/>
      <c r="S562" s="2"/>
      <c r="T562" s="2"/>
      <c r="U562" s="2"/>
      <c r="V562" s="2"/>
      <c r="W562" s="2"/>
      <c r="X562" s="2"/>
      <c r="Y562" s="2"/>
      <c r="Z562" s="2"/>
    </row>
    <row r="563" spans="1:26" ht="28.5" customHeight="1">
      <c r="A563" s="67"/>
      <c r="B563" s="67"/>
      <c r="C563" s="67"/>
      <c r="D563" s="67"/>
      <c r="E563" s="85"/>
      <c r="F563" s="85"/>
      <c r="G563" s="86"/>
      <c r="H563" s="86"/>
      <c r="I563" s="65"/>
      <c r="J563" s="86"/>
      <c r="K563" s="86"/>
      <c r="L563" s="65"/>
      <c r="M563" s="65"/>
      <c r="N563" s="65"/>
      <c r="O563" s="65"/>
      <c r="P563" s="65"/>
      <c r="Q563" s="2"/>
      <c r="R563" s="2"/>
      <c r="S563" s="2"/>
      <c r="T563" s="2"/>
      <c r="U563" s="2"/>
      <c r="V563" s="2"/>
      <c r="W563" s="2"/>
      <c r="X563" s="2"/>
      <c r="Y563" s="2"/>
      <c r="Z563" s="2"/>
    </row>
    <row r="564" spans="1:26" ht="28.5" customHeight="1">
      <c r="A564" s="67"/>
      <c r="B564" s="67"/>
      <c r="C564" s="67"/>
      <c r="D564" s="67"/>
      <c r="E564" s="85"/>
      <c r="F564" s="85"/>
      <c r="G564" s="86"/>
      <c r="H564" s="86"/>
      <c r="I564" s="65"/>
      <c r="J564" s="86"/>
      <c r="K564" s="86"/>
      <c r="L564" s="65"/>
      <c r="M564" s="65"/>
      <c r="N564" s="65"/>
      <c r="O564" s="65"/>
      <c r="P564" s="65"/>
      <c r="Q564" s="2"/>
      <c r="R564" s="2"/>
      <c r="S564" s="2"/>
      <c r="T564" s="2"/>
      <c r="U564" s="2"/>
      <c r="V564" s="2"/>
      <c r="W564" s="2"/>
      <c r="X564" s="2"/>
      <c r="Y564" s="2"/>
      <c r="Z564" s="2"/>
    </row>
    <row r="565" spans="1:26" ht="28.5" customHeight="1">
      <c r="A565" s="67"/>
      <c r="B565" s="67"/>
      <c r="C565" s="67"/>
      <c r="D565" s="67"/>
      <c r="E565" s="85"/>
      <c r="F565" s="85"/>
      <c r="G565" s="86"/>
      <c r="H565" s="86"/>
      <c r="I565" s="65"/>
      <c r="J565" s="86"/>
      <c r="K565" s="86"/>
      <c r="L565" s="65"/>
      <c r="M565" s="65"/>
      <c r="N565" s="65"/>
      <c r="O565" s="65"/>
      <c r="P565" s="65"/>
      <c r="Q565" s="2"/>
      <c r="R565" s="2"/>
      <c r="S565" s="2"/>
      <c r="T565" s="2"/>
      <c r="U565" s="2"/>
      <c r="V565" s="2"/>
      <c r="W565" s="2"/>
      <c r="X565" s="2"/>
      <c r="Y565" s="2"/>
      <c r="Z565" s="2"/>
    </row>
    <row r="566" spans="1:26" ht="28.5" customHeight="1">
      <c r="A566" s="67"/>
      <c r="B566" s="67"/>
      <c r="C566" s="67"/>
      <c r="D566" s="67"/>
      <c r="E566" s="85"/>
      <c r="F566" s="85"/>
      <c r="G566" s="86"/>
      <c r="H566" s="86"/>
      <c r="I566" s="65"/>
      <c r="J566" s="86"/>
      <c r="K566" s="86"/>
      <c r="L566" s="65"/>
      <c r="M566" s="65"/>
      <c r="N566" s="65"/>
      <c r="O566" s="65"/>
      <c r="P566" s="65"/>
      <c r="Q566" s="2"/>
      <c r="R566" s="2"/>
      <c r="S566" s="2"/>
      <c r="T566" s="2"/>
      <c r="U566" s="2"/>
      <c r="V566" s="2"/>
      <c r="W566" s="2"/>
      <c r="X566" s="2"/>
      <c r="Y566" s="2"/>
      <c r="Z566" s="2"/>
    </row>
    <row r="567" spans="1:26" ht="28.5" customHeight="1">
      <c r="A567" s="67"/>
      <c r="B567" s="67"/>
      <c r="C567" s="67"/>
      <c r="D567" s="67"/>
      <c r="E567" s="85"/>
      <c r="F567" s="85"/>
      <c r="G567" s="86"/>
      <c r="H567" s="86"/>
      <c r="I567" s="65"/>
      <c r="J567" s="86"/>
      <c r="K567" s="86"/>
      <c r="L567" s="65"/>
      <c r="M567" s="65"/>
      <c r="N567" s="65"/>
      <c r="O567" s="65"/>
      <c r="P567" s="65"/>
      <c r="Q567" s="2"/>
      <c r="R567" s="2"/>
      <c r="S567" s="2"/>
      <c r="T567" s="2"/>
      <c r="U567" s="2"/>
      <c r="V567" s="2"/>
      <c r="W567" s="2"/>
      <c r="X567" s="2"/>
      <c r="Y567" s="2"/>
      <c r="Z567" s="2"/>
    </row>
    <row r="568" spans="1:26" ht="28.5" customHeight="1">
      <c r="A568" s="67"/>
      <c r="B568" s="67"/>
      <c r="C568" s="67"/>
      <c r="D568" s="67"/>
      <c r="E568" s="85"/>
      <c r="F568" s="85"/>
      <c r="G568" s="86"/>
      <c r="H568" s="86"/>
      <c r="I568" s="65"/>
      <c r="J568" s="86"/>
      <c r="K568" s="86"/>
      <c r="L568" s="65"/>
      <c r="M568" s="65"/>
      <c r="N568" s="65"/>
      <c r="O568" s="65"/>
      <c r="P568" s="65"/>
      <c r="Q568" s="2"/>
      <c r="R568" s="2"/>
      <c r="S568" s="2"/>
      <c r="T568" s="2"/>
      <c r="U568" s="2"/>
      <c r="V568" s="2"/>
      <c r="W568" s="2"/>
      <c r="X568" s="2"/>
      <c r="Y568" s="2"/>
      <c r="Z568" s="2"/>
    </row>
    <row r="569" spans="1:26" ht="28.5" customHeight="1">
      <c r="A569" s="67"/>
      <c r="B569" s="67"/>
      <c r="C569" s="67"/>
      <c r="D569" s="67"/>
      <c r="E569" s="85"/>
      <c r="F569" s="85"/>
      <c r="G569" s="86"/>
      <c r="H569" s="86"/>
      <c r="I569" s="65"/>
      <c r="J569" s="86"/>
      <c r="K569" s="86"/>
      <c r="L569" s="65"/>
      <c r="M569" s="65"/>
      <c r="N569" s="65"/>
      <c r="O569" s="65"/>
      <c r="P569" s="65"/>
      <c r="Q569" s="2"/>
      <c r="R569" s="2"/>
      <c r="S569" s="2"/>
      <c r="T569" s="2"/>
      <c r="U569" s="2"/>
      <c r="V569" s="2"/>
      <c r="W569" s="2"/>
      <c r="X569" s="2"/>
      <c r="Y569" s="2"/>
      <c r="Z569" s="2"/>
    </row>
    <row r="570" spans="1:26" ht="28.5" customHeight="1">
      <c r="A570" s="67"/>
      <c r="B570" s="67"/>
      <c r="C570" s="67"/>
      <c r="D570" s="67"/>
      <c r="E570" s="85"/>
      <c r="F570" s="85"/>
      <c r="G570" s="86"/>
      <c r="H570" s="86"/>
      <c r="I570" s="65"/>
      <c r="J570" s="86"/>
      <c r="K570" s="86"/>
      <c r="L570" s="65"/>
      <c r="M570" s="65"/>
      <c r="N570" s="65"/>
      <c r="O570" s="65"/>
      <c r="P570" s="65"/>
      <c r="Q570" s="2"/>
      <c r="R570" s="2"/>
      <c r="S570" s="2"/>
      <c r="T570" s="2"/>
      <c r="U570" s="2"/>
      <c r="V570" s="2"/>
      <c r="W570" s="2"/>
      <c r="X570" s="2"/>
      <c r="Y570" s="2"/>
      <c r="Z570" s="2"/>
    </row>
    <row r="571" spans="1:26" ht="28.5" customHeight="1">
      <c r="A571" s="67"/>
      <c r="B571" s="67"/>
      <c r="C571" s="67"/>
      <c r="D571" s="67"/>
      <c r="E571" s="85"/>
      <c r="F571" s="85"/>
      <c r="G571" s="86"/>
      <c r="H571" s="86"/>
      <c r="I571" s="65"/>
      <c r="J571" s="86"/>
      <c r="K571" s="86"/>
      <c r="L571" s="65"/>
      <c r="M571" s="65"/>
      <c r="N571" s="65"/>
      <c r="O571" s="65"/>
      <c r="P571" s="65"/>
      <c r="Q571" s="2"/>
      <c r="R571" s="2"/>
      <c r="S571" s="2"/>
      <c r="T571" s="2"/>
      <c r="U571" s="2"/>
      <c r="V571" s="2"/>
      <c r="W571" s="2"/>
      <c r="X571" s="2"/>
      <c r="Y571" s="2"/>
      <c r="Z571" s="2"/>
    </row>
    <row r="572" spans="1:26" ht="28.5" customHeight="1">
      <c r="A572" s="67"/>
      <c r="B572" s="67"/>
      <c r="C572" s="67"/>
      <c r="D572" s="67"/>
      <c r="E572" s="85"/>
      <c r="F572" s="85"/>
      <c r="G572" s="86"/>
      <c r="H572" s="86"/>
      <c r="I572" s="65"/>
      <c r="J572" s="86"/>
      <c r="K572" s="86"/>
      <c r="L572" s="65"/>
      <c r="M572" s="65"/>
      <c r="N572" s="65"/>
      <c r="O572" s="65"/>
      <c r="P572" s="65"/>
      <c r="Q572" s="2"/>
      <c r="R572" s="2"/>
      <c r="S572" s="2"/>
      <c r="T572" s="2"/>
      <c r="U572" s="2"/>
      <c r="V572" s="2"/>
      <c r="W572" s="2"/>
      <c r="X572" s="2"/>
      <c r="Y572" s="2"/>
      <c r="Z572" s="2"/>
    </row>
    <row r="573" spans="1:26" ht="28.5" customHeight="1">
      <c r="A573" s="67"/>
      <c r="B573" s="67"/>
      <c r="C573" s="67"/>
      <c r="D573" s="67"/>
      <c r="E573" s="85"/>
      <c r="F573" s="85"/>
      <c r="G573" s="86"/>
      <c r="H573" s="86"/>
      <c r="I573" s="65"/>
      <c r="J573" s="86"/>
      <c r="K573" s="86"/>
      <c r="L573" s="65"/>
      <c r="M573" s="65"/>
      <c r="N573" s="65"/>
      <c r="O573" s="65"/>
      <c r="P573" s="65"/>
      <c r="Q573" s="2"/>
      <c r="R573" s="2"/>
      <c r="S573" s="2"/>
      <c r="T573" s="2"/>
      <c r="U573" s="2"/>
      <c r="V573" s="2"/>
      <c r="W573" s="2"/>
      <c r="X573" s="2"/>
      <c r="Y573" s="2"/>
      <c r="Z573" s="2"/>
    </row>
    <row r="574" spans="1:26" ht="28.5" customHeight="1">
      <c r="A574" s="67"/>
      <c r="B574" s="67"/>
      <c r="C574" s="67"/>
      <c r="D574" s="67"/>
      <c r="E574" s="85"/>
      <c r="F574" s="85"/>
      <c r="G574" s="86"/>
      <c r="H574" s="86"/>
      <c r="I574" s="65"/>
      <c r="J574" s="86"/>
      <c r="K574" s="86"/>
      <c r="L574" s="65"/>
      <c r="M574" s="65"/>
      <c r="N574" s="65"/>
      <c r="O574" s="65"/>
      <c r="P574" s="65"/>
      <c r="Q574" s="2"/>
      <c r="R574" s="2"/>
      <c r="S574" s="2"/>
      <c r="T574" s="2"/>
      <c r="U574" s="2"/>
      <c r="V574" s="2"/>
      <c r="W574" s="2"/>
      <c r="X574" s="2"/>
      <c r="Y574" s="2"/>
      <c r="Z574" s="2"/>
    </row>
    <row r="575" spans="1:26" ht="28.5" customHeight="1">
      <c r="A575" s="67"/>
      <c r="B575" s="67"/>
      <c r="C575" s="67"/>
      <c r="D575" s="67"/>
      <c r="E575" s="85"/>
      <c r="F575" s="85"/>
      <c r="G575" s="86"/>
      <c r="H575" s="86"/>
      <c r="I575" s="65"/>
      <c r="J575" s="86"/>
      <c r="K575" s="86"/>
      <c r="L575" s="65"/>
      <c r="M575" s="65"/>
      <c r="N575" s="65"/>
      <c r="O575" s="65"/>
      <c r="P575" s="65"/>
      <c r="Q575" s="2"/>
      <c r="R575" s="2"/>
      <c r="S575" s="2"/>
      <c r="T575" s="2"/>
      <c r="U575" s="2"/>
      <c r="V575" s="2"/>
      <c r="W575" s="2"/>
      <c r="X575" s="2"/>
      <c r="Y575" s="2"/>
      <c r="Z575" s="2"/>
    </row>
    <row r="576" spans="1:26" ht="28.5" customHeight="1">
      <c r="A576" s="67"/>
      <c r="B576" s="67"/>
      <c r="C576" s="67"/>
      <c r="D576" s="67"/>
      <c r="E576" s="85"/>
      <c r="F576" s="85"/>
      <c r="G576" s="86"/>
      <c r="H576" s="86"/>
      <c r="I576" s="65"/>
      <c r="J576" s="86"/>
      <c r="K576" s="86"/>
      <c r="L576" s="65"/>
      <c r="M576" s="65"/>
      <c r="N576" s="65"/>
      <c r="O576" s="65"/>
      <c r="P576" s="65"/>
      <c r="Q576" s="2"/>
      <c r="R576" s="2"/>
      <c r="S576" s="2"/>
      <c r="T576" s="2"/>
      <c r="U576" s="2"/>
      <c r="V576" s="2"/>
      <c r="W576" s="2"/>
      <c r="X576" s="2"/>
      <c r="Y576" s="2"/>
      <c r="Z576" s="2"/>
    </row>
    <row r="577" spans="1:26" ht="28.5" customHeight="1">
      <c r="A577" s="67"/>
      <c r="B577" s="67"/>
      <c r="C577" s="67"/>
      <c r="D577" s="67"/>
      <c r="E577" s="85"/>
      <c r="F577" s="85"/>
      <c r="G577" s="86"/>
      <c r="H577" s="86"/>
      <c r="I577" s="65"/>
      <c r="J577" s="86"/>
      <c r="K577" s="86"/>
      <c r="L577" s="65"/>
      <c r="M577" s="65"/>
      <c r="N577" s="65"/>
      <c r="O577" s="65"/>
      <c r="P577" s="65"/>
      <c r="Q577" s="2"/>
      <c r="R577" s="2"/>
      <c r="S577" s="2"/>
      <c r="T577" s="2"/>
      <c r="U577" s="2"/>
      <c r="V577" s="2"/>
      <c r="W577" s="2"/>
      <c r="X577" s="2"/>
      <c r="Y577" s="2"/>
      <c r="Z577" s="2"/>
    </row>
    <row r="578" spans="1:26" ht="28.5" customHeight="1">
      <c r="A578" s="67"/>
      <c r="B578" s="67"/>
      <c r="C578" s="67"/>
      <c r="D578" s="67"/>
      <c r="E578" s="85"/>
      <c r="F578" s="85"/>
      <c r="G578" s="86"/>
      <c r="H578" s="86"/>
      <c r="I578" s="65"/>
      <c r="J578" s="86"/>
      <c r="K578" s="86"/>
      <c r="L578" s="65"/>
      <c r="M578" s="65"/>
      <c r="N578" s="65"/>
      <c r="O578" s="65"/>
      <c r="P578" s="65"/>
      <c r="Q578" s="2"/>
      <c r="R578" s="2"/>
      <c r="S578" s="2"/>
      <c r="T578" s="2"/>
      <c r="U578" s="2"/>
      <c r="V578" s="2"/>
      <c r="W578" s="2"/>
      <c r="X578" s="2"/>
      <c r="Y578" s="2"/>
      <c r="Z578" s="2"/>
    </row>
    <row r="579" spans="1:26" ht="28.5" customHeight="1">
      <c r="A579" s="67"/>
      <c r="B579" s="67"/>
      <c r="C579" s="67"/>
      <c r="D579" s="67"/>
      <c r="E579" s="85"/>
      <c r="F579" s="85"/>
      <c r="G579" s="86"/>
      <c r="H579" s="86"/>
      <c r="I579" s="65"/>
      <c r="J579" s="86"/>
      <c r="K579" s="86"/>
      <c r="L579" s="65"/>
      <c r="M579" s="65"/>
      <c r="N579" s="65"/>
      <c r="O579" s="65"/>
      <c r="P579" s="65"/>
      <c r="Q579" s="2"/>
      <c r="R579" s="2"/>
      <c r="S579" s="2"/>
      <c r="T579" s="2"/>
      <c r="U579" s="2"/>
      <c r="V579" s="2"/>
      <c r="W579" s="2"/>
      <c r="X579" s="2"/>
      <c r="Y579" s="2"/>
      <c r="Z579" s="2"/>
    </row>
    <row r="580" spans="1:26" ht="28.5" customHeight="1">
      <c r="A580" s="67"/>
      <c r="B580" s="67"/>
      <c r="C580" s="67"/>
      <c r="D580" s="67"/>
      <c r="E580" s="85"/>
      <c r="F580" s="85"/>
      <c r="G580" s="86"/>
      <c r="H580" s="86"/>
      <c r="I580" s="65"/>
      <c r="J580" s="86"/>
      <c r="K580" s="86"/>
      <c r="L580" s="65"/>
      <c r="M580" s="65"/>
      <c r="N580" s="65"/>
      <c r="O580" s="65"/>
      <c r="P580" s="65"/>
      <c r="Q580" s="2"/>
      <c r="R580" s="2"/>
      <c r="S580" s="2"/>
      <c r="T580" s="2"/>
      <c r="U580" s="2"/>
      <c r="V580" s="2"/>
      <c r="W580" s="2"/>
      <c r="X580" s="2"/>
      <c r="Y580" s="2"/>
      <c r="Z580" s="2"/>
    </row>
    <row r="581" spans="1:26" ht="28.5" customHeight="1">
      <c r="A581" s="67"/>
      <c r="B581" s="67"/>
      <c r="C581" s="67"/>
      <c r="D581" s="67"/>
      <c r="E581" s="85"/>
      <c r="F581" s="85"/>
      <c r="G581" s="86"/>
      <c r="H581" s="86"/>
      <c r="I581" s="65"/>
      <c r="J581" s="86"/>
      <c r="K581" s="86"/>
      <c r="L581" s="65"/>
      <c r="M581" s="65"/>
      <c r="N581" s="65"/>
      <c r="O581" s="65"/>
      <c r="P581" s="65"/>
      <c r="Q581" s="2"/>
      <c r="R581" s="2"/>
      <c r="S581" s="2"/>
      <c r="T581" s="2"/>
      <c r="U581" s="2"/>
      <c r="V581" s="2"/>
      <c r="W581" s="2"/>
      <c r="X581" s="2"/>
      <c r="Y581" s="2"/>
      <c r="Z581" s="2"/>
    </row>
    <row r="582" spans="1:26" ht="28.5" customHeight="1">
      <c r="A582" s="67"/>
      <c r="B582" s="67"/>
      <c r="C582" s="67"/>
      <c r="D582" s="67"/>
      <c r="E582" s="85"/>
      <c r="F582" s="85"/>
      <c r="G582" s="86"/>
      <c r="H582" s="86"/>
      <c r="I582" s="65"/>
      <c r="J582" s="86"/>
      <c r="K582" s="86"/>
      <c r="L582" s="65"/>
      <c r="M582" s="65"/>
      <c r="N582" s="65"/>
      <c r="O582" s="65"/>
      <c r="P582" s="65"/>
      <c r="Q582" s="2"/>
      <c r="R582" s="2"/>
      <c r="S582" s="2"/>
      <c r="T582" s="2"/>
      <c r="U582" s="2"/>
      <c r="V582" s="2"/>
      <c r="W582" s="2"/>
      <c r="X582" s="2"/>
      <c r="Y582" s="2"/>
      <c r="Z582" s="2"/>
    </row>
    <row r="583" spans="1:26" ht="28.5" customHeight="1">
      <c r="A583" s="67"/>
      <c r="B583" s="67"/>
      <c r="C583" s="67"/>
      <c r="D583" s="67"/>
      <c r="E583" s="85"/>
      <c r="F583" s="85"/>
      <c r="G583" s="86"/>
      <c r="H583" s="86"/>
      <c r="I583" s="65"/>
      <c r="J583" s="86"/>
      <c r="K583" s="86"/>
      <c r="L583" s="65"/>
      <c r="M583" s="65"/>
      <c r="N583" s="65"/>
      <c r="O583" s="65"/>
      <c r="P583" s="65"/>
      <c r="Q583" s="2"/>
      <c r="R583" s="2"/>
      <c r="S583" s="2"/>
      <c r="T583" s="2"/>
      <c r="U583" s="2"/>
      <c r="V583" s="2"/>
      <c r="W583" s="2"/>
      <c r="X583" s="2"/>
      <c r="Y583" s="2"/>
      <c r="Z583" s="2"/>
    </row>
    <row r="584" spans="1:26" ht="28.5" customHeight="1">
      <c r="A584" s="67"/>
      <c r="B584" s="67"/>
      <c r="C584" s="67"/>
      <c r="D584" s="67"/>
      <c r="E584" s="85"/>
      <c r="F584" s="85"/>
      <c r="G584" s="86"/>
      <c r="H584" s="86"/>
      <c r="I584" s="65"/>
      <c r="J584" s="86"/>
      <c r="K584" s="86"/>
      <c r="L584" s="65"/>
      <c r="M584" s="65"/>
      <c r="N584" s="65"/>
      <c r="O584" s="65"/>
      <c r="P584" s="65"/>
      <c r="Q584" s="2"/>
      <c r="R584" s="2"/>
      <c r="S584" s="2"/>
      <c r="T584" s="2"/>
      <c r="U584" s="2"/>
      <c r="V584" s="2"/>
      <c r="W584" s="2"/>
      <c r="X584" s="2"/>
      <c r="Y584" s="2"/>
      <c r="Z584" s="2"/>
    </row>
    <row r="585" spans="1:26" ht="28.5" customHeight="1">
      <c r="A585" s="67"/>
      <c r="B585" s="67"/>
      <c r="C585" s="67"/>
      <c r="D585" s="67"/>
      <c r="E585" s="85"/>
      <c r="F585" s="85"/>
      <c r="G585" s="86"/>
      <c r="H585" s="86"/>
      <c r="I585" s="65"/>
      <c r="J585" s="86"/>
      <c r="K585" s="86"/>
      <c r="L585" s="65"/>
      <c r="M585" s="65"/>
      <c r="N585" s="65"/>
      <c r="O585" s="65"/>
      <c r="P585" s="65"/>
      <c r="Q585" s="2"/>
      <c r="R585" s="2"/>
      <c r="S585" s="2"/>
      <c r="T585" s="2"/>
      <c r="U585" s="2"/>
      <c r="V585" s="2"/>
      <c r="W585" s="2"/>
      <c r="X585" s="2"/>
      <c r="Y585" s="2"/>
      <c r="Z585" s="2"/>
    </row>
    <row r="586" spans="1:26" ht="28.5" customHeight="1">
      <c r="A586" s="67"/>
      <c r="B586" s="67"/>
      <c r="C586" s="67"/>
      <c r="D586" s="67"/>
      <c r="E586" s="85"/>
      <c r="F586" s="85"/>
      <c r="G586" s="86"/>
      <c r="H586" s="86"/>
      <c r="I586" s="65"/>
      <c r="J586" s="86"/>
      <c r="K586" s="86"/>
      <c r="L586" s="65"/>
      <c r="M586" s="65"/>
      <c r="N586" s="65"/>
      <c r="O586" s="65"/>
      <c r="P586" s="65"/>
      <c r="Q586" s="2"/>
      <c r="R586" s="2"/>
      <c r="S586" s="2"/>
      <c r="T586" s="2"/>
      <c r="U586" s="2"/>
      <c r="V586" s="2"/>
      <c r="W586" s="2"/>
      <c r="X586" s="2"/>
      <c r="Y586" s="2"/>
      <c r="Z586" s="2"/>
    </row>
    <row r="587" spans="1:26" ht="28.5" customHeight="1">
      <c r="A587" s="67"/>
      <c r="B587" s="67"/>
      <c r="C587" s="67"/>
      <c r="D587" s="67"/>
      <c r="E587" s="85"/>
      <c r="F587" s="85"/>
      <c r="G587" s="86"/>
      <c r="H587" s="86"/>
      <c r="I587" s="65"/>
      <c r="J587" s="86"/>
      <c r="K587" s="86"/>
      <c r="L587" s="65"/>
      <c r="M587" s="65"/>
      <c r="N587" s="65"/>
      <c r="O587" s="65"/>
      <c r="P587" s="65"/>
      <c r="Q587" s="2"/>
      <c r="R587" s="2"/>
      <c r="S587" s="2"/>
      <c r="T587" s="2"/>
      <c r="U587" s="2"/>
      <c r="V587" s="2"/>
      <c r="W587" s="2"/>
      <c r="X587" s="2"/>
      <c r="Y587" s="2"/>
      <c r="Z587" s="2"/>
    </row>
    <row r="588" spans="1:26" ht="28.5" customHeight="1">
      <c r="A588" s="67"/>
      <c r="B588" s="67"/>
      <c r="C588" s="67"/>
      <c r="D588" s="67"/>
      <c r="E588" s="85"/>
      <c r="F588" s="85"/>
      <c r="G588" s="86"/>
      <c r="H588" s="86"/>
      <c r="I588" s="65"/>
      <c r="J588" s="86"/>
      <c r="K588" s="86"/>
      <c r="L588" s="65"/>
      <c r="M588" s="65"/>
      <c r="N588" s="65"/>
      <c r="O588" s="65"/>
      <c r="P588" s="65"/>
      <c r="Q588" s="2"/>
      <c r="R588" s="2"/>
      <c r="S588" s="2"/>
      <c r="T588" s="2"/>
      <c r="U588" s="2"/>
      <c r="V588" s="2"/>
      <c r="W588" s="2"/>
      <c r="X588" s="2"/>
      <c r="Y588" s="2"/>
      <c r="Z588" s="2"/>
    </row>
    <row r="589" spans="1:26" ht="28.5" customHeight="1">
      <c r="A589" s="67"/>
      <c r="B589" s="67"/>
      <c r="C589" s="67"/>
      <c r="D589" s="67"/>
      <c r="E589" s="85"/>
      <c r="F589" s="85"/>
      <c r="G589" s="86"/>
      <c r="H589" s="86"/>
      <c r="I589" s="65"/>
      <c r="J589" s="86"/>
      <c r="K589" s="86"/>
      <c r="L589" s="65"/>
      <c r="M589" s="65"/>
      <c r="N589" s="65"/>
      <c r="O589" s="65"/>
      <c r="P589" s="65"/>
      <c r="Q589" s="2"/>
      <c r="R589" s="2"/>
      <c r="S589" s="2"/>
      <c r="T589" s="2"/>
      <c r="U589" s="2"/>
      <c r="V589" s="2"/>
      <c r="W589" s="2"/>
      <c r="X589" s="2"/>
      <c r="Y589" s="2"/>
      <c r="Z589" s="2"/>
    </row>
    <row r="590" spans="1:26" ht="28.5" customHeight="1">
      <c r="A590" s="67"/>
      <c r="B590" s="67"/>
      <c r="C590" s="67"/>
      <c r="D590" s="67"/>
      <c r="E590" s="85"/>
      <c r="F590" s="85"/>
      <c r="G590" s="86"/>
      <c r="H590" s="86"/>
      <c r="I590" s="65"/>
      <c r="J590" s="86"/>
      <c r="K590" s="86"/>
      <c r="L590" s="65"/>
      <c r="M590" s="65"/>
      <c r="N590" s="65"/>
      <c r="O590" s="65"/>
      <c r="P590" s="65"/>
      <c r="Q590" s="2"/>
      <c r="R590" s="2"/>
      <c r="S590" s="2"/>
      <c r="T590" s="2"/>
      <c r="U590" s="2"/>
      <c r="V590" s="2"/>
      <c r="W590" s="2"/>
      <c r="X590" s="2"/>
      <c r="Y590" s="2"/>
      <c r="Z590" s="2"/>
    </row>
    <row r="591" spans="1:26" ht="28.5" customHeight="1">
      <c r="A591" s="67"/>
      <c r="B591" s="67"/>
      <c r="C591" s="67"/>
      <c r="D591" s="67"/>
      <c r="E591" s="85"/>
      <c r="F591" s="85"/>
      <c r="G591" s="86"/>
      <c r="H591" s="86"/>
      <c r="I591" s="65"/>
      <c r="J591" s="86"/>
      <c r="K591" s="86"/>
      <c r="L591" s="65"/>
      <c r="M591" s="65"/>
      <c r="N591" s="65"/>
      <c r="O591" s="65"/>
      <c r="P591" s="65"/>
      <c r="Q591" s="2"/>
      <c r="R591" s="2"/>
      <c r="S591" s="2"/>
      <c r="T591" s="2"/>
      <c r="U591" s="2"/>
      <c r="V591" s="2"/>
      <c r="W591" s="2"/>
      <c r="X591" s="2"/>
      <c r="Y591" s="2"/>
      <c r="Z591" s="2"/>
    </row>
    <row r="592" spans="1:26" ht="28.5" customHeight="1">
      <c r="A592" s="67"/>
      <c r="B592" s="67"/>
      <c r="C592" s="67"/>
      <c r="D592" s="67"/>
      <c r="E592" s="85"/>
      <c r="F592" s="85"/>
      <c r="G592" s="86"/>
      <c r="H592" s="86"/>
      <c r="I592" s="65"/>
      <c r="J592" s="86"/>
      <c r="K592" s="86"/>
      <c r="L592" s="65"/>
      <c r="M592" s="65"/>
      <c r="N592" s="65"/>
      <c r="O592" s="65"/>
      <c r="P592" s="65"/>
      <c r="Q592" s="2"/>
      <c r="R592" s="2"/>
      <c r="S592" s="2"/>
      <c r="T592" s="2"/>
      <c r="U592" s="2"/>
      <c r="V592" s="2"/>
      <c r="W592" s="2"/>
      <c r="X592" s="2"/>
      <c r="Y592" s="2"/>
      <c r="Z592" s="2"/>
    </row>
    <row r="593" spans="1:26" ht="28.5" customHeight="1">
      <c r="A593" s="67"/>
      <c r="B593" s="67"/>
      <c r="C593" s="67"/>
      <c r="D593" s="67"/>
      <c r="E593" s="85"/>
      <c r="F593" s="85"/>
      <c r="G593" s="86"/>
      <c r="H593" s="86"/>
      <c r="I593" s="65"/>
      <c r="J593" s="86"/>
      <c r="K593" s="86"/>
      <c r="L593" s="65"/>
      <c r="M593" s="65"/>
      <c r="N593" s="65"/>
      <c r="O593" s="65"/>
      <c r="P593" s="65"/>
      <c r="Q593" s="2"/>
      <c r="R593" s="2"/>
      <c r="S593" s="2"/>
      <c r="T593" s="2"/>
      <c r="U593" s="2"/>
      <c r="V593" s="2"/>
      <c r="W593" s="2"/>
      <c r="X593" s="2"/>
      <c r="Y593" s="2"/>
      <c r="Z593" s="2"/>
    </row>
    <row r="594" spans="1:26" ht="28.5" customHeight="1">
      <c r="A594" s="67"/>
      <c r="B594" s="67"/>
      <c r="C594" s="67"/>
      <c r="D594" s="67"/>
      <c r="E594" s="85"/>
      <c r="F594" s="85"/>
      <c r="G594" s="86"/>
      <c r="H594" s="86"/>
      <c r="I594" s="65"/>
      <c r="J594" s="86"/>
      <c r="K594" s="86"/>
      <c r="L594" s="65"/>
      <c r="M594" s="65"/>
      <c r="N594" s="65"/>
      <c r="O594" s="65"/>
      <c r="P594" s="65"/>
      <c r="Q594" s="2"/>
      <c r="R594" s="2"/>
      <c r="S594" s="2"/>
      <c r="T594" s="2"/>
      <c r="U594" s="2"/>
      <c r="V594" s="2"/>
      <c r="W594" s="2"/>
      <c r="X594" s="2"/>
      <c r="Y594" s="2"/>
      <c r="Z594" s="2"/>
    </row>
    <row r="595" spans="1:26" ht="28.5" customHeight="1">
      <c r="A595" s="67"/>
      <c r="B595" s="67"/>
      <c r="C595" s="67"/>
      <c r="D595" s="67"/>
      <c r="E595" s="85"/>
      <c r="F595" s="85"/>
      <c r="G595" s="86"/>
      <c r="H595" s="86"/>
      <c r="I595" s="65"/>
      <c r="J595" s="86"/>
      <c r="K595" s="86"/>
      <c r="L595" s="65"/>
      <c r="M595" s="65"/>
      <c r="N595" s="65"/>
      <c r="O595" s="65"/>
      <c r="P595" s="65"/>
      <c r="Q595" s="2"/>
      <c r="R595" s="2"/>
      <c r="S595" s="2"/>
      <c r="T595" s="2"/>
      <c r="U595" s="2"/>
      <c r="V595" s="2"/>
      <c r="W595" s="2"/>
      <c r="X595" s="2"/>
      <c r="Y595" s="2"/>
      <c r="Z595" s="2"/>
    </row>
    <row r="596" spans="1:26" ht="28.5" customHeight="1">
      <c r="A596" s="67"/>
      <c r="B596" s="67"/>
      <c r="C596" s="67"/>
      <c r="D596" s="67"/>
      <c r="E596" s="85"/>
      <c r="F596" s="85"/>
      <c r="G596" s="86"/>
      <c r="H596" s="86"/>
      <c r="I596" s="65"/>
      <c r="J596" s="86"/>
      <c r="K596" s="86"/>
      <c r="L596" s="65"/>
      <c r="M596" s="65"/>
      <c r="N596" s="65"/>
      <c r="O596" s="65"/>
      <c r="P596" s="65"/>
      <c r="Q596" s="2"/>
      <c r="R596" s="2"/>
      <c r="S596" s="2"/>
      <c r="T596" s="2"/>
      <c r="U596" s="2"/>
      <c r="V596" s="2"/>
      <c r="W596" s="2"/>
      <c r="X596" s="2"/>
      <c r="Y596" s="2"/>
      <c r="Z596" s="2"/>
    </row>
    <row r="597" spans="1:26" ht="28.5" customHeight="1">
      <c r="A597" s="67"/>
      <c r="B597" s="67"/>
      <c r="C597" s="67"/>
      <c r="D597" s="67"/>
      <c r="E597" s="85"/>
      <c r="F597" s="85"/>
      <c r="G597" s="86"/>
      <c r="H597" s="86"/>
      <c r="I597" s="65"/>
      <c r="J597" s="86"/>
      <c r="K597" s="86"/>
      <c r="L597" s="65"/>
      <c r="M597" s="65"/>
      <c r="N597" s="65"/>
      <c r="O597" s="65"/>
      <c r="P597" s="65"/>
      <c r="Q597" s="2"/>
      <c r="R597" s="2"/>
      <c r="S597" s="2"/>
      <c r="T597" s="2"/>
      <c r="U597" s="2"/>
      <c r="V597" s="2"/>
      <c r="W597" s="2"/>
      <c r="X597" s="2"/>
      <c r="Y597" s="2"/>
      <c r="Z597" s="2"/>
    </row>
    <row r="598" spans="1:26" ht="28.5" customHeight="1">
      <c r="A598" s="67"/>
      <c r="B598" s="67"/>
      <c r="C598" s="67"/>
      <c r="D598" s="67"/>
      <c r="E598" s="85"/>
      <c r="F598" s="85"/>
      <c r="G598" s="86"/>
      <c r="H598" s="86"/>
      <c r="I598" s="65"/>
      <c r="J598" s="86"/>
      <c r="K598" s="86"/>
      <c r="L598" s="65"/>
      <c r="M598" s="65"/>
      <c r="N598" s="65"/>
      <c r="O598" s="65"/>
      <c r="P598" s="65"/>
      <c r="Q598" s="2"/>
      <c r="R598" s="2"/>
      <c r="S598" s="2"/>
      <c r="T598" s="2"/>
      <c r="U598" s="2"/>
      <c r="V598" s="2"/>
      <c r="W598" s="2"/>
      <c r="X598" s="2"/>
      <c r="Y598" s="2"/>
      <c r="Z598" s="2"/>
    </row>
    <row r="599" spans="1:26" ht="28.5" customHeight="1">
      <c r="A599" s="67"/>
      <c r="B599" s="67"/>
      <c r="C599" s="67"/>
      <c r="D599" s="67"/>
      <c r="E599" s="85"/>
      <c r="F599" s="85"/>
      <c r="G599" s="86"/>
      <c r="H599" s="86"/>
      <c r="I599" s="65"/>
      <c r="J599" s="86"/>
      <c r="K599" s="86"/>
      <c r="L599" s="65"/>
      <c r="M599" s="65"/>
      <c r="N599" s="65"/>
      <c r="O599" s="65"/>
      <c r="P599" s="65"/>
      <c r="Q599" s="2"/>
      <c r="R599" s="2"/>
      <c r="S599" s="2"/>
      <c r="T599" s="2"/>
      <c r="U599" s="2"/>
      <c r="V599" s="2"/>
      <c r="W599" s="2"/>
      <c r="X599" s="2"/>
      <c r="Y599" s="2"/>
      <c r="Z599" s="2"/>
    </row>
    <row r="600" spans="1:26" ht="28.5" customHeight="1">
      <c r="A600" s="67"/>
      <c r="B600" s="67"/>
      <c r="C600" s="67"/>
      <c r="D600" s="67"/>
      <c r="E600" s="85"/>
      <c r="F600" s="85"/>
      <c r="G600" s="86"/>
      <c r="H600" s="86"/>
      <c r="I600" s="65"/>
      <c r="J600" s="86"/>
      <c r="K600" s="86"/>
      <c r="L600" s="65"/>
      <c r="M600" s="65"/>
      <c r="N600" s="65"/>
      <c r="O600" s="65"/>
      <c r="P600" s="65"/>
      <c r="Q600" s="2"/>
      <c r="R600" s="2"/>
      <c r="S600" s="2"/>
      <c r="T600" s="2"/>
      <c r="U600" s="2"/>
      <c r="V600" s="2"/>
      <c r="W600" s="2"/>
      <c r="X600" s="2"/>
      <c r="Y600" s="2"/>
      <c r="Z600" s="2"/>
    </row>
    <row r="601" spans="1:26" ht="28.5" customHeight="1">
      <c r="A601" s="67"/>
      <c r="B601" s="67"/>
      <c r="C601" s="67"/>
      <c r="D601" s="67"/>
      <c r="E601" s="85"/>
      <c r="F601" s="85"/>
      <c r="G601" s="86"/>
      <c r="H601" s="86"/>
      <c r="I601" s="65"/>
      <c r="J601" s="86"/>
      <c r="K601" s="86"/>
      <c r="L601" s="65"/>
      <c r="M601" s="65"/>
      <c r="N601" s="65"/>
      <c r="O601" s="65"/>
      <c r="P601" s="65"/>
      <c r="Q601" s="2"/>
      <c r="R601" s="2"/>
      <c r="S601" s="2"/>
      <c r="T601" s="2"/>
      <c r="U601" s="2"/>
      <c r="V601" s="2"/>
      <c r="W601" s="2"/>
      <c r="X601" s="2"/>
      <c r="Y601" s="2"/>
      <c r="Z601" s="2"/>
    </row>
    <row r="602" spans="1:26" ht="28.5" customHeight="1">
      <c r="A602" s="67"/>
      <c r="B602" s="67"/>
      <c r="C602" s="67"/>
      <c r="D602" s="67"/>
      <c r="E602" s="85"/>
      <c r="F602" s="85"/>
      <c r="G602" s="86"/>
      <c r="H602" s="86"/>
      <c r="I602" s="65"/>
      <c r="J602" s="86"/>
      <c r="K602" s="86"/>
      <c r="L602" s="65"/>
      <c r="M602" s="65"/>
      <c r="N602" s="65"/>
      <c r="O602" s="65"/>
      <c r="P602" s="65"/>
      <c r="Q602" s="2"/>
      <c r="R602" s="2"/>
      <c r="S602" s="2"/>
      <c r="T602" s="2"/>
      <c r="U602" s="2"/>
      <c r="V602" s="2"/>
      <c r="W602" s="2"/>
      <c r="X602" s="2"/>
      <c r="Y602" s="2"/>
      <c r="Z602" s="2"/>
    </row>
    <row r="603" spans="1:26" ht="28.5" customHeight="1">
      <c r="A603" s="67"/>
      <c r="B603" s="67"/>
      <c r="C603" s="67"/>
      <c r="D603" s="67"/>
      <c r="E603" s="85"/>
      <c r="F603" s="85"/>
      <c r="G603" s="86"/>
      <c r="H603" s="86"/>
      <c r="I603" s="65"/>
      <c r="J603" s="86"/>
      <c r="K603" s="86"/>
      <c r="L603" s="65"/>
      <c r="M603" s="65"/>
      <c r="N603" s="65"/>
      <c r="O603" s="65"/>
      <c r="P603" s="65"/>
      <c r="Q603" s="2"/>
      <c r="R603" s="2"/>
      <c r="S603" s="2"/>
      <c r="T603" s="2"/>
      <c r="U603" s="2"/>
      <c r="V603" s="2"/>
      <c r="W603" s="2"/>
      <c r="X603" s="2"/>
      <c r="Y603" s="2"/>
      <c r="Z603" s="2"/>
    </row>
    <row r="604" spans="1:26" ht="28.5" customHeight="1">
      <c r="A604" s="67"/>
      <c r="B604" s="67"/>
      <c r="C604" s="67"/>
      <c r="D604" s="67"/>
      <c r="E604" s="85"/>
      <c r="F604" s="85"/>
      <c r="G604" s="86"/>
      <c r="H604" s="86"/>
      <c r="I604" s="65"/>
      <c r="J604" s="86"/>
      <c r="K604" s="86"/>
      <c r="L604" s="65"/>
      <c r="M604" s="65"/>
      <c r="N604" s="65"/>
      <c r="O604" s="65"/>
      <c r="P604" s="65"/>
      <c r="Q604" s="2"/>
      <c r="R604" s="2"/>
      <c r="S604" s="2"/>
      <c r="T604" s="2"/>
      <c r="U604" s="2"/>
      <c r="V604" s="2"/>
      <c r="W604" s="2"/>
      <c r="X604" s="2"/>
      <c r="Y604" s="2"/>
      <c r="Z604" s="2"/>
    </row>
    <row r="605" spans="1:26" ht="28.5" customHeight="1">
      <c r="A605" s="67"/>
      <c r="B605" s="67"/>
      <c r="C605" s="67"/>
      <c r="D605" s="67"/>
      <c r="E605" s="85"/>
      <c r="F605" s="85"/>
      <c r="G605" s="86"/>
      <c r="H605" s="86"/>
      <c r="I605" s="65"/>
      <c r="J605" s="86"/>
      <c r="K605" s="86"/>
      <c r="L605" s="65"/>
      <c r="M605" s="65"/>
      <c r="N605" s="65"/>
      <c r="O605" s="65"/>
      <c r="P605" s="65"/>
      <c r="Q605" s="2"/>
      <c r="R605" s="2"/>
      <c r="S605" s="2"/>
      <c r="T605" s="2"/>
      <c r="U605" s="2"/>
      <c r="V605" s="2"/>
      <c r="W605" s="2"/>
      <c r="X605" s="2"/>
      <c r="Y605" s="2"/>
      <c r="Z605" s="2"/>
    </row>
    <row r="606" spans="1:26" ht="28.5" customHeight="1">
      <c r="A606" s="67"/>
      <c r="B606" s="67"/>
      <c r="C606" s="67"/>
      <c r="D606" s="67"/>
      <c r="E606" s="85"/>
      <c r="F606" s="85"/>
      <c r="G606" s="86"/>
      <c r="H606" s="86"/>
      <c r="I606" s="65"/>
      <c r="J606" s="86"/>
      <c r="K606" s="86"/>
      <c r="L606" s="65"/>
      <c r="M606" s="65"/>
      <c r="N606" s="65"/>
      <c r="O606" s="65"/>
      <c r="P606" s="65"/>
      <c r="Q606" s="2"/>
      <c r="R606" s="2"/>
      <c r="S606" s="2"/>
      <c r="T606" s="2"/>
      <c r="U606" s="2"/>
      <c r="V606" s="2"/>
      <c r="W606" s="2"/>
      <c r="X606" s="2"/>
      <c r="Y606" s="2"/>
      <c r="Z606" s="2"/>
    </row>
    <row r="607" spans="1:26" ht="28.5" customHeight="1">
      <c r="A607" s="67"/>
      <c r="B607" s="67"/>
      <c r="C607" s="67"/>
      <c r="D607" s="67"/>
      <c r="E607" s="85"/>
      <c r="F607" s="85"/>
      <c r="G607" s="86"/>
      <c r="H607" s="86"/>
      <c r="I607" s="65"/>
      <c r="J607" s="86"/>
      <c r="K607" s="86"/>
      <c r="L607" s="65"/>
      <c r="M607" s="65"/>
      <c r="N607" s="65"/>
      <c r="O607" s="65"/>
      <c r="P607" s="65"/>
      <c r="Q607" s="2"/>
      <c r="R607" s="2"/>
      <c r="S607" s="2"/>
      <c r="T607" s="2"/>
      <c r="U607" s="2"/>
      <c r="V607" s="2"/>
      <c r="W607" s="2"/>
      <c r="X607" s="2"/>
      <c r="Y607" s="2"/>
      <c r="Z607" s="2"/>
    </row>
    <row r="608" spans="1:26" ht="28.5" customHeight="1">
      <c r="A608" s="67"/>
      <c r="B608" s="67"/>
      <c r="C608" s="67"/>
      <c r="D608" s="67"/>
      <c r="E608" s="85"/>
      <c r="F608" s="85"/>
      <c r="G608" s="86"/>
      <c r="H608" s="86"/>
      <c r="I608" s="65"/>
      <c r="J608" s="86"/>
      <c r="K608" s="86"/>
      <c r="L608" s="65"/>
      <c r="M608" s="65"/>
      <c r="N608" s="65"/>
      <c r="O608" s="65"/>
      <c r="P608" s="65"/>
      <c r="Q608" s="2"/>
      <c r="R608" s="2"/>
      <c r="S608" s="2"/>
      <c r="T608" s="2"/>
      <c r="U608" s="2"/>
      <c r="V608" s="2"/>
      <c r="W608" s="2"/>
      <c r="X608" s="2"/>
      <c r="Y608" s="2"/>
      <c r="Z608" s="2"/>
    </row>
    <row r="609" spans="1:26" ht="28.5" customHeight="1">
      <c r="A609" s="67"/>
      <c r="B609" s="67"/>
      <c r="C609" s="67"/>
      <c r="D609" s="67"/>
      <c r="E609" s="85"/>
      <c r="F609" s="85"/>
      <c r="G609" s="86"/>
      <c r="H609" s="86"/>
      <c r="I609" s="65"/>
      <c r="J609" s="86"/>
      <c r="K609" s="86"/>
      <c r="L609" s="65"/>
      <c r="M609" s="65"/>
      <c r="N609" s="65"/>
      <c r="O609" s="65"/>
      <c r="P609" s="65"/>
      <c r="Q609" s="2"/>
      <c r="R609" s="2"/>
      <c r="S609" s="2"/>
      <c r="T609" s="2"/>
      <c r="U609" s="2"/>
      <c r="V609" s="2"/>
      <c r="W609" s="2"/>
      <c r="X609" s="2"/>
      <c r="Y609" s="2"/>
      <c r="Z609" s="2"/>
    </row>
    <row r="610" spans="1:26" ht="28.5" customHeight="1">
      <c r="A610" s="67"/>
      <c r="B610" s="67"/>
      <c r="C610" s="67"/>
      <c r="D610" s="67"/>
      <c r="E610" s="85"/>
      <c r="F610" s="85"/>
      <c r="G610" s="86"/>
      <c r="H610" s="86"/>
      <c r="I610" s="65"/>
      <c r="J610" s="86"/>
      <c r="K610" s="86"/>
      <c r="L610" s="65"/>
      <c r="M610" s="65"/>
      <c r="N610" s="65"/>
      <c r="O610" s="65"/>
      <c r="P610" s="65"/>
      <c r="Q610" s="2"/>
      <c r="R610" s="2"/>
      <c r="S610" s="2"/>
      <c r="T610" s="2"/>
      <c r="U610" s="2"/>
      <c r="V610" s="2"/>
      <c r="W610" s="2"/>
      <c r="X610" s="2"/>
      <c r="Y610" s="2"/>
      <c r="Z610" s="2"/>
    </row>
    <row r="611" spans="1:26" ht="28.5" customHeight="1">
      <c r="A611" s="67"/>
      <c r="B611" s="67"/>
      <c r="C611" s="67"/>
      <c r="D611" s="67"/>
      <c r="E611" s="85"/>
      <c r="F611" s="85"/>
      <c r="G611" s="86"/>
      <c r="H611" s="86"/>
      <c r="I611" s="65"/>
      <c r="J611" s="86"/>
      <c r="K611" s="86"/>
      <c r="L611" s="65"/>
      <c r="M611" s="65"/>
      <c r="N611" s="65"/>
      <c r="O611" s="65"/>
      <c r="P611" s="65"/>
      <c r="Q611" s="2"/>
      <c r="R611" s="2"/>
      <c r="S611" s="2"/>
      <c r="T611" s="2"/>
      <c r="U611" s="2"/>
      <c r="V611" s="2"/>
      <c r="W611" s="2"/>
      <c r="X611" s="2"/>
      <c r="Y611" s="2"/>
      <c r="Z611" s="2"/>
    </row>
    <row r="612" spans="1:26" ht="28.5" customHeight="1">
      <c r="A612" s="67"/>
      <c r="B612" s="67"/>
      <c r="C612" s="67"/>
      <c r="D612" s="67"/>
      <c r="E612" s="85"/>
      <c r="F612" s="85"/>
      <c r="G612" s="86"/>
      <c r="H612" s="86"/>
      <c r="I612" s="65"/>
      <c r="J612" s="86"/>
      <c r="K612" s="86"/>
      <c r="L612" s="65"/>
      <c r="M612" s="65"/>
      <c r="N612" s="65"/>
      <c r="O612" s="65"/>
      <c r="P612" s="65"/>
      <c r="Q612" s="2"/>
      <c r="R612" s="2"/>
      <c r="S612" s="2"/>
      <c r="T612" s="2"/>
      <c r="U612" s="2"/>
      <c r="V612" s="2"/>
      <c r="W612" s="2"/>
      <c r="X612" s="2"/>
      <c r="Y612" s="2"/>
      <c r="Z612" s="2"/>
    </row>
    <row r="613" spans="1:26" ht="28.5" customHeight="1">
      <c r="A613" s="67"/>
      <c r="B613" s="67"/>
      <c r="C613" s="67"/>
      <c r="D613" s="67"/>
      <c r="E613" s="85"/>
      <c r="F613" s="85"/>
      <c r="G613" s="86"/>
      <c r="H613" s="86"/>
      <c r="I613" s="65"/>
      <c r="J613" s="86"/>
      <c r="K613" s="86"/>
      <c r="L613" s="65"/>
      <c r="M613" s="65"/>
      <c r="N613" s="65"/>
      <c r="O613" s="65"/>
      <c r="P613" s="65"/>
      <c r="Q613" s="2"/>
      <c r="R613" s="2"/>
      <c r="S613" s="2"/>
      <c r="T613" s="2"/>
      <c r="U613" s="2"/>
      <c r="V613" s="2"/>
      <c r="W613" s="2"/>
      <c r="X613" s="2"/>
      <c r="Y613" s="2"/>
      <c r="Z613" s="2"/>
    </row>
    <row r="614" spans="1:26" ht="28.5" customHeight="1">
      <c r="A614" s="67"/>
      <c r="B614" s="67"/>
      <c r="C614" s="67"/>
      <c r="D614" s="67"/>
      <c r="E614" s="85"/>
      <c r="F614" s="85"/>
      <c r="G614" s="86"/>
      <c r="H614" s="86"/>
      <c r="I614" s="65"/>
      <c r="J614" s="86"/>
      <c r="K614" s="86"/>
      <c r="L614" s="65"/>
      <c r="M614" s="65"/>
      <c r="N614" s="65"/>
      <c r="O614" s="65"/>
      <c r="P614" s="65"/>
      <c r="Q614" s="2"/>
      <c r="R614" s="2"/>
      <c r="S614" s="2"/>
      <c r="T614" s="2"/>
      <c r="U614" s="2"/>
      <c r="V614" s="2"/>
      <c r="W614" s="2"/>
      <c r="X614" s="2"/>
      <c r="Y614" s="2"/>
      <c r="Z614" s="2"/>
    </row>
    <row r="615" spans="1:26" ht="28.5" customHeight="1">
      <c r="A615" s="67"/>
      <c r="B615" s="67"/>
      <c r="C615" s="67"/>
      <c r="D615" s="67"/>
      <c r="E615" s="85"/>
      <c r="F615" s="85"/>
      <c r="G615" s="86"/>
      <c r="H615" s="86"/>
      <c r="I615" s="65"/>
      <c r="J615" s="86"/>
      <c r="K615" s="86"/>
      <c r="L615" s="65"/>
      <c r="M615" s="65"/>
      <c r="N615" s="65"/>
      <c r="O615" s="65"/>
      <c r="P615" s="65"/>
      <c r="Q615" s="2"/>
      <c r="R615" s="2"/>
      <c r="S615" s="2"/>
      <c r="T615" s="2"/>
      <c r="U615" s="2"/>
      <c r="V615" s="2"/>
      <c r="W615" s="2"/>
      <c r="X615" s="2"/>
      <c r="Y615" s="2"/>
      <c r="Z615" s="2"/>
    </row>
    <row r="616" spans="1:26" ht="28.5" customHeight="1">
      <c r="A616" s="67"/>
      <c r="B616" s="67"/>
      <c r="C616" s="67"/>
      <c r="D616" s="67"/>
      <c r="E616" s="85"/>
      <c r="F616" s="85"/>
      <c r="G616" s="86"/>
      <c r="H616" s="86"/>
      <c r="I616" s="65"/>
      <c r="J616" s="86"/>
      <c r="K616" s="86"/>
      <c r="L616" s="65"/>
      <c r="M616" s="65"/>
      <c r="N616" s="65"/>
      <c r="O616" s="65"/>
      <c r="P616" s="65"/>
      <c r="Q616" s="2"/>
      <c r="R616" s="2"/>
      <c r="S616" s="2"/>
      <c r="T616" s="2"/>
      <c r="U616" s="2"/>
      <c r="V616" s="2"/>
      <c r="W616" s="2"/>
      <c r="X616" s="2"/>
      <c r="Y616" s="2"/>
      <c r="Z616" s="2"/>
    </row>
    <row r="617" spans="1:26" ht="28.5" customHeight="1">
      <c r="A617" s="67"/>
      <c r="B617" s="67"/>
      <c r="C617" s="67"/>
      <c r="D617" s="67"/>
      <c r="E617" s="85"/>
      <c r="F617" s="85"/>
      <c r="G617" s="86"/>
      <c r="H617" s="86"/>
      <c r="I617" s="65"/>
      <c r="J617" s="86"/>
      <c r="K617" s="86"/>
      <c r="L617" s="65"/>
      <c r="M617" s="65"/>
      <c r="N617" s="65"/>
      <c r="O617" s="65"/>
      <c r="P617" s="65"/>
      <c r="Q617" s="2"/>
      <c r="R617" s="2"/>
      <c r="S617" s="2"/>
      <c r="T617" s="2"/>
      <c r="U617" s="2"/>
      <c r="V617" s="2"/>
      <c r="W617" s="2"/>
      <c r="X617" s="2"/>
      <c r="Y617" s="2"/>
      <c r="Z617" s="2"/>
    </row>
    <row r="618" spans="1:26" ht="28.5" customHeight="1">
      <c r="A618" s="67"/>
      <c r="B618" s="67"/>
      <c r="C618" s="67"/>
      <c r="D618" s="67"/>
      <c r="E618" s="85"/>
      <c r="F618" s="85"/>
      <c r="G618" s="86"/>
      <c r="H618" s="86"/>
      <c r="I618" s="65"/>
      <c r="J618" s="86"/>
      <c r="K618" s="86"/>
      <c r="L618" s="65"/>
      <c r="M618" s="65"/>
      <c r="N618" s="65"/>
      <c r="O618" s="65"/>
      <c r="P618" s="65"/>
      <c r="Q618" s="2"/>
      <c r="R618" s="2"/>
      <c r="S618" s="2"/>
      <c r="T618" s="2"/>
      <c r="U618" s="2"/>
      <c r="V618" s="2"/>
      <c r="W618" s="2"/>
      <c r="X618" s="2"/>
      <c r="Y618" s="2"/>
      <c r="Z618" s="2"/>
    </row>
    <row r="619" spans="1:26" ht="28.5" customHeight="1">
      <c r="A619" s="67"/>
      <c r="B619" s="67"/>
      <c r="C619" s="67"/>
      <c r="D619" s="67"/>
      <c r="E619" s="85"/>
      <c r="F619" s="85"/>
      <c r="G619" s="86"/>
      <c r="H619" s="86"/>
      <c r="I619" s="65"/>
      <c r="J619" s="86"/>
      <c r="K619" s="86"/>
      <c r="L619" s="65"/>
      <c r="M619" s="65"/>
      <c r="N619" s="65"/>
      <c r="O619" s="65"/>
      <c r="P619" s="65"/>
      <c r="Q619" s="2"/>
      <c r="R619" s="2"/>
      <c r="S619" s="2"/>
      <c r="T619" s="2"/>
      <c r="U619" s="2"/>
      <c r="V619" s="2"/>
      <c r="W619" s="2"/>
      <c r="X619" s="2"/>
      <c r="Y619" s="2"/>
      <c r="Z619" s="2"/>
    </row>
    <row r="620" spans="1:26" ht="28.5" customHeight="1">
      <c r="A620" s="67"/>
      <c r="B620" s="67"/>
      <c r="C620" s="67"/>
      <c r="D620" s="67"/>
      <c r="E620" s="85"/>
      <c r="F620" s="85"/>
      <c r="G620" s="86"/>
      <c r="H620" s="86"/>
      <c r="I620" s="65"/>
      <c r="J620" s="86"/>
      <c r="K620" s="86"/>
      <c r="L620" s="65"/>
      <c r="M620" s="65"/>
      <c r="N620" s="65"/>
      <c r="O620" s="65"/>
      <c r="P620" s="65"/>
      <c r="Q620" s="2"/>
      <c r="R620" s="2"/>
      <c r="S620" s="2"/>
      <c r="T620" s="2"/>
      <c r="U620" s="2"/>
      <c r="V620" s="2"/>
      <c r="W620" s="2"/>
      <c r="X620" s="2"/>
      <c r="Y620" s="2"/>
      <c r="Z620" s="2"/>
    </row>
    <row r="621" spans="1:26" ht="28.5" customHeight="1">
      <c r="A621" s="67"/>
      <c r="B621" s="67"/>
      <c r="C621" s="67"/>
      <c r="D621" s="67"/>
      <c r="E621" s="85"/>
      <c r="F621" s="85"/>
      <c r="G621" s="86"/>
      <c r="H621" s="86"/>
      <c r="I621" s="65"/>
      <c r="J621" s="86"/>
      <c r="K621" s="86"/>
      <c r="L621" s="65"/>
      <c r="M621" s="65"/>
      <c r="N621" s="65"/>
      <c r="O621" s="65"/>
      <c r="P621" s="65"/>
      <c r="Q621" s="2"/>
      <c r="R621" s="2"/>
      <c r="S621" s="2"/>
      <c r="T621" s="2"/>
      <c r="U621" s="2"/>
      <c r="V621" s="2"/>
      <c r="W621" s="2"/>
      <c r="X621" s="2"/>
      <c r="Y621" s="2"/>
      <c r="Z621" s="2"/>
    </row>
    <row r="622" spans="1:26" ht="28.5" customHeight="1">
      <c r="A622" s="67"/>
      <c r="B622" s="67"/>
      <c r="C622" s="67"/>
      <c r="D622" s="67"/>
      <c r="E622" s="85"/>
      <c r="F622" s="85"/>
      <c r="G622" s="86"/>
      <c r="H622" s="86"/>
      <c r="I622" s="65"/>
      <c r="J622" s="86"/>
      <c r="K622" s="86"/>
      <c r="L622" s="65"/>
      <c r="M622" s="65"/>
      <c r="N622" s="65"/>
      <c r="O622" s="65"/>
      <c r="P622" s="65"/>
      <c r="Q622" s="2"/>
      <c r="R622" s="2"/>
      <c r="S622" s="2"/>
      <c r="T622" s="2"/>
      <c r="U622" s="2"/>
      <c r="V622" s="2"/>
      <c r="W622" s="2"/>
      <c r="X622" s="2"/>
      <c r="Y622" s="2"/>
      <c r="Z622" s="2"/>
    </row>
    <row r="623" spans="1:26" ht="28.5" customHeight="1">
      <c r="A623" s="67"/>
      <c r="B623" s="67"/>
      <c r="C623" s="67"/>
      <c r="D623" s="67"/>
      <c r="E623" s="85"/>
      <c r="F623" s="85"/>
      <c r="G623" s="86"/>
      <c r="H623" s="86"/>
      <c r="I623" s="65"/>
      <c r="J623" s="86"/>
      <c r="K623" s="86"/>
      <c r="L623" s="65"/>
      <c r="M623" s="65"/>
      <c r="N623" s="65"/>
      <c r="O623" s="65"/>
      <c r="P623" s="65"/>
      <c r="Q623" s="2"/>
      <c r="R623" s="2"/>
      <c r="S623" s="2"/>
      <c r="T623" s="2"/>
      <c r="U623" s="2"/>
      <c r="V623" s="2"/>
      <c r="W623" s="2"/>
      <c r="X623" s="2"/>
      <c r="Y623" s="2"/>
      <c r="Z623" s="2"/>
    </row>
    <row r="624" spans="1:26" ht="28.5" customHeight="1">
      <c r="A624" s="67"/>
      <c r="B624" s="67"/>
      <c r="C624" s="67"/>
      <c r="D624" s="67"/>
      <c r="E624" s="85"/>
      <c r="F624" s="85"/>
      <c r="G624" s="86"/>
      <c r="H624" s="86"/>
      <c r="I624" s="65"/>
      <c r="J624" s="86"/>
      <c r="K624" s="86"/>
      <c r="L624" s="65"/>
      <c r="M624" s="65"/>
      <c r="N624" s="65"/>
      <c r="O624" s="65"/>
      <c r="P624" s="65"/>
      <c r="Q624" s="2"/>
      <c r="R624" s="2"/>
      <c r="S624" s="2"/>
      <c r="T624" s="2"/>
      <c r="U624" s="2"/>
      <c r="V624" s="2"/>
      <c r="W624" s="2"/>
      <c r="X624" s="2"/>
      <c r="Y624" s="2"/>
      <c r="Z624" s="2"/>
    </row>
    <row r="625" spans="1:26" ht="28.5" customHeight="1">
      <c r="A625" s="67"/>
      <c r="B625" s="67"/>
      <c r="C625" s="67"/>
      <c r="D625" s="67"/>
      <c r="E625" s="85"/>
      <c r="F625" s="85"/>
      <c r="G625" s="86"/>
      <c r="H625" s="86"/>
      <c r="I625" s="65"/>
      <c r="J625" s="86"/>
      <c r="K625" s="86"/>
      <c r="L625" s="65"/>
      <c r="M625" s="65"/>
      <c r="N625" s="65"/>
      <c r="O625" s="65"/>
      <c r="P625" s="65"/>
      <c r="Q625" s="2"/>
      <c r="R625" s="2"/>
      <c r="S625" s="2"/>
      <c r="T625" s="2"/>
      <c r="U625" s="2"/>
      <c r="V625" s="2"/>
      <c r="W625" s="2"/>
      <c r="X625" s="2"/>
      <c r="Y625" s="2"/>
      <c r="Z625" s="2"/>
    </row>
    <row r="626" spans="1:26" ht="28.5" customHeight="1">
      <c r="A626" s="67"/>
      <c r="B626" s="67"/>
      <c r="C626" s="67"/>
      <c r="D626" s="67"/>
      <c r="E626" s="85"/>
      <c r="F626" s="85"/>
      <c r="G626" s="86"/>
      <c r="H626" s="86"/>
      <c r="I626" s="65"/>
      <c r="J626" s="86"/>
      <c r="K626" s="86"/>
      <c r="L626" s="65"/>
      <c r="M626" s="65"/>
      <c r="N626" s="65"/>
      <c r="O626" s="65"/>
      <c r="P626" s="65"/>
      <c r="Q626" s="2"/>
      <c r="R626" s="2"/>
      <c r="S626" s="2"/>
      <c r="T626" s="2"/>
      <c r="U626" s="2"/>
      <c r="V626" s="2"/>
      <c r="W626" s="2"/>
      <c r="X626" s="2"/>
      <c r="Y626" s="2"/>
      <c r="Z626" s="2"/>
    </row>
    <row r="627" spans="1:26" ht="28.5" customHeight="1">
      <c r="A627" s="67"/>
      <c r="B627" s="67"/>
      <c r="C627" s="67"/>
      <c r="D627" s="67"/>
      <c r="E627" s="85"/>
      <c r="F627" s="85"/>
      <c r="G627" s="86"/>
      <c r="H627" s="86"/>
      <c r="I627" s="65"/>
      <c r="J627" s="86"/>
      <c r="K627" s="86"/>
      <c r="L627" s="65"/>
      <c r="M627" s="65"/>
      <c r="N627" s="65"/>
      <c r="O627" s="65"/>
      <c r="P627" s="65"/>
      <c r="Q627" s="2"/>
      <c r="R627" s="2"/>
      <c r="S627" s="2"/>
      <c r="T627" s="2"/>
      <c r="U627" s="2"/>
      <c r="V627" s="2"/>
      <c r="W627" s="2"/>
      <c r="X627" s="2"/>
      <c r="Y627" s="2"/>
      <c r="Z627" s="2"/>
    </row>
    <row r="628" spans="1:26" ht="28.5" customHeight="1">
      <c r="A628" s="67"/>
      <c r="B628" s="67"/>
      <c r="C628" s="67"/>
      <c r="D628" s="67"/>
      <c r="E628" s="85"/>
      <c r="F628" s="85"/>
      <c r="G628" s="86"/>
      <c r="H628" s="86"/>
      <c r="I628" s="65"/>
      <c r="J628" s="86"/>
      <c r="K628" s="86"/>
      <c r="L628" s="65"/>
      <c r="M628" s="65"/>
      <c r="N628" s="65"/>
      <c r="O628" s="65"/>
      <c r="P628" s="65"/>
      <c r="Q628" s="2"/>
      <c r="R628" s="2"/>
      <c r="S628" s="2"/>
      <c r="T628" s="2"/>
      <c r="U628" s="2"/>
      <c r="V628" s="2"/>
      <c r="W628" s="2"/>
      <c r="X628" s="2"/>
      <c r="Y628" s="2"/>
      <c r="Z628" s="2"/>
    </row>
    <row r="629" spans="1:26" ht="28.5" customHeight="1">
      <c r="A629" s="67"/>
      <c r="B629" s="67"/>
      <c r="C629" s="67"/>
      <c r="D629" s="67"/>
      <c r="E629" s="85"/>
      <c r="F629" s="85"/>
      <c r="G629" s="86"/>
      <c r="H629" s="86"/>
      <c r="I629" s="65"/>
      <c r="J629" s="86"/>
      <c r="K629" s="86"/>
      <c r="L629" s="65"/>
      <c r="M629" s="65"/>
      <c r="N629" s="65"/>
      <c r="O629" s="65"/>
      <c r="P629" s="65"/>
      <c r="Q629" s="2"/>
      <c r="R629" s="2"/>
      <c r="S629" s="2"/>
      <c r="T629" s="2"/>
      <c r="U629" s="2"/>
      <c r="V629" s="2"/>
      <c r="W629" s="2"/>
      <c r="X629" s="2"/>
      <c r="Y629" s="2"/>
      <c r="Z629" s="2"/>
    </row>
    <row r="630" spans="1:26" ht="28.5" customHeight="1">
      <c r="A630" s="67"/>
      <c r="B630" s="67"/>
      <c r="C630" s="67"/>
      <c r="D630" s="67"/>
      <c r="E630" s="85"/>
      <c r="F630" s="85"/>
      <c r="G630" s="86"/>
      <c r="H630" s="86"/>
      <c r="I630" s="65"/>
      <c r="J630" s="86"/>
      <c r="K630" s="86"/>
      <c r="L630" s="65"/>
      <c r="M630" s="65"/>
      <c r="N630" s="65"/>
      <c r="O630" s="65"/>
      <c r="P630" s="65"/>
      <c r="Q630" s="2"/>
      <c r="R630" s="2"/>
      <c r="S630" s="2"/>
      <c r="T630" s="2"/>
      <c r="U630" s="2"/>
      <c r="V630" s="2"/>
      <c r="W630" s="2"/>
      <c r="X630" s="2"/>
      <c r="Y630" s="2"/>
      <c r="Z630" s="2"/>
    </row>
    <row r="631" spans="1:26" ht="28.5" customHeight="1">
      <c r="A631" s="67"/>
      <c r="B631" s="67"/>
      <c r="C631" s="67"/>
      <c r="D631" s="67"/>
      <c r="E631" s="85"/>
      <c r="F631" s="85"/>
      <c r="G631" s="86"/>
      <c r="H631" s="86"/>
      <c r="I631" s="65"/>
      <c r="J631" s="86"/>
      <c r="K631" s="86"/>
      <c r="L631" s="65"/>
      <c r="M631" s="65"/>
      <c r="N631" s="65"/>
      <c r="O631" s="65"/>
      <c r="P631" s="65"/>
      <c r="Q631" s="2"/>
      <c r="R631" s="2"/>
      <c r="S631" s="2"/>
      <c r="T631" s="2"/>
      <c r="U631" s="2"/>
      <c r="V631" s="2"/>
      <c r="W631" s="2"/>
      <c r="X631" s="2"/>
      <c r="Y631" s="2"/>
      <c r="Z631" s="2"/>
    </row>
    <row r="632" spans="1:26" ht="28.5" customHeight="1">
      <c r="A632" s="67"/>
      <c r="B632" s="67"/>
      <c r="C632" s="67"/>
      <c r="D632" s="67"/>
      <c r="E632" s="85"/>
      <c r="F632" s="85"/>
      <c r="G632" s="86"/>
      <c r="H632" s="86"/>
      <c r="I632" s="65"/>
      <c r="J632" s="86"/>
      <c r="K632" s="86"/>
      <c r="L632" s="65"/>
      <c r="M632" s="65"/>
      <c r="N632" s="65"/>
      <c r="O632" s="65"/>
      <c r="P632" s="65"/>
      <c r="Q632" s="2"/>
      <c r="R632" s="2"/>
      <c r="S632" s="2"/>
      <c r="T632" s="2"/>
      <c r="U632" s="2"/>
      <c r="V632" s="2"/>
      <c r="W632" s="2"/>
      <c r="X632" s="2"/>
      <c r="Y632" s="2"/>
      <c r="Z632" s="2"/>
    </row>
    <row r="633" spans="1:26" ht="28.5" customHeight="1">
      <c r="A633" s="67"/>
      <c r="B633" s="67"/>
      <c r="C633" s="67"/>
      <c r="D633" s="67"/>
      <c r="E633" s="85"/>
      <c r="F633" s="85"/>
      <c r="G633" s="86"/>
      <c r="H633" s="86"/>
      <c r="I633" s="65"/>
      <c r="J633" s="86"/>
      <c r="K633" s="86"/>
      <c r="L633" s="65"/>
      <c r="M633" s="65"/>
      <c r="N633" s="65"/>
      <c r="O633" s="65"/>
      <c r="P633" s="65"/>
      <c r="Q633" s="2"/>
      <c r="R633" s="2"/>
      <c r="S633" s="2"/>
      <c r="T633" s="2"/>
      <c r="U633" s="2"/>
      <c r="V633" s="2"/>
      <c r="W633" s="2"/>
      <c r="X633" s="2"/>
      <c r="Y633" s="2"/>
      <c r="Z633" s="2"/>
    </row>
    <row r="634" spans="1:26" ht="28.5" customHeight="1">
      <c r="A634" s="67"/>
      <c r="B634" s="67"/>
      <c r="C634" s="67"/>
      <c r="D634" s="67"/>
      <c r="E634" s="85"/>
      <c r="F634" s="85"/>
      <c r="G634" s="86"/>
      <c r="H634" s="86"/>
      <c r="I634" s="65"/>
      <c r="J634" s="86"/>
      <c r="K634" s="86"/>
      <c r="L634" s="65"/>
      <c r="M634" s="65"/>
      <c r="N634" s="65"/>
      <c r="O634" s="65"/>
      <c r="P634" s="65"/>
      <c r="Q634" s="2"/>
      <c r="R634" s="2"/>
      <c r="S634" s="2"/>
      <c r="T634" s="2"/>
      <c r="U634" s="2"/>
      <c r="V634" s="2"/>
      <c r="W634" s="2"/>
      <c r="X634" s="2"/>
      <c r="Y634" s="2"/>
      <c r="Z634" s="2"/>
    </row>
    <row r="635" spans="1:26" ht="28.5" customHeight="1">
      <c r="A635" s="67"/>
      <c r="B635" s="67"/>
      <c r="C635" s="67"/>
      <c r="D635" s="67"/>
      <c r="E635" s="85"/>
      <c r="F635" s="85"/>
      <c r="G635" s="86"/>
      <c r="H635" s="86"/>
      <c r="I635" s="65"/>
      <c r="J635" s="86"/>
      <c r="K635" s="86"/>
      <c r="L635" s="65"/>
      <c r="M635" s="65"/>
      <c r="N635" s="65"/>
      <c r="O635" s="65"/>
      <c r="P635" s="65"/>
      <c r="Q635" s="2"/>
      <c r="R635" s="2"/>
      <c r="S635" s="2"/>
      <c r="T635" s="2"/>
      <c r="U635" s="2"/>
      <c r="V635" s="2"/>
      <c r="W635" s="2"/>
      <c r="X635" s="2"/>
      <c r="Y635" s="2"/>
      <c r="Z635" s="2"/>
    </row>
    <row r="636" spans="1:26" ht="28.5" customHeight="1">
      <c r="A636" s="67"/>
      <c r="B636" s="67"/>
      <c r="C636" s="67"/>
      <c r="D636" s="67"/>
      <c r="E636" s="85"/>
      <c r="F636" s="85"/>
      <c r="G636" s="86"/>
      <c r="H636" s="86"/>
      <c r="I636" s="65"/>
      <c r="J636" s="86"/>
      <c r="K636" s="86"/>
      <c r="L636" s="65"/>
      <c r="M636" s="65"/>
      <c r="N636" s="65"/>
      <c r="O636" s="65"/>
      <c r="P636" s="65"/>
      <c r="Q636" s="2"/>
      <c r="R636" s="2"/>
      <c r="S636" s="2"/>
      <c r="T636" s="2"/>
      <c r="U636" s="2"/>
      <c r="V636" s="2"/>
      <c r="W636" s="2"/>
      <c r="X636" s="2"/>
      <c r="Y636" s="2"/>
      <c r="Z636" s="2"/>
    </row>
    <row r="637" spans="1:26" ht="28.5" customHeight="1">
      <c r="A637" s="67"/>
      <c r="B637" s="67"/>
      <c r="C637" s="67"/>
      <c r="D637" s="67"/>
      <c r="E637" s="85"/>
      <c r="F637" s="85"/>
      <c r="G637" s="86"/>
      <c r="H637" s="86"/>
      <c r="I637" s="65"/>
      <c r="J637" s="86"/>
      <c r="K637" s="86"/>
      <c r="L637" s="65"/>
      <c r="M637" s="65"/>
      <c r="N637" s="65"/>
      <c r="O637" s="65"/>
      <c r="P637" s="65"/>
      <c r="Q637" s="2"/>
      <c r="R637" s="2"/>
      <c r="S637" s="2"/>
      <c r="T637" s="2"/>
      <c r="U637" s="2"/>
      <c r="V637" s="2"/>
      <c r="W637" s="2"/>
      <c r="X637" s="2"/>
      <c r="Y637" s="2"/>
      <c r="Z637" s="2"/>
    </row>
    <row r="638" spans="1:26" ht="28.5" customHeight="1">
      <c r="A638" s="67"/>
      <c r="B638" s="67"/>
      <c r="C638" s="67"/>
      <c r="D638" s="67"/>
      <c r="E638" s="85"/>
      <c r="F638" s="85"/>
      <c r="G638" s="86"/>
      <c r="H638" s="86"/>
      <c r="I638" s="65"/>
      <c r="J638" s="86"/>
      <c r="K638" s="86"/>
      <c r="L638" s="65"/>
      <c r="M638" s="65"/>
      <c r="N638" s="65"/>
      <c r="O638" s="65"/>
      <c r="P638" s="65"/>
      <c r="Q638" s="2"/>
      <c r="R638" s="2"/>
      <c r="S638" s="2"/>
      <c r="T638" s="2"/>
      <c r="U638" s="2"/>
      <c r="V638" s="2"/>
      <c r="W638" s="2"/>
      <c r="X638" s="2"/>
      <c r="Y638" s="2"/>
      <c r="Z638" s="2"/>
    </row>
    <row r="639" spans="1:26" ht="28.5" customHeight="1">
      <c r="A639" s="67"/>
      <c r="B639" s="67"/>
      <c r="C639" s="67"/>
      <c r="D639" s="67"/>
      <c r="E639" s="85"/>
      <c r="F639" s="85"/>
      <c r="G639" s="86"/>
      <c r="H639" s="86"/>
      <c r="I639" s="65"/>
      <c r="J639" s="86"/>
      <c r="K639" s="86"/>
      <c r="L639" s="65"/>
      <c r="M639" s="65"/>
      <c r="N639" s="65"/>
      <c r="O639" s="65"/>
      <c r="P639" s="65"/>
      <c r="Q639" s="2"/>
      <c r="R639" s="2"/>
      <c r="S639" s="2"/>
      <c r="T639" s="2"/>
      <c r="U639" s="2"/>
      <c r="V639" s="2"/>
      <c r="W639" s="2"/>
      <c r="X639" s="2"/>
      <c r="Y639" s="2"/>
      <c r="Z639" s="2"/>
    </row>
    <row r="640" spans="1:26" ht="28.5" customHeight="1">
      <c r="A640" s="67"/>
      <c r="B640" s="67"/>
      <c r="C640" s="67"/>
      <c r="D640" s="67"/>
      <c r="E640" s="85"/>
      <c r="F640" s="85"/>
      <c r="G640" s="86"/>
      <c r="H640" s="86"/>
      <c r="I640" s="65"/>
      <c r="J640" s="86"/>
      <c r="K640" s="86"/>
      <c r="L640" s="65"/>
      <c r="M640" s="65"/>
      <c r="N640" s="65"/>
      <c r="O640" s="65"/>
      <c r="P640" s="65"/>
      <c r="Q640" s="2"/>
      <c r="R640" s="2"/>
      <c r="S640" s="2"/>
      <c r="T640" s="2"/>
      <c r="U640" s="2"/>
      <c r="V640" s="2"/>
      <c r="W640" s="2"/>
      <c r="X640" s="2"/>
      <c r="Y640" s="2"/>
      <c r="Z640" s="2"/>
    </row>
    <row r="641" spans="1:26" ht="28.5" customHeight="1">
      <c r="A641" s="67"/>
      <c r="B641" s="67"/>
      <c r="C641" s="67"/>
      <c r="D641" s="67"/>
      <c r="E641" s="85"/>
      <c r="F641" s="85"/>
      <c r="G641" s="86"/>
      <c r="H641" s="86"/>
      <c r="I641" s="65"/>
      <c r="J641" s="86"/>
      <c r="K641" s="86"/>
      <c r="L641" s="65"/>
      <c r="M641" s="65"/>
      <c r="N641" s="65"/>
      <c r="O641" s="65"/>
      <c r="P641" s="65"/>
      <c r="Q641" s="2"/>
      <c r="R641" s="2"/>
      <c r="S641" s="2"/>
      <c r="T641" s="2"/>
      <c r="U641" s="2"/>
      <c r="V641" s="2"/>
      <c r="W641" s="2"/>
      <c r="X641" s="2"/>
      <c r="Y641" s="2"/>
      <c r="Z641" s="2"/>
    </row>
    <row r="642" spans="1:26" ht="28.5" customHeight="1">
      <c r="A642" s="67"/>
      <c r="B642" s="67"/>
      <c r="C642" s="67"/>
      <c r="D642" s="67"/>
      <c r="E642" s="85"/>
      <c r="F642" s="85"/>
      <c r="G642" s="86"/>
      <c r="H642" s="86"/>
      <c r="I642" s="65"/>
      <c r="J642" s="86"/>
      <c r="K642" s="86"/>
      <c r="L642" s="65"/>
      <c r="M642" s="65"/>
      <c r="N642" s="65"/>
      <c r="O642" s="65"/>
      <c r="P642" s="65"/>
      <c r="Q642" s="2"/>
      <c r="R642" s="2"/>
      <c r="S642" s="2"/>
      <c r="T642" s="2"/>
      <c r="U642" s="2"/>
      <c r="V642" s="2"/>
      <c r="W642" s="2"/>
      <c r="X642" s="2"/>
      <c r="Y642" s="2"/>
      <c r="Z642" s="2"/>
    </row>
    <row r="643" spans="1:26" ht="28.5" customHeight="1">
      <c r="A643" s="67"/>
      <c r="B643" s="67"/>
      <c r="C643" s="67"/>
      <c r="D643" s="67"/>
      <c r="E643" s="85"/>
      <c r="F643" s="85"/>
      <c r="G643" s="86"/>
      <c r="H643" s="86"/>
      <c r="I643" s="65"/>
      <c r="J643" s="86"/>
      <c r="K643" s="86"/>
      <c r="L643" s="65"/>
      <c r="M643" s="65"/>
      <c r="N643" s="65"/>
      <c r="O643" s="65"/>
      <c r="P643" s="65"/>
      <c r="Q643" s="2"/>
      <c r="R643" s="2"/>
      <c r="S643" s="2"/>
      <c r="T643" s="2"/>
      <c r="U643" s="2"/>
      <c r="V643" s="2"/>
      <c r="W643" s="2"/>
      <c r="X643" s="2"/>
      <c r="Y643" s="2"/>
      <c r="Z643" s="2"/>
    </row>
    <row r="644" spans="1:26" ht="28.5" customHeight="1">
      <c r="A644" s="67"/>
      <c r="B644" s="67"/>
      <c r="C644" s="67"/>
      <c r="D644" s="67"/>
      <c r="E644" s="85"/>
      <c r="F644" s="85"/>
      <c r="G644" s="86"/>
      <c r="H644" s="86"/>
      <c r="I644" s="65"/>
      <c r="J644" s="86"/>
      <c r="K644" s="86"/>
      <c r="L644" s="65"/>
      <c r="M644" s="65"/>
      <c r="N644" s="65"/>
      <c r="O644" s="65"/>
      <c r="P644" s="65"/>
      <c r="Q644" s="2"/>
      <c r="R644" s="2"/>
      <c r="S644" s="2"/>
      <c r="T644" s="2"/>
      <c r="U644" s="2"/>
      <c r="V644" s="2"/>
      <c r="W644" s="2"/>
      <c r="X644" s="2"/>
      <c r="Y644" s="2"/>
      <c r="Z644" s="2"/>
    </row>
    <row r="645" spans="1:26" ht="28.5" customHeight="1">
      <c r="A645" s="67"/>
      <c r="B645" s="67"/>
      <c r="C645" s="67"/>
      <c r="D645" s="67"/>
      <c r="E645" s="85"/>
      <c r="F645" s="85"/>
      <c r="G645" s="86"/>
      <c r="H645" s="86"/>
      <c r="I645" s="65"/>
      <c r="J645" s="86"/>
      <c r="K645" s="86"/>
      <c r="L645" s="65"/>
      <c r="M645" s="65"/>
      <c r="N645" s="65"/>
      <c r="O645" s="65"/>
      <c r="P645" s="65"/>
      <c r="Q645" s="2"/>
      <c r="R645" s="2"/>
      <c r="S645" s="2"/>
      <c r="T645" s="2"/>
      <c r="U645" s="2"/>
      <c r="V645" s="2"/>
      <c r="W645" s="2"/>
      <c r="X645" s="2"/>
      <c r="Y645" s="2"/>
      <c r="Z645" s="2"/>
    </row>
    <row r="646" spans="1:26" ht="28.5" customHeight="1">
      <c r="A646" s="67"/>
      <c r="B646" s="67"/>
      <c r="C646" s="67"/>
      <c r="D646" s="67"/>
      <c r="E646" s="85"/>
      <c r="F646" s="85"/>
      <c r="G646" s="86"/>
      <c r="H646" s="86"/>
      <c r="I646" s="65"/>
      <c r="J646" s="86"/>
      <c r="K646" s="86"/>
      <c r="L646" s="65"/>
      <c r="M646" s="65"/>
      <c r="N646" s="65"/>
      <c r="O646" s="65"/>
      <c r="P646" s="65"/>
      <c r="Q646" s="2"/>
      <c r="R646" s="2"/>
      <c r="S646" s="2"/>
      <c r="T646" s="2"/>
      <c r="U646" s="2"/>
      <c r="V646" s="2"/>
      <c r="W646" s="2"/>
      <c r="X646" s="2"/>
      <c r="Y646" s="2"/>
      <c r="Z646" s="2"/>
    </row>
    <row r="647" spans="1:26" ht="28.5" customHeight="1">
      <c r="A647" s="67"/>
      <c r="B647" s="67"/>
      <c r="C647" s="67"/>
      <c r="D647" s="67"/>
      <c r="E647" s="85"/>
      <c r="F647" s="85"/>
      <c r="G647" s="86"/>
      <c r="H647" s="86"/>
      <c r="I647" s="65"/>
      <c r="J647" s="86"/>
      <c r="K647" s="86"/>
      <c r="L647" s="65"/>
      <c r="M647" s="65"/>
      <c r="N647" s="65"/>
      <c r="O647" s="65"/>
      <c r="P647" s="65"/>
      <c r="Q647" s="2"/>
      <c r="R647" s="2"/>
      <c r="S647" s="2"/>
      <c r="T647" s="2"/>
      <c r="U647" s="2"/>
      <c r="V647" s="2"/>
      <c r="W647" s="2"/>
      <c r="X647" s="2"/>
      <c r="Y647" s="2"/>
      <c r="Z647" s="2"/>
    </row>
    <row r="648" spans="1:26" ht="28.5" customHeight="1">
      <c r="A648" s="67"/>
      <c r="B648" s="67"/>
      <c r="C648" s="67"/>
      <c r="D648" s="67"/>
      <c r="E648" s="85"/>
      <c r="F648" s="85"/>
      <c r="G648" s="86"/>
      <c r="H648" s="86"/>
      <c r="I648" s="65"/>
      <c r="J648" s="86"/>
      <c r="K648" s="86"/>
      <c r="L648" s="65"/>
      <c r="M648" s="65"/>
      <c r="N648" s="65"/>
      <c r="O648" s="65"/>
      <c r="P648" s="65"/>
      <c r="Q648" s="2"/>
      <c r="R648" s="2"/>
      <c r="S648" s="2"/>
      <c r="T648" s="2"/>
      <c r="U648" s="2"/>
      <c r="V648" s="2"/>
      <c r="W648" s="2"/>
      <c r="X648" s="2"/>
      <c r="Y648" s="2"/>
      <c r="Z648" s="2"/>
    </row>
    <row r="649" spans="1:26" ht="28.5" customHeight="1">
      <c r="A649" s="67"/>
      <c r="B649" s="67"/>
      <c r="C649" s="67"/>
      <c r="D649" s="67"/>
      <c r="E649" s="85"/>
      <c r="F649" s="85"/>
      <c r="G649" s="86"/>
      <c r="H649" s="86"/>
      <c r="I649" s="65"/>
      <c r="J649" s="86"/>
      <c r="K649" s="86"/>
      <c r="L649" s="65"/>
      <c r="M649" s="65"/>
      <c r="N649" s="65"/>
      <c r="O649" s="65"/>
      <c r="P649" s="65"/>
      <c r="Q649" s="2"/>
      <c r="R649" s="2"/>
      <c r="S649" s="2"/>
      <c r="T649" s="2"/>
      <c r="U649" s="2"/>
      <c r="V649" s="2"/>
      <c r="W649" s="2"/>
      <c r="X649" s="2"/>
      <c r="Y649" s="2"/>
      <c r="Z649" s="2"/>
    </row>
    <row r="650" spans="1:26" ht="28.5" customHeight="1">
      <c r="A650" s="67"/>
      <c r="B650" s="67"/>
      <c r="C650" s="67"/>
      <c r="D650" s="67"/>
      <c r="E650" s="85"/>
      <c r="F650" s="85"/>
      <c r="G650" s="86"/>
      <c r="H650" s="86"/>
      <c r="I650" s="65"/>
      <c r="J650" s="86"/>
      <c r="K650" s="86"/>
      <c r="L650" s="65"/>
      <c r="M650" s="65"/>
      <c r="N650" s="65"/>
      <c r="O650" s="65"/>
      <c r="P650" s="65"/>
      <c r="Q650" s="2"/>
      <c r="R650" s="2"/>
      <c r="S650" s="2"/>
      <c r="T650" s="2"/>
      <c r="U650" s="2"/>
      <c r="V650" s="2"/>
      <c r="W650" s="2"/>
      <c r="X650" s="2"/>
      <c r="Y650" s="2"/>
      <c r="Z650" s="2"/>
    </row>
    <row r="651" spans="1:26" ht="28.5" customHeight="1">
      <c r="A651" s="67"/>
      <c r="B651" s="67"/>
      <c r="C651" s="67"/>
      <c r="D651" s="67"/>
      <c r="E651" s="85"/>
      <c r="F651" s="85"/>
      <c r="G651" s="86"/>
      <c r="H651" s="86"/>
      <c r="I651" s="65"/>
      <c r="J651" s="86"/>
      <c r="K651" s="86"/>
      <c r="L651" s="65"/>
      <c r="M651" s="65"/>
      <c r="N651" s="65"/>
      <c r="O651" s="65"/>
      <c r="P651" s="65"/>
      <c r="Q651" s="2"/>
      <c r="R651" s="2"/>
      <c r="S651" s="2"/>
      <c r="T651" s="2"/>
      <c r="U651" s="2"/>
      <c r="V651" s="2"/>
      <c r="W651" s="2"/>
      <c r="X651" s="2"/>
      <c r="Y651" s="2"/>
      <c r="Z651" s="2"/>
    </row>
    <row r="652" spans="1:26" ht="28.5" customHeight="1">
      <c r="A652" s="67"/>
      <c r="B652" s="67"/>
      <c r="C652" s="67"/>
      <c r="D652" s="67"/>
      <c r="E652" s="85"/>
      <c r="F652" s="85"/>
      <c r="G652" s="86"/>
      <c r="H652" s="86"/>
      <c r="I652" s="65"/>
      <c r="J652" s="86"/>
      <c r="K652" s="86"/>
      <c r="L652" s="65"/>
      <c r="M652" s="65"/>
      <c r="N652" s="65"/>
      <c r="O652" s="65"/>
      <c r="P652" s="65"/>
      <c r="Q652" s="2"/>
      <c r="R652" s="2"/>
      <c r="S652" s="2"/>
      <c r="T652" s="2"/>
      <c r="U652" s="2"/>
      <c r="V652" s="2"/>
      <c r="W652" s="2"/>
      <c r="X652" s="2"/>
      <c r="Y652" s="2"/>
      <c r="Z652" s="2"/>
    </row>
    <row r="653" spans="1:26" ht="28.5" customHeight="1">
      <c r="A653" s="67"/>
      <c r="B653" s="67"/>
      <c r="C653" s="67"/>
      <c r="D653" s="67"/>
      <c r="E653" s="85"/>
      <c r="F653" s="85"/>
      <c r="G653" s="86"/>
      <c r="H653" s="86"/>
      <c r="I653" s="65"/>
      <c r="J653" s="86"/>
      <c r="K653" s="86"/>
      <c r="L653" s="65"/>
      <c r="M653" s="65"/>
      <c r="N653" s="65"/>
      <c r="O653" s="65"/>
      <c r="P653" s="65"/>
      <c r="Q653" s="2"/>
      <c r="R653" s="2"/>
      <c r="S653" s="2"/>
      <c r="T653" s="2"/>
      <c r="U653" s="2"/>
      <c r="V653" s="2"/>
      <c r="W653" s="2"/>
      <c r="X653" s="2"/>
      <c r="Y653" s="2"/>
      <c r="Z653" s="2"/>
    </row>
    <row r="654" spans="1:26" ht="28.5" customHeight="1">
      <c r="A654" s="67"/>
      <c r="B654" s="67"/>
      <c r="C654" s="67"/>
      <c r="D654" s="67"/>
      <c r="E654" s="85"/>
      <c r="F654" s="85"/>
      <c r="G654" s="86"/>
      <c r="H654" s="86"/>
      <c r="I654" s="65"/>
      <c r="J654" s="86"/>
      <c r="K654" s="86"/>
      <c r="L654" s="65"/>
      <c r="M654" s="65"/>
      <c r="N654" s="65"/>
      <c r="O654" s="65"/>
      <c r="P654" s="65"/>
      <c r="Q654" s="2"/>
      <c r="R654" s="2"/>
      <c r="S654" s="2"/>
      <c r="T654" s="2"/>
      <c r="U654" s="2"/>
      <c r="V654" s="2"/>
      <c r="W654" s="2"/>
      <c r="X654" s="2"/>
      <c r="Y654" s="2"/>
      <c r="Z654" s="2"/>
    </row>
    <row r="655" spans="1:26" ht="28.5" customHeight="1">
      <c r="A655" s="67"/>
      <c r="B655" s="67"/>
      <c r="C655" s="67"/>
      <c r="D655" s="67"/>
      <c r="E655" s="85"/>
      <c r="F655" s="85"/>
      <c r="G655" s="86"/>
      <c r="H655" s="86"/>
      <c r="I655" s="65"/>
      <c r="J655" s="86"/>
      <c r="K655" s="86"/>
      <c r="L655" s="65"/>
      <c r="M655" s="65"/>
      <c r="N655" s="65"/>
      <c r="O655" s="65"/>
      <c r="P655" s="65"/>
      <c r="Q655" s="2"/>
      <c r="R655" s="2"/>
      <c r="S655" s="2"/>
      <c r="T655" s="2"/>
      <c r="U655" s="2"/>
      <c r="V655" s="2"/>
      <c r="W655" s="2"/>
      <c r="X655" s="2"/>
      <c r="Y655" s="2"/>
      <c r="Z655" s="2"/>
    </row>
    <row r="656" spans="1:26" ht="28.5" customHeight="1">
      <c r="A656" s="67"/>
      <c r="B656" s="67"/>
      <c r="C656" s="67"/>
      <c r="D656" s="67"/>
      <c r="E656" s="85"/>
      <c r="F656" s="85"/>
      <c r="G656" s="86"/>
      <c r="H656" s="86"/>
      <c r="I656" s="65"/>
      <c r="J656" s="86"/>
      <c r="K656" s="86"/>
      <c r="L656" s="65"/>
      <c r="M656" s="65"/>
      <c r="N656" s="65"/>
      <c r="O656" s="65"/>
      <c r="P656" s="65"/>
      <c r="Q656" s="2"/>
      <c r="R656" s="2"/>
      <c r="S656" s="2"/>
      <c r="T656" s="2"/>
      <c r="U656" s="2"/>
      <c r="V656" s="2"/>
      <c r="W656" s="2"/>
      <c r="X656" s="2"/>
      <c r="Y656" s="2"/>
      <c r="Z656" s="2"/>
    </row>
    <row r="657" spans="1:26" ht="28.5" customHeight="1">
      <c r="A657" s="67"/>
      <c r="B657" s="67"/>
      <c r="C657" s="67"/>
      <c r="D657" s="67"/>
      <c r="E657" s="85"/>
      <c r="F657" s="85"/>
      <c r="G657" s="86"/>
      <c r="H657" s="86"/>
      <c r="I657" s="65"/>
      <c r="J657" s="86"/>
      <c r="K657" s="86"/>
      <c r="L657" s="65"/>
      <c r="M657" s="65"/>
      <c r="N657" s="65"/>
      <c r="O657" s="65"/>
      <c r="P657" s="65"/>
      <c r="Q657" s="2"/>
      <c r="R657" s="2"/>
      <c r="S657" s="2"/>
      <c r="T657" s="2"/>
      <c r="U657" s="2"/>
      <c r="V657" s="2"/>
      <c r="W657" s="2"/>
      <c r="X657" s="2"/>
      <c r="Y657" s="2"/>
      <c r="Z657" s="2"/>
    </row>
    <row r="658" spans="1:26" ht="28.5" customHeight="1">
      <c r="A658" s="67"/>
      <c r="B658" s="67"/>
      <c r="C658" s="67"/>
      <c r="D658" s="67"/>
      <c r="E658" s="85"/>
      <c r="F658" s="85"/>
      <c r="G658" s="86"/>
      <c r="H658" s="86"/>
      <c r="I658" s="65"/>
      <c r="J658" s="86"/>
      <c r="K658" s="86"/>
      <c r="L658" s="65"/>
      <c r="M658" s="65"/>
      <c r="N658" s="65"/>
      <c r="O658" s="65"/>
      <c r="P658" s="65"/>
      <c r="Q658" s="2"/>
      <c r="R658" s="2"/>
      <c r="S658" s="2"/>
      <c r="T658" s="2"/>
      <c r="U658" s="2"/>
      <c r="V658" s="2"/>
      <c r="W658" s="2"/>
      <c r="X658" s="2"/>
      <c r="Y658" s="2"/>
      <c r="Z658" s="2"/>
    </row>
    <row r="659" spans="1:26" ht="28.5" customHeight="1">
      <c r="A659" s="67"/>
      <c r="B659" s="67"/>
      <c r="C659" s="67"/>
      <c r="D659" s="67"/>
      <c r="E659" s="85"/>
      <c r="F659" s="85"/>
      <c r="G659" s="86"/>
      <c r="H659" s="86"/>
      <c r="I659" s="65"/>
      <c r="J659" s="86"/>
      <c r="K659" s="86"/>
      <c r="L659" s="65"/>
      <c r="M659" s="65"/>
      <c r="N659" s="65"/>
      <c r="O659" s="65"/>
      <c r="P659" s="65"/>
      <c r="Q659" s="2"/>
      <c r="R659" s="2"/>
      <c r="S659" s="2"/>
      <c r="T659" s="2"/>
      <c r="U659" s="2"/>
      <c r="V659" s="2"/>
      <c r="W659" s="2"/>
      <c r="X659" s="2"/>
      <c r="Y659" s="2"/>
      <c r="Z659" s="2"/>
    </row>
    <row r="660" spans="1:26" ht="28.5" customHeight="1">
      <c r="A660" s="67"/>
      <c r="B660" s="67"/>
      <c r="C660" s="67"/>
      <c r="D660" s="67"/>
      <c r="E660" s="85"/>
      <c r="F660" s="85"/>
      <c r="G660" s="86"/>
      <c r="H660" s="86"/>
      <c r="I660" s="65"/>
      <c r="J660" s="86"/>
      <c r="K660" s="86"/>
      <c r="L660" s="65"/>
      <c r="M660" s="65"/>
      <c r="N660" s="65"/>
      <c r="O660" s="65"/>
      <c r="P660" s="65"/>
      <c r="Q660" s="2"/>
      <c r="R660" s="2"/>
      <c r="S660" s="2"/>
      <c r="T660" s="2"/>
      <c r="U660" s="2"/>
      <c r="V660" s="2"/>
      <c r="W660" s="2"/>
      <c r="X660" s="2"/>
      <c r="Y660" s="2"/>
      <c r="Z660" s="2"/>
    </row>
    <row r="661" spans="1:26" ht="28.5" customHeight="1">
      <c r="A661" s="67"/>
      <c r="B661" s="67"/>
      <c r="C661" s="67"/>
      <c r="D661" s="67"/>
      <c r="E661" s="85"/>
      <c r="F661" s="85"/>
      <c r="G661" s="86"/>
      <c r="H661" s="86"/>
      <c r="I661" s="65"/>
      <c r="J661" s="86"/>
      <c r="K661" s="86"/>
      <c r="L661" s="65"/>
      <c r="M661" s="65"/>
      <c r="N661" s="65"/>
      <c r="O661" s="65"/>
      <c r="P661" s="65"/>
      <c r="Q661" s="2"/>
      <c r="R661" s="2"/>
      <c r="S661" s="2"/>
      <c r="T661" s="2"/>
      <c r="U661" s="2"/>
      <c r="V661" s="2"/>
      <c r="W661" s="2"/>
      <c r="X661" s="2"/>
      <c r="Y661" s="2"/>
      <c r="Z661" s="2"/>
    </row>
    <row r="662" spans="1:26" ht="28.5" customHeight="1">
      <c r="A662" s="67"/>
      <c r="B662" s="67"/>
      <c r="C662" s="67"/>
      <c r="D662" s="67"/>
      <c r="E662" s="85"/>
      <c r="F662" s="85"/>
      <c r="G662" s="86"/>
      <c r="H662" s="86"/>
      <c r="I662" s="65"/>
      <c r="J662" s="86"/>
      <c r="K662" s="86"/>
      <c r="L662" s="65"/>
      <c r="M662" s="65"/>
      <c r="N662" s="65"/>
      <c r="O662" s="65"/>
      <c r="P662" s="65"/>
      <c r="Q662" s="2"/>
      <c r="R662" s="2"/>
      <c r="S662" s="2"/>
      <c r="T662" s="2"/>
      <c r="U662" s="2"/>
      <c r="V662" s="2"/>
      <c r="W662" s="2"/>
      <c r="X662" s="2"/>
      <c r="Y662" s="2"/>
      <c r="Z662" s="2"/>
    </row>
    <row r="663" spans="1:26" ht="28.5" customHeight="1">
      <c r="A663" s="67"/>
      <c r="B663" s="67"/>
      <c r="C663" s="67"/>
      <c r="D663" s="67"/>
      <c r="E663" s="85"/>
      <c r="F663" s="85"/>
      <c r="G663" s="86"/>
      <c r="H663" s="86"/>
      <c r="I663" s="65"/>
      <c r="J663" s="86"/>
      <c r="K663" s="86"/>
      <c r="L663" s="65"/>
      <c r="M663" s="65"/>
      <c r="N663" s="65"/>
      <c r="O663" s="65"/>
      <c r="P663" s="65"/>
      <c r="Q663" s="2"/>
      <c r="R663" s="2"/>
      <c r="S663" s="2"/>
      <c r="T663" s="2"/>
      <c r="U663" s="2"/>
      <c r="V663" s="2"/>
      <c r="W663" s="2"/>
      <c r="X663" s="2"/>
      <c r="Y663" s="2"/>
      <c r="Z663" s="2"/>
    </row>
    <row r="664" spans="1:26" ht="28.5" customHeight="1">
      <c r="A664" s="67"/>
      <c r="B664" s="67"/>
      <c r="C664" s="67"/>
      <c r="D664" s="67"/>
      <c r="E664" s="85"/>
      <c r="F664" s="85"/>
      <c r="G664" s="86"/>
      <c r="H664" s="86"/>
      <c r="I664" s="65"/>
      <c r="J664" s="86"/>
      <c r="K664" s="86"/>
      <c r="L664" s="65"/>
      <c r="M664" s="65"/>
      <c r="N664" s="65"/>
      <c r="O664" s="65"/>
      <c r="P664" s="65"/>
      <c r="Q664" s="2"/>
      <c r="R664" s="2"/>
      <c r="S664" s="2"/>
      <c r="T664" s="2"/>
      <c r="U664" s="2"/>
      <c r="V664" s="2"/>
      <c r="W664" s="2"/>
      <c r="X664" s="2"/>
      <c r="Y664" s="2"/>
      <c r="Z664" s="2"/>
    </row>
    <row r="665" spans="1:26" ht="28.5" customHeight="1">
      <c r="A665" s="67"/>
      <c r="B665" s="67"/>
      <c r="C665" s="67"/>
      <c r="D665" s="67"/>
      <c r="E665" s="85"/>
      <c r="F665" s="85"/>
      <c r="G665" s="86"/>
      <c r="H665" s="86"/>
      <c r="I665" s="65"/>
      <c r="J665" s="86"/>
      <c r="K665" s="86"/>
      <c r="L665" s="65"/>
      <c r="M665" s="65"/>
      <c r="N665" s="65"/>
      <c r="O665" s="65"/>
      <c r="P665" s="65"/>
      <c r="Q665" s="2"/>
      <c r="R665" s="2"/>
      <c r="S665" s="2"/>
      <c r="T665" s="2"/>
      <c r="U665" s="2"/>
      <c r="V665" s="2"/>
      <c r="W665" s="2"/>
      <c r="X665" s="2"/>
      <c r="Y665" s="2"/>
      <c r="Z665" s="2"/>
    </row>
    <row r="666" spans="1:26" ht="28.5" customHeight="1">
      <c r="A666" s="67"/>
      <c r="B666" s="67"/>
      <c r="C666" s="67"/>
      <c r="D666" s="67"/>
      <c r="E666" s="85"/>
      <c r="F666" s="85"/>
      <c r="G666" s="86"/>
      <c r="H666" s="86"/>
      <c r="I666" s="65"/>
      <c r="J666" s="86"/>
      <c r="K666" s="86"/>
      <c r="L666" s="65"/>
      <c r="M666" s="65"/>
      <c r="N666" s="65"/>
      <c r="O666" s="65"/>
      <c r="P666" s="65"/>
      <c r="Q666" s="2"/>
      <c r="R666" s="2"/>
      <c r="S666" s="2"/>
      <c r="T666" s="2"/>
      <c r="U666" s="2"/>
      <c r="V666" s="2"/>
      <c r="W666" s="2"/>
      <c r="X666" s="2"/>
      <c r="Y666" s="2"/>
      <c r="Z666" s="2"/>
    </row>
    <row r="667" spans="1:26" ht="28.5" customHeight="1">
      <c r="A667" s="67"/>
      <c r="B667" s="67"/>
      <c r="C667" s="67"/>
      <c r="D667" s="67"/>
      <c r="E667" s="85"/>
      <c r="F667" s="85"/>
      <c r="G667" s="86"/>
      <c r="H667" s="86"/>
      <c r="I667" s="65"/>
      <c r="J667" s="86"/>
      <c r="K667" s="86"/>
      <c r="L667" s="65"/>
      <c r="M667" s="65"/>
      <c r="N667" s="65"/>
      <c r="O667" s="65"/>
      <c r="P667" s="65"/>
      <c r="Q667" s="2"/>
      <c r="R667" s="2"/>
      <c r="S667" s="2"/>
      <c r="T667" s="2"/>
      <c r="U667" s="2"/>
      <c r="V667" s="2"/>
      <c r="W667" s="2"/>
      <c r="X667" s="2"/>
      <c r="Y667" s="2"/>
      <c r="Z667" s="2"/>
    </row>
    <row r="668" spans="1:26" ht="28.5" customHeight="1">
      <c r="A668" s="67"/>
      <c r="B668" s="67"/>
      <c r="C668" s="67"/>
      <c r="D668" s="67"/>
      <c r="E668" s="85"/>
      <c r="F668" s="85"/>
      <c r="G668" s="86"/>
      <c r="H668" s="86"/>
      <c r="I668" s="65"/>
      <c r="J668" s="86"/>
      <c r="K668" s="86"/>
      <c r="L668" s="65"/>
      <c r="M668" s="65"/>
      <c r="N668" s="65"/>
      <c r="O668" s="65"/>
      <c r="P668" s="65"/>
      <c r="Q668" s="2"/>
      <c r="R668" s="2"/>
      <c r="S668" s="2"/>
      <c r="T668" s="2"/>
      <c r="U668" s="2"/>
      <c r="V668" s="2"/>
      <c r="W668" s="2"/>
      <c r="X668" s="2"/>
      <c r="Y668" s="2"/>
      <c r="Z668" s="2"/>
    </row>
    <row r="669" spans="1:26" ht="28.5" customHeight="1">
      <c r="A669" s="67"/>
      <c r="B669" s="67"/>
      <c r="C669" s="67"/>
      <c r="D669" s="67"/>
      <c r="E669" s="85"/>
      <c r="F669" s="85"/>
      <c r="G669" s="86"/>
      <c r="H669" s="86"/>
      <c r="I669" s="65"/>
      <c r="J669" s="86"/>
      <c r="K669" s="86"/>
      <c r="L669" s="65"/>
      <c r="M669" s="65"/>
      <c r="N669" s="65"/>
      <c r="O669" s="65"/>
      <c r="P669" s="65"/>
      <c r="Q669" s="2"/>
      <c r="R669" s="2"/>
      <c r="S669" s="2"/>
      <c r="T669" s="2"/>
      <c r="U669" s="2"/>
      <c r="V669" s="2"/>
      <c r="W669" s="2"/>
      <c r="X669" s="2"/>
      <c r="Y669" s="2"/>
      <c r="Z669" s="2"/>
    </row>
    <row r="670" spans="1:26" ht="28.5" customHeight="1">
      <c r="A670" s="67"/>
      <c r="B670" s="67"/>
      <c r="C670" s="67"/>
      <c r="D670" s="67"/>
      <c r="E670" s="85"/>
      <c r="F670" s="85"/>
      <c r="G670" s="86"/>
      <c r="H670" s="86"/>
      <c r="I670" s="65"/>
      <c r="J670" s="86"/>
      <c r="K670" s="86"/>
      <c r="L670" s="65"/>
      <c r="M670" s="65"/>
      <c r="N670" s="65"/>
      <c r="O670" s="65"/>
      <c r="P670" s="65"/>
      <c r="Q670" s="2"/>
      <c r="R670" s="2"/>
      <c r="S670" s="2"/>
      <c r="T670" s="2"/>
      <c r="U670" s="2"/>
      <c r="V670" s="2"/>
      <c r="W670" s="2"/>
      <c r="X670" s="2"/>
      <c r="Y670" s="2"/>
      <c r="Z670" s="2"/>
    </row>
    <row r="671" spans="1:26" ht="28.5" customHeight="1">
      <c r="A671" s="67"/>
      <c r="B671" s="67"/>
      <c r="C671" s="67"/>
      <c r="D671" s="67"/>
      <c r="E671" s="85"/>
      <c r="F671" s="85"/>
      <c r="G671" s="86"/>
      <c r="H671" s="86"/>
      <c r="I671" s="65"/>
      <c r="J671" s="86"/>
      <c r="K671" s="86"/>
      <c r="L671" s="65"/>
      <c r="M671" s="65"/>
      <c r="N671" s="65"/>
      <c r="O671" s="65"/>
      <c r="P671" s="65"/>
      <c r="Q671" s="2"/>
      <c r="R671" s="2"/>
      <c r="S671" s="2"/>
      <c r="T671" s="2"/>
      <c r="U671" s="2"/>
      <c r="V671" s="2"/>
      <c r="W671" s="2"/>
      <c r="X671" s="2"/>
      <c r="Y671" s="2"/>
      <c r="Z671" s="2"/>
    </row>
    <row r="672" spans="1:26" ht="28.5" customHeight="1">
      <c r="A672" s="67"/>
      <c r="B672" s="67"/>
      <c r="C672" s="67"/>
      <c r="D672" s="67"/>
      <c r="E672" s="85"/>
      <c r="F672" s="85"/>
      <c r="G672" s="86"/>
      <c r="H672" s="86"/>
      <c r="I672" s="65"/>
      <c r="J672" s="86"/>
      <c r="K672" s="86"/>
      <c r="L672" s="65"/>
      <c r="M672" s="65"/>
      <c r="N672" s="65"/>
      <c r="O672" s="65"/>
      <c r="P672" s="65"/>
      <c r="Q672" s="2"/>
      <c r="R672" s="2"/>
      <c r="S672" s="2"/>
      <c r="T672" s="2"/>
      <c r="U672" s="2"/>
      <c r="V672" s="2"/>
      <c r="W672" s="2"/>
      <c r="X672" s="2"/>
      <c r="Y672" s="2"/>
      <c r="Z672" s="2"/>
    </row>
    <row r="673" spans="1:26" ht="28.5" customHeight="1">
      <c r="A673" s="67"/>
      <c r="B673" s="67"/>
      <c r="C673" s="67"/>
      <c r="D673" s="67"/>
      <c r="E673" s="85"/>
      <c r="F673" s="85"/>
      <c r="G673" s="86"/>
      <c r="H673" s="86"/>
      <c r="I673" s="65"/>
      <c r="J673" s="86"/>
      <c r="K673" s="86"/>
      <c r="L673" s="65"/>
      <c r="M673" s="65"/>
      <c r="N673" s="65"/>
      <c r="O673" s="65"/>
      <c r="P673" s="65"/>
      <c r="Q673" s="2"/>
      <c r="R673" s="2"/>
      <c r="S673" s="2"/>
      <c r="T673" s="2"/>
      <c r="U673" s="2"/>
      <c r="V673" s="2"/>
      <c r="W673" s="2"/>
      <c r="X673" s="2"/>
      <c r="Y673" s="2"/>
      <c r="Z673" s="2"/>
    </row>
    <row r="674" spans="1:26" ht="28.5" customHeight="1">
      <c r="A674" s="67"/>
      <c r="B674" s="67"/>
      <c r="C674" s="67"/>
      <c r="D674" s="67"/>
      <c r="E674" s="85"/>
      <c r="F674" s="85"/>
      <c r="G674" s="86"/>
      <c r="H674" s="86"/>
      <c r="I674" s="65"/>
      <c r="J674" s="86"/>
      <c r="K674" s="86"/>
      <c r="L674" s="65"/>
      <c r="M674" s="65"/>
      <c r="N674" s="65"/>
      <c r="O674" s="65"/>
      <c r="P674" s="65"/>
      <c r="Q674" s="2"/>
      <c r="R674" s="2"/>
      <c r="S674" s="2"/>
      <c r="T674" s="2"/>
      <c r="U674" s="2"/>
      <c r="V674" s="2"/>
      <c r="W674" s="2"/>
      <c r="X674" s="2"/>
      <c r="Y674" s="2"/>
      <c r="Z674" s="2"/>
    </row>
    <row r="675" spans="1:26" ht="28.5" customHeight="1">
      <c r="A675" s="67"/>
      <c r="B675" s="67"/>
      <c r="C675" s="67"/>
      <c r="D675" s="67"/>
      <c r="E675" s="85"/>
      <c r="F675" s="85"/>
      <c r="G675" s="86"/>
      <c r="H675" s="86"/>
      <c r="I675" s="65"/>
      <c r="J675" s="86"/>
      <c r="K675" s="86"/>
      <c r="L675" s="65"/>
      <c r="M675" s="65"/>
      <c r="N675" s="65"/>
      <c r="O675" s="65"/>
      <c r="P675" s="65"/>
      <c r="Q675" s="2"/>
      <c r="R675" s="2"/>
      <c r="S675" s="2"/>
      <c r="T675" s="2"/>
      <c r="U675" s="2"/>
      <c r="V675" s="2"/>
      <c r="W675" s="2"/>
      <c r="X675" s="2"/>
      <c r="Y675" s="2"/>
      <c r="Z675" s="2"/>
    </row>
    <row r="676" spans="1:26" ht="28.5" customHeight="1">
      <c r="A676" s="67"/>
      <c r="B676" s="67"/>
      <c r="C676" s="67"/>
      <c r="D676" s="67"/>
      <c r="E676" s="85"/>
      <c r="F676" s="85"/>
      <c r="G676" s="86"/>
      <c r="H676" s="86"/>
      <c r="I676" s="65"/>
      <c r="J676" s="86"/>
      <c r="K676" s="86"/>
      <c r="L676" s="65"/>
      <c r="M676" s="65"/>
      <c r="N676" s="65"/>
      <c r="O676" s="65"/>
      <c r="P676" s="65"/>
      <c r="Q676" s="2"/>
      <c r="R676" s="2"/>
      <c r="S676" s="2"/>
      <c r="T676" s="2"/>
      <c r="U676" s="2"/>
      <c r="V676" s="2"/>
      <c r="W676" s="2"/>
      <c r="X676" s="2"/>
      <c r="Y676" s="2"/>
      <c r="Z676" s="2"/>
    </row>
    <row r="677" spans="1:26" ht="28.5" customHeight="1">
      <c r="A677" s="67"/>
      <c r="B677" s="67"/>
      <c r="C677" s="67"/>
      <c r="D677" s="67"/>
      <c r="E677" s="85"/>
      <c r="F677" s="85"/>
      <c r="G677" s="86"/>
      <c r="H677" s="86"/>
      <c r="I677" s="65"/>
      <c r="J677" s="86"/>
      <c r="K677" s="86"/>
      <c r="L677" s="65"/>
      <c r="M677" s="65"/>
      <c r="N677" s="65"/>
      <c r="O677" s="65"/>
      <c r="P677" s="65"/>
      <c r="Q677" s="2"/>
      <c r="R677" s="2"/>
      <c r="S677" s="2"/>
      <c r="T677" s="2"/>
      <c r="U677" s="2"/>
      <c r="V677" s="2"/>
      <c r="W677" s="2"/>
      <c r="X677" s="2"/>
      <c r="Y677" s="2"/>
      <c r="Z677" s="2"/>
    </row>
    <row r="678" spans="1:26" ht="28.5" customHeight="1">
      <c r="A678" s="67"/>
      <c r="B678" s="67"/>
      <c r="C678" s="67"/>
      <c r="D678" s="67"/>
      <c r="E678" s="85"/>
      <c r="F678" s="85"/>
      <c r="G678" s="86"/>
      <c r="H678" s="86"/>
      <c r="I678" s="65"/>
      <c r="J678" s="86"/>
      <c r="K678" s="86"/>
      <c r="L678" s="65"/>
      <c r="M678" s="65"/>
      <c r="N678" s="65"/>
      <c r="O678" s="65"/>
      <c r="P678" s="65"/>
      <c r="Q678" s="2"/>
      <c r="R678" s="2"/>
      <c r="S678" s="2"/>
      <c r="T678" s="2"/>
      <c r="U678" s="2"/>
      <c r="V678" s="2"/>
      <c r="W678" s="2"/>
      <c r="X678" s="2"/>
      <c r="Y678" s="2"/>
      <c r="Z678" s="2"/>
    </row>
    <row r="679" spans="1:26" ht="28.5" customHeight="1">
      <c r="A679" s="67"/>
      <c r="B679" s="67"/>
      <c r="C679" s="67"/>
      <c r="D679" s="67"/>
      <c r="E679" s="85"/>
      <c r="F679" s="85"/>
      <c r="G679" s="86"/>
      <c r="H679" s="86"/>
      <c r="I679" s="65"/>
      <c r="J679" s="86"/>
      <c r="K679" s="86"/>
      <c r="L679" s="65"/>
      <c r="M679" s="65"/>
      <c r="N679" s="65"/>
      <c r="O679" s="65"/>
      <c r="P679" s="65"/>
      <c r="Q679" s="2"/>
      <c r="R679" s="2"/>
      <c r="S679" s="2"/>
      <c r="T679" s="2"/>
      <c r="U679" s="2"/>
      <c r="V679" s="2"/>
      <c r="W679" s="2"/>
      <c r="X679" s="2"/>
      <c r="Y679" s="2"/>
      <c r="Z679" s="2"/>
    </row>
    <row r="680" spans="1:26" ht="28.5" customHeight="1">
      <c r="A680" s="67"/>
      <c r="B680" s="67"/>
      <c r="C680" s="67"/>
      <c r="D680" s="67"/>
      <c r="E680" s="85"/>
      <c r="F680" s="85"/>
      <c r="G680" s="86"/>
      <c r="H680" s="86"/>
      <c r="I680" s="65"/>
      <c r="J680" s="86"/>
      <c r="K680" s="86"/>
      <c r="L680" s="65"/>
      <c r="M680" s="65"/>
      <c r="N680" s="65"/>
      <c r="O680" s="65"/>
      <c r="P680" s="65"/>
      <c r="Q680" s="2"/>
      <c r="R680" s="2"/>
      <c r="S680" s="2"/>
      <c r="T680" s="2"/>
      <c r="U680" s="2"/>
      <c r="V680" s="2"/>
      <c r="W680" s="2"/>
      <c r="X680" s="2"/>
      <c r="Y680" s="2"/>
      <c r="Z680" s="2"/>
    </row>
    <row r="681" spans="1:26" ht="28.5" customHeight="1">
      <c r="A681" s="67"/>
      <c r="B681" s="67"/>
      <c r="C681" s="67"/>
      <c r="D681" s="67"/>
      <c r="E681" s="85"/>
      <c r="F681" s="85"/>
      <c r="G681" s="86"/>
      <c r="H681" s="86"/>
      <c r="I681" s="65"/>
      <c r="J681" s="86"/>
      <c r="K681" s="86"/>
      <c r="L681" s="65"/>
      <c r="M681" s="65"/>
      <c r="N681" s="65"/>
      <c r="O681" s="65"/>
      <c r="P681" s="65"/>
      <c r="Q681" s="2"/>
      <c r="R681" s="2"/>
      <c r="S681" s="2"/>
      <c r="T681" s="2"/>
      <c r="U681" s="2"/>
      <c r="V681" s="2"/>
      <c r="W681" s="2"/>
      <c r="X681" s="2"/>
      <c r="Y681" s="2"/>
      <c r="Z681" s="2"/>
    </row>
    <row r="682" spans="1:26" ht="28.5" customHeight="1">
      <c r="A682" s="67"/>
      <c r="B682" s="67"/>
      <c r="C682" s="67"/>
      <c r="D682" s="67"/>
      <c r="E682" s="85"/>
      <c r="F682" s="85"/>
      <c r="G682" s="86"/>
      <c r="H682" s="86"/>
      <c r="I682" s="65"/>
      <c r="J682" s="86"/>
      <c r="K682" s="86"/>
      <c r="L682" s="65"/>
      <c r="M682" s="65"/>
      <c r="N682" s="65"/>
      <c r="O682" s="65"/>
      <c r="P682" s="65"/>
      <c r="Q682" s="2"/>
      <c r="R682" s="2"/>
      <c r="S682" s="2"/>
      <c r="T682" s="2"/>
      <c r="U682" s="2"/>
      <c r="V682" s="2"/>
      <c r="W682" s="2"/>
      <c r="X682" s="2"/>
      <c r="Y682" s="2"/>
      <c r="Z682" s="2"/>
    </row>
    <row r="683" spans="1:26" ht="28.5" customHeight="1">
      <c r="A683" s="67"/>
      <c r="B683" s="67"/>
      <c r="C683" s="67"/>
      <c r="D683" s="67"/>
      <c r="E683" s="85"/>
      <c r="F683" s="85"/>
      <c r="G683" s="86"/>
      <c r="H683" s="86"/>
      <c r="I683" s="65"/>
      <c r="J683" s="86"/>
      <c r="K683" s="86"/>
      <c r="L683" s="65"/>
      <c r="M683" s="65"/>
      <c r="N683" s="65"/>
      <c r="O683" s="65"/>
      <c r="P683" s="65"/>
      <c r="Q683" s="2"/>
      <c r="R683" s="2"/>
      <c r="S683" s="2"/>
      <c r="T683" s="2"/>
      <c r="U683" s="2"/>
      <c r="V683" s="2"/>
      <c r="W683" s="2"/>
      <c r="X683" s="2"/>
      <c r="Y683" s="2"/>
      <c r="Z683" s="2"/>
    </row>
    <row r="684" spans="1:26" ht="28.5" customHeight="1">
      <c r="A684" s="67"/>
      <c r="B684" s="67"/>
      <c r="C684" s="67"/>
      <c r="D684" s="67"/>
      <c r="E684" s="85"/>
      <c r="F684" s="85"/>
      <c r="G684" s="86"/>
      <c r="H684" s="86"/>
      <c r="I684" s="65"/>
      <c r="J684" s="86"/>
      <c r="K684" s="86"/>
      <c r="L684" s="65"/>
      <c r="M684" s="65"/>
      <c r="N684" s="65"/>
      <c r="O684" s="65"/>
      <c r="P684" s="65"/>
      <c r="Q684" s="2"/>
      <c r="R684" s="2"/>
      <c r="S684" s="2"/>
      <c r="T684" s="2"/>
      <c r="U684" s="2"/>
      <c r="V684" s="2"/>
      <c r="W684" s="2"/>
      <c r="X684" s="2"/>
      <c r="Y684" s="2"/>
      <c r="Z684" s="2"/>
    </row>
    <row r="685" spans="1:26" ht="28.5" customHeight="1">
      <c r="A685" s="67"/>
      <c r="B685" s="67"/>
      <c r="C685" s="67"/>
      <c r="D685" s="67"/>
      <c r="E685" s="85"/>
      <c r="F685" s="85"/>
      <c r="G685" s="86"/>
      <c r="H685" s="86"/>
      <c r="I685" s="65"/>
      <c r="J685" s="86"/>
      <c r="K685" s="86"/>
      <c r="L685" s="65"/>
      <c r="M685" s="65"/>
      <c r="N685" s="65"/>
      <c r="O685" s="65"/>
      <c r="P685" s="65"/>
      <c r="Q685" s="2"/>
      <c r="R685" s="2"/>
      <c r="S685" s="2"/>
      <c r="T685" s="2"/>
      <c r="U685" s="2"/>
      <c r="V685" s="2"/>
      <c r="W685" s="2"/>
      <c r="X685" s="2"/>
      <c r="Y685" s="2"/>
      <c r="Z685" s="2"/>
    </row>
    <row r="686" spans="1:26" ht="28.5" customHeight="1">
      <c r="A686" s="67"/>
      <c r="B686" s="67"/>
      <c r="C686" s="67"/>
      <c r="D686" s="67"/>
      <c r="E686" s="85"/>
      <c r="F686" s="85"/>
      <c r="G686" s="86"/>
      <c r="H686" s="86"/>
      <c r="I686" s="65"/>
      <c r="J686" s="86"/>
      <c r="K686" s="86"/>
      <c r="L686" s="65"/>
      <c r="M686" s="65"/>
      <c r="N686" s="65"/>
      <c r="O686" s="65"/>
      <c r="P686" s="65"/>
      <c r="Q686" s="2"/>
      <c r="R686" s="2"/>
      <c r="S686" s="2"/>
      <c r="T686" s="2"/>
      <c r="U686" s="2"/>
      <c r="V686" s="2"/>
      <c r="W686" s="2"/>
      <c r="X686" s="2"/>
      <c r="Y686" s="2"/>
      <c r="Z686" s="2"/>
    </row>
    <row r="687" spans="1:26" ht="28.5" customHeight="1">
      <c r="A687" s="67"/>
      <c r="B687" s="67"/>
      <c r="C687" s="67"/>
      <c r="D687" s="67"/>
      <c r="E687" s="85"/>
      <c r="F687" s="85"/>
      <c r="G687" s="86"/>
      <c r="H687" s="86"/>
      <c r="I687" s="65"/>
      <c r="J687" s="86"/>
      <c r="K687" s="86"/>
      <c r="L687" s="65"/>
      <c r="M687" s="65"/>
      <c r="N687" s="65"/>
      <c r="O687" s="65"/>
      <c r="P687" s="65"/>
      <c r="Q687" s="2"/>
      <c r="R687" s="2"/>
      <c r="S687" s="2"/>
      <c r="T687" s="2"/>
      <c r="U687" s="2"/>
      <c r="V687" s="2"/>
      <c r="W687" s="2"/>
      <c r="X687" s="2"/>
      <c r="Y687" s="2"/>
      <c r="Z687" s="2"/>
    </row>
    <row r="688" spans="1:26" ht="28.5" customHeight="1">
      <c r="A688" s="67"/>
      <c r="B688" s="67"/>
      <c r="C688" s="67"/>
      <c r="D688" s="67"/>
      <c r="E688" s="85"/>
      <c r="F688" s="85"/>
      <c r="G688" s="86"/>
      <c r="H688" s="86"/>
      <c r="I688" s="65"/>
      <c r="J688" s="86"/>
      <c r="K688" s="86"/>
      <c r="L688" s="65"/>
      <c r="M688" s="65"/>
      <c r="N688" s="65"/>
      <c r="O688" s="65"/>
      <c r="P688" s="65"/>
      <c r="Q688" s="2"/>
      <c r="R688" s="2"/>
      <c r="S688" s="2"/>
      <c r="T688" s="2"/>
      <c r="U688" s="2"/>
      <c r="V688" s="2"/>
      <c r="W688" s="2"/>
      <c r="X688" s="2"/>
      <c r="Y688" s="2"/>
      <c r="Z688" s="2"/>
    </row>
    <row r="689" spans="1:26" ht="28.5" customHeight="1">
      <c r="A689" s="67"/>
      <c r="B689" s="67"/>
      <c r="C689" s="67"/>
      <c r="D689" s="67"/>
      <c r="E689" s="85"/>
      <c r="F689" s="85"/>
      <c r="G689" s="86"/>
      <c r="H689" s="86"/>
      <c r="I689" s="65"/>
      <c r="J689" s="86"/>
      <c r="K689" s="86"/>
      <c r="L689" s="65"/>
      <c r="M689" s="65"/>
      <c r="N689" s="65"/>
      <c r="O689" s="65"/>
      <c r="P689" s="65"/>
      <c r="Q689" s="2"/>
      <c r="R689" s="2"/>
      <c r="S689" s="2"/>
      <c r="T689" s="2"/>
      <c r="U689" s="2"/>
      <c r="V689" s="2"/>
      <c r="W689" s="2"/>
      <c r="X689" s="2"/>
      <c r="Y689" s="2"/>
      <c r="Z689" s="2"/>
    </row>
    <row r="690" spans="1:26" ht="28.5" customHeight="1">
      <c r="A690" s="67"/>
      <c r="B690" s="67"/>
      <c r="C690" s="67"/>
      <c r="D690" s="67"/>
      <c r="E690" s="85"/>
      <c r="F690" s="85"/>
      <c r="G690" s="86"/>
      <c r="H690" s="86"/>
      <c r="I690" s="65"/>
      <c r="J690" s="86"/>
      <c r="K690" s="86"/>
      <c r="L690" s="65"/>
      <c r="M690" s="65"/>
      <c r="N690" s="65"/>
      <c r="O690" s="65"/>
      <c r="P690" s="65"/>
      <c r="Q690" s="2"/>
      <c r="R690" s="2"/>
      <c r="S690" s="2"/>
      <c r="T690" s="2"/>
      <c r="U690" s="2"/>
      <c r="V690" s="2"/>
      <c r="W690" s="2"/>
      <c r="X690" s="2"/>
      <c r="Y690" s="2"/>
      <c r="Z690" s="2"/>
    </row>
    <row r="691" spans="1:26" ht="28.5" customHeight="1">
      <c r="A691" s="67"/>
      <c r="B691" s="67"/>
      <c r="C691" s="67"/>
      <c r="D691" s="67"/>
      <c r="E691" s="85"/>
      <c r="F691" s="85"/>
      <c r="G691" s="86"/>
      <c r="H691" s="86"/>
      <c r="I691" s="65"/>
      <c r="J691" s="86"/>
      <c r="K691" s="86"/>
      <c r="L691" s="65"/>
      <c r="M691" s="65"/>
      <c r="N691" s="65"/>
      <c r="O691" s="65"/>
      <c r="P691" s="65"/>
      <c r="Q691" s="2"/>
      <c r="R691" s="2"/>
      <c r="S691" s="2"/>
      <c r="T691" s="2"/>
      <c r="U691" s="2"/>
      <c r="V691" s="2"/>
      <c r="W691" s="2"/>
      <c r="X691" s="2"/>
      <c r="Y691" s="2"/>
      <c r="Z691" s="2"/>
    </row>
    <row r="692" spans="1:26" ht="28.5" customHeight="1">
      <c r="A692" s="67"/>
      <c r="B692" s="67"/>
      <c r="C692" s="67"/>
      <c r="D692" s="67"/>
      <c r="E692" s="85"/>
      <c r="F692" s="85"/>
      <c r="G692" s="86"/>
      <c r="H692" s="86"/>
      <c r="I692" s="65"/>
      <c r="J692" s="86"/>
      <c r="K692" s="86"/>
      <c r="L692" s="65"/>
      <c r="M692" s="65"/>
      <c r="N692" s="65"/>
      <c r="O692" s="65"/>
      <c r="P692" s="65"/>
      <c r="Q692" s="2"/>
      <c r="R692" s="2"/>
      <c r="S692" s="2"/>
      <c r="T692" s="2"/>
      <c r="U692" s="2"/>
      <c r="V692" s="2"/>
      <c r="W692" s="2"/>
      <c r="X692" s="2"/>
      <c r="Y692" s="2"/>
      <c r="Z692" s="2"/>
    </row>
    <row r="693" spans="1:26" ht="28.5" customHeight="1">
      <c r="A693" s="67"/>
      <c r="B693" s="67"/>
      <c r="C693" s="67"/>
      <c r="D693" s="67"/>
      <c r="E693" s="85"/>
      <c r="F693" s="85"/>
      <c r="G693" s="86"/>
      <c r="H693" s="86"/>
      <c r="I693" s="65"/>
      <c r="J693" s="86"/>
      <c r="K693" s="86"/>
      <c r="L693" s="65"/>
      <c r="M693" s="65"/>
      <c r="N693" s="65"/>
      <c r="O693" s="65"/>
      <c r="P693" s="65"/>
      <c r="Q693" s="2"/>
      <c r="R693" s="2"/>
      <c r="S693" s="2"/>
      <c r="T693" s="2"/>
      <c r="U693" s="2"/>
      <c r="V693" s="2"/>
      <c r="W693" s="2"/>
      <c r="X693" s="2"/>
      <c r="Y693" s="2"/>
      <c r="Z693" s="2"/>
    </row>
    <row r="694" spans="1:26" ht="28.5" customHeight="1">
      <c r="A694" s="67"/>
      <c r="B694" s="67"/>
      <c r="C694" s="67"/>
      <c r="D694" s="67"/>
      <c r="E694" s="85"/>
      <c r="F694" s="85"/>
      <c r="G694" s="86"/>
      <c r="H694" s="86"/>
      <c r="I694" s="65"/>
      <c r="J694" s="86"/>
      <c r="K694" s="86"/>
      <c r="L694" s="65"/>
      <c r="M694" s="65"/>
      <c r="N694" s="65"/>
      <c r="O694" s="65"/>
      <c r="P694" s="65"/>
      <c r="Q694" s="2"/>
      <c r="R694" s="2"/>
      <c r="S694" s="2"/>
      <c r="T694" s="2"/>
      <c r="U694" s="2"/>
      <c r="V694" s="2"/>
      <c r="W694" s="2"/>
      <c r="X694" s="2"/>
      <c r="Y694" s="2"/>
      <c r="Z694" s="2"/>
    </row>
    <row r="695" spans="1:26" ht="28.5" customHeight="1">
      <c r="A695" s="67"/>
      <c r="B695" s="67"/>
      <c r="C695" s="67"/>
      <c r="D695" s="67"/>
      <c r="E695" s="85"/>
      <c r="F695" s="85"/>
      <c r="G695" s="86"/>
      <c r="H695" s="86"/>
      <c r="I695" s="65"/>
      <c r="J695" s="86"/>
      <c r="K695" s="86"/>
      <c r="L695" s="65"/>
      <c r="M695" s="65"/>
      <c r="N695" s="65"/>
      <c r="O695" s="65"/>
      <c r="P695" s="65"/>
      <c r="Q695" s="2"/>
      <c r="R695" s="2"/>
      <c r="S695" s="2"/>
      <c r="T695" s="2"/>
      <c r="U695" s="2"/>
      <c r="V695" s="2"/>
      <c r="W695" s="2"/>
      <c r="X695" s="2"/>
      <c r="Y695" s="2"/>
      <c r="Z695" s="2"/>
    </row>
    <row r="696" spans="1:26" ht="28.5" customHeight="1">
      <c r="A696" s="67"/>
      <c r="B696" s="67"/>
      <c r="C696" s="67"/>
      <c r="D696" s="67"/>
      <c r="E696" s="85"/>
      <c r="F696" s="85"/>
      <c r="G696" s="86"/>
      <c r="H696" s="86"/>
      <c r="I696" s="65"/>
      <c r="J696" s="86"/>
      <c r="K696" s="86"/>
      <c r="L696" s="65"/>
      <c r="M696" s="65"/>
      <c r="N696" s="65"/>
      <c r="O696" s="65"/>
      <c r="P696" s="65"/>
      <c r="Q696" s="2"/>
      <c r="R696" s="2"/>
      <c r="S696" s="2"/>
      <c r="T696" s="2"/>
      <c r="U696" s="2"/>
      <c r="V696" s="2"/>
      <c r="W696" s="2"/>
      <c r="X696" s="2"/>
      <c r="Y696" s="2"/>
      <c r="Z696" s="2"/>
    </row>
    <row r="697" spans="1:26" ht="28.5" customHeight="1">
      <c r="A697" s="67"/>
      <c r="B697" s="67"/>
      <c r="C697" s="67"/>
      <c r="D697" s="67"/>
      <c r="E697" s="85"/>
      <c r="F697" s="85"/>
      <c r="G697" s="86"/>
      <c r="H697" s="86"/>
      <c r="I697" s="65"/>
      <c r="J697" s="86"/>
      <c r="K697" s="86"/>
      <c r="L697" s="65"/>
      <c r="M697" s="65"/>
      <c r="N697" s="65"/>
      <c r="O697" s="65"/>
      <c r="P697" s="65"/>
      <c r="Q697" s="2"/>
      <c r="R697" s="2"/>
      <c r="S697" s="2"/>
      <c r="T697" s="2"/>
      <c r="U697" s="2"/>
      <c r="V697" s="2"/>
      <c r="W697" s="2"/>
      <c r="X697" s="2"/>
      <c r="Y697" s="2"/>
      <c r="Z697" s="2"/>
    </row>
    <row r="698" spans="1:26" ht="28.5" customHeight="1">
      <c r="A698" s="67"/>
      <c r="B698" s="67"/>
      <c r="C698" s="67"/>
      <c r="D698" s="67"/>
      <c r="E698" s="85"/>
      <c r="F698" s="85"/>
      <c r="G698" s="86"/>
      <c r="H698" s="86"/>
      <c r="I698" s="65"/>
      <c r="J698" s="86"/>
      <c r="K698" s="86"/>
      <c r="L698" s="65"/>
      <c r="M698" s="65"/>
      <c r="N698" s="65"/>
      <c r="O698" s="65"/>
      <c r="P698" s="65"/>
      <c r="Q698" s="2"/>
      <c r="R698" s="2"/>
      <c r="S698" s="2"/>
      <c r="T698" s="2"/>
      <c r="U698" s="2"/>
      <c r="V698" s="2"/>
      <c r="W698" s="2"/>
      <c r="X698" s="2"/>
      <c r="Y698" s="2"/>
      <c r="Z698" s="2"/>
    </row>
    <row r="699" spans="1:26" ht="28.5" customHeight="1">
      <c r="A699" s="67"/>
      <c r="B699" s="67"/>
      <c r="C699" s="67"/>
      <c r="D699" s="67"/>
      <c r="E699" s="85"/>
      <c r="F699" s="85"/>
      <c r="G699" s="86"/>
      <c r="H699" s="86"/>
      <c r="I699" s="65"/>
      <c r="J699" s="86"/>
      <c r="K699" s="86"/>
      <c r="L699" s="65"/>
      <c r="M699" s="65"/>
      <c r="N699" s="65"/>
      <c r="O699" s="65"/>
      <c r="P699" s="65"/>
      <c r="Q699" s="2"/>
      <c r="R699" s="2"/>
      <c r="S699" s="2"/>
      <c r="T699" s="2"/>
      <c r="U699" s="2"/>
      <c r="V699" s="2"/>
      <c r="W699" s="2"/>
      <c r="X699" s="2"/>
      <c r="Y699" s="2"/>
      <c r="Z699" s="2"/>
    </row>
    <row r="700" spans="1:26" ht="28.5" customHeight="1">
      <c r="A700" s="67"/>
      <c r="B700" s="67"/>
      <c r="C700" s="67"/>
      <c r="D700" s="67"/>
      <c r="E700" s="85"/>
      <c r="F700" s="85"/>
      <c r="G700" s="86"/>
      <c r="H700" s="86"/>
      <c r="I700" s="65"/>
      <c r="J700" s="86"/>
      <c r="K700" s="86"/>
      <c r="L700" s="65"/>
      <c r="M700" s="65"/>
      <c r="N700" s="65"/>
      <c r="O700" s="65"/>
      <c r="P700" s="65"/>
      <c r="Q700" s="2"/>
      <c r="R700" s="2"/>
      <c r="S700" s="2"/>
      <c r="T700" s="2"/>
      <c r="U700" s="2"/>
      <c r="V700" s="2"/>
      <c r="W700" s="2"/>
      <c r="X700" s="2"/>
      <c r="Y700" s="2"/>
      <c r="Z700" s="2"/>
    </row>
    <row r="701" spans="1:26" ht="28.5" customHeight="1">
      <c r="A701" s="67"/>
      <c r="B701" s="67"/>
      <c r="C701" s="67"/>
      <c r="D701" s="67"/>
      <c r="E701" s="85"/>
      <c r="F701" s="85"/>
      <c r="G701" s="86"/>
      <c r="H701" s="86"/>
      <c r="I701" s="65"/>
      <c r="J701" s="86"/>
      <c r="K701" s="86"/>
      <c r="L701" s="65"/>
      <c r="M701" s="65"/>
      <c r="N701" s="65"/>
      <c r="O701" s="65"/>
      <c r="P701" s="65"/>
      <c r="Q701" s="2"/>
      <c r="R701" s="2"/>
      <c r="S701" s="2"/>
      <c r="T701" s="2"/>
      <c r="U701" s="2"/>
      <c r="V701" s="2"/>
      <c r="W701" s="2"/>
      <c r="X701" s="2"/>
      <c r="Y701" s="2"/>
      <c r="Z701" s="2"/>
    </row>
    <row r="702" spans="1:26" ht="28.5" customHeight="1">
      <c r="A702" s="67"/>
      <c r="B702" s="67"/>
      <c r="C702" s="67"/>
      <c r="D702" s="67"/>
      <c r="E702" s="85"/>
      <c r="F702" s="85"/>
      <c r="G702" s="86"/>
      <c r="H702" s="86"/>
      <c r="I702" s="65"/>
      <c r="J702" s="86"/>
      <c r="K702" s="86"/>
      <c r="L702" s="65"/>
      <c r="M702" s="65"/>
      <c r="N702" s="65"/>
      <c r="O702" s="65"/>
      <c r="P702" s="65"/>
      <c r="Q702" s="2"/>
      <c r="R702" s="2"/>
      <c r="S702" s="2"/>
      <c r="T702" s="2"/>
      <c r="U702" s="2"/>
      <c r="V702" s="2"/>
      <c r="W702" s="2"/>
      <c r="X702" s="2"/>
      <c r="Y702" s="2"/>
      <c r="Z702" s="2"/>
    </row>
    <row r="703" spans="1:26" ht="28.5" customHeight="1">
      <c r="A703" s="67"/>
      <c r="B703" s="67"/>
      <c r="C703" s="67"/>
      <c r="D703" s="67"/>
      <c r="E703" s="85"/>
      <c r="F703" s="85"/>
      <c r="G703" s="86"/>
      <c r="H703" s="86"/>
      <c r="I703" s="65"/>
      <c r="J703" s="86"/>
      <c r="K703" s="86"/>
      <c r="L703" s="65"/>
      <c r="M703" s="65"/>
      <c r="N703" s="65"/>
      <c r="O703" s="65"/>
      <c r="P703" s="65"/>
      <c r="Q703" s="2"/>
      <c r="R703" s="2"/>
      <c r="S703" s="2"/>
      <c r="T703" s="2"/>
      <c r="U703" s="2"/>
      <c r="V703" s="2"/>
      <c r="W703" s="2"/>
      <c r="X703" s="2"/>
      <c r="Y703" s="2"/>
      <c r="Z703" s="2"/>
    </row>
    <row r="704" spans="1:26" ht="28.5" customHeight="1">
      <c r="A704" s="67"/>
      <c r="B704" s="67"/>
      <c r="C704" s="67"/>
      <c r="D704" s="67"/>
      <c r="E704" s="85"/>
      <c r="F704" s="85"/>
      <c r="G704" s="86"/>
      <c r="H704" s="86"/>
      <c r="I704" s="65"/>
      <c r="J704" s="86"/>
      <c r="K704" s="86"/>
      <c r="L704" s="65"/>
      <c r="M704" s="65"/>
      <c r="N704" s="65"/>
      <c r="O704" s="65"/>
      <c r="P704" s="65"/>
      <c r="Q704" s="2"/>
      <c r="R704" s="2"/>
      <c r="S704" s="2"/>
      <c r="T704" s="2"/>
      <c r="U704" s="2"/>
      <c r="V704" s="2"/>
      <c r="W704" s="2"/>
      <c r="X704" s="2"/>
      <c r="Y704" s="2"/>
      <c r="Z704" s="2"/>
    </row>
    <row r="705" spans="1:26" ht="28.5" customHeight="1">
      <c r="A705" s="67"/>
      <c r="B705" s="67"/>
      <c r="C705" s="67"/>
      <c r="D705" s="67"/>
      <c r="E705" s="85"/>
      <c r="F705" s="85"/>
      <c r="G705" s="86"/>
      <c r="H705" s="86"/>
      <c r="I705" s="65"/>
      <c r="J705" s="86"/>
      <c r="K705" s="86"/>
      <c r="L705" s="65"/>
      <c r="M705" s="65"/>
      <c r="N705" s="65"/>
      <c r="O705" s="65"/>
      <c r="P705" s="65"/>
      <c r="Q705" s="2"/>
      <c r="R705" s="2"/>
      <c r="S705" s="2"/>
      <c r="T705" s="2"/>
      <c r="U705" s="2"/>
      <c r="V705" s="2"/>
      <c r="W705" s="2"/>
      <c r="X705" s="2"/>
      <c r="Y705" s="2"/>
      <c r="Z705" s="2"/>
    </row>
    <row r="706" spans="1:26" ht="28.5" customHeight="1">
      <c r="A706" s="67"/>
      <c r="B706" s="67"/>
      <c r="C706" s="67"/>
      <c r="D706" s="67"/>
      <c r="E706" s="85"/>
      <c r="F706" s="85"/>
      <c r="G706" s="86"/>
      <c r="H706" s="86"/>
      <c r="I706" s="65"/>
      <c r="J706" s="86"/>
      <c r="K706" s="86"/>
      <c r="L706" s="65"/>
      <c r="M706" s="65"/>
      <c r="N706" s="65"/>
      <c r="O706" s="65"/>
      <c r="P706" s="65"/>
      <c r="Q706" s="2"/>
      <c r="R706" s="2"/>
      <c r="S706" s="2"/>
      <c r="T706" s="2"/>
      <c r="U706" s="2"/>
      <c r="V706" s="2"/>
      <c r="W706" s="2"/>
      <c r="X706" s="2"/>
      <c r="Y706" s="2"/>
      <c r="Z706" s="2"/>
    </row>
    <row r="707" spans="1:26" ht="28.5" customHeight="1">
      <c r="A707" s="67"/>
      <c r="B707" s="67"/>
      <c r="C707" s="67"/>
      <c r="D707" s="67"/>
      <c r="E707" s="85"/>
      <c r="F707" s="85"/>
      <c r="G707" s="86"/>
      <c r="H707" s="86"/>
      <c r="I707" s="65"/>
      <c r="J707" s="86"/>
      <c r="K707" s="86"/>
      <c r="L707" s="65"/>
      <c r="M707" s="65"/>
      <c r="N707" s="65"/>
      <c r="O707" s="65"/>
      <c r="P707" s="65"/>
      <c r="Q707" s="2"/>
      <c r="R707" s="2"/>
      <c r="S707" s="2"/>
      <c r="T707" s="2"/>
      <c r="U707" s="2"/>
      <c r="V707" s="2"/>
      <c r="W707" s="2"/>
      <c r="X707" s="2"/>
      <c r="Y707" s="2"/>
      <c r="Z707" s="2"/>
    </row>
    <row r="708" spans="1:26" ht="28.5" customHeight="1">
      <c r="A708" s="67"/>
      <c r="B708" s="67"/>
      <c r="C708" s="67"/>
      <c r="D708" s="67"/>
      <c r="E708" s="85"/>
      <c r="F708" s="85"/>
      <c r="G708" s="86"/>
      <c r="H708" s="86"/>
      <c r="I708" s="65"/>
      <c r="J708" s="86"/>
      <c r="K708" s="86"/>
      <c r="L708" s="65"/>
      <c r="M708" s="65"/>
      <c r="N708" s="65"/>
      <c r="O708" s="65"/>
      <c r="P708" s="65"/>
      <c r="Q708" s="2"/>
      <c r="R708" s="2"/>
      <c r="S708" s="2"/>
      <c r="T708" s="2"/>
      <c r="U708" s="2"/>
      <c r="V708" s="2"/>
      <c r="W708" s="2"/>
      <c r="X708" s="2"/>
      <c r="Y708" s="2"/>
      <c r="Z708" s="2"/>
    </row>
    <row r="709" spans="1:26" ht="28.5" customHeight="1">
      <c r="A709" s="67"/>
      <c r="B709" s="67"/>
      <c r="C709" s="67"/>
      <c r="D709" s="67"/>
      <c r="E709" s="85"/>
      <c r="F709" s="85"/>
      <c r="G709" s="86"/>
      <c r="H709" s="86"/>
      <c r="I709" s="65"/>
      <c r="J709" s="86"/>
      <c r="K709" s="86"/>
      <c r="L709" s="65"/>
      <c r="M709" s="65"/>
      <c r="N709" s="65"/>
      <c r="O709" s="65"/>
      <c r="P709" s="65"/>
      <c r="Q709" s="2"/>
      <c r="R709" s="2"/>
      <c r="S709" s="2"/>
      <c r="T709" s="2"/>
      <c r="U709" s="2"/>
      <c r="V709" s="2"/>
      <c r="W709" s="2"/>
      <c r="X709" s="2"/>
      <c r="Y709" s="2"/>
      <c r="Z709" s="2"/>
    </row>
    <row r="710" spans="1:26" ht="28.5" customHeight="1">
      <c r="A710" s="67"/>
      <c r="B710" s="67"/>
      <c r="C710" s="67"/>
      <c r="D710" s="67"/>
      <c r="E710" s="85"/>
      <c r="F710" s="85"/>
      <c r="G710" s="86"/>
      <c r="H710" s="86"/>
      <c r="I710" s="65"/>
      <c r="J710" s="86"/>
      <c r="K710" s="86"/>
      <c r="L710" s="65"/>
      <c r="M710" s="65"/>
      <c r="N710" s="65"/>
      <c r="O710" s="65"/>
      <c r="P710" s="65"/>
      <c r="Q710" s="2"/>
      <c r="R710" s="2"/>
      <c r="S710" s="2"/>
      <c r="T710" s="2"/>
      <c r="U710" s="2"/>
      <c r="V710" s="2"/>
      <c r="W710" s="2"/>
      <c r="X710" s="2"/>
      <c r="Y710" s="2"/>
      <c r="Z710" s="2"/>
    </row>
    <row r="711" spans="1:26" ht="28.5" customHeight="1">
      <c r="A711" s="67"/>
      <c r="B711" s="67"/>
      <c r="C711" s="67"/>
      <c r="D711" s="67"/>
      <c r="E711" s="85"/>
      <c r="F711" s="85"/>
      <c r="G711" s="86"/>
      <c r="H711" s="86"/>
      <c r="I711" s="65"/>
      <c r="J711" s="86"/>
      <c r="K711" s="86"/>
      <c r="L711" s="65"/>
      <c r="M711" s="65"/>
      <c r="N711" s="65"/>
      <c r="O711" s="65"/>
      <c r="P711" s="65"/>
      <c r="Q711" s="2"/>
      <c r="R711" s="2"/>
      <c r="S711" s="2"/>
      <c r="T711" s="2"/>
      <c r="U711" s="2"/>
      <c r="V711" s="2"/>
      <c r="W711" s="2"/>
      <c r="X711" s="2"/>
      <c r="Y711" s="2"/>
      <c r="Z711" s="2"/>
    </row>
    <row r="712" spans="1:26" ht="28.5" customHeight="1">
      <c r="A712" s="67"/>
      <c r="B712" s="67"/>
      <c r="C712" s="67"/>
      <c r="D712" s="67"/>
      <c r="E712" s="85"/>
      <c r="F712" s="85"/>
      <c r="G712" s="86"/>
      <c r="H712" s="86"/>
      <c r="I712" s="65"/>
      <c r="J712" s="86"/>
      <c r="K712" s="86"/>
      <c r="L712" s="65"/>
      <c r="M712" s="65"/>
      <c r="N712" s="65"/>
      <c r="O712" s="65"/>
      <c r="P712" s="65"/>
      <c r="Q712" s="2"/>
      <c r="R712" s="2"/>
      <c r="S712" s="2"/>
      <c r="T712" s="2"/>
      <c r="U712" s="2"/>
      <c r="V712" s="2"/>
      <c r="W712" s="2"/>
      <c r="X712" s="2"/>
      <c r="Y712" s="2"/>
      <c r="Z712" s="2"/>
    </row>
    <row r="713" spans="1:26" ht="28.5" customHeight="1">
      <c r="A713" s="67"/>
      <c r="B713" s="67"/>
      <c r="C713" s="67"/>
      <c r="D713" s="67"/>
      <c r="E713" s="85"/>
      <c r="F713" s="85"/>
      <c r="G713" s="86"/>
      <c r="H713" s="86"/>
      <c r="I713" s="65"/>
      <c r="J713" s="86"/>
      <c r="K713" s="86"/>
      <c r="L713" s="65"/>
      <c r="M713" s="65"/>
      <c r="N713" s="65"/>
      <c r="O713" s="65"/>
      <c r="P713" s="65"/>
      <c r="Q713" s="2"/>
      <c r="R713" s="2"/>
      <c r="S713" s="2"/>
      <c r="T713" s="2"/>
      <c r="U713" s="2"/>
      <c r="V713" s="2"/>
      <c r="W713" s="2"/>
      <c r="X713" s="2"/>
      <c r="Y713" s="2"/>
      <c r="Z713" s="2"/>
    </row>
    <row r="714" spans="1:26" ht="28.5" customHeight="1">
      <c r="A714" s="67"/>
      <c r="B714" s="67"/>
      <c r="C714" s="67"/>
      <c r="D714" s="67"/>
      <c r="E714" s="85"/>
      <c r="F714" s="85"/>
      <c r="G714" s="86"/>
      <c r="H714" s="86"/>
      <c r="I714" s="65"/>
      <c r="J714" s="86"/>
      <c r="K714" s="86"/>
      <c r="L714" s="65"/>
      <c r="M714" s="65"/>
      <c r="N714" s="65"/>
      <c r="O714" s="65"/>
      <c r="P714" s="65"/>
      <c r="Q714" s="2"/>
      <c r="R714" s="2"/>
      <c r="S714" s="2"/>
      <c r="T714" s="2"/>
      <c r="U714" s="2"/>
      <c r="V714" s="2"/>
      <c r="W714" s="2"/>
      <c r="X714" s="2"/>
      <c r="Y714" s="2"/>
      <c r="Z714" s="2"/>
    </row>
    <row r="715" spans="1:26" ht="28.5" customHeight="1">
      <c r="A715" s="67"/>
      <c r="B715" s="67"/>
      <c r="C715" s="67"/>
      <c r="D715" s="67"/>
      <c r="E715" s="85"/>
      <c r="F715" s="85"/>
      <c r="G715" s="86"/>
      <c r="H715" s="86"/>
      <c r="I715" s="65"/>
      <c r="J715" s="86"/>
      <c r="K715" s="86"/>
      <c r="L715" s="65"/>
      <c r="M715" s="65"/>
      <c r="N715" s="65"/>
      <c r="O715" s="65"/>
      <c r="P715" s="65"/>
      <c r="Q715" s="2"/>
      <c r="R715" s="2"/>
      <c r="S715" s="2"/>
      <c r="T715" s="2"/>
      <c r="U715" s="2"/>
      <c r="V715" s="2"/>
      <c r="W715" s="2"/>
      <c r="X715" s="2"/>
      <c r="Y715" s="2"/>
      <c r="Z715" s="2"/>
    </row>
    <row r="716" spans="1:26" ht="28.5" customHeight="1">
      <c r="A716" s="67"/>
      <c r="B716" s="67"/>
      <c r="C716" s="67"/>
      <c r="D716" s="67"/>
      <c r="E716" s="85"/>
      <c r="F716" s="85"/>
      <c r="G716" s="86"/>
      <c r="H716" s="86"/>
      <c r="I716" s="65"/>
      <c r="J716" s="86"/>
      <c r="K716" s="86"/>
      <c r="L716" s="65"/>
      <c r="M716" s="65"/>
      <c r="N716" s="65"/>
      <c r="O716" s="65"/>
      <c r="P716" s="65"/>
      <c r="Q716" s="2"/>
      <c r="R716" s="2"/>
      <c r="S716" s="2"/>
      <c r="T716" s="2"/>
      <c r="U716" s="2"/>
      <c r="V716" s="2"/>
      <c r="W716" s="2"/>
      <c r="X716" s="2"/>
      <c r="Y716" s="2"/>
      <c r="Z716" s="2"/>
    </row>
    <row r="717" spans="1:26" ht="28.5" customHeight="1">
      <c r="A717" s="67"/>
      <c r="B717" s="67"/>
      <c r="C717" s="67"/>
      <c r="D717" s="67"/>
      <c r="E717" s="85"/>
      <c r="F717" s="85"/>
      <c r="G717" s="86"/>
      <c r="H717" s="86"/>
      <c r="I717" s="65"/>
      <c r="J717" s="86"/>
      <c r="K717" s="86"/>
      <c r="L717" s="65"/>
      <c r="M717" s="65"/>
      <c r="N717" s="65"/>
      <c r="O717" s="65"/>
      <c r="P717" s="65"/>
      <c r="Q717" s="2"/>
      <c r="R717" s="2"/>
      <c r="S717" s="2"/>
      <c r="T717" s="2"/>
      <c r="U717" s="2"/>
      <c r="V717" s="2"/>
      <c r="W717" s="2"/>
      <c r="X717" s="2"/>
      <c r="Y717" s="2"/>
      <c r="Z717" s="2"/>
    </row>
    <row r="718" spans="1:26" ht="28.5" customHeight="1">
      <c r="A718" s="67"/>
      <c r="B718" s="67"/>
      <c r="C718" s="67"/>
      <c r="D718" s="67"/>
      <c r="E718" s="85"/>
      <c r="F718" s="85"/>
      <c r="G718" s="86"/>
      <c r="H718" s="86"/>
      <c r="I718" s="65"/>
      <c r="J718" s="86"/>
      <c r="K718" s="86"/>
      <c r="L718" s="65"/>
      <c r="M718" s="65"/>
      <c r="N718" s="65"/>
      <c r="O718" s="65"/>
      <c r="P718" s="65"/>
      <c r="Q718" s="2"/>
      <c r="R718" s="2"/>
      <c r="S718" s="2"/>
      <c r="T718" s="2"/>
      <c r="U718" s="2"/>
      <c r="V718" s="2"/>
      <c r="W718" s="2"/>
      <c r="X718" s="2"/>
      <c r="Y718" s="2"/>
      <c r="Z718" s="2"/>
    </row>
    <row r="719" spans="1:26" ht="28.5" customHeight="1">
      <c r="A719" s="67"/>
      <c r="B719" s="67"/>
      <c r="C719" s="67"/>
      <c r="D719" s="67"/>
      <c r="E719" s="85"/>
      <c r="F719" s="85"/>
      <c r="G719" s="86"/>
      <c r="H719" s="86"/>
      <c r="I719" s="65"/>
      <c r="J719" s="86"/>
      <c r="K719" s="86"/>
      <c r="L719" s="65"/>
      <c r="M719" s="65"/>
      <c r="N719" s="65"/>
      <c r="O719" s="65"/>
      <c r="P719" s="65"/>
      <c r="Q719" s="2"/>
      <c r="R719" s="2"/>
      <c r="S719" s="2"/>
      <c r="T719" s="2"/>
      <c r="U719" s="2"/>
      <c r="V719" s="2"/>
      <c r="W719" s="2"/>
      <c r="X719" s="2"/>
      <c r="Y719" s="2"/>
      <c r="Z719" s="2"/>
    </row>
    <row r="720" spans="1:26" ht="28.5" customHeight="1">
      <c r="A720" s="67"/>
      <c r="B720" s="67"/>
      <c r="C720" s="67"/>
      <c r="D720" s="67"/>
      <c r="E720" s="85"/>
      <c r="F720" s="85"/>
      <c r="G720" s="86"/>
      <c r="H720" s="86"/>
      <c r="I720" s="65"/>
      <c r="J720" s="86"/>
      <c r="K720" s="86"/>
      <c r="L720" s="65"/>
      <c r="M720" s="65"/>
      <c r="N720" s="65"/>
      <c r="O720" s="65"/>
      <c r="P720" s="65"/>
      <c r="Q720" s="2"/>
      <c r="R720" s="2"/>
      <c r="S720" s="2"/>
      <c r="T720" s="2"/>
      <c r="U720" s="2"/>
      <c r="V720" s="2"/>
      <c r="W720" s="2"/>
      <c r="X720" s="2"/>
      <c r="Y720" s="2"/>
      <c r="Z720" s="2"/>
    </row>
    <row r="721" spans="1:26" ht="28.5" customHeight="1">
      <c r="A721" s="67"/>
      <c r="B721" s="67"/>
      <c r="C721" s="67"/>
      <c r="D721" s="67"/>
      <c r="E721" s="85"/>
      <c r="F721" s="85"/>
      <c r="G721" s="86"/>
      <c r="H721" s="86"/>
      <c r="I721" s="65"/>
      <c r="J721" s="86"/>
      <c r="K721" s="86"/>
      <c r="L721" s="65"/>
      <c r="M721" s="65"/>
      <c r="N721" s="65"/>
      <c r="O721" s="65"/>
      <c r="P721" s="65"/>
      <c r="Q721" s="2"/>
      <c r="R721" s="2"/>
      <c r="S721" s="2"/>
      <c r="T721" s="2"/>
      <c r="U721" s="2"/>
      <c r="V721" s="2"/>
      <c r="W721" s="2"/>
      <c r="X721" s="2"/>
      <c r="Y721" s="2"/>
      <c r="Z721" s="2"/>
    </row>
    <row r="722" spans="1:26" ht="28.5" customHeight="1">
      <c r="A722" s="67"/>
      <c r="B722" s="67"/>
      <c r="C722" s="67"/>
      <c r="D722" s="67"/>
      <c r="E722" s="85"/>
      <c r="F722" s="85"/>
      <c r="G722" s="86"/>
      <c r="H722" s="86"/>
      <c r="I722" s="65"/>
      <c r="J722" s="86"/>
      <c r="K722" s="86"/>
      <c r="L722" s="65"/>
      <c r="M722" s="65"/>
      <c r="N722" s="65"/>
      <c r="O722" s="65"/>
      <c r="P722" s="65"/>
      <c r="Q722" s="2"/>
      <c r="R722" s="2"/>
      <c r="S722" s="2"/>
      <c r="T722" s="2"/>
      <c r="U722" s="2"/>
      <c r="V722" s="2"/>
      <c r="W722" s="2"/>
      <c r="X722" s="2"/>
      <c r="Y722" s="2"/>
      <c r="Z722" s="2"/>
    </row>
    <row r="723" spans="1:26" ht="28.5" customHeight="1">
      <c r="A723" s="67"/>
      <c r="B723" s="67"/>
      <c r="C723" s="67"/>
      <c r="D723" s="67"/>
      <c r="E723" s="85"/>
      <c r="F723" s="85"/>
      <c r="G723" s="86"/>
      <c r="H723" s="86"/>
      <c r="I723" s="65"/>
      <c r="J723" s="86"/>
      <c r="K723" s="86"/>
      <c r="L723" s="65"/>
      <c r="M723" s="65"/>
      <c r="N723" s="65"/>
      <c r="O723" s="65"/>
      <c r="P723" s="65"/>
      <c r="Q723" s="2"/>
      <c r="R723" s="2"/>
      <c r="S723" s="2"/>
      <c r="T723" s="2"/>
      <c r="U723" s="2"/>
      <c r="V723" s="2"/>
      <c r="W723" s="2"/>
      <c r="X723" s="2"/>
      <c r="Y723" s="2"/>
      <c r="Z723" s="2"/>
    </row>
    <row r="724" spans="1:26" ht="28.5" customHeight="1">
      <c r="A724" s="67"/>
      <c r="B724" s="67"/>
      <c r="C724" s="67"/>
      <c r="D724" s="67"/>
      <c r="E724" s="85"/>
      <c r="F724" s="85"/>
      <c r="G724" s="86"/>
      <c r="H724" s="86"/>
      <c r="I724" s="65"/>
      <c r="J724" s="86"/>
      <c r="K724" s="86"/>
      <c r="L724" s="65"/>
      <c r="M724" s="65"/>
      <c r="N724" s="65"/>
      <c r="O724" s="65"/>
      <c r="P724" s="65"/>
      <c r="Q724" s="2"/>
      <c r="R724" s="2"/>
      <c r="S724" s="2"/>
      <c r="T724" s="2"/>
      <c r="U724" s="2"/>
      <c r="V724" s="2"/>
      <c r="W724" s="2"/>
      <c r="X724" s="2"/>
      <c r="Y724" s="2"/>
      <c r="Z724" s="2"/>
    </row>
    <row r="725" spans="1:26" ht="28.5" customHeight="1">
      <c r="A725" s="67"/>
      <c r="B725" s="67"/>
      <c r="C725" s="67"/>
      <c r="D725" s="67"/>
      <c r="E725" s="85"/>
      <c r="F725" s="85"/>
      <c r="G725" s="86"/>
      <c r="H725" s="86"/>
      <c r="I725" s="65"/>
      <c r="J725" s="86"/>
      <c r="K725" s="86"/>
      <c r="L725" s="65"/>
      <c r="M725" s="65"/>
      <c r="N725" s="65"/>
      <c r="O725" s="65"/>
      <c r="P725" s="65"/>
      <c r="Q725" s="2"/>
      <c r="R725" s="2"/>
      <c r="S725" s="2"/>
      <c r="T725" s="2"/>
      <c r="U725" s="2"/>
      <c r="V725" s="2"/>
      <c r="W725" s="2"/>
      <c r="X725" s="2"/>
      <c r="Y725" s="2"/>
      <c r="Z725" s="2"/>
    </row>
    <row r="726" spans="1:26" ht="28.5" customHeight="1">
      <c r="A726" s="67"/>
      <c r="B726" s="67"/>
      <c r="C726" s="67"/>
      <c r="D726" s="67"/>
      <c r="E726" s="85"/>
      <c r="F726" s="85"/>
      <c r="G726" s="86"/>
      <c r="H726" s="86"/>
      <c r="I726" s="65"/>
      <c r="J726" s="86"/>
      <c r="K726" s="86"/>
      <c r="L726" s="65"/>
      <c r="M726" s="65"/>
      <c r="N726" s="65"/>
      <c r="O726" s="65"/>
      <c r="P726" s="65"/>
      <c r="Q726" s="2"/>
      <c r="R726" s="2"/>
      <c r="S726" s="2"/>
      <c r="T726" s="2"/>
      <c r="U726" s="2"/>
      <c r="V726" s="2"/>
      <c r="W726" s="2"/>
      <c r="X726" s="2"/>
      <c r="Y726" s="2"/>
      <c r="Z726" s="2"/>
    </row>
    <row r="727" spans="1:26" ht="28.5" customHeight="1">
      <c r="A727" s="67"/>
      <c r="B727" s="67"/>
      <c r="C727" s="67"/>
      <c r="D727" s="67"/>
      <c r="E727" s="85"/>
      <c r="F727" s="85"/>
      <c r="G727" s="86"/>
      <c r="H727" s="86"/>
      <c r="I727" s="65"/>
      <c r="J727" s="86"/>
      <c r="K727" s="86"/>
      <c r="L727" s="65"/>
      <c r="M727" s="65"/>
      <c r="N727" s="65"/>
      <c r="O727" s="65"/>
      <c r="P727" s="65"/>
      <c r="Q727" s="2"/>
      <c r="R727" s="2"/>
      <c r="S727" s="2"/>
      <c r="T727" s="2"/>
      <c r="U727" s="2"/>
      <c r="V727" s="2"/>
      <c r="W727" s="2"/>
      <c r="X727" s="2"/>
      <c r="Y727" s="2"/>
      <c r="Z727" s="2"/>
    </row>
    <row r="728" spans="1:26" ht="28.5" customHeight="1">
      <c r="A728" s="67"/>
      <c r="B728" s="67"/>
      <c r="C728" s="67"/>
      <c r="D728" s="67"/>
      <c r="E728" s="85"/>
      <c r="F728" s="85"/>
      <c r="G728" s="86"/>
      <c r="H728" s="86"/>
      <c r="I728" s="65"/>
      <c r="J728" s="86"/>
      <c r="K728" s="86"/>
      <c r="L728" s="65"/>
      <c r="M728" s="65"/>
      <c r="N728" s="65"/>
      <c r="O728" s="65"/>
      <c r="P728" s="65"/>
      <c r="Q728" s="2"/>
      <c r="R728" s="2"/>
      <c r="S728" s="2"/>
      <c r="T728" s="2"/>
      <c r="U728" s="2"/>
      <c r="V728" s="2"/>
      <c r="W728" s="2"/>
      <c r="X728" s="2"/>
      <c r="Y728" s="2"/>
      <c r="Z728" s="2"/>
    </row>
    <row r="729" spans="1:26" ht="28.5" customHeight="1">
      <c r="A729" s="67"/>
      <c r="B729" s="67"/>
      <c r="C729" s="67"/>
      <c r="D729" s="67"/>
      <c r="E729" s="85"/>
      <c r="F729" s="85"/>
      <c r="G729" s="86"/>
      <c r="H729" s="86"/>
      <c r="I729" s="65"/>
      <c r="J729" s="86"/>
      <c r="K729" s="86"/>
      <c r="L729" s="65"/>
      <c r="M729" s="65"/>
      <c r="N729" s="65"/>
      <c r="O729" s="65"/>
      <c r="P729" s="65"/>
      <c r="Q729" s="2"/>
      <c r="R729" s="2"/>
      <c r="S729" s="2"/>
      <c r="T729" s="2"/>
      <c r="U729" s="2"/>
      <c r="V729" s="2"/>
      <c r="W729" s="2"/>
      <c r="X729" s="2"/>
      <c r="Y729" s="2"/>
      <c r="Z729" s="2"/>
    </row>
    <row r="730" spans="1:26" ht="28.5" customHeight="1">
      <c r="A730" s="67"/>
      <c r="B730" s="67"/>
      <c r="C730" s="67"/>
      <c r="D730" s="67"/>
      <c r="E730" s="85"/>
      <c r="F730" s="85"/>
      <c r="G730" s="86"/>
      <c r="H730" s="86"/>
      <c r="I730" s="65"/>
      <c r="J730" s="86"/>
      <c r="K730" s="86"/>
      <c r="L730" s="65"/>
      <c r="M730" s="65"/>
      <c r="N730" s="65"/>
      <c r="O730" s="65"/>
      <c r="P730" s="65"/>
      <c r="Q730" s="2"/>
      <c r="R730" s="2"/>
      <c r="S730" s="2"/>
      <c r="T730" s="2"/>
      <c r="U730" s="2"/>
      <c r="V730" s="2"/>
      <c r="W730" s="2"/>
      <c r="X730" s="2"/>
      <c r="Y730" s="2"/>
      <c r="Z730" s="2"/>
    </row>
    <row r="731" spans="1:26" ht="28.5" customHeight="1">
      <c r="A731" s="67"/>
      <c r="B731" s="67"/>
      <c r="C731" s="67"/>
      <c r="D731" s="67"/>
      <c r="E731" s="85"/>
      <c r="F731" s="85"/>
      <c r="G731" s="86"/>
      <c r="H731" s="86"/>
      <c r="I731" s="65"/>
      <c r="J731" s="86"/>
      <c r="K731" s="86"/>
      <c r="L731" s="65"/>
      <c r="M731" s="65"/>
      <c r="N731" s="65"/>
      <c r="O731" s="65"/>
      <c r="P731" s="65"/>
      <c r="Q731" s="2"/>
      <c r="R731" s="2"/>
      <c r="S731" s="2"/>
      <c r="T731" s="2"/>
      <c r="U731" s="2"/>
      <c r="V731" s="2"/>
      <c r="W731" s="2"/>
      <c r="X731" s="2"/>
      <c r="Y731" s="2"/>
      <c r="Z731" s="2"/>
    </row>
    <row r="732" spans="1:26" ht="28.5" customHeight="1">
      <c r="A732" s="67"/>
      <c r="B732" s="67"/>
      <c r="C732" s="67"/>
      <c r="D732" s="67"/>
      <c r="E732" s="85"/>
      <c r="F732" s="85"/>
      <c r="G732" s="86"/>
      <c r="H732" s="86"/>
      <c r="I732" s="65"/>
      <c r="J732" s="86"/>
      <c r="K732" s="86"/>
      <c r="L732" s="65"/>
      <c r="M732" s="65"/>
      <c r="N732" s="65"/>
      <c r="O732" s="65"/>
      <c r="P732" s="65"/>
      <c r="Q732" s="2"/>
      <c r="R732" s="2"/>
      <c r="S732" s="2"/>
      <c r="T732" s="2"/>
      <c r="U732" s="2"/>
      <c r="V732" s="2"/>
      <c r="W732" s="2"/>
      <c r="X732" s="2"/>
      <c r="Y732" s="2"/>
      <c r="Z732" s="2"/>
    </row>
    <row r="733" spans="1:26" ht="28.5" customHeight="1">
      <c r="A733" s="67"/>
      <c r="B733" s="67"/>
      <c r="C733" s="67"/>
      <c r="D733" s="67"/>
      <c r="E733" s="85"/>
      <c r="F733" s="85"/>
      <c r="G733" s="86"/>
      <c r="H733" s="86"/>
      <c r="I733" s="65"/>
      <c r="J733" s="86"/>
      <c r="K733" s="86"/>
      <c r="L733" s="65"/>
      <c r="M733" s="65"/>
      <c r="N733" s="65"/>
      <c r="O733" s="65"/>
      <c r="P733" s="65"/>
      <c r="Q733" s="2"/>
      <c r="R733" s="2"/>
      <c r="S733" s="2"/>
      <c r="T733" s="2"/>
      <c r="U733" s="2"/>
      <c r="V733" s="2"/>
      <c r="W733" s="2"/>
      <c r="X733" s="2"/>
      <c r="Y733" s="2"/>
      <c r="Z733" s="2"/>
    </row>
    <row r="734" spans="1:26" ht="28.5" customHeight="1">
      <c r="A734" s="67"/>
      <c r="B734" s="67"/>
      <c r="C734" s="67"/>
      <c r="D734" s="67"/>
      <c r="E734" s="85"/>
      <c r="F734" s="85"/>
      <c r="G734" s="86"/>
      <c r="H734" s="86"/>
      <c r="I734" s="65"/>
      <c r="J734" s="86"/>
      <c r="K734" s="86"/>
      <c r="L734" s="65"/>
      <c r="M734" s="65"/>
      <c r="N734" s="65"/>
      <c r="O734" s="65"/>
      <c r="P734" s="65"/>
      <c r="Q734" s="2"/>
      <c r="R734" s="2"/>
      <c r="S734" s="2"/>
      <c r="T734" s="2"/>
      <c r="U734" s="2"/>
      <c r="V734" s="2"/>
      <c r="W734" s="2"/>
      <c r="X734" s="2"/>
      <c r="Y734" s="2"/>
      <c r="Z734" s="2"/>
    </row>
    <row r="735" spans="1:26" ht="28.5" customHeight="1">
      <c r="A735" s="67"/>
      <c r="B735" s="67"/>
      <c r="C735" s="67"/>
      <c r="D735" s="67"/>
      <c r="E735" s="85"/>
      <c r="F735" s="85"/>
      <c r="G735" s="86"/>
      <c r="H735" s="86"/>
      <c r="I735" s="65"/>
      <c r="J735" s="86"/>
      <c r="K735" s="86"/>
      <c r="L735" s="65"/>
      <c r="M735" s="65"/>
      <c r="N735" s="65"/>
      <c r="O735" s="65"/>
      <c r="P735" s="65"/>
      <c r="Q735" s="2"/>
      <c r="R735" s="2"/>
      <c r="S735" s="2"/>
      <c r="T735" s="2"/>
      <c r="U735" s="2"/>
      <c r="V735" s="2"/>
      <c r="W735" s="2"/>
      <c r="X735" s="2"/>
      <c r="Y735" s="2"/>
      <c r="Z735" s="2"/>
    </row>
    <row r="736" spans="1:26" ht="28.5" customHeight="1">
      <c r="A736" s="67"/>
      <c r="B736" s="67"/>
      <c r="C736" s="67"/>
      <c r="D736" s="67"/>
      <c r="E736" s="85"/>
      <c r="F736" s="85"/>
      <c r="G736" s="86"/>
      <c r="H736" s="86"/>
      <c r="I736" s="65"/>
      <c r="J736" s="86"/>
      <c r="K736" s="86"/>
      <c r="L736" s="65"/>
      <c r="M736" s="65"/>
      <c r="N736" s="65"/>
      <c r="O736" s="65"/>
      <c r="P736" s="65"/>
      <c r="Q736" s="2"/>
      <c r="R736" s="2"/>
      <c r="S736" s="2"/>
      <c r="T736" s="2"/>
      <c r="U736" s="2"/>
      <c r="V736" s="2"/>
      <c r="W736" s="2"/>
      <c r="X736" s="2"/>
      <c r="Y736" s="2"/>
      <c r="Z736" s="2"/>
    </row>
    <row r="737" spans="1:26" ht="28.5" customHeight="1">
      <c r="A737" s="67"/>
      <c r="B737" s="67"/>
      <c r="C737" s="67"/>
      <c r="D737" s="67"/>
      <c r="E737" s="85"/>
      <c r="F737" s="85"/>
      <c r="G737" s="86"/>
      <c r="H737" s="86"/>
      <c r="I737" s="65"/>
      <c r="J737" s="86"/>
      <c r="K737" s="86"/>
      <c r="L737" s="65"/>
      <c r="M737" s="65"/>
      <c r="N737" s="65"/>
      <c r="O737" s="65"/>
      <c r="P737" s="65"/>
      <c r="Q737" s="2"/>
      <c r="R737" s="2"/>
      <c r="S737" s="2"/>
      <c r="T737" s="2"/>
      <c r="U737" s="2"/>
      <c r="V737" s="2"/>
      <c r="W737" s="2"/>
      <c r="X737" s="2"/>
      <c r="Y737" s="2"/>
      <c r="Z737" s="2"/>
    </row>
    <row r="738" spans="1:26" ht="28.5" customHeight="1">
      <c r="A738" s="67"/>
      <c r="B738" s="67"/>
      <c r="C738" s="67"/>
      <c r="D738" s="67"/>
      <c r="E738" s="85"/>
      <c r="F738" s="85"/>
      <c r="G738" s="86"/>
      <c r="H738" s="86"/>
      <c r="I738" s="65"/>
      <c r="J738" s="86"/>
      <c r="K738" s="86"/>
      <c r="L738" s="65"/>
      <c r="M738" s="65"/>
      <c r="N738" s="65"/>
      <c r="O738" s="65"/>
      <c r="P738" s="65"/>
      <c r="Q738" s="2"/>
      <c r="R738" s="2"/>
      <c r="S738" s="2"/>
      <c r="T738" s="2"/>
      <c r="U738" s="2"/>
      <c r="V738" s="2"/>
      <c r="W738" s="2"/>
      <c r="X738" s="2"/>
      <c r="Y738" s="2"/>
      <c r="Z738" s="2"/>
    </row>
    <row r="739" spans="1:26" ht="28.5" customHeight="1">
      <c r="A739" s="67"/>
      <c r="B739" s="67"/>
      <c r="C739" s="67"/>
      <c r="D739" s="67"/>
      <c r="E739" s="85"/>
      <c r="F739" s="85"/>
      <c r="G739" s="86"/>
      <c r="H739" s="86"/>
      <c r="I739" s="65"/>
      <c r="J739" s="86"/>
      <c r="K739" s="86"/>
      <c r="L739" s="65"/>
      <c r="M739" s="65"/>
      <c r="N739" s="65"/>
      <c r="O739" s="65"/>
      <c r="P739" s="65"/>
      <c r="Q739" s="2"/>
      <c r="R739" s="2"/>
      <c r="S739" s="2"/>
      <c r="T739" s="2"/>
      <c r="U739" s="2"/>
      <c r="V739" s="2"/>
      <c r="W739" s="2"/>
      <c r="X739" s="2"/>
      <c r="Y739" s="2"/>
      <c r="Z739" s="2"/>
    </row>
    <row r="740" spans="1:26" ht="28.5" customHeight="1">
      <c r="A740" s="67"/>
      <c r="B740" s="67"/>
      <c r="C740" s="67"/>
      <c r="D740" s="67"/>
      <c r="E740" s="85"/>
      <c r="F740" s="85"/>
      <c r="G740" s="86"/>
      <c r="H740" s="86"/>
      <c r="I740" s="65"/>
      <c r="J740" s="86"/>
      <c r="K740" s="86"/>
      <c r="L740" s="65"/>
      <c r="M740" s="65"/>
      <c r="N740" s="65"/>
      <c r="O740" s="65"/>
      <c r="P740" s="65"/>
      <c r="Q740" s="2"/>
      <c r="R740" s="2"/>
      <c r="S740" s="2"/>
      <c r="T740" s="2"/>
      <c r="U740" s="2"/>
      <c r="V740" s="2"/>
      <c r="W740" s="2"/>
      <c r="X740" s="2"/>
      <c r="Y740" s="2"/>
      <c r="Z740" s="2"/>
    </row>
    <row r="741" spans="1:26" ht="28.5" customHeight="1">
      <c r="A741" s="67"/>
      <c r="B741" s="67"/>
      <c r="C741" s="67"/>
      <c r="D741" s="67"/>
      <c r="E741" s="85"/>
      <c r="F741" s="85"/>
      <c r="G741" s="86"/>
      <c r="H741" s="86"/>
      <c r="I741" s="65"/>
      <c r="J741" s="86"/>
      <c r="K741" s="86"/>
      <c r="L741" s="65"/>
      <c r="M741" s="65"/>
      <c r="N741" s="65"/>
      <c r="O741" s="65"/>
      <c r="P741" s="65"/>
      <c r="Q741" s="2"/>
      <c r="R741" s="2"/>
      <c r="S741" s="2"/>
      <c r="T741" s="2"/>
      <c r="U741" s="2"/>
      <c r="V741" s="2"/>
      <c r="W741" s="2"/>
      <c r="X741" s="2"/>
      <c r="Y741" s="2"/>
      <c r="Z741" s="2"/>
    </row>
    <row r="742" spans="1:26" ht="28.5" customHeight="1">
      <c r="A742" s="67"/>
      <c r="B742" s="67"/>
      <c r="C742" s="67"/>
      <c r="D742" s="67"/>
      <c r="E742" s="85"/>
      <c r="F742" s="85"/>
      <c r="G742" s="86"/>
      <c r="H742" s="86"/>
      <c r="I742" s="65"/>
      <c r="J742" s="86"/>
      <c r="K742" s="86"/>
      <c r="L742" s="65"/>
      <c r="M742" s="65"/>
      <c r="N742" s="65"/>
      <c r="O742" s="65"/>
      <c r="P742" s="65"/>
      <c r="Q742" s="2"/>
      <c r="R742" s="2"/>
      <c r="S742" s="2"/>
      <c r="T742" s="2"/>
      <c r="U742" s="2"/>
      <c r="V742" s="2"/>
      <c r="W742" s="2"/>
      <c r="X742" s="2"/>
      <c r="Y742" s="2"/>
      <c r="Z742" s="2"/>
    </row>
    <row r="743" spans="1:26" ht="28.5" customHeight="1">
      <c r="A743" s="67"/>
      <c r="B743" s="67"/>
      <c r="C743" s="67"/>
      <c r="D743" s="67"/>
      <c r="E743" s="85"/>
      <c r="F743" s="85"/>
      <c r="G743" s="86"/>
      <c r="H743" s="86"/>
      <c r="I743" s="65"/>
      <c r="J743" s="86"/>
      <c r="K743" s="86"/>
      <c r="L743" s="65"/>
      <c r="M743" s="65"/>
      <c r="N743" s="65"/>
      <c r="O743" s="65"/>
      <c r="P743" s="65"/>
      <c r="Q743" s="2"/>
      <c r="R743" s="2"/>
      <c r="S743" s="2"/>
      <c r="T743" s="2"/>
      <c r="U743" s="2"/>
      <c r="V743" s="2"/>
      <c r="W743" s="2"/>
      <c r="X743" s="2"/>
      <c r="Y743" s="2"/>
      <c r="Z743" s="2"/>
    </row>
    <row r="744" spans="1:26" ht="28.5" customHeight="1">
      <c r="A744" s="67"/>
      <c r="B744" s="67"/>
      <c r="C744" s="67"/>
      <c r="D744" s="67"/>
      <c r="E744" s="85"/>
      <c r="F744" s="85"/>
      <c r="G744" s="86"/>
      <c r="H744" s="86"/>
      <c r="I744" s="65"/>
      <c r="J744" s="86"/>
      <c r="K744" s="86"/>
      <c r="L744" s="65"/>
      <c r="M744" s="65"/>
      <c r="N744" s="65"/>
      <c r="O744" s="65"/>
      <c r="P744" s="65"/>
      <c r="Q744" s="2"/>
      <c r="R744" s="2"/>
      <c r="S744" s="2"/>
      <c r="T744" s="2"/>
      <c r="U744" s="2"/>
      <c r="V744" s="2"/>
      <c r="W744" s="2"/>
      <c r="X744" s="2"/>
      <c r="Y744" s="2"/>
      <c r="Z744" s="2"/>
    </row>
    <row r="745" spans="1:26" ht="28.5" customHeight="1">
      <c r="A745" s="67"/>
      <c r="B745" s="67"/>
      <c r="C745" s="67"/>
      <c r="D745" s="67"/>
      <c r="E745" s="85"/>
      <c r="F745" s="85"/>
      <c r="G745" s="86"/>
      <c r="H745" s="86"/>
      <c r="I745" s="65"/>
      <c r="J745" s="86"/>
      <c r="K745" s="86"/>
      <c r="L745" s="65"/>
      <c r="M745" s="65"/>
      <c r="N745" s="65"/>
      <c r="O745" s="65"/>
      <c r="P745" s="65"/>
      <c r="Q745" s="2"/>
      <c r="R745" s="2"/>
      <c r="S745" s="2"/>
      <c r="T745" s="2"/>
      <c r="U745" s="2"/>
      <c r="V745" s="2"/>
      <c r="W745" s="2"/>
      <c r="X745" s="2"/>
      <c r="Y745" s="2"/>
      <c r="Z745" s="2"/>
    </row>
    <row r="746" spans="1:26" ht="28.5" customHeight="1">
      <c r="A746" s="67"/>
      <c r="B746" s="67"/>
      <c r="C746" s="67"/>
      <c r="D746" s="67"/>
      <c r="E746" s="85"/>
      <c r="F746" s="85"/>
      <c r="G746" s="86"/>
      <c r="H746" s="86"/>
      <c r="I746" s="65"/>
      <c r="J746" s="86"/>
      <c r="K746" s="86"/>
      <c r="L746" s="65"/>
      <c r="M746" s="65"/>
      <c r="N746" s="65"/>
      <c r="O746" s="65"/>
      <c r="P746" s="65"/>
      <c r="Q746" s="2"/>
      <c r="R746" s="2"/>
      <c r="S746" s="2"/>
      <c r="T746" s="2"/>
      <c r="U746" s="2"/>
      <c r="V746" s="2"/>
      <c r="W746" s="2"/>
      <c r="X746" s="2"/>
      <c r="Y746" s="2"/>
      <c r="Z746" s="2"/>
    </row>
    <row r="747" spans="1:26" ht="28.5" customHeight="1">
      <c r="A747" s="67"/>
      <c r="B747" s="67"/>
      <c r="C747" s="67"/>
      <c r="D747" s="67"/>
      <c r="E747" s="85"/>
      <c r="F747" s="85"/>
      <c r="G747" s="86"/>
      <c r="H747" s="86"/>
      <c r="I747" s="65"/>
      <c r="J747" s="86"/>
      <c r="K747" s="86"/>
      <c r="L747" s="65"/>
      <c r="M747" s="65"/>
      <c r="N747" s="65"/>
      <c r="O747" s="65"/>
      <c r="P747" s="65"/>
      <c r="Q747" s="2"/>
      <c r="R747" s="2"/>
      <c r="S747" s="2"/>
      <c r="T747" s="2"/>
      <c r="U747" s="2"/>
      <c r="V747" s="2"/>
      <c r="W747" s="2"/>
      <c r="X747" s="2"/>
      <c r="Y747" s="2"/>
      <c r="Z747" s="2"/>
    </row>
    <row r="748" spans="1:26" ht="28.5" customHeight="1">
      <c r="A748" s="67"/>
      <c r="B748" s="67"/>
      <c r="C748" s="67"/>
      <c r="D748" s="67"/>
      <c r="E748" s="85"/>
      <c r="F748" s="85"/>
      <c r="G748" s="86"/>
      <c r="H748" s="86"/>
      <c r="I748" s="65"/>
      <c r="J748" s="86"/>
      <c r="K748" s="86"/>
      <c r="L748" s="65"/>
      <c r="M748" s="65"/>
      <c r="N748" s="65"/>
      <c r="O748" s="65"/>
      <c r="P748" s="65"/>
      <c r="Q748" s="2"/>
      <c r="R748" s="2"/>
      <c r="S748" s="2"/>
      <c r="T748" s="2"/>
      <c r="U748" s="2"/>
      <c r="V748" s="2"/>
      <c r="W748" s="2"/>
      <c r="X748" s="2"/>
      <c r="Y748" s="2"/>
      <c r="Z748" s="2"/>
    </row>
    <row r="749" spans="1:26" ht="28.5" customHeight="1">
      <c r="A749" s="67"/>
      <c r="B749" s="67"/>
      <c r="C749" s="67"/>
      <c r="D749" s="67"/>
      <c r="E749" s="85"/>
      <c r="F749" s="85"/>
      <c r="G749" s="86"/>
      <c r="H749" s="86"/>
      <c r="I749" s="65"/>
      <c r="J749" s="86"/>
      <c r="K749" s="86"/>
      <c r="L749" s="65"/>
      <c r="M749" s="65"/>
      <c r="N749" s="65"/>
      <c r="O749" s="65"/>
      <c r="P749" s="65"/>
      <c r="Q749" s="2"/>
      <c r="R749" s="2"/>
      <c r="S749" s="2"/>
      <c r="T749" s="2"/>
      <c r="U749" s="2"/>
      <c r="V749" s="2"/>
      <c r="W749" s="2"/>
      <c r="X749" s="2"/>
      <c r="Y749" s="2"/>
      <c r="Z749" s="2"/>
    </row>
    <row r="750" spans="1:26" ht="28.5" customHeight="1">
      <c r="A750" s="67"/>
      <c r="B750" s="67"/>
      <c r="C750" s="67"/>
      <c r="D750" s="67"/>
      <c r="E750" s="85"/>
      <c r="F750" s="85"/>
      <c r="G750" s="86"/>
      <c r="H750" s="86"/>
      <c r="I750" s="65"/>
      <c r="J750" s="86"/>
      <c r="K750" s="86"/>
      <c r="L750" s="65"/>
      <c r="M750" s="65"/>
      <c r="N750" s="65"/>
      <c r="O750" s="65"/>
      <c r="P750" s="65"/>
      <c r="Q750" s="2"/>
      <c r="R750" s="2"/>
      <c r="S750" s="2"/>
      <c r="T750" s="2"/>
      <c r="U750" s="2"/>
      <c r="V750" s="2"/>
      <c r="W750" s="2"/>
      <c r="X750" s="2"/>
      <c r="Y750" s="2"/>
      <c r="Z750" s="2"/>
    </row>
    <row r="751" spans="1:26" ht="28.5" customHeight="1">
      <c r="A751" s="67"/>
      <c r="B751" s="67"/>
      <c r="C751" s="67"/>
      <c r="D751" s="67"/>
      <c r="E751" s="85"/>
      <c r="F751" s="85"/>
      <c r="G751" s="86"/>
      <c r="H751" s="86"/>
      <c r="I751" s="65"/>
      <c r="J751" s="86"/>
      <c r="K751" s="86"/>
      <c r="L751" s="65"/>
      <c r="M751" s="65"/>
      <c r="N751" s="65"/>
      <c r="O751" s="65"/>
      <c r="P751" s="65"/>
      <c r="Q751" s="2"/>
      <c r="R751" s="2"/>
      <c r="S751" s="2"/>
      <c r="T751" s="2"/>
      <c r="U751" s="2"/>
      <c r="V751" s="2"/>
      <c r="W751" s="2"/>
      <c r="X751" s="2"/>
      <c r="Y751" s="2"/>
      <c r="Z751" s="2"/>
    </row>
    <row r="752" spans="1:26" ht="28.5" customHeight="1">
      <c r="A752" s="67"/>
      <c r="B752" s="67"/>
      <c r="C752" s="67"/>
      <c r="D752" s="67"/>
      <c r="E752" s="85"/>
      <c r="F752" s="85"/>
      <c r="G752" s="86"/>
      <c r="H752" s="86"/>
      <c r="I752" s="65"/>
      <c r="J752" s="86"/>
      <c r="K752" s="86"/>
      <c r="L752" s="65"/>
      <c r="M752" s="65"/>
      <c r="N752" s="65"/>
      <c r="O752" s="65"/>
      <c r="P752" s="65"/>
      <c r="Q752" s="2"/>
      <c r="R752" s="2"/>
      <c r="S752" s="2"/>
      <c r="T752" s="2"/>
      <c r="U752" s="2"/>
      <c r="V752" s="2"/>
      <c r="W752" s="2"/>
      <c r="X752" s="2"/>
      <c r="Y752" s="2"/>
      <c r="Z752" s="2"/>
    </row>
    <row r="753" spans="1:26" ht="28.5" customHeight="1">
      <c r="A753" s="67"/>
      <c r="B753" s="67"/>
      <c r="C753" s="67"/>
      <c r="D753" s="67"/>
      <c r="E753" s="85"/>
      <c r="F753" s="85"/>
      <c r="G753" s="86"/>
      <c r="H753" s="86"/>
      <c r="I753" s="65"/>
      <c r="J753" s="86"/>
      <c r="K753" s="86"/>
      <c r="L753" s="65"/>
      <c r="M753" s="65"/>
      <c r="N753" s="65"/>
      <c r="O753" s="65"/>
      <c r="P753" s="65"/>
      <c r="Q753" s="2"/>
      <c r="R753" s="2"/>
      <c r="S753" s="2"/>
      <c r="T753" s="2"/>
      <c r="U753" s="2"/>
      <c r="V753" s="2"/>
      <c r="W753" s="2"/>
      <c r="X753" s="2"/>
      <c r="Y753" s="2"/>
      <c r="Z753" s="2"/>
    </row>
    <row r="754" spans="1:26" ht="28.5" customHeight="1">
      <c r="A754" s="67"/>
      <c r="B754" s="67"/>
      <c r="C754" s="67"/>
      <c r="D754" s="67"/>
      <c r="E754" s="85"/>
      <c r="F754" s="85"/>
      <c r="G754" s="86"/>
      <c r="H754" s="86"/>
      <c r="I754" s="65"/>
      <c r="J754" s="86"/>
      <c r="K754" s="86"/>
      <c r="L754" s="65"/>
      <c r="M754" s="65"/>
      <c r="N754" s="65"/>
      <c r="O754" s="65"/>
      <c r="P754" s="65"/>
      <c r="Q754" s="2"/>
      <c r="R754" s="2"/>
      <c r="S754" s="2"/>
      <c r="T754" s="2"/>
      <c r="U754" s="2"/>
      <c r="V754" s="2"/>
      <c r="W754" s="2"/>
      <c r="X754" s="2"/>
      <c r="Y754" s="2"/>
      <c r="Z754" s="2"/>
    </row>
    <row r="755" spans="1:26" ht="28.5" customHeight="1">
      <c r="A755" s="67"/>
      <c r="B755" s="67"/>
      <c r="C755" s="67"/>
      <c r="D755" s="67"/>
      <c r="E755" s="85"/>
      <c r="F755" s="85"/>
      <c r="G755" s="86"/>
      <c r="H755" s="86"/>
      <c r="I755" s="65"/>
      <c r="J755" s="86"/>
      <c r="K755" s="86"/>
      <c r="L755" s="65"/>
      <c r="M755" s="65"/>
      <c r="N755" s="65"/>
      <c r="O755" s="65"/>
      <c r="P755" s="65"/>
      <c r="Q755" s="2"/>
      <c r="R755" s="2"/>
      <c r="S755" s="2"/>
      <c r="T755" s="2"/>
      <c r="U755" s="2"/>
      <c r="V755" s="2"/>
      <c r="W755" s="2"/>
      <c r="X755" s="2"/>
      <c r="Y755" s="2"/>
      <c r="Z755" s="2"/>
    </row>
    <row r="756" spans="1:26" ht="28.5" customHeight="1">
      <c r="A756" s="67"/>
      <c r="B756" s="67"/>
      <c r="C756" s="67"/>
      <c r="D756" s="67"/>
      <c r="E756" s="85"/>
      <c r="F756" s="85"/>
      <c r="G756" s="86"/>
      <c r="H756" s="86"/>
      <c r="I756" s="65"/>
      <c r="J756" s="86"/>
      <c r="K756" s="86"/>
      <c r="L756" s="65"/>
      <c r="M756" s="65"/>
      <c r="N756" s="65"/>
      <c r="O756" s="65"/>
      <c r="P756" s="65"/>
      <c r="Q756" s="2"/>
      <c r="R756" s="2"/>
      <c r="S756" s="2"/>
      <c r="T756" s="2"/>
      <c r="U756" s="2"/>
      <c r="V756" s="2"/>
      <c r="W756" s="2"/>
      <c r="X756" s="2"/>
      <c r="Y756" s="2"/>
      <c r="Z756" s="2"/>
    </row>
    <row r="757" spans="1:26" ht="28.5" customHeight="1">
      <c r="A757" s="67"/>
      <c r="B757" s="67"/>
      <c r="C757" s="67"/>
      <c r="D757" s="67"/>
      <c r="E757" s="85"/>
      <c r="F757" s="85"/>
      <c r="G757" s="86"/>
      <c r="H757" s="86"/>
      <c r="I757" s="65"/>
      <c r="J757" s="86"/>
      <c r="K757" s="86"/>
      <c r="L757" s="65"/>
      <c r="M757" s="65"/>
      <c r="N757" s="65"/>
      <c r="O757" s="65"/>
      <c r="P757" s="65"/>
      <c r="Q757" s="2"/>
      <c r="R757" s="2"/>
      <c r="S757" s="2"/>
      <c r="T757" s="2"/>
      <c r="U757" s="2"/>
      <c r="V757" s="2"/>
      <c r="W757" s="2"/>
      <c r="X757" s="2"/>
      <c r="Y757" s="2"/>
      <c r="Z757" s="2"/>
    </row>
    <row r="758" spans="1:26" ht="28.5" customHeight="1">
      <c r="A758" s="67"/>
      <c r="B758" s="67"/>
      <c r="C758" s="67"/>
      <c r="D758" s="67"/>
      <c r="E758" s="85"/>
      <c r="F758" s="85"/>
      <c r="G758" s="86"/>
      <c r="H758" s="86"/>
      <c r="I758" s="65"/>
      <c r="J758" s="86"/>
      <c r="K758" s="86"/>
      <c r="L758" s="65"/>
      <c r="M758" s="65"/>
      <c r="N758" s="65"/>
      <c r="O758" s="65"/>
      <c r="P758" s="65"/>
      <c r="Q758" s="2"/>
      <c r="R758" s="2"/>
      <c r="S758" s="2"/>
      <c r="T758" s="2"/>
      <c r="U758" s="2"/>
      <c r="V758" s="2"/>
      <c r="W758" s="2"/>
      <c r="X758" s="2"/>
      <c r="Y758" s="2"/>
      <c r="Z758" s="2"/>
    </row>
    <row r="759" spans="1:26" ht="28.5" customHeight="1">
      <c r="A759" s="67"/>
      <c r="B759" s="67"/>
      <c r="C759" s="67"/>
      <c r="D759" s="67"/>
      <c r="E759" s="85"/>
      <c r="F759" s="85"/>
      <c r="G759" s="86"/>
      <c r="H759" s="86"/>
      <c r="I759" s="65"/>
      <c r="J759" s="86"/>
      <c r="K759" s="86"/>
      <c r="L759" s="65"/>
      <c r="M759" s="65"/>
      <c r="N759" s="65"/>
      <c r="O759" s="65"/>
      <c r="P759" s="65"/>
      <c r="Q759" s="2"/>
      <c r="R759" s="2"/>
      <c r="S759" s="2"/>
      <c r="T759" s="2"/>
      <c r="U759" s="2"/>
      <c r="V759" s="2"/>
      <c r="W759" s="2"/>
      <c r="X759" s="2"/>
      <c r="Y759" s="2"/>
      <c r="Z759" s="2"/>
    </row>
    <row r="760" spans="1:26" ht="28.5" customHeight="1">
      <c r="A760" s="67"/>
      <c r="B760" s="67"/>
      <c r="C760" s="67"/>
      <c r="D760" s="67"/>
      <c r="E760" s="85"/>
      <c r="F760" s="85"/>
      <c r="G760" s="86"/>
      <c r="H760" s="86"/>
      <c r="I760" s="65"/>
      <c r="J760" s="86"/>
      <c r="K760" s="86"/>
      <c r="L760" s="65"/>
      <c r="M760" s="65"/>
      <c r="N760" s="65"/>
      <c r="O760" s="65"/>
      <c r="P760" s="65"/>
      <c r="Q760" s="2"/>
      <c r="R760" s="2"/>
      <c r="S760" s="2"/>
      <c r="T760" s="2"/>
      <c r="U760" s="2"/>
      <c r="V760" s="2"/>
      <c r="W760" s="2"/>
      <c r="X760" s="2"/>
      <c r="Y760" s="2"/>
      <c r="Z760" s="2"/>
    </row>
    <row r="761" spans="1:26" ht="28.5" customHeight="1">
      <c r="A761" s="67"/>
      <c r="B761" s="67"/>
      <c r="C761" s="67"/>
      <c r="D761" s="67"/>
      <c r="E761" s="85"/>
      <c r="F761" s="85"/>
      <c r="G761" s="86"/>
      <c r="H761" s="86"/>
      <c r="I761" s="65"/>
      <c r="J761" s="86"/>
      <c r="K761" s="86"/>
      <c r="L761" s="65"/>
      <c r="M761" s="65"/>
      <c r="N761" s="65"/>
      <c r="O761" s="65"/>
      <c r="P761" s="65"/>
      <c r="Q761" s="2"/>
      <c r="R761" s="2"/>
      <c r="S761" s="2"/>
      <c r="T761" s="2"/>
      <c r="U761" s="2"/>
      <c r="V761" s="2"/>
      <c r="W761" s="2"/>
      <c r="X761" s="2"/>
      <c r="Y761" s="2"/>
      <c r="Z761" s="2"/>
    </row>
    <row r="762" spans="1:26" ht="28.5" customHeight="1">
      <c r="A762" s="67"/>
      <c r="B762" s="67"/>
      <c r="C762" s="67"/>
      <c r="D762" s="67"/>
      <c r="E762" s="85"/>
      <c r="F762" s="85"/>
      <c r="G762" s="86"/>
      <c r="H762" s="86"/>
      <c r="I762" s="65"/>
      <c r="J762" s="86"/>
      <c r="K762" s="86"/>
      <c r="L762" s="65"/>
      <c r="M762" s="65"/>
      <c r="N762" s="65"/>
      <c r="O762" s="65"/>
      <c r="P762" s="65"/>
      <c r="Q762" s="2"/>
      <c r="R762" s="2"/>
      <c r="S762" s="2"/>
      <c r="T762" s="2"/>
      <c r="U762" s="2"/>
      <c r="V762" s="2"/>
      <c r="W762" s="2"/>
      <c r="X762" s="2"/>
      <c r="Y762" s="2"/>
      <c r="Z762" s="2"/>
    </row>
    <row r="763" spans="1:26" ht="28.5" customHeight="1">
      <c r="A763" s="67"/>
      <c r="B763" s="67"/>
      <c r="C763" s="67"/>
      <c r="D763" s="67"/>
      <c r="E763" s="85"/>
      <c r="F763" s="85"/>
      <c r="G763" s="86"/>
      <c r="H763" s="86"/>
      <c r="I763" s="65"/>
      <c r="J763" s="86"/>
      <c r="K763" s="86"/>
      <c r="L763" s="65"/>
      <c r="M763" s="65"/>
      <c r="N763" s="65"/>
      <c r="O763" s="65"/>
      <c r="P763" s="65"/>
      <c r="Q763" s="2"/>
      <c r="R763" s="2"/>
      <c r="S763" s="2"/>
      <c r="T763" s="2"/>
      <c r="U763" s="2"/>
      <c r="V763" s="2"/>
      <c r="W763" s="2"/>
      <c r="X763" s="2"/>
      <c r="Y763" s="2"/>
      <c r="Z763" s="2"/>
    </row>
    <row r="764" spans="1:26" ht="28.5" customHeight="1">
      <c r="A764" s="67"/>
      <c r="B764" s="67"/>
      <c r="C764" s="67"/>
      <c r="D764" s="67"/>
      <c r="E764" s="85"/>
      <c r="F764" s="85"/>
      <c r="G764" s="86"/>
      <c r="H764" s="86"/>
      <c r="I764" s="65"/>
      <c r="J764" s="86"/>
      <c r="K764" s="86"/>
      <c r="L764" s="65"/>
      <c r="M764" s="65"/>
      <c r="N764" s="65"/>
      <c r="O764" s="65"/>
      <c r="P764" s="65"/>
      <c r="Q764" s="2"/>
      <c r="R764" s="2"/>
      <c r="S764" s="2"/>
      <c r="T764" s="2"/>
      <c r="U764" s="2"/>
      <c r="V764" s="2"/>
      <c r="W764" s="2"/>
      <c r="X764" s="2"/>
      <c r="Y764" s="2"/>
      <c r="Z764" s="2"/>
    </row>
    <row r="765" spans="1:26" ht="28.5" customHeight="1">
      <c r="A765" s="67"/>
      <c r="B765" s="67"/>
      <c r="C765" s="67"/>
      <c r="D765" s="67"/>
      <c r="E765" s="85"/>
      <c r="F765" s="85"/>
      <c r="G765" s="86"/>
      <c r="H765" s="86"/>
      <c r="I765" s="65"/>
      <c r="J765" s="86"/>
      <c r="K765" s="86"/>
      <c r="L765" s="65"/>
      <c r="M765" s="65"/>
      <c r="N765" s="65"/>
      <c r="O765" s="65"/>
      <c r="P765" s="65"/>
      <c r="Q765" s="2"/>
      <c r="R765" s="2"/>
      <c r="S765" s="2"/>
      <c r="T765" s="2"/>
      <c r="U765" s="2"/>
      <c r="V765" s="2"/>
      <c r="W765" s="2"/>
      <c r="X765" s="2"/>
      <c r="Y765" s="2"/>
      <c r="Z765" s="2"/>
    </row>
    <row r="766" spans="1:26" ht="28.5" customHeight="1">
      <c r="A766" s="67"/>
      <c r="B766" s="67"/>
      <c r="C766" s="67"/>
      <c r="D766" s="67"/>
      <c r="E766" s="85"/>
      <c r="F766" s="85"/>
      <c r="G766" s="86"/>
      <c r="H766" s="86"/>
      <c r="I766" s="65"/>
      <c r="J766" s="86"/>
      <c r="K766" s="86"/>
      <c r="L766" s="65"/>
      <c r="M766" s="65"/>
      <c r="N766" s="65"/>
      <c r="O766" s="65"/>
      <c r="P766" s="65"/>
      <c r="Q766" s="2"/>
      <c r="R766" s="2"/>
      <c r="S766" s="2"/>
      <c r="T766" s="2"/>
      <c r="U766" s="2"/>
      <c r="V766" s="2"/>
      <c r="W766" s="2"/>
      <c r="X766" s="2"/>
      <c r="Y766" s="2"/>
      <c r="Z766" s="2"/>
    </row>
    <row r="767" spans="1:26" ht="28.5" customHeight="1">
      <c r="A767" s="67"/>
      <c r="B767" s="67"/>
      <c r="C767" s="67"/>
      <c r="D767" s="67"/>
      <c r="E767" s="85"/>
      <c r="F767" s="85"/>
      <c r="G767" s="86"/>
      <c r="H767" s="86"/>
      <c r="I767" s="65"/>
      <c r="J767" s="86"/>
      <c r="K767" s="86"/>
      <c r="L767" s="65"/>
      <c r="M767" s="65"/>
      <c r="N767" s="65"/>
      <c r="O767" s="65"/>
      <c r="P767" s="65"/>
      <c r="Q767" s="2"/>
      <c r="R767" s="2"/>
      <c r="S767" s="2"/>
      <c r="T767" s="2"/>
      <c r="U767" s="2"/>
      <c r="V767" s="2"/>
      <c r="W767" s="2"/>
      <c r="X767" s="2"/>
      <c r="Y767" s="2"/>
      <c r="Z767" s="2"/>
    </row>
    <row r="768" spans="1:26" ht="28.5" customHeight="1">
      <c r="A768" s="67"/>
      <c r="B768" s="67"/>
      <c r="C768" s="67"/>
      <c r="D768" s="67"/>
      <c r="E768" s="85"/>
      <c r="F768" s="85"/>
      <c r="G768" s="86"/>
      <c r="H768" s="86"/>
      <c r="I768" s="65"/>
      <c r="J768" s="86"/>
      <c r="K768" s="86"/>
      <c r="L768" s="65"/>
      <c r="M768" s="65"/>
      <c r="N768" s="65"/>
      <c r="O768" s="65"/>
      <c r="P768" s="65"/>
      <c r="Q768" s="2"/>
      <c r="R768" s="2"/>
      <c r="S768" s="2"/>
      <c r="T768" s="2"/>
      <c r="U768" s="2"/>
      <c r="V768" s="2"/>
      <c r="W768" s="2"/>
      <c r="X768" s="2"/>
      <c r="Y768" s="2"/>
      <c r="Z768" s="2"/>
    </row>
    <row r="769" spans="1:26" ht="28.5" customHeight="1">
      <c r="A769" s="67"/>
      <c r="B769" s="67"/>
      <c r="C769" s="67"/>
      <c r="D769" s="67"/>
      <c r="E769" s="85"/>
      <c r="F769" s="85"/>
      <c r="G769" s="86"/>
      <c r="H769" s="86"/>
      <c r="I769" s="65"/>
      <c r="J769" s="86"/>
      <c r="K769" s="86"/>
      <c r="L769" s="65"/>
      <c r="M769" s="65"/>
      <c r="N769" s="65"/>
      <c r="O769" s="65"/>
      <c r="P769" s="65"/>
      <c r="Q769" s="2"/>
      <c r="R769" s="2"/>
      <c r="S769" s="2"/>
      <c r="T769" s="2"/>
      <c r="U769" s="2"/>
      <c r="V769" s="2"/>
      <c r="W769" s="2"/>
      <c r="X769" s="2"/>
      <c r="Y769" s="2"/>
      <c r="Z769" s="2"/>
    </row>
    <row r="770" spans="1:26" ht="28.5" customHeight="1">
      <c r="A770" s="67"/>
      <c r="B770" s="67"/>
      <c r="C770" s="67"/>
      <c r="D770" s="67"/>
      <c r="E770" s="85"/>
      <c r="F770" s="85"/>
      <c r="G770" s="86"/>
      <c r="H770" s="86"/>
      <c r="I770" s="65"/>
      <c r="J770" s="86"/>
      <c r="K770" s="86"/>
      <c r="L770" s="65"/>
      <c r="M770" s="65"/>
      <c r="N770" s="65"/>
      <c r="O770" s="65"/>
      <c r="P770" s="65"/>
      <c r="Q770" s="2"/>
      <c r="R770" s="2"/>
      <c r="S770" s="2"/>
      <c r="T770" s="2"/>
      <c r="U770" s="2"/>
      <c r="V770" s="2"/>
      <c r="W770" s="2"/>
      <c r="X770" s="2"/>
      <c r="Y770" s="2"/>
      <c r="Z770" s="2"/>
    </row>
    <row r="771" spans="1:26" ht="28.5" customHeight="1">
      <c r="A771" s="67"/>
      <c r="B771" s="67"/>
      <c r="C771" s="67"/>
      <c r="D771" s="67"/>
      <c r="E771" s="85"/>
      <c r="F771" s="85"/>
      <c r="G771" s="86"/>
      <c r="H771" s="86"/>
      <c r="I771" s="65"/>
      <c r="J771" s="86"/>
      <c r="K771" s="86"/>
      <c r="L771" s="65"/>
      <c r="M771" s="65"/>
      <c r="N771" s="65"/>
      <c r="O771" s="65"/>
      <c r="P771" s="65"/>
      <c r="Q771" s="2"/>
      <c r="R771" s="2"/>
      <c r="S771" s="2"/>
      <c r="T771" s="2"/>
      <c r="U771" s="2"/>
      <c r="V771" s="2"/>
      <c r="W771" s="2"/>
      <c r="X771" s="2"/>
      <c r="Y771" s="2"/>
      <c r="Z771" s="2"/>
    </row>
    <row r="772" spans="1:26" ht="28.5" customHeight="1">
      <c r="A772" s="67"/>
      <c r="B772" s="67"/>
      <c r="C772" s="67"/>
      <c r="D772" s="67"/>
      <c r="E772" s="85"/>
      <c r="F772" s="85"/>
      <c r="G772" s="86"/>
      <c r="H772" s="86"/>
      <c r="I772" s="65"/>
      <c r="J772" s="86"/>
      <c r="K772" s="86"/>
      <c r="L772" s="65"/>
      <c r="M772" s="65"/>
      <c r="N772" s="65"/>
      <c r="O772" s="65"/>
      <c r="P772" s="65"/>
      <c r="Q772" s="2"/>
      <c r="R772" s="2"/>
      <c r="S772" s="2"/>
      <c r="T772" s="2"/>
      <c r="U772" s="2"/>
      <c r="V772" s="2"/>
      <c r="W772" s="2"/>
      <c r="X772" s="2"/>
      <c r="Y772" s="2"/>
      <c r="Z772" s="2"/>
    </row>
    <row r="773" spans="1:26" ht="28.5" customHeight="1">
      <c r="A773" s="67"/>
      <c r="B773" s="67"/>
      <c r="C773" s="67"/>
      <c r="D773" s="67"/>
      <c r="E773" s="85"/>
      <c r="F773" s="85"/>
      <c r="G773" s="86"/>
      <c r="H773" s="86"/>
      <c r="I773" s="65"/>
      <c r="J773" s="86"/>
      <c r="K773" s="86"/>
      <c r="L773" s="65"/>
      <c r="M773" s="65"/>
      <c r="N773" s="65"/>
      <c r="O773" s="65"/>
      <c r="P773" s="65"/>
      <c r="Q773" s="2"/>
      <c r="R773" s="2"/>
      <c r="S773" s="2"/>
      <c r="T773" s="2"/>
      <c r="U773" s="2"/>
      <c r="V773" s="2"/>
      <c r="W773" s="2"/>
      <c r="X773" s="2"/>
      <c r="Y773" s="2"/>
      <c r="Z773" s="2"/>
    </row>
    <row r="774" spans="1:26" ht="28.5" customHeight="1">
      <c r="A774" s="67"/>
      <c r="B774" s="67"/>
      <c r="C774" s="67"/>
      <c r="D774" s="67"/>
      <c r="E774" s="85"/>
      <c r="F774" s="85"/>
      <c r="G774" s="86"/>
      <c r="H774" s="86"/>
      <c r="I774" s="65"/>
      <c r="J774" s="86"/>
      <c r="K774" s="86"/>
      <c r="L774" s="65"/>
      <c r="M774" s="65"/>
      <c r="N774" s="65"/>
      <c r="O774" s="65"/>
      <c r="P774" s="65"/>
      <c r="Q774" s="2"/>
      <c r="R774" s="2"/>
      <c r="S774" s="2"/>
      <c r="T774" s="2"/>
      <c r="U774" s="2"/>
      <c r="V774" s="2"/>
      <c r="W774" s="2"/>
      <c r="X774" s="2"/>
      <c r="Y774" s="2"/>
      <c r="Z774" s="2"/>
    </row>
    <row r="775" spans="1:26" ht="28.5" customHeight="1">
      <c r="A775" s="67"/>
      <c r="B775" s="67"/>
      <c r="C775" s="67"/>
      <c r="D775" s="67"/>
      <c r="E775" s="85"/>
      <c r="F775" s="85"/>
      <c r="G775" s="86"/>
      <c r="H775" s="86"/>
      <c r="I775" s="65"/>
      <c r="J775" s="86"/>
      <c r="K775" s="86"/>
      <c r="L775" s="65"/>
      <c r="M775" s="65"/>
      <c r="N775" s="65"/>
      <c r="O775" s="65"/>
      <c r="P775" s="65"/>
      <c r="Q775" s="2"/>
      <c r="R775" s="2"/>
      <c r="S775" s="2"/>
      <c r="T775" s="2"/>
      <c r="U775" s="2"/>
      <c r="V775" s="2"/>
      <c r="W775" s="2"/>
      <c r="X775" s="2"/>
      <c r="Y775" s="2"/>
      <c r="Z775" s="2"/>
    </row>
    <row r="776" spans="1:26" ht="28.5" customHeight="1">
      <c r="A776" s="67"/>
      <c r="B776" s="67"/>
      <c r="C776" s="67"/>
      <c r="D776" s="67"/>
      <c r="E776" s="85"/>
      <c r="F776" s="85"/>
      <c r="G776" s="86"/>
      <c r="H776" s="86"/>
      <c r="I776" s="65"/>
      <c r="J776" s="86"/>
      <c r="K776" s="86"/>
      <c r="L776" s="65"/>
      <c r="M776" s="65"/>
      <c r="N776" s="65"/>
      <c r="O776" s="65"/>
      <c r="P776" s="65"/>
      <c r="Q776" s="2"/>
      <c r="R776" s="2"/>
      <c r="S776" s="2"/>
      <c r="T776" s="2"/>
      <c r="U776" s="2"/>
      <c r="V776" s="2"/>
      <c r="W776" s="2"/>
      <c r="X776" s="2"/>
      <c r="Y776" s="2"/>
      <c r="Z776" s="2"/>
    </row>
    <row r="777" spans="1:26" ht="28.5" customHeight="1">
      <c r="A777" s="67"/>
      <c r="B777" s="67"/>
      <c r="C777" s="67"/>
      <c r="D777" s="67"/>
      <c r="E777" s="85"/>
      <c r="F777" s="85"/>
      <c r="G777" s="86"/>
      <c r="H777" s="86"/>
      <c r="I777" s="65"/>
      <c r="J777" s="86"/>
      <c r="K777" s="86"/>
      <c r="L777" s="65"/>
      <c r="M777" s="65"/>
      <c r="N777" s="65"/>
      <c r="O777" s="65"/>
      <c r="P777" s="65"/>
      <c r="Q777" s="2"/>
      <c r="R777" s="2"/>
      <c r="S777" s="2"/>
      <c r="T777" s="2"/>
      <c r="U777" s="2"/>
      <c r="V777" s="2"/>
      <c r="W777" s="2"/>
      <c r="X777" s="2"/>
      <c r="Y777" s="2"/>
      <c r="Z777" s="2"/>
    </row>
    <row r="778" spans="1:26" ht="28.5" customHeight="1">
      <c r="A778" s="67"/>
      <c r="B778" s="67"/>
      <c r="C778" s="67"/>
      <c r="D778" s="67"/>
      <c r="E778" s="85"/>
      <c r="F778" s="85"/>
      <c r="G778" s="86"/>
      <c r="H778" s="86"/>
      <c r="I778" s="65"/>
      <c r="J778" s="86"/>
      <c r="K778" s="86"/>
      <c r="L778" s="65"/>
      <c r="M778" s="65"/>
      <c r="N778" s="65"/>
      <c r="O778" s="65"/>
      <c r="P778" s="65"/>
      <c r="Q778" s="2"/>
      <c r="R778" s="2"/>
      <c r="S778" s="2"/>
      <c r="T778" s="2"/>
      <c r="U778" s="2"/>
      <c r="V778" s="2"/>
      <c r="W778" s="2"/>
      <c r="X778" s="2"/>
      <c r="Y778" s="2"/>
      <c r="Z778" s="2"/>
    </row>
    <row r="779" spans="1:26" ht="28.5" customHeight="1">
      <c r="A779" s="67"/>
      <c r="B779" s="67"/>
      <c r="C779" s="67"/>
      <c r="D779" s="67"/>
      <c r="E779" s="85"/>
      <c r="F779" s="85"/>
      <c r="G779" s="86"/>
      <c r="H779" s="86"/>
      <c r="I779" s="65"/>
      <c r="J779" s="86"/>
      <c r="K779" s="86"/>
      <c r="L779" s="65"/>
      <c r="M779" s="65"/>
      <c r="N779" s="65"/>
      <c r="O779" s="65"/>
      <c r="P779" s="65"/>
      <c r="Q779" s="2"/>
      <c r="R779" s="2"/>
      <c r="S779" s="2"/>
      <c r="T779" s="2"/>
      <c r="U779" s="2"/>
      <c r="V779" s="2"/>
      <c r="W779" s="2"/>
      <c r="X779" s="2"/>
      <c r="Y779" s="2"/>
      <c r="Z779" s="2"/>
    </row>
    <row r="780" spans="1:26" ht="28.5" customHeight="1">
      <c r="A780" s="67"/>
      <c r="B780" s="67"/>
      <c r="C780" s="67"/>
      <c r="D780" s="67"/>
      <c r="E780" s="85"/>
      <c r="F780" s="85"/>
      <c r="G780" s="86"/>
      <c r="H780" s="86"/>
      <c r="I780" s="65"/>
      <c r="J780" s="86"/>
      <c r="K780" s="86"/>
      <c r="L780" s="65"/>
      <c r="M780" s="65"/>
      <c r="N780" s="65"/>
      <c r="O780" s="65"/>
      <c r="P780" s="65"/>
      <c r="Q780" s="2"/>
      <c r="R780" s="2"/>
      <c r="S780" s="2"/>
      <c r="T780" s="2"/>
      <c r="U780" s="2"/>
      <c r="V780" s="2"/>
      <c r="W780" s="2"/>
      <c r="X780" s="2"/>
      <c r="Y780" s="2"/>
      <c r="Z780" s="2"/>
    </row>
    <row r="781" spans="1:26" ht="28.5" customHeight="1">
      <c r="A781" s="67"/>
      <c r="B781" s="67"/>
      <c r="C781" s="67"/>
      <c r="D781" s="67"/>
      <c r="E781" s="85"/>
      <c r="F781" s="85"/>
      <c r="G781" s="86"/>
      <c r="H781" s="86"/>
      <c r="I781" s="65"/>
      <c r="J781" s="86"/>
      <c r="K781" s="86"/>
      <c r="L781" s="65"/>
      <c r="M781" s="65"/>
      <c r="N781" s="65"/>
      <c r="O781" s="65"/>
      <c r="P781" s="65"/>
      <c r="Q781" s="2"/>
      <c r="R781" s="2"/>
      <c r="S781" s="2"/>
      <c r="T781" s="2"/>
      <c r="U781" s="2"/>
      <c r="V781" s="2"/>
      <c r="W781" s="2"/>
      <c r="X781" s="2"/>
      <c r="Y781" s="2"/>
      <c r="Z781" s="2"/>
    </row>
    <row r="782" spans="1:26" ht="28.5" customHeight="1">
      <c r="A782" s="67"/>
      <c r="B782" s="67"/>
      <c r="C782" s="67"/>
      <c r="D782" s="67"/>
      <c r="E782" s="85"/>
      <c r="F782" s="85"/>
      <c r="G782" s="86"/>
      <c r="H782" s="86"/>
      <c r="I782" s="65"/>
      <c r="J782" s="86"/>
      <c r="K782" s="86"/>
      <c r="L782" s="65"/>
      <c r="M782" s="65"/>
      <c r="N782" s="65"/>
      <c r="O782" s="65"/>
      <c r="P782" s="65"/>
      <c r="Q782" s="2"/>
      <c r="R782" s="2"/>
      <c r="S782" s="2"/>
      <c r="T782" s="2"/>
      <c r="U782" s="2"/>
      <c r="V782" s="2"/>
      <c r="W782" s="2"/>
      <c r="X782" s="2"/>
      <c r="Y782" s="2"/>
      <c r="Z782" s="2"/>
    </row>
    <row r="783" spans="1:26" ht="28.5" customHeight="1">
      <c r="A783" s="67"/>
      <c r="B783" s="67"/>
      <c r="C783" s="67"/>
      <c r="D783" s="67"/>
      <c r="E783" s="85"/>
      <c r="F783" s="85"/>
      <c r="G783" s="86"/>
      <c r="H783" s="86"/>
      <c r="I783" s="65"/>
      <c r="J783" s="86"/>
      <c r="K783" s="86"/>
      <c r="L783" s="65"/>
      <c r="M783" s="65"/>
      <c r="N783" s="65"/>
      <c r="O783" s="65"/>
      <c r="P783" s="65"/>
      <c r="Q783" s="2"/>
      <c r="R783" s="2"/>
      <c r="S783" s="2"/>
      <c r="T783" s="2"/>
      <c r="U783" s="2"/>
      <c r="V783" s="2"/>
      <c r="W783" s="2"/>
      <c r="X783" s="2"/>
      <c r="Y783" s="2"/>
      <c r="Z783" s="2"/>
    </row>
    <row r="784" spans="1:26" ht="28.5" customHeight="1">
      <c r="A784" s="67"/>
      <c r="B784" s="67"/>
      <c r="C784" s="67"/>
      <c r="D784" s="67"/>
      <c r="E784" s="85"/>
      <c r="F784" s="85"/>
      <c r="G784" s="86"/>
      <c r="H784" s="86"/>
      <c r="I784" s="65"/>
      <c r="J784" s="86"/>
      <c r="K784" s="86"/>
      <c r="L784" s="65"/>
      <c r="M784" s="65"/>
      <c r="N784" s="65"/>
      <c r="O784" s="65"/>
      <c r="P784" s="65"/>
      <c r="Q784" s="2"/>
      <c r="R784" s="2"/>
      <c r="S784" s="2"/>
      <c r="T784" s="2"/>
      <c r="U784" s="2"/>
      <c r="V784" s="2"/>
      <c r="W784" s="2"/>
      <c r="X784" s="2"/>
      <c r="Y784" s="2"/>
      <c r="Z784" s="2"/>
    </row>
    <row r="785" spans="1:26" ht="28.5" customHeight="1">
      <c r="A785" s="67"/>
      <c r="B785" s="67"/>
      <c r="C785" s="67"/>
      <c r="D785" s="67"/>
      <c r="E785" s="85"/>
      <c r="F785" s="85"/>
      <c r="G785" s="86"/>
      <c r="H785" s="86"/>
      <c r="I785" s="65"/>
      <c r="J785" s="86"/>
      <c r="K785" s="86"/>
      <c r="L785" s="65"/>
      <c r="M785" s="65"/>
      <c r="N785" s="65"/>
      <c r="O785" s="65"/>
      <c r="P785" s="65"/>
      <c r="Q785" s="2"/>
      <c r="R785" s="2"/>
      <c r="S785" s="2"/>
      <c r="T785" s="2"/>
      <c r="U785" s="2"/>
      <c r="V785" s="2"/>
      <c r="W785" s="2"/>
      <c r="X785" s="2"/>
      <c r="Y785" s="2"/>
      <c r="Z785" s="2"/>
    </row>
    <row r="786" spans="1:26" ht="28.5" customHeight="1">
      <c r="A786" s="67"/>
      <c r="B786" s="67"/>
      <c r="C786" s="67"/>
      <c r="D786" s="67"/>
      <c r="E786" s="85"/>
      <c r="F786" s="85"/>
      <c r="G786" s="86"/>
      <c r="H786" s="86"/>
      <c r="I786" s="65"/>
      <c r="J786" s="86"/>
      <c r="K786" s="86"/>
      <c r="L786" s="65"/>
      <c r="M786" s="65"/>
      <c r="N786" s="65"/>
      <c r="O786" s="65"/>
      <c r="P786" s="65"/>
      <c r="Q786" s="2"/>
      <c r="R786" s="2"/>
      <c r="S786" s="2"/>
      <c r="T786" s="2"/>
      <c r="U786" s="2"/>
      <c r="V786" s="2"/>
      <c r="W786" s="2"/>
      <c r="X786" s="2"/>
      <c r="Y786" s="2"/>
      <c r="Z786" s="2"/>
    </row>
    <row r="787" spans="1:26" ht="28.5" customHeight="1">
      <c r="A787" s="67"/>
      <c r="B787" s="67"/>
      <c r="C787" s="67"/>
      <c r="D787" s="67"/>
      <c r="E787" s="85"/>
      <c r="F787" s="85"/>
      <c r="G787" s="86"/>
      <c r="H787" s="86"/>
      <c r="I787" s="65"/>
      <c r="J787" s="86"/>
      <c r="K787" s="86"/>
      <c r="L787" s="65"/>
      <c r="M787" s="65"/>
      <c r="N787" s="65"/>
      <c r="O787" s="65"/>
      <c r="P787" s="65"/>
      <c r="Q787" s="2"/>
      <c r="R787" s="2"/>
      <c r="S787" s="2"/>
      <c r="T787" s="2"/>
      <c r="U787" s="2"/>
      <c r="V787" s="2"/>
      <c r="W787" s="2"/>
      <c r="X787" s="2"/>
      <c r="Y787" s="2"/>
      <c r="Z787" s="2"/>
    </row>
    <row r="788" spans="1:26" ht="28.5" customHeight="1">
      <c r="A788" s="67"/>
      <c r="B788" s="67"/>
      <c r="C788" s="67"/>
      <c r="D788" s="67"/>
      <c r="E788" s="85"/>
      <c r="F788" s="85"/>
      <c r="G788" s="86"/>
      <c r="H788" s="86"/>
      <c r="I788" s="65"/>
      <c r="J788" s="86"/>
      <c r="K788" s="86"/>
      <c r="L788" s="65"/>
      <c r="M788" s="65"/>
      <c r="N788" s="65"/>
      <c r="O788" s="65"/>
      <c r="P788" s="65"/>
      <c r="Q788" s="2"/>
      <c r="R788" s="2"/>
      <c r="S788" s="2"/>
      <c r="T788" s="2"/>
      <c r="U788" s="2"/>
      <c r="V788" s="2"/>
      <c r="W788" s="2"/>
      <c r="X788" s="2"/>
      <c r="Y788" s="2"/>
      <c r="Z788" s="2"/>
    </row>
    <row r="789" spans="1:26" ht="28.5" customHeight="1">
      <c r="A789" s="67"/>
      <c r="B789" s="67"/>
      <c r="C789" s="67"/>
      <c r="D789" s="67"/>
      <c r="E789" s="85"/>
      <c r="F789" s="85"/>
      <c r="G789" s="86"/>
      <c r="H789" s="86"/>
      <c r="I789" s="65"/>
      <c r="J789" s="86"/>
      <c r="K789" s="86"/>
      <c r="L789" s="65"/>
      <c r="M789" s="65"/>
      <c r="N789" s="65"/>
      <c r="O789" s="65"/>
      <c r="P789" s="65"/>
      <c r="Q789" s="2"/>
      <c r="R789" s="2"/>
      <c r="S789" s="2"/>
      <c r="T789" s="2"/>
      <c r="U789" s="2"/>
      <c r="V789" s="2"/>
      <c r="W789" s="2"/>
      <c r="X789" s="2"/>
      <c r="Y789" s="2"/>
      <c r="Z789" s="2"/>
    </row>
    <row r="790" spans="1:26" ht="28.5" customHeight="1">
      <c r="A790" s="67"/>
      <c r="B790" s="67"/>
      <c r="C790" s="67"/>
      <c r="D790" s="67"/>
      <c r="E790" s="85"/>
      <c r="F790" s="85"/>
      <c r="G790" s="86"/>
      <c r="H790" s="86"/>
      <c r="I790" s="65"/>
      <c r="J790" s="86"/>
      <c r="K790" s="86"/>
      <c r="L790" s="65"/>
      <c r="M790" s="65"/>
      <c r="N790" s="65"/>
      <c r="O790" s="65"/>
      <c r="P790" s="65"/>
      <c r="Q790" s="2"/>
      <c r="R790" s="2"/>
      <c r="S790" s="2"/>
      <c r="T790" s="2"/>
      <c r="U790" s="2"/>
      <c r="V790" s="2"/>
      <c r="W790" s="2"/>
      <c r="X790" s="2"/>
      <c r="Y790" s="2"/>
      <c r="Z790" s="2"/>
    </row>
    <row r="791" spans="1:26" ht="28.5" customHeight="1">
      <c r="A791" s="67"/>
      <c r="B791" s="67"/>
      <c r="C791" s="67"/>
      <c r="D791" s="67"/>
      <c r="E791" s="85"/>
      <c r="F791" s="85"/>
      <c r="G791" s="86"/>
      <c r="H791" s="86"/>
      <c r="I791" s="65"/>
      <c r="J791" s="86"/>
      <c r="K791" s="86"/>
      <c r="L791" s="65"/>
      <c r="M791" s="65"/>
      <c r="N791" s="65"/>
      <c r="O791" s="65"/>
      <c r="P791" s="65"/>
      <c r="Q791" s="2"/>
      <c r="R791" s="2"/>
      <c r="S791" s="2"/>
      <c r="T791" s="2"/>
      <c r="U791" s="2"/>
      <c r="V791" s="2"/>
      <c r="W791" s="2"/>
      <c r="X791" s="2"/>
      <c r="Y791" s="2"/>
      <c r="Z791" s="2"/>
    </row>
    <row r="792" spans="1:26" ht="28.5" customHeight="1">
      <c r="A792" s="67"/>
      <c r="B792" s="67"/>
      <c r="C792" s="67"/>
      <c r="D792" s="67"/>
      <c r="E792" s="85"/>
      <c r="F792" s="85"/>
      <c r="G792" s="86"/>
      <c r="H792" s="86"/>
      <c r="I792" s="65"/>
      <c r="J792" s="86"/>
      <c r="K792" s="86"/>
      <c r="L792" s="65"/>
      <c r="M792" s="65"/>
      <c r="N792" s="65"/>
      <c r="O792" s="65"/>
      <c r="P792" s="65"/>
      <c r="Q792" s="2"/>
      <c r="R792" s="2"/>
      <c r="S792" s="2"/>
      <c r="T792" s="2"/>
      <c r="U792" s="2"/>
      <c r="V792" s="2"/>
      <c r="W792" s="2"/>
      <c r="X792" s="2"/>
      <c r="Y792" s="2"/>
      <c r="Z792" s="2"/>
    </row>
    <row r="793" spans="1:26" ht="28.5" customHeight="1">
      <c r="A793" s="67"/>
      <c r="B793" s="67"/>
      <c r="C793" s="67"/>
      <c r="D793" s="67"/>
      <c r="E793" s="85"/>
      <c r="F793" s="85"/>
      <c r="G793" s="86"/>
      <c r="H793" s="86"/>
      <c r="I793" s="65"/>
      <c r="J793" s="86"/>
      <c r="K793" s="86"/>
      <c r="L793" s="65"/>
      <c r="M793" s="65"/>
      <c r="N793" s="65"/>
      <c r="O793" s="65"/>
      <c r="P793" s="65"/>
      <c r="Q793" s="2"/>
      <c r="R793" s="2"/>
      <c r="S793" s="2"/>
      <c r="T793" s="2"/>
      <c r="U793" s="2"/>
      <c r="V793" s="2"/>
      <c r="W793" s="2"/>
      <c r="X793" s="2"/>
      <c r="Y793" s="2"/>
      <c r="Z793" s="2"/>
    </row>
    <row r="794" spans="1:26" ht="28.5" customHeight="1">
      <c r="A794" s="67"/>
      <c r="B794" s="67"/>
      <c r="C794" s="67"/>
      <c r="D794" s="67"/>
      <c r="E794" s="85"/>
      <c r="F794" s="85"/>
      <c r="G794" s="86"/>
      <c r="H794" s="86"/>
      <c r="I794" s="65"/>
      <c r="J794" s="86"/>
      <c r="K794" s="86"/>
      <c r="L794" s="65"/>
      <c r="M794" s="65"/>
      <c r="N794" s="65"/>
      <c r="O794" s="65"/>
      <c r="P794" s="65"/>
      <c r="Q794" s="2"/>
      <c r="R794" s="2"/>
      <c r="S794" s="2"/>
      <c r="T794" s="2"/>
      <c r="U794" s="2"/>
      <c r="V794" s="2"/>
      <c r="W794" s="2"/>
      <c r="X794" s="2"/>
      <c r="Y794" s="2"/>
      <c r="Z794" s="2"/>
    </row>
    <row r="795" spans="1:26" ht="28.5" customHeight="1">
      <c r="A795" s="67"/>
      <c r="B795" s="67"/>
      <c r="C795" s="67"/>
      <c r="D795" s="67"/>
      <c r="E795" s="85"/>
      <c r="F795" s="85"/>
      <c r="G795" s="86"/>
      <c r="H795" s="86"/>
      <c r="I795" s="65"/>
      <c r="J795" s="86"/>
      <c r="K795" s="86"/>
      <c r="L795" s="65"/>
      <c r="M795" s="65"/>
      <c r="N795" s="65"/>
      <c r="O795" s="65"/>
      <c r="P795" s="65"/>
      <c r="Q795" s="2"/>
      <c r="R795" s="2"/>
      <c r="S795" s="2"/>
      <c r="T795" s="2"/>
      <c r="U795" s="2"/>
      <c r="V795" s="2"/>
      <c r="W795" s="2"/>
      <c r="X795" s="2"/>
      <c r="Y795" s="2"/>
      <c r="Z795" s="2"/>
    </row>
    <row r="796" spans="1:26" ht="28.5" customHeight="1">
      <c r="A796" s="67"/>
      <c r="B796" s="67"/>
      <c r="C796" s="67"/>
      <c r="D796" s="67"/>
      <c r="E796" s="85"/>
      <c r="F796" s="85"/>
      <c r="G796" s="86"/>
      <c r="H796" s="86"/>
      <c r="I796" s="65"/>
      <c r="J796" s="86"/>
      <c r="K796" s="86"/>
      <c r="L796" s="65"/>
      <c r="M796" s="65"/>
      <c r="N796" s="65"/>
      <c r="O796" s="65"/>
      <c r="P796" s="65"/>
      <c r="Q796" s="2"/>
      <c r="R796" s="2"/>
      <c r="S796" s="2"/>
      <c r="T796" s="2"/>
      <c r="U796" s="2"/>
      <c r="V796" s="2"/>
      <c r="W796" s="2"/>
      <c r="X796" s="2"/>
      <c r="Y796" s="2"/>
      <c r="Z796" s="2"/>
    </row>
    <row r="797" spans="1:26" ht="28.5" customHeight="1">
      <c r="A797" s="67"/>
      <c r="B797" s="67"/>
      <c r="C797" s="67"/>
      <c r="D797" s="67"/>
      <c r="E797" s="85"/>
      <c r="F797" s="85"/>
      <c r="G797" s="86"/>
      <c r="H797" s="86"/>
      <c r="I797" s="65"/>
      <c r="J797" s="86"/>
      <c r="K797" s="86"/>
      <c r="L797" s="65"/>
      <c r="M797" s="65"/>
      <c r="N797" s="65"/>
      <c r="O797" s="65"/>
      <c r="P797" s="65"/>
      <c r="Q797" s="2"/>
      <c r="R797" s="2"/>
      <c r="S797" s="2"/>
      <c r="T797" s="2"/>
      <c r="U797" s="2"/>
      <c r="V797" s="2"/>
      <c r="W797" s="2"/>
      <c r="X797" s="2"/>
      <c r="Y797" s="2"/>
      <c r="Z797" s="2"/>
    </row>
    <row r="798" spans="1:26" ht="28.5" customHeight="1">
      <c r="A798" s="67"/>
      <c r="B798" s="67"/>
      <c r="C798" s="67"/>
      <c r="D798" s="67"/>
      <c r="E798" s="85"/>
      <c r="F798" s="85"/>
      <c r="G798" s="86"/>
      <c r="H798" s="86"/>
      <c r="I798" s="65"/>
      <c r="J798" s="86"/>
      <c r="K798" s="86"/>
      <c r="L798" s="65"/>
      <c r="M798" s="65"/>
      <c r="N798" s="65"/>
      <c r="O798" s="65"/>
      <c r="P798" s="65"/>
      <c r="Q798" s="2"/>
      <c r="R798" s="2"/>
      <c r="S798" s="2"/>
      <c r="T798" s="2"/>
      <c r="U798" s="2"/>
      <c r="V798" s="2"/>
      <c r="W798" s="2"/>
      <c r="X798" s="2"/>
      <c r="Y798" s="2"/>
      <c r="Z798" s="2"/>
    </row>
    <row r="799" spans="1:26" ht="28.5" customHeight="1">
      <c r="A799" s="67"/>
      <c r="B799" s="67"/>
      <c r="C799" s="67"/>
      <c r="D799" s="67"/>
      <c r="E799" s="85"/>
      <c r="F799" s="85"/>
      <c r="G799" s="86"/>
      <c r="H799" s="86"/>
      <c r="I799" s="65"/>
      <c r="J799" s="86"/>
      <c r="K799" s="86"/>
      <c r="L799" s="65"/>
      <c r="M799" s="65"/>
      <c r="N799" s="65"/>
      <c r="O799" s="65"/>
      <c r="P799" s="65"/>
      <c r="Q799" s="2"/>
      <c r="R799" s="2"/>
      <c r="S799" s="2"/>
      <c r="T799" s="2"/>
      <c r="U799" s="2"/>
      <c r="V799" s="2"/>
      <c r="W799" s="2"/>
      <c r="X799" s="2"/>
      <c r="Y799" s="2"/>
      <c r="Z799" s="2"/>
    </row>
    <row r="800" spans="1:26" ht="28.5" customHeight="1">
      <c r="A800" s="67"/>
      <c r="B800" s="67"/>
      <c r="C800" s="67"/>
      <c r="D800" s="67"/>
      <c r="E800" s="85"/>
      <c r="F800" s="85"/>
      <c r="G800" s="86"/>
      <c r="H800" s="86"/>
      <c r="I800" s="65"/>
      <c r="J800" s="86"/>
      <c r="K800" s="86"/>
      <c r="L800" s="65"/>
      <c r="M800" s="65"/>
      <c r="N800" s="65"/>
      <c r="O800" s="65"/>
      <c r="P800" s="65"/>
      <c r="Q800" s="2"/>
      <c r="R800" s="2"/>
      <c r="S800" s="2"/>
      <c r="T800" s="2"/>
      <c r="U800" s="2"/>
      <c r="V800" s="2"/>
      <c r="W800" s="2"/>
      <c r="X800" s="2"/>
      <c r="Y800" s="2"/>
      <c r="Z800" s="2"/>
    </row>
    <row r="801" spans="1:26" ht="28.5" customHeight="1">
      <c r="A801" s="67"/>
      <c r="B801" s="67"/>
      <c r="C801" s="67"/>
      <c r="D801" s="67"/>
      <c r="E801" s="85"/>
      <c r="F801" s="85"/>
      <c r="G801" s="86"/>
      <c r="H801" s="86"/>
      <c r="I801" s="65"/>
      <c r="J801" s="86"/>
      <c r="K801" s="86"/>
      <c r="L801" s="65"/>
      <c r="M801" s="65"/>
      <c r="N801" s="65"/>
      <c r="O801" s="65"/>
      <c r="P801" s="65"/>
      <c r="Q801" s="2"/>
      <c r="R801" s="2"/>
      <c r="S801" s="2"/>
      <c r="T801" s="2"/>
      <c r="U801" s="2"/>
      <c r="V801" s="2"/>
      <c r="W801" s="2"/>
      <c r="X801" s="2"/>
      <c r="Y801" s="2"/>
      <c r="Z801" s="2"/>
    </row>
    <row r="802" spans="1:26" ht="28.5" customHeight="1">
      <c r="A802" s="67"/>
      <c r="B802" s="67"/>
      <c r="C802" s="67"/>
      <c r="D802" s="67"/>
      <c r="E802" s="85"/>
      <c r="F802" s="85"/>
      <c r="G802" s="86"/>
      <c r="H802" s="86"/>
      <c r="I802" s="65"/>
      <c r="J802" s="86"/>
      <c r="K802" s="86"/>
      <c r="L802" s="65"/>
      <c r="M802" s="65"/>
      <c r="N802" s="65"/>
      <c r="O802" s="65"/>
      <c r="P802" s="65"/>
      <c r="Q802" s="2"/>
      <c r="R802" s="2"/>
      <c r="S802" s="2"/>
      <c r="T802" s="2"/>
      <c r="U802" s="2"/>
      <c r="V802" s="2"/>
      <c r="W802" s="2"/>
      <c r="X802" s="2"/>
      <c r="Y802" s="2"/>
      <c r="Z802" s="2"/>
    </row>
    <row r="803" spans="1:26" ht="28.5" customHeight="1">
      <c r="A803" s="67"/>
      <c r="B803" s="67"/>
      <c r="C803" s="67"/>
      <c r="D803" s="67"/>
      <c r="E803" s="85"/>
      <c r="F803" s="85"/>
      <c r="G803" s="86"/>
      <c r="H803" s="86"/>
      <c r="I803" s="65"/>
      <c r="J803" s="86"/>
      <c r="K803" s="86"/>
      <c r="L803" s="65"/>
      <c r="M803" s="65"/>
      <c r="N803" s="65"/>
      <c r="O803" s="65"/>
      <c r="P803" s="65"/>
      <c r="Q803" s="2"/>
      <c r="R803" s="2"/>
      <c r="S803" s="2"/>
      <c r="T803" s="2"/>
      <c r="U803" s="2"/>
      <c r="V803" s="2"/>
      <c r="W803" s="2"/>
      <c r="X803" s="2"/>
      <c r="Y803" s="2"/>
      <c r="Z803" s="2"/>
    </row>
    <row r="804" spans="1:26" ht="28.5" customHeight="1">
      <c r="A804" s="67"/>
      <c r="B804" s="67"/>
      <c r="C804" s="67"/>
      <c r="D804" s="67"/>
      <c r="E804" s="85"/>
      <c r="F804" s="85"/>
      <c r="G804" s="86"/>
      <c r="H804" s="86"/>
      <c r="I804" s="65"/>
      <c r="J804" s="86"/>
      <c r="K804" s="86"/>
      <c r="L804" s="65"/>
      <c r="M804" s="65"/>
      <c r="N804" s="65"/>
      <c r="O804" s="65"/>
      <c r="P804" s="65"/>
      <c r="Q804" s="2"/>
      <c r="R804" s="2"/>
      <c r="S804" s="2"/>
      <c r="T804" s="2"/>
      <c r="U804" s="2"/>
      <c r="V804" s="2"/>
      <c r="W804" s="2"/>
      <c r="X804" s="2"/>
      <c r="Y804" s="2"/>
      <c r="Z804" s="2"/>
    </row>
    <row r="805" spans="1:26" ht="28.5" customHeight="1">
      <c r="A805" s="67"/>
      <c r="B805" s="67"/>
      <c r="C805" s="67"/>
      <c r="D805" s="67"/>
      <c r="E805" s="85"/>
      <c r="F805" s="85"/>
      <c r="G805" s="86"/>
      <c r="H805" s="86"/>
      <c r="I805" s="65"/>
      <c r="J805" s="86"/>
      <c r="K805" s="86"/>
      <c r="L805" s="65"/>
      <c r="M805" s="65"/>
      <c r="N805" s="65"/>
      <c r="O805" s="65"/>
      <c r="P805" s="65"/>
      <c r="Q805" s="2"/>
      <c r="R805" s="2"/>
      <c r="S805" s="2"/>
      <c r="T805" s="2"/>
      <c r="U805" s="2"/>
      <c r="V805" s="2"/>
      <c r="W805" s="2"/>
      <c r="X805" s="2"/>
      <c r="Y805" s="2"/>
      <c r="Z805" s="2"/>
    </row>
    <row r="806" spans="1:26" ht="28.5" customHeight="1">
      <c r="A806" s="67"/>
      <c r="B806" s="67"/>
      <c r="C806" s="67"/>
      <c r="D806" s="67"/>
      <c r="E806" s="85"/>
      <c r="F806" s="85"/>
      <c r="G806" s="86"/>
      <c r="H806" s="86"/>
      <c r="I806" s="65"/>
      <c r="J806" s="86"/>
      <c r="K806" s="86"/>
      <c r="L806" s="65"/>
      <c r="M806" s="65"/>
      <c r="N806" s="65"/>
      <c r="O806" s="65"/>
      <c r="P806" s="65"/>
      <c r="Q806" s="2"/>
      <c r="R806" s="2"/>
      <c r="S806" s="2"/>
      <c r="T806" s="2"/>
      <c r="U806" s="2"/>
      <c r="V806" s="2"/>
      <c r="W806" s="2"/>
      <c r="X806" s="2"/>
      <c r="Y806" s="2"/>
      <c r="Z806" s="2"/>
    </row>
    <row r="807" spans="1:26" ht="28.5" customHeight="1">
      <c r="A807" s="67"/>
      <c r="B807" s="67"/>
      <c r="C807" s="67"/>
      <c r="D807" s="67"/>
      <c r="E807" s="85"/>
      <c r="F807" s="85"/>
      <c r="G807" s="86"/>
      <c r="H807" s="86"/>
      <c r="I807" s="65"/>
      <c r="J807" s="86"/>
      <c r="K807" s="86"/>
      <c r="L807" s="65"/>
      <c r="M807" s="65"/>
      <c r="N807" s="65"/>
      <c r="O807" s="65"/>
      <c r="P807" s="65"/>
      <c r="Q807" s="2"/>
      <c r="R807" s="2"/>
      <c r="S807" s="2"/>
      <c r="T807" s="2"/>
      <c r="U807" s="2"/>
      <c r="V807" s="2"/>
      <c r="W807" s="2"/>
      <c r="X807" s="2"/>
      <c r="Y807" s="2"/>
      <c r="Z807" s="2"/>
    </row>
    <row r="808" spans="1:26" ht="28.5" customHeight="1">
      <c r="A808" s="67"/>
      <c r="B808" s="67"/>
      <c r="C808" s="67"/>
      <c r="D808" s="67"/>
      <c r="E808" s="85"/>
      <c r="F808" s="85"/>
      <c r="G808" s="86"/>
      <c r="H808" s="86"/>
      <c r="I808" s="65"/>
      <c r="J808" s="86"/>
      <c r="K808" s="86"/>
      <c r="L808" s="65"/>
      <c r="M808" s="65"/>
      <c r="N808" s="65"/>
      <c r="O808" s="65"/>
      <c r="P808" s="65"/>
      <c r="Q808" s="2"/>
      <c r="R808" s="2"/>
      <c r="S808" s="2"/>
      <c r="T808" s="2"/>
      <c r="U808" s="2"/>
      <c r="V808" s="2"/>
      <c r="W808" s="2"/>
      <c r="X808" s="2"/>
      <c r="Y808" s="2"/>
      <c r="Z808" s="2"/>
    </row>
    <row r="809" spans="1:26" ht="28.5" customHeight="1">
      <c r="A809" s="67"/>
      <c r="B809" s="67"/>
      <c r="C809" s="67"/>
      <c r="D809" s="67"/>
      <c r="E809" s="85"/>
      <c r="F809" s="85"/>
      <c r="G809" s="86"/>
      <c r="H809" s="86"/>
      <c r="I809" s="65"/>
      <c r="J809" s="86"/>
      <c r="K809" s="86"/>
      <c r="L809" s="65"/>
      <c r="M809" s="65"/>
      <c r="N809" s="65"/>
      <c r="O809" s="65"/>
      <c r="P809" s="65"/>
      <c r="Q809" s="2"/>
      <c r="R809" s="2"/>
      <c r="S809" s="2"/>
      <c r="T809" s="2"/>
      <c r="U809" s="2"/>
      <c r="V809" s="2"/>
      <c r="W809" s="2"/>
      <c r="X809" s="2"/>
      <c r="Y809" s="2"/>
      <c r="Z809" s="2"/>
    </row>
    <row r="810" spans="1:26" ht="28.5" customHeight="1">
      <c r="A810" s="67"/>
      <c r="B810" s="67"/>
      <c r="C810" s="67"/>
      <c r="D810" s="67"/>
      <c r="E810" s="85"/>
      <c r="F810" s="85"/>
      <c r="G810" s="86"/>
      <c r="H810" s="86"/>
      <c r="I810" s="65"/>
      <c r="J810" s="86"/>
      <c r="K810" s="86"/>
      <c r="L810" s="65"/>
      <c r="M810" s="65"/>
      <c r="N810" s="65"/>
      <c r="O810" s="65"/>
      <c r="P810" s="65"/>
      <c r="Q810" s="2"/>
      <c r="R810" s="2"/>
      <c r="S810" s="2"/>
      <c r="T810" s="2"/>
      <c r="U810" s="2"/>
      <c r="V810" s="2"/>
      <c r="W810" s="2"/>
      <c r="X810" s="2"/>
      <c r="Y810" s="2"/>
      <c r="Z810" s="2"/>
    </row>
    <row r="811" spans="1:26" ht="28.5" customHeight="1">
      <c r="A811" s="67"/>
      <c r="B811" s="67"/>
      <c r="C811" s="67"/>
      <c r="D811" s="67"/>
      <c r="E811" s="85"/>
      <c r="F811" s="85"/>
      <c r="G811" s="86"/>
      <c r="H811" s="86"/>
      <c r="I811" s="65"/>
      <c r="J811" s="86"/>
      <c r="K811" s="86"/>
      <c r="L811" s="65"/>
      <c r="M811" s="65"/>
      <c r="N811" s="65"/>
      <c r="O811" s="65"/>
      <c r="P811" s="65"/>
      <c r="Q811" s="2"/>
      <c r="R811" s="2"/>
      <c r="S811" s="2"/>
      <c r="T811" s="2"/>
      <c r="U811" s="2"/>
      <c r="V811" s="2"/>
      <c r="W811" s="2"/>
      <c r="X811" s="2"/>
      <c r="Y811" s="2"/>
      <c r="Z811" s="2"/>
    </row>
    <row r="812" spans="1:26" ht="28.5" customHeight="1">
      <c r="A812" s="67"/>
      <c r="B812" s="67"/>
      <c r="C812" s="67"/>
      <c r="D812" s="67"/>
      <c r="E812" s="85"/>
      <c r="F812" s="85"/>
      <c r="G812" s="86"/>
      <c r="H812" s="86"/>
      <c r="I812" s="65"/>
      <c r="J812" s="86"/>
      <c r="K812" s="86"/>
      <c r="L812" s="65"/>
      <c r="M812" s="65"/>
      <c r="N812" s="65"/>
      <c r="O812" s="65"/>
      <c r="P812" s="65"/>
      <c r="Q812" s="2"/>
      <c r="R812" s="2"/>
      <c r="S812" s="2"/>
      <c r="T812" s="2"/>
      <c r="U812" s="2"/>
      <c r="V812" s="2"/>
      <c r="W812" s="2"/>
      <c r="X812" s="2"/>
      <c r="Y812" s="2"/>
      <c r="Z812" s="2"/>
    </row>
    <row r="813" spans="1:26" ht="28.5" customHeight="1">
      <c r="A813" s="67"/>
      <c r="B813" s="67"/>
      <c r="C813" s="67"/>
      <c r="D813" s="67"/>
      <c r="E813" s="85"/>
      <c r="F813" s="85"/>
      <c r="G813" s="86"/>
      <c r="H813" s="86"/>
      <c r="I813" s="65"/>
      <c r="J813" s="86"/>
      <c r="K813" s="86"/>
      <c r="L813" s="65"/>
      <c r="M813" s="65"/>
      <c r="N813" s="65"/>
      <c r="O813" s="65"/>
      <c r="P813" s="65"/>
      <c r="Q813" s="2"/>
      <c r="R813" s="2"/>
      <c r="S813" s="2"/>
      <c r="T813" s="2"/>
      <c r="U813" s="2"/>
      <c r="V813" s="2"/>
      <c r="W813" s="2"/>
      <c r="X813" s="2"/>
      <c r="Y813" s="2"/>
      <c r="Z813" s="2"/>
    </row>
    <row r="814" spans="1:26" ht="28.5" customHeight="1">
      <c r="A814" s="67"/>
      <c r="B814" s="67"/>
      <c r="C814" s="67"/>
      <c r="D814" s="67"/>
      <c r="E814" s="85"/>
      <c r="F814" s="85"/>
      <c r="G814" s="86"/>
      <c r="H814" s="86"/>
      <c r="I814" s="65"/>
      <c r="J814" s="86"/>
      <c r="K814" s="86"/>
      <c r="L814" s="65"/>
      <c r="M814" s="65"/>
      <c r="N814" s="65"/>
      <c r="O814" s="65"/>
      <c r="P814" s="65"/>
      <c r="Q814" s="2"/>
      <c r="R814" s="2"/>
      <c r="S814" s="2"/>
      <c r="T814" s="2"/>
      <c r="U814" s="2"/>
      <c r="V814" s="2"/>
      <c r="W814" s="2"/>
      <c r="X814" s="2"/>
      <c r="Y814" s="2"/>
      <c r="Z814" s="2"/>
    </row>
    <row r="815" spans="1:26" ht="28.5" customHeight="1">
      <c r="A815" s="67"/>
      <c r="B815" s="67"/>
      <c r="C815" s="67"/>
      <c r="D815" s="67"/>
      <c r="E815" s="85"/>
      <c r="F815" s="85"/>
      <c r="G815" s="86"/>
      <c r="H815" s="86"/>
      <c r="I815" s="65"/>
      <c r="J815" s="86"/>
      <c r="K815" s="86"/>
      <c r="L815" s="65"/>
      <c r="M815" s="65"/>
      <c r="N815" s="65"/>
      <c r="O815" s="65"/>
      <c r="P815" s="65"/>
      <c r="Q815" s="2"/>
      <c r="R815" s="2"/>
      <c r="S815" s="2"/>
      <c r="T815" s="2"/>
      <c r="U815" s="2"/>
      <c r="V815" s="2"/>
      <c r="W815" s="2"/>
      <c r="X815" s="2"/>
      <c r="Y815" s="2"/>
      <c r="Z815" s="2"/>
    </row>
    <row r="816" spans="1:26" ht="28.5" customHeight="1">
      <c r="A816" s="67"/>
      <c r="B816" s="67"/>
      <c r="C816" s="67"/>
      <c r="D816" s="67"/>
      <c r="E816" s="85"/>
      <c r="F816" s="85"/>
      <c r="G816" s="86"/>
      <c r="H816" s="86"/>
      <c r="I816" s="65"/>
      <c r="J816" s="86"/>
      <c r="K816" s="86"/>
      <c r="L816" s="65"/>
      <c r="M816" s="65"/>
      <c r="N816" s="65"/>
      <c r="O816" s="65"/>
      <c r="P816" s="65"/>
      <c r="Q816" s="2"/>
      <c r="R816" s="2"/>
      <c r="S816" s="2"/>
      <c r="T816" s="2"/>
      <c r="U816" s="2"/>
      <c r="V816" s="2"/>
      <c r="W816" s="2"/>
      <c r="X816" s="2"/>
      <c r="Y816" s="2"/>
      <c r="Z816" s="2"/>
    </row>
    <row r="817" spans="1:26" ht="28.5" customHeight="1">
      <c r="A817" s="67"/>
      <c r="B817" s="67"/>
      <c r="C817" s="67"/>
      <c r="D817" s="67"/>
      <c r="E817" s="85"/>
      <c r="F817" s="85"/>
      <c r="G817" s="86"/>
      <c r="H817" s="86"/>
      <c r="I817" s="65"/>
      <c r="J817" s="86"/>
      <c r="K817" s="86"/>
      <c r="L817" s="65"/>
      <c r="M817" s="65"/>
      <c r="N817" s="65"/>
      <c r="O817" s="65"/>
      <c r="P817" s="65"/>
      <c r="Q817" s="2"/>
      <c r="R817" s="2"/>
      <c r="S817" s="2"/>
      <c r="T817" s="2"/>
      <c r="U817" s="2"/>
      <c r="V817" s="2"/>
      <c r="W817" s="2"/>
      <c r="X817" s="2"/>
      <c r="Y817" s="2"/>
      <c r="Z817" s="2"/>
    </row>
    <row r="818" spans="1:26" ht="28.5" customHeight="1">
      <c r="A818" s="67"/>
      <c r="B818" s="67"/>
      <c r="C818" s="67"/>
      <c r="D818" s="67"/>
      <c r="E818" s="85"/>
      <c r="F818" s="85"/>
      <c r="G818" s="86"/>
      <c r="H818" s="86"/>
      <c r="I818" s="65"/>
      <c r="J818" s="86"/>
      <c r="K818" s="86"/>
      <c r="L818" s="65"/>
      <c r="M818" s="65"/>
      <c r="N818" s="65"/>
      <c r="O818" s="65"/>
      <c r="P818" s="65"/>
      <c r="Q818" s="2"/>
      <c r="R818" s="2"/>
      <c r="S818" s="2"/>
      <c r="T818" s="2"/>
      <c r="U818" s="2"/>
      <c r="V818" s="2"/>
      <c r="W818" s="2"/>
      <c r="X818" s="2"/>
      <c r="Y818" s="2"/>
      <c r="Z818" s="2"/>
    </row>
    <row r="819" spans="1:26" ht="28.5" customHeight="1">
      <c r="A819" s="67"/>
      <c r="B819" s="67"/>
      <c r="C819" s="67"/>
      <c r="D819" s="67"/>
      <c r="E819" s="85"/>
      <c r="F819" s="85"/>
      <c r="G819" s="86"/>
      <c r="H819" s="86"/>
      <c r="I819" s="65"/>
      <c r="J819" s="86"/>
      <c r="K819" s="86"/>
      <c r="L819" s="65"/>
      <c r="M819" s="65"/>
      <c r="N819" s="65"/>
      <c r="O819" s="65"/>
      <c r="P819" s="65"/>
      <c r="Q819" s="2"/>
      <c r="R819" s="2"/>
      <c r="S819" s="2"/>
      <c r="T819" s="2"/>
      <c r="U819" s="2"/>
      <c r="V819" s="2"/>
      <c r="W819" s="2"/>
      <c r="X819" s="2"/>
      <c r="Y819" s="2"/>
      <c r="Z819" s="2"/>
    </row>
    <row r="820" spans="1:26" ht="28.5" customHeight="1">
      <c r="A820" s="67"/>
      <c r="B820" s="67"/>
      <c r="C820" s="67"/>
      <c r="D820" s="67"/>
      <c r="E820" s="85"/>
      <c r="F820" s="85"/>
      <c r="G820" s="86"/>
      <c r="H820" s="86"/>
      <c r="I820" s="65"/>
      <c r="J820" s="86"/>
      <c r="K820" s="86"/>
      <c r="L820" s="65"/>
      <c r="M820" s="65"/>
      <c r="N820" s="65"/>
      <c r="O820" s="65"/>
      <c r="P820" s="65"/>
      <c r="Q820" s="2"/>
      <c r="R820" s="2"/>
      <c r="S820" s="2"/>
      <c r="T820" s="2"/>
      <c r="U820" s="2"/>
      <c r="V820" s="2"/>
      <c r="W820" s="2"/>
      <c r="X820" s="2"/>
      <c r="Y820" s="2"/>
      <c r="Z820" s="2"/>
    </row>
    <row r="821" spans="1:26" ht="28.5" customHeight="1">
      <c r="A821" s="67"/>
      <c r="B821" s="67"/>
      <c r="C821" s="67"/>
      <c r="D821" s="67"/>
      <c r="E821" s="85"/>
      <c r="F821" s="85"/>
      <c r="G821" s="86"/>
      <c r="H821" s="86"/>
      <c r="I821" s="65"/>
      <c r="J821" s="86"/>
      <c r="K821" s="86"/>
      <c r="L821" s="65"/>
      <c r="M821" s="65"/>
      <c r="N821" s="65"/>
      <c r="O821" s="65"/>
      <c r="P821" s="65"/>
      <c r="Q821" s="2"/>
      <c r="R821" s="2"/>
      <c r="S821" s="2"/>
      <c r="T821" s="2"/>
      <c r="U821" s="2"/>
      <c r="V821" s="2"/>
      <c r="W821" s="2"/>
      <c r="X821" s="2"/>
      <c r="Y821" s="2"/>
      <c r="Z821" s="2"/>
    </row>
    <row r="822" spans="1:26" ht="28.5" customHeight="1">
      <c r="A822" s="67"/>
      <c r="B822" s="67"/>
      <c r="C822" s="67"/>
      <c r="D822" s="67"/>
      <c r="E822" s="85"/>
      <c r="F822" s="85"/>
      <c r="G822" s="86"/>
      <c r="H822" s="86"/>
      <c r="I822" s="65"/>
      <c r="J822" s="86"/>
      <c r="K822" s="86"/>
      <c r="L822" s="65"/>
      <c r="M822" s="65"/>
      <c r="N822" s="65"/>
      <c r="O822" s="65"/>
      <c r="P822" s="65"/>
      <c r="Q822" s="2"/>
      <c r="R822" s="2"/>
      <c r="S822" s="2"/>
      <c r="T822" s="2"/>
      <c r="U822" s="2"/>
      <c r="V822" s="2"/>
      <c r="W822" s="2"/>
      <c r="X822" s="2"/>
      <c r="Y822" s="2"/>
      <c r="Z822" s="2"/>
    </row>
    <row r="823" spans="1:26" ht="28.5" customHeight="1">
      <c r="A823" s="67"/>
      <c r="B823" s="67"/>
      <c r="C823" s="67"/>
      <c r="D823" s="67"/>
      <c r="E823" s="85"/>
      <c r="F823" s="85"/>
      <c r="G823" s="86"/>
      <c r="H823" s="86"/>
      <c r="I823" s="65"/>
      <c r="J823" s="86"/>
      <c r="K823" s="86"/>
      <c r="L823" s="65"/>
      <c r="M823" s="65"/>
      <c r="N823" s="65"/>
      <c r="O823" s="65"/>
      <c r="P823" s="65"/>
      <c r="Q823" s="2"/>
      <c r="R823" s="2"/>
      <c r="S823" s="2"/>
      <c r="T823" s="2"/>
      <c r="U823" s="2"/>
      <c r="V823" s="2"/>
      <c r="W823" s="2"/>
      <c r="X823" s="2"/>
      <c r="Y823" s="2"/>
      <c r="Z823" s="2"/>
    </row>
    <row r="824" spans="1:26" ht="28.5" customHeight="1">
      <c r="A824" s="67"/>
      <c r="B824" s="67"/>
      <c r="C824" s="67"/>
      <c r="D824" s="67"/>
      <c r="E824" s="85"/>
      <c r="F824" s="85"/>
      <c r="G824" s="86"/>
      <c r="H824" s="86"/>
      <c r="I824" s="65"/>
      <c r="J824" s="86"/>
      <c r="K824" s="86"/>
      <c r="L824" s="65"/>
      <c r="M824" s="65"/>
      <c r="N824" s="65"/>
      <c r="O824" s="65"/>
      <c r="P824" s="65"/>
      <c r="Q824" s="2"/>
      <c r="R824" s="2"/>
      <c r="S824" s="2"/>
      <c r="T824" s="2"/>
      <c r="U824" s="2"/>
      <c r="V824" s="2"/>
      <c r="W824" s="2"/>
      <c r="X824" s="2"/>
      <c r="Y824" s="2"/>
      <c r="Z824" s="2"/>
    </row>
    <row r="825" spans="1:26" ht="28.5" customHeight="1">
      <c r="A825" s="67"/>
      <c r="B825" s="67"/>
      <c r="C825" s="67"/>
      <c r="D825" s="67"/>
      <c r="E825" s="85"/>
      <c r="F825" s="85"/>
      <c r="G825" s="86"/>
      <c r="H825" s="86"/>
      <c r="I825" s="65"/>
      <c r="J825" s="86"/>
      <c r="K825" s="86"/>
      <c r="L825" s="65"/>
      <c r="M825" s="65"/>
      <c r="N825" s="65"/>
      <c r="O825" s="65"/>
      <c r="P825" s="65"/>
      <c r="Q825" s="2"/>
      <c r="R825" s="2"/>
      <c r="S825" s="2"/>
      <c r="T825" s="2"/>
      <c r="U825" s="2"/>
      <c r="V825" s="2"/>
      <c r="W825" s="2"/>
      <c r="X825" s="2"/>
      <c r="Y825" s="2"/>
      <c r="Z825" s="2"/>
    </row>
    <row r="826" spans="1:26" ht="28.5" customHeight="1">
      <c r="A826" s="67"/>
      <c r="B826" s="67"/>
      <c r="C826" s="67"/>
      <c r="D826" s="67"/>
      <c r="E826" s="85"/>
      <c r="F826" s="85"/>
      <c r="G826" s="86"/>
      <c r="H826" s="86"/>
      <c r="I826" s="65"/>
      <c r="J826" s="86"/>
      <c r="K826" s="86"/>
      <c r="L826" s="65"/>
      <c r="M826" s="65"/>
      <c r="N826" s="65"/>
      <c r="O826" s="65"/>
      <c r="P826" s="65"/>
      <c r="Q826" s="2"/>
      <c r="R826" s="2"/>
      <c r="S826" s="2"/>
      <c r="T826" s="2"/>
      <c r="U826" s="2"/>
      <c r="V826" s="2"/>
      <c r="W826" s="2"/>
      <c r="X826" s="2"/>
      <c r="Y826" s="2"/>
      <c r="Z826" s="2"/>
    </row>
    <row r="827" spans="1:26" ht="28.5" customHeight="1">
      <c r="A827" s="67"/>
      <c r="B827" s="67"/>
      <c r="C827" s="67"/>
      <c r="D827" s="67"/>
      <c r="E827" s="85"/>
      <c r="F827" s="85"/>
      <c r="G827" s="86"/>
      <c r="H827" s="86"/>
      <c r="I827" s="65"/>
      <c r="J827" s="86"/>
      <c r="K827" s="86"/>
      <c r="L827" s="65"/>
      <c r="M827" s="65"/>
      <c r="N827" s="65"/>
      <c r="O827" s="65"/>
      <c r="P827" s="65"/>
      <c r="Q827" s="2"/>
      <c r="R827" s="2"/>
      <c r="S827" s="2"/>
      <c r="T827" s="2"/>
      <c r="U827" s="2"/>
      <c r="V827" s="2"/>
      <c r="W827" s="2"/>
      <c r="X827" s="2"/>
      <c r="Y827" s="2"/>
      <c r="Z827" s="2"/>
    </row>
    <row r="828" spans="1:26" ht="28.5" customHeight="1">
      <c r="A828" s="67"/>
      <c r="B828" s="67"/>
      <c r="C828" s="67"/>
      <c r="D828" s="67"/>
      <c r="E828" s="85"/>
      <c r="F828" s="85"/>
      <c r="G828" s="86"/>
      <c r="H828" s="86"/>
      <c r="I828" s="65"/>
      <c r="J828" s="86"/>
      <c r="K828" s="86"/>
      <c r="L828" s="65"/>
      <c r="M828" s="65"/>
      <c r="N828" s="65"/>
      <c r="O828" s="65"/>
      <c r="P828" s="65"/>
      <c r="Q828" s="2"/>
      <c r="R828" s="2"/>
      <c r="S828" s="2"/>
      <c r="T828" s="2"/>
      <c r="U828" s="2"/>
      <c r="V828" s="2"/>
      <c r="W828" s="2"/>
      <c r="X828" s="2"/>
      <c r="Y828" s="2"/>
      <c r="Z828" s="2"/>
    </row>
    <row r="829" spans="1:26" ht="28.5" customHeight="1">
      <c r="A829" s="67"/>
      <c r="B829" s="67"/>
      <c r="C829" s="67"/>
      <c r="D829" s="67"/>
      <c r="E829" s="85"/>
      <c r="F829" s="85"/>
      <c r="G829" s="86"/>
      <c r="H829" s="86"/>
      <c r="I829" s="65"/>
      <c r="J829" s="86"/>
      <c r="K829" s="86"/>
      <c r="L829" s="65"/>
      <c r="M829" s="65"/>
      <c r="N829" s="65"/>
      <c r="O829" s="65"/>
      <c r="P829" s="65"/>
      <c r="Q829" s="2"/>
      <c r="R829" s="2"/>
      <c r="S829" s="2"/>
      <c r="T829" s="2"/>
      <c r="U829" s="2"/>
      <c r="V829" s="2"/>
      <c r="W829" s="2"/>
      <c r="X829" s="2"/>
      <c r="Y829" s="2"/>
      <c r="Z829" s="2"/>
    </row>
    <row r="830" spans="1:26" ht="28.5" customHeight="1">
      <c r="A830" s="67"/>
      <c r="B830" s="67"/>
      <c r="C830" s="67"/>
      <c r="D830" s="67"/>
      <c r="E830" s="85"/>
      <c r="F830" s="85"/>
      <c r="G830" s="86"/>
      <c r="H830" s="86"/>
      <c r="I830" s="65"/>
      <c r="J830" s="86"/>
      <c r="K830" s="86"/>
      <c r="L830" s="65"/>
      <c r="M830" s="65"/>
      <c r="N830" s="65"/>
      <c r="O830" s="65"/>
      <c r="P830" s="65"/>
      <c r="Q830" s="2"/>
      <c r="R830" s="2"/>
      <c r="S830" s="2"/>
      <c r="T830" s="2"/>
      <c r="U830" s="2"/>
      <c r="V830" s="2"/>
      <c r="W830" s="2"/>
      <c r="X830" s="2"/>
      <c r="Y830" s="2"/>
      <c r="Z830" s="2"/>
    </row>
    <row r="831" spans="1:26" ht="28.5" customHeight="1">
      <c r="A831" s="67"/>
      <c r="B831" s="67"/>
      <c r="C831" s="67"/>
      <c r="D831" s="67"/>
      <c r="E831" s="85"/>
      <c r="F831" s="85"/>
      <c r="G831" s="86"/>
      <c r="H831" s="86"/>
      <c r="I831" s="65"/>
      <c r="J831" s="86"/>
      <c r="K831" s="86"/>
      <c r="L831" s="65"/>
      <c r="M831" s="65"/>
      <c r="N831" s="65"/>
      <c r="O831" s="65"/>
      <c r="P831" s="65"/>
      <c r="Q831" s="2"/>
      <c r="R831" s="2"/>
      <c r="S831" s="2"/>
      <c r="T831" s="2"/>
      <c r="U831" s="2"/>
      <c r="V831" s="2"/>
      <c r="W831" s="2"/>
      <c r="X831" s="2"/>
      <c r="Y831" s="2"/>
      <c r="Z831" s="2"/>
    </row>
    <row r="832" spans="1:26" ht="28.5" customHeight="1">
      <c r="A832" s="67"/>
      <c r="B832" s="67"/>
      <c r="C832" s="67"/>
      <c r="D832" s="67"/>
      <c r="E832" s="85"/>
      <c r="F832" s="85"/>
      <c r="G832" s="86"/>
      <c r="H832" s="86"/>
      <c r="I832" s="65"/>
      <c r="J832" s="86"/>
      <c r="K832" s="86"/>
      <c r="L832" s="65"/>
      <c r="M832" s="65"/>
      <c r="N832" s="65"/>
      <c r="O832" s="65"/>
      <c r="P832" s="65"/>
      <c r="Q832" s="2"/>
      <c r="R832" s="2"/>
      <c r="S832" s="2"/>
      <c r="T832" s="2"/>
      <c r="U832" s="2"/>
      <c r="V832" s="2"/>
      <c r="W832" s="2"/>
      <c r="X832" s="2"/>
      <c r="Y832" s="2"/>
      <c r="Z832" s="2"/>
    </row>
    <row r="833" spans="1:26" ht="28.5" customHeight="1">
      <c r="A833" s="67"/>
      <c r="B833" s="67"/>
      <c r="C833" s="67"/>
      <c r="D833" s="67"/>
      <c r="E833" s="85"/>
      <c r="F833" s="85"/>
      <c r="G833" s="86"/>
      <c r="H833" s="86"/>
      <c r="I833" s="65"/>
      <c r="J833" s="86"/>
      <c r="K833" s="86"/>
      <c r="L833" s="65"/>
      <c r="M833" s="65"/>
      <c r="N833" s="65"/>
      <c r="O833" s="65"/>
      <c r="P833" s="65"/>
      <c r="Q833" s="2"/>
      <c r="R833" s="2"/>
      <c r="S833" s="2"/>
      <c r="T833" s="2"/>
      <c r="U833" s="2"/>
      <c r="V833" s="2"/>
      <c r="W833" s="2"/>
      <c r="X833" s="2"/>
      <c r="Y833" s="2"/>
      <c r="Z833" s="2"/>
    </row>
    <row r="834" spans="1:26" ht="28.5" customHeight="1">
      <c r="A834" s="67"/>
      <c r="B834" s="67"/>
      <c r="C834" s="67"/>
      <c r="D834" s="67"/>
      <c r="E834" s="85"/>
      <c r="F834" s="85"/>
      <c r="G834" s="86"/>
      <c r="H834" s="86"/>
      <c r="I834" s="65"/>
      <c r="J834" s="86"/>
      <c r="K834" s="86"/>
      <c r="L834" s="65"/>
      <c r="M834" s="65"/>
      <c r="N834" s="65"/>
      <c r="O834" s="65"/>
      <c r="P834" s="65"/>
      <c r="Q834" s="2"/>
      <c r="R834" s="2"/>
      <c r="S834" s="2"/>
      <c r="T834" s="2"/>
      <c r="U834" s="2"/>
      <c r="V834" s="2"/>
      <c r="W834" s="2"/>
      <c r="X834" s="2"/>
      <c r="Y834" s="2"/>
      <c r="Z834" s="2"/>
    </row>
    <row r="835" spans="1:26" ht="28.5" customHeight="1">
      <c r="A835" s="67"/>
      <c r="B835" s="67"/>
      <c r="C835" s="67"/>
      <c r="D835" s="67"/>
      <c r="E835" s="85"/>
      <c r="F835" s="85"/>
      <c r="G835" s="86"/>
      <c r="H835" s="86"/>
      <c r="I835" s="65"/>
      <c r="J835" s="86"/>
      <c r="K835" s="86"/>
      <c r="L835" s="65"/>
      <c r="M835" s="65"/>
      <c r="N835" s="65"/>
      <c r="O835" s="65"/>
      <c r="P835" s="65"/>
      <c r="Q835" s="2"/>
      <c r="R835" s="2"/>
      <c r="S835" s="2"/>
      <c r="T835" s="2"/>
      <c r="U835" s="2"/>
      <c r="V835" s="2"/>
      <c r="W835" s="2"/>
      <c r="X835" s="2"/>
      <c r="Y835" s="2"/>
      <c r="Z835" s="2"/>
    </row>
    <row r="836" spans="1:26" ht="28.5" customHeight="1">
      <c r="A836" s="67"/>
      <c r="B836" s="67"/>
      <c r="C836" s="67"/>
      <c r="D836" s="67"/>
      <c r="E836" s="85"/>
      <c r="F836" s="85"/>
      <c r="G836" s="86"/>
      <c r="H836" s="86"/>
      <c r="I836" s="65"/>
      <c r="J836" s="86"/>
      <c r="K836" s="86"/>
      <c r="L836" s="65"/>
      <c r="M836" s="65"/>
      <c r="N836" s="65"/>
      <c r="O836" s="65"/>
      <c r="P836" s="65"/>
      <c r="Q836" s="2"/>
      <c r="R836" s="2"/>
      <c r="S836" s="2"/>
      <c r="T836" s="2"/>
      <c r="U836" s="2"/>
      <c r="V836" s="2"/>
      <c r="W836" s="2"/>
      <c r="X836" s="2"/>
      <c r="Y836" s="2"/>
      <c r="Z836" s="2"/>
    </row>
    <row r="837" spans="1:26" ht="28.5" customHeight="1">
      <c r="A837" s="67"/>
      <c r="B837" s="67"/>
      <c r="C837" s="67"/>
      <c r="D837" s="67"/>
      <c r="E837" s="85"/>
      <c r="F837" s="85"/>
      <c r="G837" s="86"/>
      <c r="H837" s="86"/>
      <c r="I837" s="65"/>
      <c r="J837" s="86"/>
      <c r="K837" s="86"/>
      <c r="L837" s="65"/>
      <c r="M837" s="65"/>
      <c r="N837" s="65"/>
      <c r="O837" s="65"/>
      <c r="P837" s="65"/>
      <c r="Q837" s="2"/>
      <c r="R837" s="2"/>
      <c r="S837" s="2"/>
      <c r="T837" s="2"/>
      <c r="U837" s="2"/>
      <c r="V837" s="2"/>
      <c r="W837" s="2"/>
      <c r="X837" s="2"/>
      <c r="Y837" s="2"/>
      <c r="Z837" s="2"/>
    </row>
    <row r="838" spans="1:26" ht="28.5" customHeight="1">
      <c r="A838" s="67"/>
      <c r="B838" s="67"/>
      <c r="C838" s="67"/>
      <c r="D838" s="67"/>
      <c r="E838" s="85"/>
      <c r="F838" s="85"/>
      <c r="G838" s="86"/>
      <c r="H838" s="86"/>
      <c r="I838" s="65"/>
      <c r="J838" s="86"/>
      <c r="K838" s="86"/>
      <c r="L838" s="65"/>
      <c r="M838" s="65"/>
      <c r="N838" s="65"/>
      <c r="O838" s="65"/>
      <c r="P838" s="65"/>
      <c r="Q838" s="2"/>
      <c r="R838" s="2"/>
      <c r="S838" s="2"/>
      <c r="T838" s="2"/>
      <c r="U838" s="2"/>
      <c r="V838" s="2"/>
      <c r="W838" s="2"/>
      <c r="X838" s="2"/>
      <c r="Y838" s="2"/>
      <c r="Z838" s="2"/>
    </row>
    <row r="839" spans="1:26" ht="28.5" customHeight="1">
      <c r="A839" s="67"/>
      <c r="B839" s="67"/>
      <c r="C839" s="67"/>
      <c r="D839" s="67"/>
      <c r="E839" s="85"/>
      <c r="F839" s="85"/>
      <c r="G839" s="86"/>
      <c r="H839" s="86"/>
      <c r="I839" s="65"/>
      <c r="J839" s="86"/>
      <c r="K839" s="86"/>
      <c r="L839" s="65"/>
      <c r="M839" s="65"/>
      <c r="N839" s="65"/>
      <c r="O839" s="65"/>
      <c r="P839" s="65"/>
      <c r="Q839" s="2"/>
      <c r="R839" s="2"/>
      <c r="S839" s="2"/>
      <c r="T839" s="2"/>
      <c r="U839" s="2"/>
      <c r="V839" s="2"/>
      <c r="W839" s="2"/>
      <c r="X839" s="2"/>
      <c r="Y839" s="2"/>
      <c r="Z839" s="2"/>
    </row>
    <row r="840" spans="1:26" ht="28.5" customHeight="1">
      <c r="A840" s="67"/>
      <c r="B840" s="67"/>
      <c r="C840" s="67"/>
      <c r="D840" s="67"/>
      <c r="E840" s="85"/>
      <c r="F840" s="85"/>
      <c r="G840" s="86"/>
      <c r="H840" s="86"/>
      <c r="I840" s="65"/>
      <c r="J840" s="86"/>
      <c r="K840" s="86"/>
      <c r="L840" s="65"/>
      <c r="M840" s="65"/>
      <c r="N840" s="65"/>
      <c r="O840" s="65"/>
      <c r="P840" s="65"/>
      <c r="Q840" s="2"/>
      <c r="R840" s="2"/>
      <c r="S840" s="2"/>
      <c r="T840" s="2"/>
      <c r="U840" s="2"/>
      <c r="V840" s="2"/>
      <c r="W840" s="2"/>
      <c r="X840" s="2"/>
      <c r="Y840" s="2"/>
      <c r="Z840" s="2"/>
    </row>
    <row r="841" spans="1:26" ht="28.5" customHeight="1">
      <c r="A841" s="67"/>
      <c r="B841" s="67"/>
      <c r="C841" s="67"/>
      <c r="D841" s="67"/>
      <c r="E841" s="85"/>
      <c r="F841" s="85"/>
      <c r="G841" s="86"/>
      <c r="H841" s="86"/>
      <c r="I841" s="65"/>
      <c r="J841" s="86"/>
      <c r="K841" s="86"/>
      <c r="L841" s="65"/>
      <c r="M841" s="65"/>
      <c r="N841" s="65"/>
      <c r="O841" s="65"/>
      <c r="P841" s="65"/>
      <c r="Q841" s="2"/>
      <c r="R841" s="2"/>
      <c r="S841" s="2"/>
      <c r="T841" s="2"/>
      <c r="U841" s="2"/>
      <c r="V841" s="2"/>
      <c r="W841" s="2"/>
      <c r="X841" s="2"/>
      <c r="Y841" s="2"/>
      <c r="Z841" s="2"/>
    </row>
    <row r="842" spans="1:26" ht="28.5" customHeight="1">
      <c r="A842" s="67"/>
      <c r="B842" s="67"/>
      <c r="C842" s="67"/>
      <c r="D842" s="67"/>
      <c r="E842" s="85"/>
      <c r="F842" s="85"/>
      <c r="G842" s="86"/>
      <c r="H842" s="86"/>
      <c r="I842" s="65"/>
      <c r="J842" s="86"/>
      <c r="K842" s="86"/>
      <c r="L842" s="65"/>
      <c r="M842" s="65"/>
      <c r="N842" s="65"/>
      <c r="O842" s="65"/>
      <c r="P842" s="65"/>
      <c r="Q842" s="2"/>
      <c r="R842" s="2"/>
      <c r="S842" s="2"/>
      <c r="T842" s="2"/>
      <c r="U842" s="2"/>
      <c r="V842" s="2"/>
      <c r="W842" s="2"/>
      <c r="X842" s="2"/>
      <c r="Y842" s="2"/>
      <c r="Z842" s="2"/>
    </row>
    <row r="843" spans="1:26" ht="28.5" customHeight="1">
      <c r="A843" s="67"/>
      <c r="B843" s="67"/>
      <c r="C843" s="67"/>
      <c r="D843" s="67"/>
      <c r="E843" s="85"/>
      <c r="F843" s="85"/>
      <c r="G843" s="86"/>
      <c r="H843" s="86"/>
      <c r="I843" s="65"/>
      <c r="J843" s="86"/>
      <c r="K843" s="86"/>
      <c r="L843" s="65"/>
      <c r="M843" s="65"/>
      <c r="N843" s="65"/>
      <c r="O843" s="65"/>
      <c r="P843" s="65"/>
      <c r="Q843" s="2"/>
      <c r="R843" s="2"/>
      <c r="S843" s="2"/>
      <c r="T843" s="2"/>
      <c r="U843" s="2"/>
      <c r="V843" s="2"/>
      <c r="W843" s="2"/>
      <c r="X843" s="2"/>
      <c r="Y843" s="2"/>
      <c r="Z843" s="2"/>
    </row>
    <row r="844" spans="1:26" ht="28.5" customHeight="1">
      <c r="A844" s="67"/>
      <c r="B844" s="67"/>
      <c r="C844" s="67"/>
      <c r="D844" s="67"/>
      <c r="E844" s="85"/>
      <c r="F844" s="85"/>
      <c r="G844" s="86"/>
      <c r="H844" s="86"/>
      <c r="I844" s="65"/>
      <c r="J844" s="86"/>
      <c r="K844" s="86"/>
      <c r="L844" s="65"/>
      <c r="M844" s="65"/>
      <c r="N844" s="65"/>
      <c r="O844" s="65"/>
      <c r="P844" s="65"/>
      <c r="Q844" s="2"/>
      <c r="R844" s="2"/>
      <c r="S844" s="2"/>
      <c r="T844" s="2"/>
      <c r="U844" s="2"/>
      <c r="V844" s="2"/>
      <c r="W844" s="2"/>
      <c r="X844" s="2"/>
      <c r="Y844" s="2"/>
      <c r="Z844" s="2"/>
    </row>
    <row r="845" spans="1:26" ht="28.5" customHeight="1">
      <c r="A845" s="67"/>
      <c r="B845" s="67"/>
      <c r="C845" s="67"/>
      <c r="D845" s="67"/>
      <c r="E845" s="85"/>
      <c r="F845" s="85"/>
      <c r="G845" s="86"/>
      <c r="H845" s="86"/>
      <c r="I845" s="65"/>
      <c r="J845" s="86"/>
      <c r="K845" s="86"/>
      <c r="L845" s="65"/>
      <c r="M845" s="65"/>
      <c r="N845" s="65"/>
      <c r="O845" s="65"/>
      <c r="P845" s="65"/>
      <c r="Q845" s="2"/>
      <c r="R845" s="2"/>
      <c r="S845" s="2"/>
      <c r="T845" s="2"/>
      <c r="U845" s="2"/>
      <c r="V845" s="2"/>
      <c r="W845" s="2"/>
      <c r="X845" s="2"/>
      <c r="Y845" s="2"/>
      <c r="Z845" s="2"/>
    </row>
    <row r="846" spans="1:26" ht="28.5" customHeight="1">
      <c r="A846" s="67"/>
      <c r="B846" s="67"/>
      <c r="C846" s="67"/>
      <c r="D846" s="67"/>
      <c r="E846" s="85"/>
      <c r="F846" s="85"/>
      <c r="G846" s="86"/>
      <c r="H846" s="86"/>
      <c r="I846" s="65"/>
      <c r="J846" s="86"/>
      <c r="K846" s="86"/>
      <c r="L846" s="65"/>
      <c r="M846" s="65"/>
      <c r="N846" s="65"/>
      <c r="O846" s="65"/>
      <c r="P846" s="65"/>
      <c r="Q846" s="2"/>
      <c r="R846" s="2"/>
      <c r="S846" s="2"/>
      <c r="T846" s="2"/>
      <c r="U846" s="2"/>
      <c r="V846" s="2"/>
      <c r="W846" s="2"/>
      <c r="X846" s="2"/>
      <c r="Y846" s="2"/>
      <c r="Z846" s="2"/>
    </row>
    <row r="847" spans="1:26" ht="28.5" customHeight="1">
      <c r="A847" s="67"/>
      <c r="B847" s="67"/>
      <c r="C847" s="67"/>
      <c r="D847" s="67"/>
      <c r="E847" s="85"/>
      <c r="F847" s="85"/>
      <c r="G847" s="86"/>
      <c r="H847" s="86"/>
      <c r="I847" s="65"/>
      <c r="J847" s="86"/>
      <c r="K847" s="86"/>
      <c r="L847" s="65"/>
      <c r="M847" s="65"/>
      <c r="N847" s="65"/>
      <c r="O847" s="65"/>
      <c r="P847" s="65"/>
      <c r="Q847" s="2"/>
      <c r="R847" s="2"/>
      <c r="S847" s="2"/>
      <c r="T847" s="2"/>
      <c r="U847" s="2"/>
      <c r="V847" s="2"/>
      <c r="W847" s="2"/>
      <c r="X847" s="2"/>
      <c r="Y847" s="2"/>
      <c r="Z847" s="2"/>
    </row>
    <row r="848" spans="1:26" ht="28.5" customHeight="1">
      <c r="A848" s="67"/>
      <c r="B848" s="67"/>
      <c r="C848" s="67"/>
      <c r="D848" s="67"/>
      <c r="E848" s="85"/>
      <c r="F848" s="85"/>
      <c r="G848" s="86"/>
      <c r="H848" s="86"/>
      <c r="I848" s="65"/>
      <c r="J848" s="86"/>
      <c r="K848" s="86"/>
      <c r="L848" s="65"/>
      <c r="M848" s="65"/>
      <c r="N848" s="65"/>
      <c r="O848" s="65"/>
      <c r="P848" s="65"/>
      <c r="Q848" s="2"/>
      <c r="R848" s="2"/>
      <c r="S848" s="2"/>
      <c r="T848" s="2"/>
      <c r="U848" s="2"/>
      <c r="V848" s="2"/>
      <c r="W848" s="2"/>
      <c r="X848" s="2"/>
      <c r="Y848" s="2"/>
      <c r="Z848" s="2"/>
    </row>
    <row r="849" spans="1:26" ht="28.5" customHeight="1">
      <c r="A849" s="67"/>
      <c r="B849" s="67"/>
      <c r="C849" s="67"/>
      <c r="D849" s="67"/>
      <c r="E849" s="85"/>
      <c r="F849" s="85"/>
      <c r="G849" s="86"/>
      <c r="H849" s="86"/>
      <c r="I849" s="65"/>
      <c r="J849" s="86"/>
      <c r="K849" s="86"/>
      <c r="L849" s="65"/>
      <c r="M849" s="65"/>
      <c r="N849" s="65"/>
      <c r="O849" s="65"/>
      <c r="P849" s="65"/>
      <c r="Q849" s="2"/>
      <c r="R849" s="2"/>
      <c r="S849" s="2"/>
      <c r="T849" s="2"/>
      <c r="U849" s="2"/>
      <c r="V849" s="2"/>
      <c r="W849" s="2"/>
      <c r="X849" s="2"/>
      <c r="Y849" s="2"/>
      <c r="Z849" s="2"/>
    </row>
    <row r="850" spans="1:26" ht="28.5" customHeight="1">
      <c r="A850" s="67"/>
      <c r="B850" s="67"/>
      <c r="C850" s="67"/>
      <c r="D850" s="67"/>
      <c r="E850" s="85"/>
      <c r="F850" s="85"/>
      <c r="G850" s="86"/>
      <c r="H850" s="86"/>
      <c r="I850" s="65"/>
      <c r="J850" s="86"/>
      <c r="K850" s="86"/>
      <c r="L850" s="65"/>
      <c r="M850" s="65"/>
      <c r="N850" s="65"/>
      <c r="O850" s="65"/>
      <c r="P850" s="65"/>
      <c r="Q850" s="2"/>
      <c r="R850" s="2"/>
      <c r="S850" s="2"/>
      <c r="T850" s="2"/>
      <c r="U850" s="2"/>
      <c r="V850" s="2"/>
      <c r="W850" s="2"/>
      <c r="X850" s="2"/>
      <c r="Y850" s="2"/>
      <c r="Z850" s="2"/>
    </row>
    <row r="851" spans="1:26" ht="28.5" customHeight="1">
      <c r="A851" s="67"/>
      <c r="B851" s="67"/>
      <c r="C851" s="67"/>
      <c r="D851" s="67"/>
      <c r="E851" s="85"/>
      <c r="F851" s="85"/>
      <c r="G851" s="86"/>
      <c r="H851" s="86"/>
      <c r="I851" s="65"/>
      <c r="J851" s="86"/>
      <c r="K851" s="86"/>
      <c r="L851" s="65"/>
      <c r="M851" s="65"/>
      <c r="N851" s="65"/>
      <c r="O851" s="65"/>
      <c r="P851" s="65"/>
      <c r="Q851" s="2"/>
      <c r="R851" s="2"/>
      <c r="S851" s="2"/>
      <c r="T851" s="2"/>
      <c r="U851" s="2"/>
      <c r="V851" s="2"/>
      <c r="W851" s="2"/>
      <c r="X851" s="2"/>
      <c r="Y851" s="2"/>
      <c r="Z851" s="2"/>
    </row>
    <row r="852" spans="1:26" ht="28.5" customHeight="1">
      <c r="A852" s="67"/>
      <c r="B852" s="67"/>
      <c r="C852" s="67"/>
      <c r="D852" s="67"/>
      <c r="E852" s="85"/>
      <c r="F852" s="85"/>
      <c r="G852" s="86"/>
      <c r="H852" s="86"/>
      <c r="I852" s="65"/>
      <c r="J852" s="86"/>
      <c r="K852" s="86"/>
      <c r="L852" s="65"/>
      <c r="M852" s="65"/>
      <c r="N852" s="65"/>
      <c r="O852" s="65"/>
      <c r="P852" s="65"/>
      <c r="Q852" s="2"/>
      <c r="R852" s="2"/>
      <c r="S852" s="2"/>
      <c r="T852" s="2"/>
      <c r="U852" s="2"/>
      <c r="V852" s="2"/>
      <c r="W852" s="2"/>
      <c r="X852" s="2"/>
      <c r="Y852" s="2"/>
      <c r="Z852" s="2"/>
    </row>
    <row r="853" spans="1:26" ht="28.5" customHeight="1">
      <c r="A853" s="67"/>
      <c r="B853" s="67"/>
      <c r="C853" s="67"/>
      <c r="D853" s="67"/>
      <c r="E853" s="85"/>
      <c r="F853" s="85"/>
      <c r="G853" s="86"/>
      <c r="H853" s="86"/>
      <c r="I853" s="65"/>
      <c r="J853" s="86"/>
      <c r="K853" s="86"/>
      <c r="L853" s="65"/>
      <c r="M853" s="65"/>
      <c r="N853" s="65"/>
      <c r="O853" s="65"/>
      <c r="P853" s="65"/>
      <c r="Q853" s="2"/>
      <c r="R853" s="2"/>
      <c r="S853" s="2"/>
      <c r="T853" s="2"/>
      <c r="U853" s="2"/>
      <c r="V853" s="2"/>
      <c r="W853" s="2"/>
      <c r="X853" s="2"/>
      <c r="Y853" s="2"/>
      <c r="Z853" s="2"/>
    </row>
    <row r="854" spans="1:26" ht="28.5" customHeight="1">
      <c r="A854" s="67"/>
      <c r="B854" s="67"/>
      <c r="C854" s="67"/>
      <c r="D854" s="67"/>
      <c r="E854" s="85"/>
      <c r="F854" s="85"/>
      <c r="G854" s="86"/>
      <c r="H854" s="86"/>
      <c r="I854" s="65"/>
      <c r="J854" s="86"/>
      <c r="K854" s="86"/>
      <c r="L854" s="65"/>
      <c r="M854" s="65"/>
      <c r="N854" s="65"/>
      <c r="O854" s="65"/>
      <c r="P854" s="65"/>
      <c r="Q854" s="2"/>
      <c r="R854" s="2"/>
      <c r="S854" s="2"/>
      <c r="T854" s="2"/>
      <c r="U854" s="2"/>
      <c r="V854" s="2"/>
      <c r="W854" s="2"/>
      <c r="X854" s="2"/>
      <c r="Y854" s="2"/>
      <c r="Z854" s="2"/>
    </row>
    <row r="855" spans="1:26" ht="28.5" customHeight="1">
      <c r="A855" s="67"/>
      <c r="B855" s="67"/>
      <c r="C855" s="67"/>
      <c r="D855" s="67"/>
      <c r="E855" s="85"/>
      <c r="F855" s="85"/>
      <c r="G855" s="86"/>
      <c r="H855" s="86"/>
      <c r="I855" s="65"/>
      <c r="J855" s="86"/>
      <c r="K855" s="86"/>
      <c r="L855" s="65"/>
      <c r="M855" s="65"/>
      <c r="N855" s="65"/>
      <c r="O855" s="65"/>
      <c r="P855" s="65"/>
      <c r="Q855" s="2"/>
      <c r="R855" s="2"/>
      <c r="S855" s="2"/>
      <c r="T855" s="2"/>
      <c r="U855" s="2"/>
      <c r="V855" s="2"/>
      <c r="W855" s="2"/>
      <c r="X855" s="2"/>
      <c r="Y855" s="2"/>
      <c r="Z855" s="2"/>
    </row>
    <row r="856" spans="1:26" ht="28.5" customHeight="1">
      <c r="A856" s="67"/>
      <c r="B856" s="67"/>
      <c r="C856" s="67"/>
      <c r="D856" s="67"/>
      <c r="E856" s="85"/>
      <c r="F856" s="85"/>
      <c r="G856" s="86"/>
      <c r="H856" s="86"/>
      <c r="I856" s="65"/>
      <c r="J856" s="86"/>
      <c r="K856" s="86"/>
      <c r="L856" s="65"/>
      <c r="M856" s="65"/>
      <c r="N856" s="65"/>
      <c r="O856" s="65"/>
      <c r="P856" s="65"/>
      <c r="Q856" s="2"/>
      <c r="R856" s="2"/>
      <c r="S856" s="2"/>
      <c r="T856" s="2"/>
      <c r="U856" s="2"/>
      <c r="V856" s="2"/>
      <c r="W856" s="2"/>
      <c r="X856" s="2"/>
      <c r="Y856" s="2"/>
      <c r="Z856" s="2"/>
    </row>
    <row r="857" spans="1:26" ht="28.5" customHeight="1">
      <c r="A857" s="67"/>
      <c r="B857" s="67"/>
      <c r="C857" s="67"/>
      <c r="D857" s="67"/>
      <c r="E857" s="85"/>
      <c r="F857" s="85"/>
      <c r="G857" s="86"/>
      <c r="H857" s="86"/>
      <c r="I857" s="65"/>
      <c r="J857" s="86"/>
      <c r="K857" s="86"/>
      <c r="L857" s="65"/>
      <c r="M857" s="65"/>
      <c r="N857" s="65"/>
      <c r="O857" s="65"/>
      <c r="P857" s="65"/>
      <c r="Q857" s="2"/>
      <c r="R857" s="2"/>
      <c r="S857" s="2"/>
      <c r="T857" s="2"/>
      <c r="U857" s="2"/>
      <c r="V857" s="2"/>
      <c r="W857" s="2"/>
      <c r="X857" s="2"/>
      <c r="Y857" s="2"/>
      <c r="Z857" s="2"/>
    </row>
    <row r="858" spans="1:26" ht="28.5" customHeight="1">
      <c r="A858" s="67"/>
      <c r="B858" s="67"/>
      <c r="C858" s="67"/>
      <c r="D858" s="67"/>
      <c r="E858" s="85"/>
      <c r="F858" s="85"/>
      <c r="G858" s="86"/>
      <c r="H858" s="86"/>
      <c r="I858" s="65"/>
      <c r="J858" s="86"/>
      <c r="K858" s="86"/>
      <c r="L858" s="65"/>
      <c r="M858" s="65"/>
      <c r="N858" s="65"/>
      <c r="O858" s="65"/>
      <c r="P858" s="65"/>
      <c r="Q858" s="2"/>
      <c r="R858" s="2"/>
      <c r="S858" s="2"/>
      <c r="T858" s="2"/>
      <c r="U858" s="2"/>
      <c r="V858" s="2"/>
      <c r="W858" s="2"/>
      <c r="X858" s="2"/>
      <c r="Y858" s="2"/>
      <c r="Z858" s="2"/>
    </row>
    <row r="859" spans="1:26" ht="28.5" customHeight="1">
      <c r="A859" s="67"/>
      <c r="B859" s="67"/>
      <c r="C859" s="67"/>
      <c r="D859" s="67"/>
      <c r="E859" s="85"/>
      <c r="F859" s="85"/>
      <c r="G859" s="86"/>
      <c r="H859" s="86"/>
      <c r="I859" s="65"/>
      <c r="J859" s="86"/>
      <c r="K859" s="86"/>
      <c r="L859" s="65"/>
      <c r="M859" s="65"/>
      <c r="N859" s="65"/>
      <c r="O859" s="65"/>
      <c r="P859" s="65"/>
      <c r="Q859" s="2"/>
      <c r="R859" s="2"/>
      <c r="S859" s="2"/>
      <c r="T859" s="2"/>
      <c r="U859" s="2"/>
      <c r="V859" s="2"/>
      <c r="W859" s="2"/>
      <c r="X859" s="2"/>
      <c r="Y859" s="2"/>
      <c r="Z859" s="2"/>
    </row>
    <row r="860" spans="1:26" ht="28.5" customHeight="1">
      <c r="A860" s="67"/>
      <c r="B860" s="67"/>
      <c r="C860" s="67"/>
      <c r="D860" s="67"/>
      <c r="E860" s="85"/>
      <c r="F860" s="85"/>
      <c r="G860" s="86"/>
      <c r="H860" s="86"/>
      <c r="I860" s="65"/>
      <c r="J860" s="86"/>
      <c r="K860" s="86"/>
      <c r="L860" s="65"/>
      <c r="M860" s="65"/>
      <c r="N860" s="65"/>
      <c r="O860" s="65"/>
      <c r="P860" s="65"/>
      <c r="Q860" s="2"/>
      <c r="R860" s="2"/>
      <c r="S860" s="2"/>
      <c r="T860" s="2"/>
      <c r="U860" s="2"/>
      <c r="V860" s="2"/>
      <c r="W860" s="2"/>
      <c r="X860" s="2"/>
      <c r="Y860" s="2"/>
      <c r="Z860" s="2"/>
    </row>
    <row r="861" spans="1:26" ht="28.5" customHeight="1">
      <c r="A861" s="67"/>
      <c r="B861" s="67"/>
      <c r="C861" s="67"/>
      <c r="D861" s="67"/>
      <c r="E861" s="85"/>
      <c r="F861" s="85"/>
      <c r="G861" s="86"/>
      <c r="H861" s="86"/>
      <c r="I861" s="65"/>
      <c r="J861" s="86"/>
      <c r="K861" s="86"/>
      <c r="L861" s="65"/>
      <c r="M861" s="65"/>
      <c r="N861" s="65"/>
      <c r="O861" s="65"/>
      <c r="P861" s="65"/>
      <c r="Q861" s="2"/>
      <c r="R861" s="2"/>
      <c r="S861" s="2"/>
      <c r="T861" s="2"/>
      <c r="U861" s="2"/>
      <c r="V861" s="2"/>
      <c r="W861" s="2"/>
      <c r="X861" s="2"/>
      <c r="Y861" s="2"/>
      <c r="Z861" s="2"/>
    </row>
    <row r="862" spans="1:26" ht="28.5" customHeight="1">
      <c r="A862" s="67"/>
      <c r="B862" s="67"/>
      <c r="C862" s="67"/>
      <c r="D862" s="67"/>
      <c r="E862" s="85"/>
      <c r="F862" s="85"/>
      <c r="G862" s="86"/>
      <c r="H862" s="86"/>
      <c r="I862" s="65"/>
      <c r="J862" s="86"/>
      <c r="K862" s="86"/>
      <c r="L862" s="65"/>
      <c r="M862" s="65"/>
      <c r="N862" s="65"/>
      <c r="O862" s="65"/>
      <c r="P862" s="65"/>
      <c r="Q862" s="2"/>
      <c r="R862" s="2"/>
      <c r="S862" s="2"/>
      <c r="T862" s="2"/>
      <c r="U862" s="2"/>
      <c r="V862" s="2"/>
      <c r="W862" s="2"/>
      <c r="X862" s="2"/>
      <c r="Y862" s="2"/>
      <c r="Z862" s="2"/>
    </row>
    <row r="863" spans="1:26" ht="28.5" customHeight="1">
      <c r="A863" s="67"/>
      <c r="B863" s="67"/>
      <c r="C863" s="67"/>
      <c r="D863" s="67"/>
      <c r="E863" s="85"/>
      <c r="F863" s="85"/>
      <c r="G863" s="86"/>
      <c r="H863" s="86"/>
      <c r="I863" s="65"/>
      <c r="J863" s="86"/>
      <c r="K863" s="86"/>
      <c r="L863" s="65"/>
      <c r="M863" s="65"/>
      <c r="N863" s="65"/>
      <c r="O863" s="65"/>
      <c r="P863" s="65"/>
      <c r="Q863" s="2"/>
      <c r="R863" s="2"/>
      <c r="S863" s="2"/>
      <c r="T863" s="2"/>
      <c r="U863" s="2"/>
      <c r="V863" s="2"/>
      <c r="W863" s="2"/>
      <c r="X863" s="2"/>
      <c r="Y863" s="2"/>
      <c r="Z863" s="2"/>
    </row>
    <row r="864" spans="1:26" ht="28.5" customHeight="1">
      <c r="A864" s="67"/>
      <c r="B864" s="67"/>
      <c r="C864" s="67"/>
      <c r="D864" s="67"/>
      <c r="E864" s="85"/>
      <c r="F864" s="85"/>
      <c r="G864" s="86"/>
      <c r="H864" s="86"/>
      <c r="I864" s="65"/>
      <c r="J864" s="86"/>
      <c r="K864" s="86"/>
      <c r="L864" s="65"/>
      <c r="M864" s="65"/>
      <c r="N864" s="65"/>
      <c r="O864" s="65"/>
      <c r="P864" s="65"/>
      <c r="Q864" s="2"/>
      <c r="R864" s="2"/>
      <c r="S864" s="2"/>
      <c r="T864" s="2"/>
      <c r="U864" s="2"/>
      <c r="V864" s="2"/>
      <c r="W864" s="2"/>
      <c r="X864" s="2"/>
      <c r="Y864" s="2"/>
      <c r="Z864" s="2"/>
    </row>
    <row r="865" spans="1:26" ht="28.5" customHeight="1">
      <c r="A865" s="67"/>
      <c r="B865" s="67"/>
      <c r="C865" s="67"/>
      <c r="D865" s="67"/>
      <c r="E865" s="85"/>
      <c r="F865" s="85"/>
      <c r="G865" s="86"/>
      <c r="H865" s="86"/>
      <c r="I865" s="65"/>
      <c r="J865" s="86"/>
      <c r="K865" s="86"/>
      <c r="L865" s="65"/>
      <c r="M865" s="65"/>
      <c r="N865" s="65"/>
      <c r="O865" s="65"/>
      <c r="P865" s="65"/>
      <c r="Q865" s="2"/>
      <c r="R865" s="2"/>
      <c r="S865" s="2"/>
      <c r="T865" s="2"/>
      <c r="U865" s="2"/>
      <c r="V865" s="2"/>
      <c r="W865" s="2"/>
      <c r="X865" s="2"/>
      <c r="Y865" s="2"/>
      <c r="Z865" s="2"/>
    </row>
    <row r="866" spans="1:26" ht="28.5" customHeight="1">
      <c r="A866" s="67"/>
      <c r="B866" s="67"/>
      <c r="C866" s="67"/>
      <c r="D866" s="67"/>
      <c r="E866" s="85"/>
      <c r="F866" s="85"/>
      <c r="G866" s="86"/>
      <c r="H866" s="86"/>
      <c r="I866" s="65"/>
      <c r="J866" s="86"/>
      <c r="K866" s="86"/>
      <c r="L866" s="65"/>
      <c r="M866" s="65"/>
      <c r="N866" s="65"/>
      <c r="O866" s="65"/>
      <c r="P866" s="65"/>
      <c r="Q866" s="2"/>
      <c r="R866" s="2"/>
      <c r="S866" s="2"/>
      <c r="T866" s="2"/>
      <c r="U866" s="2"/>
      <c r="V866" s="2"/>
      <c r="W866" s="2"/>
      <c r="X866" s="2"/>
      <c r="Y866" s="2"/>
      <c r="Z866" s="2"/>
    </row>
    <row r="867" spans="1:26" ht="28.5" customHeight="1">
      <c r="A867" s="67"/>
      <c r="B867" s="67"/>
      <c r="C867" s="67"/>
      <c r="D867" s="67"/>
      <c r="E867" s="85"/>
      <c r="F867" s="85"/>
      <c r="G867" s="86"/>
      <c r="H867" s="86"/>
      <c r="I867" s="65"/>
      <c r="J867" s="86"/>
      <c r="K867" s="86"/>
      <c r="L867" s="65"/>
      <c r="M867" s="65"/>
      <c r="N867" s="65"/>
      <c r="O867" s="65"/>
      <c r="P867" s="65"/>
      <c r="Q867" s="2"/>
      <c r="R867" s="2"/>
      <c r="S867" s="2"/>
      <c r="T867" s="2"/>
      <c r="U867" s="2"/>
      <c r="V867" s="2"/>
      <c r="W867" s="2"/>
      <c r="X867" s="2"/>
      <c r="Y867" s="2"/>
      <c r="Z867" s="2"/>
    </row>
    <row r="868" spans="1:26" ht="28.5" customHeight="1">
      <c r="A868" s="67"/>
      <c r="B868" s="67"/>
      <c r="C868" s="67"/>
      <c r="D868" s="67"/>
      <c r="E868" s="85"/>
      <c r="F868" s="85"/>
      <c r="G868" s="86"/>
      <c r="H868" s="86"/>
      <c r="I868" s="65"/>
      <c r="J868" s="86"/>
      <c r="K868" s="86"/>
      <c r="L868" s="65"/>
      <c r="M868" s="65"/>
      <c r="N868" s="65"/>
      <c r="O868" s="65"/>
      <c r="P868" s="65"/>
      <c r="Q868" s="2"/>
      <c r="R868" s="2"/>
      <c r="S868" s="2"/>
      <c r="T868" s="2"/>
      <c r="U868" s="2"/>
      <c r="V868" s="2"/>
      <c r="W868" s="2"/>
      <c r="X868" s="2"/>
      <c r="Y868" s="2"/>
      <c r="Z868" s="2"/>
    </row>
    <row r="869" spans="1:26" ht="28.5" customHeight="1">
      <c r="A869" s="67"/>
      <c r="B869" s="67"/>
      <c r="C869" s="67"/>
      <c r="D869" s="67"/>
      <c r="E869" s="85"/>
      <c r="F869" s="85"/>
      <c r="G869" s="86"/>
      <c r="H869" s="86"/>
      <c r="I869" s="65"/>
      <c r="J869" s="86"/>
      <c r="K869" s="86"/>
      <c r="L869" s="65"/>
      <c r="M869" s="65"/>
      <c r="N869" s="65"/>
      <c r="O869" s="65"/>
      <c r="P869" s="65"/>
      <c r="Q869" s="2"/>
      <c r="R869" s="2"/>
      <c r="S869" s="2"/>
      <c r="T869" s="2"/>
      <c r="U869" s="2"/>
      <c r="V869" s="2"/>
      <c r="W869" s="2"/>
      <c r="X869" s="2"/>
      <c r="Y869" s="2"/>
      <c r="Z869" s="2"/>
    </row>
    <row r="870" spans="1:26" ht="28.5" customHeight="1">
      <c r="A870" s="67"/>
      <c r="B870" s="67"/>
      <c r="C870" s="67"/>
      <c r="D870" s="67"/>
      <c r="E870" s="85"/>
      <c r="F870" s="85"/>
      <c r="G870" s="86"/>
      <c r="H870" s="86"/>
      <c r="I870" s="65"/>
      <c r="J870" s="86"/>
      <c r="K870" s="86"/>
      <c r="L870" s="65"/>
      <c r="M870" s="65"/>
      <c r="N870" s="65"/>
      <c r="O870" s="65"/>
      <c r="P870" s="65"/>
      <c r="Q870" s="2"/>
      <c r="R870" s="2"/>
      <c r="S870" s="2"/>
      <c r="T870" s="2"/>
      <c r="U870" s="2"/>
      <c r="V870" s="2"/>
      <c r="W870" s="2"/>
      <c r="X870" s="2"/>
      <c r="Y870" s="2"/>
      <c r="Z870" s="2"/>
    </row>
    <row r="871" spans="1:26" ht="28.5" customHeight="1">
      <c r="A871" s="67"/>
      <c r="B871" s="67"/>
      <c r="C871" s="67"/>
      <c r="D871" s="67"/>
      <c r="E871" s="85"/>
      <c r="F871" s="85"/>
      <c r="G871" s="86"/>
      <c r="H871" s="86"/>
      <c r="I871" s="65"/>
      <c r="J871" s="86"/>
      <c r="K871" s="86"/>
      <c r="L871" s="65"/>
      <c r="M871" s="65"/>
      <c r="N871" s="65"/>
      <c r="O871" s="65"/>
      <c r="P871" s="65"/>
      <c r="Q871" s="2"/>
      <c r="R871" s="2"/>
      <c r="S871" s="2"/>
      <c r="T871" s="2"/>
      <c r="U871" s="2"/>
      <c r="V871" s="2"/>
      <c r="W871" s="2"/>
      <c r="X871" s="2"/>
      <c r="Y871" s="2"/>
      <c r="Z871" s="2"/>
    </row>
    <row r="872" spans="1:26" ht="28.5" customHeight="1">
      <c r="A872" s="67"/>
      <c r="B872" s="67"/>
      <c r="C872" s="67"/>
      <c r="D872" s="67"/>
      <c r="E872" s="85"/>
      <c r="F872" s="85"/>
      <c r="G872" s="86"/>
      <c r="H872" s="86"/>
      <c r="I872" s="65"/>
      <c r="J872" s="86"/>
      <c r="K872" s="86"/>
      <c r="L872" s="65"/>
      <c r="M872" s="65"/>
      <c r="N872" s="65"/>
      <c r="O872" s="65"/>
      <c r="P872" s="65"/>
      <c r="Q872" s="2"/>
      <c r="R872" s="2"/>
      <c r="S872" s="2"/>
      <c r="T872" s="2"/>
      <c r="U872" s="2"/>
      <c r="V872" s="2"/>
      <c r="W872" s="2"/>
      <c r="X872" s="2"/>
      <c r="Y872" s="2"/>
      <c r="Z872" s="2"/>
    </row>
    <row r="873" spans="1:26" ht="28.5" customHeight="1">
      <c r="A873" s="67"/>
      <c r="B873" s="67"/>
      <c r="C873" s="67"/>
      <c r="D873" s="67"/>
      <c r="E873" s="85"/>
      <c r="F873" s="85"/>
      <c r="G873" s="86"/>
      <c r="H873" s="86"/>
      <c r="I873" s="65"/>
      <c r="J873" s="86"/>
      <c r="K873" s="86"/>
      <c r="L873" s="65"/>
      <c r="M873" s="65"/>
      <c r="N873" s="65"/>
      <c r="O873" s="65"/>
      <c r="P873" s="65"/>
      <c r="Q873" s="2"/>
      <c r="R873" s="2"/>
      <c r="S873" s="2"/>
      <c r="T873" s="2"/>
      <c r="U873" s="2"/>
      <c r="V873" s="2"/>
      <c r="W873" s="2"/>
      <c r="X873" s="2"/>
      <c r="Y873" s="2"/>
      <c r="Z873" s="2"/>
    </row>
    <row r="874" spans="1:26" ht="28.5" customHeight="1">
      <c r="A874" s="67"/>
      <c r="B874" s="67"/>
      <c r="C874" s="67"/>
      <c r="D874" s="67"/>
      <c r="E874" s="85"/>
      <c r="F874" s="85"/>
      <c r="G874" s="86"/>
      <c r="H874" s="86"/>
      <c r="I874" s="65"/>
      <c r="J874" s="86"/>
      <c r="K874" s="86"/>
      <c r="L874" s="65"/>
      <c r="M874" s="65"/>
      <c r="N874" s="65"/>
      <c r="O874" s="65"/>
      <c r="P874" s="65"/>
      <c r="Q874" s="2"/>
      <c r="R874" s="2"/>
      <c r="S874" s="2"/>
      <c r="T874" s="2"/>
      <c r="U874" s="2"/>
      <c r="V874" s="2"/>
      <c r="W874" s="2"/>
      <c r="X874" s="2"/>
      <c r="Y874" s="2"/>
      <c r="Z874" s="2"/>
    </row>
    <row r="875" spans="1:26" ht="28.5" customHeight="1">
      <c r="A875" s="67"/>
      <c r="B875" s="67"/>
      <c r="C875" s="67"/>
      <c r="D875" s="67"/>
      <c r="E875" s="85"/>
      <c r="F875" s="85"/>
      <c r="G875" s="86"/>
      <c r="H875" s="86"/>
      <c r="I875" s="65"/>
      <c r="J875" s="86"/>
      <c r="K875" s="86"/>
      <c r="L875" s="65"/>
      <c r="M875" s="65"/>
      <c r="N875" s="65"/>
      <c r="O875" s="65"/>
      <c r="P875" s="65"/>
      <c r="Q875" s="2"/>
      <c r="R875" s="2"/>
      <c r="S875" s="2"/>
      <c r="T875" s="2"/>
      <c r="U875" s="2"/>
      <c r="V875" s="2"/>
      <c r="W875" s="2"/>
      <c r="X875" s="2"/>
      <c r="Y875" s="2"/>
      <c r="Z875" s="2"/>
    </row>
    <row r="876" spans="1:26" ht="28.5" customHeight="1">
      <c r="A876" s="67"/>
      <c r="B876" s="67"/>
      <c r="C876" s="67"/>
      <c r="D876" s="67"/>
      <c r="E876" s="85"/>
      <c r="F876" s="85"/>
      <c r="G876" s="86"/>
      <c r="H876" s="86"/>
      <c r="I876" s="65"/>
      <c r="J876" s="86"/>
      <c r="K876" s="86"/>
      <c r="L876" s="65"/>
      <c r="M876" s="65"/>
      <c r="N876" s="65"/>
      <c r="O876" s="65"/>
      <c r="P876" s="65"/>
      <c r="Q876" s="2"/>
      <c r="R876" s="2"/>
      <c r="S876" s="2"/>
      <c r="T876" s="2"/>
      <c r="U876" s="2"/>
      <c r="V876" s="2"/>
      <c r="W876" s="2"/>
      <c r="X876" s="2"/>
      <c r="Y876" s="2"/>
      <c r="Z876" s="2"/>
    </row>
    <row r="877" spans="1:26" ht="28.5" customHeight="1">
      <c r="A877" s="67"/>
      <c r="B877" s="67"/>
      <c r="C877" s="67"/>
      <c r="D877" s="67"/>
      <c r="E877" s="85"/>
      <c r="F877" s="85"/>
      <c r="G877" s="86"/>
      <c r="H877" s="86"/>
      <c r="I877" s="65"/>
      <c r="J877" s="86"/>
      <c r="K877" s="86"/>
      <c r="L877" s="65"/>
      <c r="M877" s="65"/>
      <c r="N877" s="65"/>
      <c r="O877" s="65"/>
      <c r="P877" s="65"/>
      <c r="Q877" s="2"/>
      <c r="R877" s="2"/>
      <c r="S877" s="2"/>
      <c r="T877" s="2"/>
      <c r="U877" s="2"/>
      <c r="V877" s="2"/>
      <c r="W877" s="2"/>
      <c r="X877" s="2"/>
      <c r="Y877" s="2"/>
      <c r="Z877" s="2"/>
    </row>
    <row r="878" spans="1:26" ht="28.5" customHeight="1">
      <c r="A878" s="67"/>
      <c r="B878" s="67"/>
      <c r="C878" s="67"/>
      <c r="D878" s="67"/>
      <c r="E878" s="85"/>
      <c r="F878" s="85"/>
      <c r="G878" s="86"/>
      <c r="H878" s="86"/>
      <c r="I878" s="65"/>
      <c r="J878" s="86"/>
      <c r="K878" s="86"/>
      <c r="L878" s="65"/>
      <c r="M878" s="65"/>
      <c r="N878" s="65"/>
      <c r="O878" s="65"/>
      <c r="P878" s="65"/>
      <c r="Q878" s="2"/>
      <c r="R878" s="2"/>
      <c r="S878" s="2"/>
      <c r="T878" s="2"/>
      <c r="U878" s="2"/>
      <c r="V878" s="2"/>
      <c r="W878" s="2"/>
      <c r="X878" s="2"/>
      <c r="Y878" s="2"/>
      <c r="Z878" s="2"/>
    </row>
    <row r="879" spans="1:26" ht="28.5" customHeight="1">
      <c r="A879" s="67"/>
      <c r="B879" s="67"/>
      <c r="C879" s="67"/>
      <c r="D879" s="67"/>
      <c r="E879" s="85"/>
      <c r="F879" s="85"/>
      <c r="G879" s="86"/>
      <c r="H879" s="86"/>
      <c r="I879" s="65"/>
      <c r="J879" s="86"/>
      <c r="K879" s="86"/>
      <c r="L879" s="65"/>
      <c r="M879" s="65"/>
      <c r="N879" s="65"/>
      <c r="O879" s="65"/>
      <c r="P879" s="65"/>
      <c r="Q879" s="2"/>
      <c r="R879" s="2"/>
      <c r="S879" s="2"/>
      <c r="T879" s="2"/>
      <c r="U879" s="2"/>
      <c r="V879" s="2"/>
      <c r="W879" s="2"/>
      <c r="X879" s="2"/>
      <c r="Y879" s="2"/>
      <c r="Z879" s="2"/>
    </row>
    <row r="880" spans="1:26" ht="28.5" customHeight="1">
      <c r="A880" s="67"/>
      <c r="B880" s="67"/>
      <c r="C880" s="67"/>
      <c r="D880" s="67"/>
      <c r="E880" s="85"/>
      <c r="F880" s="85"/>
      <c r="G880" s="86"/>
      <c r="H880" s="86"/>
      <c r="I880" s="65"/>
      <c r="J880" s="86"/>
      <c r="K880" s="86"/>
      <c r="L880" s="65"/>
      <c r="M880" s="65"/>
      <c r="N880" s="65"/>
      <c r="O880" s="65"/>
      <c r="P880" s="65"/>
      <c r="Q880" s="2"/>
      <c r="R880" s="2"/>
      <c r="S880" s="2"/>
      <c r="T880" s="2"/>
      <c r="U880" s="2"/>
      <c r="V880" s="2"/>
      <c r="W880" s="2"/>
      <c r="X880" s="2"/>
      <c r="Y880" s="2"/>
      <c r="Z880" s="2"/>
    </row>
    <row r="881" spans="1:26" ht="28.5" customHeight="1">
      <c r="A881" s="67"/>
      <c r="B881" s="67"/>
      <c r="C881" s="67"/>
      <c r="D881" s="67"/>
      <c r="E881" s="85"/>
      <c r="F881" s="85"/>
      <c r="G881" s="86"/>
      <c r="H881" s="86"/>
      <c r="I881" s="65"/>
      <c r="J881" s="86"/>
      <c r="K881" s="86"/>
      <c r="L881" s="65"/>
      <c r="M881" s="65"/>
      <c r="N881" s="65"/>
      <c r="O881" s="65"/>
      <c r="P881" s="65"/>
      <c r="Q881" s="2"/>
      <c r="R881" s="2"/>
      <c r="S881" s="2"/>
      <c r="T881" s="2"/>
      <c r="U881" s="2"/>
      <c r="V881" s="2"/>
      <c r="W881" s="2"/>
      <c r="X881" s="2"/>
      <c r="Y881" s="2"/>
      <c r="Z881" s="2"/>
    </row>
    <row r="882" spans="1:26" ht="28.5" customHeight="1">
      <c r="A882" s="67"/>
      <c r="B882" s="67"/>
      <c r="C882" s="67"/>
      <c r="D882" s="67"/>
      <c r="E882" s="85"/>
      <c r="F882" s="85"/>
      <c r="G882" s="86"/>
      <c r="H882" s="86"/>
      <c r="I882" s="65"/>
      <c r="J882" s="86"/>
      <c r="K882" s="86"/>
      <c r="L882" s="65"/>
      <c r="M882" s="65"/>
      <c r="N882" s="65"/>
      <c r="O882" s="65"/>
      <c r="P882" s="65"/>
      <c r="Q882" s="2"/>
      <c r="R882" s="2"/>
      <c r="S882" s="2"/>
      <c r="T882" s="2"/>
      <c r="U882" s="2"/>
      <c r="V882" s="2"/>
      <c r="W882" s="2"/>
      <c r="X882" s="2"/>
      <c r="Y882" s="2"/>
      <c r="Z882" s="2"/>
    </row>
    <row r="883" spans="1:26" ht="28.5" customHeight="1">
      <c r="A883" s="67"/>
      <c r="B883" s="67"/>
      <c r="C883" s="67"/>
      <c r="D883" s="67"/>
      <c r="E883" s="85"/>
      <c r="F883" s="85"/>
      <c r="G883" s="86"/>
      <c r="H883" s="86"/>
      <c r="I883" s="65"/>
      <c r="J883" s="86"/>
      <c r="K883" s="86"/>
      <c r="L883" s="65"/>
      <c r="M883" s="65"/>
      <c r="N883" s="65"/>
      <c r="O883" s="65"/>
      <c r="P883" s="65"/>
      <c r="Q883" s="2"/>
      <c r="R883" s="2"/>
      <c r="S883" s="2"/>
      <c r="T883" s="2"/>
      <c r="U883" s="2"/>
      <c r="V883" s="2"/>
      <c r="W883" s="2"/>
      <c r="X883" s="2"/>
      <c r="Y883" s="2"/>
      <c r="Z883" s="2"/>
    </row>
    <row r="884" spans="1:26" ht="28.5" customHeight="1">
      <c r="A884" s="67"/>
      <c r="B884" s="67"/>
      <c r="C884" s="67"/>
      <c r="D884" s="67"/>
      <c r="E884" s="85"/>
      <c r="F884" s="85"/>
      <c r="G884" s="86"/>
      <c r="H884" s="86"/>
      <c r="I884" s="65"/>
      <c r="J884" s="86"/>
      <c r="K884" s="86"/>
      <c r="L884" s="65"/>
      <c r="M884" s="65"/>
      <c r="N884" s="65"/>
      <c r="O884" s="65"/>
      <c r="P884" s="65"/>
      <c r="Q884" s="2"/>
      <c r="R884" s="2"/>
      <c r="S884" s="2"/>
      <c r="T884" s="2"/>
      <c r="U884" s="2"/>
      <c r="V884" s="2"/>
      <c r="W884" s="2"/>
      <c r="X884" s="2"/>
      <c r="Y884" s="2"/>
      <c r="Z884" s="2"/>
    </row>
    <row r="885" spans="1:26" ht="28.5" customHeight="1">
      <c r="A885" s="67"/>
      <c r="B885" s="67"/>
      <c r="C885" s="67"/>
      <c r="D885" s="67"/>
      <c r="E885" s="85"/>
      <c r="F885" s="85"/>
      <c r="G885" s="86"/>
      <c r="H885" s="86"/>
      <c r="I885" s="65"/>
      <c r="J885" s="86"/>
      <c r="K885" s="86"/>
      <c r="L885" s="65"/>
      <c r="M885" s="65"/>
      <c r="N885" s="65"/>
      <c r="O885" s="65"/>
      <c r="P885" s="65"/>
      <c r="Q885" s="2"/>
      <c r="R885" s="2"/>
      <c r="S885" s="2"/>
      <c r="T885" s="2"/>
      <c r="U885" s="2"/>
      <c r="V885" s="2"/>
      <c r="W885" s="2"/>
      <c r="X885" s="2"/>
      <c r="Y885" s="2"/>
      <c r="Z885" s="2"/>
    </row>
    <row r="886" spans="1:26" ht="28.5" customHeight="1">
      <c r="A886" s="67"/>
      <c r="B886" s="67"/>
      <c r="C886" s="67"/>
      <c r="D886" s="67"/>
      <c r="E886" s="85"/>
      <c r="F886" s="85"/>
      <c r="G886" s="86"/>
      <c r="H886" s="86"/>
      <c r="I886" s="65"/>
      <c r="J886" s="86"/>
      <c r="K886" s="86"/>
      <c r="L886" s="65"/>
      <c r="M886" s="65"/>
      <c r="N886" s="65"/>
      <c r="O886" s="65"/>
      <c r="P886" s="65"/>
      <c r="Q886" s="2"/>
      <c r="R886" s="2"/>
      <c r="S886" s="2"/>
      <c r="T886" s="2"/>
      <c r="U886" s="2"/>
      <c r="V886" s="2"/>
      <c r="W886" s="2"/>
      <c r="X886" s="2"/>
      <c r="Y886" s="2"/>
      <c r="Z886" s="2"/>
    </row>
    <row r="887" spans="1:26" ht="28.5" customHeight="1">
      <c r="A887" s="67"/>
      <c r="B887" s="67"/>
      <c r="C887" s="67"/>
      <c r="D887" s="67"/>
      <c r="E887" s="85"/>
      <c r="F887" s="85"/>
      <c r="G887" s="86"/>
      <c r="H887" s="86"/>
      <c r="I887" s="65"/>
      <c r="J887" s="86"/>
      <c r="K887" s="86"/>
      <c r="L887" s="65"/>
      <c r="M887" s="65"/>
      <c r="N887" s="65"/>
      <c r="O887" s="65"/>
      <c r="P887" s="65"/>
      <c r="Q887" s="2"/>
      <c r="R887" s="2"/>
      <c r="S887" s="2"/>
      <c r="T887" s="2"/>
      <c r="U887" s="2"/>
      <c r="V887" s="2"/>
      <c r="W887" s="2"/>
      <c r="X887" s="2"/>
      <c r="Y887" s="2"/>
      <c r="Z887" s="2"/>
    </row>
    <row r="888" spans="1:26" ht="28.5" customHeight="1">
      <c r="A888" s="67"/>
      <c r="B888" s="67"/>
      <c r="C888" s="67"/>
      <c r="D888" s="67"/>
      <c r="E888" s="85"/>
      <c r="F888" s="85"/>
      <c r="G888" s="86"/>
      <c r="H888" s="86"/>
      <c r="I888" s="65"/>
      <c r="J888" s="86"/>
      <c r="K888" s="86"/>
      <c r="L888" s="65"/>
      <c r="M888" s="65"/>
      <c r="N888" s="65"/>
      <c r="O888" s="65"/>
      <c r="P888" s="65"/>
      <c r="Q888" s="2"/>
      <c r="R888" s="2"/>
      <c r="S888" s="2"/>
      <c r="T888" s="2"/>
      <c r="U888" s="2"/>
      <c r="V888" s="2"/>
      <c r="W888" s="2"/>
      <c r="X888" s="2"/>
      <c r="Y888" s="2"/>
      <c r="Z888" s="2"/>
    </row>
    <row r="889" spans="1:26" ht="28.5" customHeight="1">
      <c r="A889" s="67"/>
      <c r="B889" s="67"/>
      <c r="C889" s="67"/>
      <c r="D889" s="67"/>
      <c r="E889" s="85"/>
      <c r="F889" s="85"/>
      <c r="G889" s="86"/>
      <c r="H889" s="86"/>
      <c r="I889" s="65"/>
      <c r="J889" s="86"/>
      <c r="K889" s="86"/>
      <c r="L889" s="65"/>
      <c r="M889" s="65"/>
      <c r="N889" s="65"/>
      <c r="O889" s="65"/>
      <c r="P889" s="65"/>
      <c r="Q889" s="2"/>
      <c r="R889" s="2"/>
      <c r="S889" s="2"/>
      <c r="T889" s="2"/>
      <c r="U889" s="2"/>
      <c r="V889" s="2"/>
      <c r="W889" s="2"/>
      <c r="X889" s="2"/>
      <c r="Y889" s="2"/>
      <c r="Z889" s="2"/>
    </row>
    <row r="890" spans="1:26" ht="28.5" customHeight="1">
      <c r="A890" s="67"/>
      <c r="B890" s="67"/>
      <c r="C890" s="67"/>
      <c r="D890" s="67"/>
      <c r="E890" s="85"/>
      <c r="F890" s="85"/>
      <c r="G890" s="86"/>
      <c r="H890" s="86"/>
      <c r="I890" s="65"/>
      <c r="J890" s="86"/>
      <c r="K890" s="86"/>
      <c r="L890" s="65"/>
      <c r="M890" s="65"/>
      <c r="N890" s="65"/>
      <c r="O890" s="65"/>
      <c r="P890" s="65"/>
      <c r="Q890" s="2"/>
      <c r="R890" s="2"/>
      <c r="S890" s="2"/>
      <c r="T890" s="2"/>
      <c r="U890" s="2"/>
      <c r="V890" s="2"/>
      <c r="W890" s="2"/>
      <c r="X890" s="2"/>
      <c r="Y890" s="2"/>
      <c r="Z890" s="2"/>
    </row>
    <row r="891" spans="1:26" ht="28.5" customHeight="1">
      <c r="A891" s="67"/>
      <c r="B891" s="67"/>
      <c r="C891" s="67"/>
      <c r="D891" s="67"/>
      <c r="E891" s="85"/>
      <c r="F891" s="85"/>
      <c r="G891" s="86"/>
      <c r="H891" s="86"/>
      <c r="I891" s="65"/>
      <c r="J891" s="86"/>
      <c r="K891" s="86"/>
      <c r="L891" s="65"/>
      <c r="M891" s="65"/>
      <c r="N891" s="65"/>
      <c r="O891" s="65"/>
      <c r="P891" s="65"/>
      <c r="Q891" s="2"/>
      <c r="R891" s="2"/>
      <c r="S891" s="2"/>
      <c r="T891" s="2"/>
      <c r="U891" s="2"/>
      <c r="V891" s="2"/>
      <c r="W891" s="2"/>
      <c r="X891" s="2"/>
      <c r="Y891" s="2"/>
      <c r="Z891" s="2"/>
    </row>
    <row r="892" spans="1:26" ht="28.5" customHeight="1">
      <c r="A892" s="67"/>
      <c r="B892" s="67"/>
      <c r="C892" s="67"/>
      <c r="D892" s="67"/>
      <c r="E892" s="85"/>
      <c r="F892" s="85"/>
      <c r="G892" s="86"/>
      <c r="H892" s="86"/>
      <c r="I892" s="65"/>
      <c r="J892" s="86"/>
      <c r="K892" s="86"/>
      <c r="L892" s="65"/>
      <c r="M892" s="65"/>
      <c r="N892" s="65"/>
      <c r="O892" s="65"/>
      <c r="P892" s="65"/>
      <c r="Q892" s="2"/>
      <c r="R892" s="2"/>
      <c r="S892" s="2"/>
      <c r="T892" s="2"/>
      <c r="U892" s="2"/>
      <c r="V892" s="2"/>
      <c r="W892" s="2"/>
      <c r="X892" s="2"/>
      <c r="Y892" s="2"/>
      <c r="Z892" s="2"/>
    </row>
    <row r="893" spans="1:26" ht="28.5" customHeight="1">
      <c r="A893" s="67"/>
      <c r="B893" s="67"/>
      <c r="C893" s="67"/>
      <c r="D893" s="67"/>
      <c r="E893" s="85"/>
      <c r="F893" s="85"/>
      <c r="G893" s="86"/>
      <c r="H893" s="86"/>
      <c r="I893" s="65"/>
      <c r="J893" s="86"/>
      <c r="K893" s="86"/>
      <c r="L893" s="65"/>
      <c r="M893" s="65"/>
      <c r="N893" s="65"/>
      <c r="O893" s="65"/>
      <c r="P893" s="65"/>
      <c r="Q893" s="2"/>
      <c r="R893" s="2"/>
      <c r="S893" s="2"/>
      <c r="T893" s="2"/>
      <c r="U893" s="2"/>
      <c r="V893" s="2"/>
      <c r="W893" s="2"/>
      <c r="X893" s="2"/>
      <c r="Y893" s="2"/>
      <c r="Z893" s="2"/>
    </row>
    <row r="894" spans="1:26" ht="28.5" customHeight="1">
      <c r="A894" s="67"/>
      <c r="B894" s="67"/>
      <c r="C894" s="67"/>
      <c r="D894" s="67"/>
      <c r="E894" s="85"/>
      <c r="F894" s="85"/>
      <c r="G894" s="86"/>
      <c r="H894" s="86"/>
      <c r="I894" s="65"/>
      <c r="J894" s="86"/>
      <c r="K894" s="86"/>
      <c r="L894" s="65"/>
      <c r="M894" s="65"/>
      <c r="N894" s="65"/>
      <c r="O894" s="65"/>
      <c r="P894" s="65"/>
      <c r="Q894" s="2"/>
      <c r="R894" s="2"/>
      <c r="S894" s="2"/>
      <c r="T894" s="2"/>
      <c r="U894" s="2"/>
      <c r="V894" s="2"/>
      <c r="W894" s="2"/>
      <c r="X894" s="2"/>
      <c r="Y894" s="2"/>
      <c r="Z894" s="2"/>
    </row>
    <row r="895" spans="1:26" ht="28.5" customHeight="1">
      <c r="A895" s="67"/>
      <c r="B895" s="67"/>
      <c r="C895" s="67"/>
      <c r="D895" s="67"/>
      <c r="E895" s="85"/>
      <c r="F895" s="85"/>
      <c r="G895" s="86"/>
      <c r="H895" s="86"/>
      <c r="I895" s="65"/>
      <c r="J895" s="86"/>
      <c r="K895" s="86"/>
      <c r="L895" s="65"/>
      <c r="M895" s="65"/>
      <c r="N895" s="65"/>
      <c r="O895" s="65"/>
      <c r="P895" s="65"/>
      <c r="Q895" s="2"/>
      <c r="R895" s="2"/>
      <c r="S895" s="2"/>
      <c r="T895" s="2"/>
      <c r="U895" s="2"/>
      <c r="V895" s="2"/>
      <c r="W895" s="2"/>
      <c r="X895" s="2"/>
      <c r="Y895" s="2"/>
      <c r="Z895" s="2"/>
    </row>
    <row r="896" spans="1:26" ht="28.5" customHeight="1">
      <c r="A896" s="67"/>
      <c r="B896" s="67"/>
      <c r="C896" s="67"/>
      <c r="D896" s="67"/>
      <c r="E896" s="85"/>
      <c r="F896" s="85"/>
      <c r="G896" s="86"/>
      <c r="H896" s="86"/>
      <c r="I896" s="65"/>
      <c r="J896" s="86"/>
      <c r="K896" s="86"/>
      <c r="L896" s="65"/>
      <c r="M896" s="65"/>
      <c r="N896" s="65"/>
      <c r="O896" s="65"/>
      <c r="P896" s="65"/>
      <c r="Q896" s="2"/>
      <c r="R896" s="2"/>
      <c r="S896" s="2"/>
      <c r="T896" s="2"/>
      <c r="U896" s="2"/>
      <c r="V896" s="2"/>
      <c r="W896" s="2"/>
      <c r="X896" s="2"/>
      <c r="Y896" s="2"/>
      <c r="Z896" s="2"/>
    </row>
    <row r="897" spans="1:26" ht="28.5" customHeight="1">
      <c r="A897" s="67"/>
      <c r="B897" s="67"/>
      <c r="C897" s="67"/>
      <c r="D897" s="67"/>
      <c r="E897" s="85"/>
      <c r="F897" s="85"/>
      <c r="G897" s="86"/>
      <c r="H897" s="86"/>
      <c r="I897" s="65"/>
      <c r="J897" s="86"/>
      <c r="K897" s="86"/>
      <c r="L897" s="65"/>
      <c r="M897" s="65"/>
      <c r="N897" s="65"/>
      <c r="O897" s="65"/>
      <c r="P897" s="65"/>
      <c r="Q897" s="2"/>
      <c r="R897" s="2"/>
      <c r="S897" s="2"/>
      <c r="T897" s="2"/>
      <c r="U897" s="2"/>
      <c r="V897" s="2"/>
      <c r="W897" s="2"/>
      <c r="X897" s="2"/>
      <c r="Y897" s="2"/>
      <c r="Z897" s="2"/>
    </row>
    <row r="898" spans="1:26" ht="28.5" customHeight="1">
      <c r="A898" s="67"/>
      <c r="B898" s="67"/>
      <c r="C898" s="67"/>
      <c r="D898" s="67"/>
      <c r="E898" s="85"/>
      <c r="F898" s="85"/>
      <c r="G898" s="86"/>
      <c r="H898" s="86"/>
      <c r="I898" s="65"/>
      <c r="J898" s="86"/>
      <c r="K898" s="86"/>
      <c r="L898" s="65"/>
      <c r="M898" s="65"/>
      <c r="N898" s="65"/>
      <c r="O898" s="65"/>
      <c r="P898" s="65"/>
      <c r="Q898" s="2"/>
      <c r="R898" s="2"/>
      <c r="S898" s="2"/>
      <c r="T898" s="2"/>
      <c r="U898" s="2"/>
      <c r="V898" s="2"/>
      <c r="W898" s="2"/>
      <c r="X898" s="2"/>
      <c r="Y898" s="2"/>
      <c r="Z898" s="2"/>
    </row>
    <row r="899" spans="1:26" ht="28.5" customHeight="1">
      <c r="A899" s="67"/>
      <c r="B899" s="67"/>
      <c r="C899" s="67"/>
      <c r="D899" s="67"/>
      <c r="E899" s="85"/>
      <c r="F899" s="85"/>
      <c r="G899" s="86"/>
      <c r="H899" s="86"/>
      <c r="I899" s="65"/>
      <c r="J899" s="86"/>
      <c r="K899" s="86"/>
      <c r="L899" s="65"/>
      <c r="M899" s="65"/>
      <c r="N899" s="65"/>
      <c r="O899" s="65"/>
      <c r="P899" s="65"/>
      <c r="Q899" s="2"/>
      <c r="R899" s="2"/>
      <c r="S899" s="2"/>
      <c r="T899" s="2"/>
      <c r="U899" s="2"/>
      <c r="V899" s="2"/>
      <c r="W899" s="2"/>
      <c r="X899" s="2"/>
      <c r="Y899" s="2"/>
      <c r="Z899" s="2"/>
    </row>
    <row r="900" spans="1:26" ht="28.5" customHeight="1">
      <c r="A900" s="67"/>
      <c r="B900" s="67"/>
      <c r="C900" s="67"/>
      <c r="D900" s="67"/>
      <c r="E900" s="85"/>
      <c r="F900" s="85"/>
      <c r="G900" s="86"/>
      <c r="H900" s="86"/>
      <c r="I900" s="65"/>
      <c r="J900" s="86"/>
      <c r="K900" s="86"/>
      <c r="L900" s="65"/>
      <c r="M900" s="65"/>
      <c r="N900" s="65"/>
      <c r="O900" s="65"/>
      <c r="P900" s="65"/>
      <c r="Q900" s="2"/>
      <c r="R900" s="2"/>
      <c r="S900" s="2"/>
      <c r="T900" s="2"/>
      <c r="U900" s="2"/>
      <c r="V900" s="2"/>
      <c r="W900" s="2"/>
      <c r="X900" s="2"/>
      <c r="Y900" s="2"/>
      <c r="Z900" s="2"/>
    </row>
    <row r="901" spans="1:26" ht="28.5" customHeight="1">
      <c r="A901" s="67"/>
      <c r="B901" s="67"/>
      <c r="C901" s="67"/>
      <c r="D901" s="67"/>
      <c r="E901" s="85"/>
      <c r="F901" s="85"/>
      <c r="G901" s="86"/>
      <c r="H901" s="86"/>
      <c r="I901" s="65"/>
      <c r="J901" s="86"/>
      <c r="K901" s="86"/>
      <c r="L901" s="65"/>
      <c r="M901" s="65"/>
      <c r="N901" s="65"/>
      <c r="O901" s="65"/>
      <c r="P901" s="65"/>
      <c r="Q901" s="2"/>
      <c r="R901" s="2"/>
      <c r="S901" s="2"/>
      <c r="T901" s="2"/>
      <c r="U901" s="2"/>
      <c r="V901" s="2"/>
      <c r="W901" s="2"/>
      <c r="X901" s="2"/>
      <c r="Y901" s="2"/>
      <c r="Z901" s="2"/>
    </row>
    <row r="902" spans="1:26" ht="28.5" customHeight="1">
      <c r="A902" s="67"/>
      <c r="B902" s="67"/>
      <c r="C902" s="67"/>
      <c r="D902" s="67"/>
      <c r="E902" s="85"/>
      <c r="F902" s="85"/>
      <c r="G902" s="86"/>
      <c r="H902" s="86"/>
      <c r="I902" s="65"/>
      <c r="J902" s="86"/>
      <c r="K902" s="86"/>
      <c r="L902" s="65"/>
      <c r="M902" s="65"/>
      <c r="N902" s="65"/>
      <c r="O902" s="65"/>
      <c r="P902" s="65"/>
      <c r="Q902" s="2"/>
      <c r="R902" s="2"/>
      <c r="S902" s="2"/>
      <c r="T902" s="2"/>
      <c r="U902" s="2"/>
      <c r="V902" s="2"/>
      <c r="W902" s="2"/>
      <c r="X902" s="2"/>
      <c r="Y902" s="2"/>
      <c r="Z902" s="2"/>
    </row>
    <row r="903" spans="1:26" ht="28.5" customHeight="1">
      <c r="A903" s="67"/>
      <c r="B903" s="67"/>
      <c r="C903" s="67"/>
      <c r="D903" s="67"/>
      <c r="E903" s="85"/>
      <c r="F903" s="85"/>
      <c r="G903" s="86"/>
      <c r="H903" s="86"/>
      <c r="I903" s="65"/>
      <c r="J903" s="86"/>
      <c r="K903" s="86"/>
      <c r="L903" s="65"/>
      <c r="M903" s="65"/>
      <c r="N903" s="65"/>
      <c r="O903" s="65"/>
      <c r="P903" s="65"/>
      <c r="Q903" s="2"/>
      <c r="R903" s="2"/>
      <c r="S903" s="2"/>
      <c r="T903" s="2"/>
      <c r="U903" s="2"/>
      <c r="V903" s="2"/>
      <c r="W903" s="2"/>
      <c r="X903" s="2"/>
      <c r="Y903" s="2"/>
      <c r="Z903" s="2"/>
    </row>
    <row r="904" spans="1:26" ht="28.5" customHeight="1">
      <c r="A904" s="67"/>
      <c r="B904" s="67"/>
      <c r="C904" s="67"/>
      <c r="D904" s="67"/>
      <c r="E904" s="85"/>
      <c r="F904" s="85"/>
      <c r="G904" s="86"/>
      <c r="H904" s="86"/>
      <c r="I904" s="65"/>
      <c r="J904" s="86"/>
      <c r="K904" s="86"/>
      <c r="L904" s="65"/>
      <c r="M904" s="65"/>
      <c r="N904" s="65"/>
      <c r="O904" s="65"/>
      <c r="P904" s="65"/>
      <c r="Q904" s="2"/>
      <c r="R904" s="2"/>
      <c r="S904" s="2"/>
      <c r="T904" s="2"/>
      <c r="U904" s="2"/>
      <c r="V904" s="2"/>
      <c r="W904" s="2"/>
      <c r="X904" s="2"/>
      <c r="Y904" s="2"/>
      <c r="Z904" s="2"/>
    </row>
    <row r="905" spans="1:26" ht="28.5" customHeight="1">
      <c r="A905" s="67"/>
      <c r="B905" s="67"/>
      <c r="C905" s="67"/>
      <c r="D905" s="67"/>
      <c r="E905" s="85"/>
      <c r="F905" s="85"/>
      <c r="G905" s="86"/>
      <c r="H905" s="86"/>
      <c r="I905" s="65"/>
      <c r="J905" s="86"/>
      <c r="K905" s="86"/>
      <c r="L905" s="65"/>
      <c r="M905" s="65"/>
      <c r="N905" s="65"/>
      <c r="O905" s="65"/>
      <c r="P905" s="65"/>
      <c r="Q905" s="2"/>
      <c r="R905" s="2"/>
      <c r="S905" s="2"/>
      <c r="T905" s="2"/>
      <c r="U905" s="2"/>
      <c r="V905" s="2"/>
      <c r="W905" s="2"/>
      <c r="X905" s="2"/>
      <c r="Y905" s="2"/>
      <c r="Z905" s="2"/>
    </row>
    <row r="906" spans="1:26" ht="28.5" customHeight="1">
      <c r="A906" s="67"/>
      <c r="B906" s="67"/>
      <c r="C906" s="67"/>
      <c r="D906" s="67"/>
      <c r="E906" s="85"/>
      <c r="F906" s="85"/>
      <c r="G906" s="86"/>
      <c r="H906" s="86"/>
      <c r="I906" s="65"/>
      <c r="J906" s="86"/>
      <c r="K906" s="86"/>
      <c r="L906" s="65"/>
      <c r="M906" s="65"/>
      <c r="N906" s="65"/>
      <c r="O906" s="65"/>
      <c r="P906" s="65"/>
      <c r="Q906" s="2"/>
      <c r="R906" s="2"/>
      <c r="S906" s="2"/>
      <c r="T906" s="2"/>
      <c r="U906" s="2"/>
      <c r="V906" s="2"/>
      <c r="W906" s="2"/>
      <c r="X906" s="2"/>
      <c r="Y906" s="2"/>
      <c r="Z906" s="2"/>
    </row>
    <row r="907" spans="1:26" ht="28.5" customHeight="1">
      <c r="A907" s="67"/>
      <c r="B907" s="67"/>
      <c r="C907" s="67"/>
      <c r="D907" s="67"/>
      <c r="E907" s="85"/>
      <c r="F907" s="85"/>
      <c r="G907" s="86"/>
      <c r="H907" s="86"/>
      <c r="I907" s="65"/>
      <c r="J907" s="86"/>
      <c r="K907" s="86"/>
      <c r="L907" s="65"/>
      <c r="M907" s="65"/>
      <c r="N907" s="65"/>
      <c r="O907" s="65"/>
      <c r="P907" s="65"/>
      <c r="Q907" s="2"/>
      <c r="R907" s="2"/>
      <c r="S907" s="2"/>
      <c r="T907" s="2"/>
      <c r="U907" s="2"/>
      <c r="V907" s="2"/>
      <c r="W907" s="2"/>
      <c r="X907" s="2"/>
      <c r="Y907" s="2"/>
      <c r="Z907" s="2"/>
    </row>
    <row r="908" spans="1:26" ht="28.5" customHeight="1">
      <c r="A908" s="67"/>
      <c r="B908" s="67"/>
      <c r="C908" s="67"/>
      <c r="D908" s="67"/>
      <c r="E908" s="85"/>
      <c r="F908" s="85"/>
      <c r="G908" s="86"/>
      <c r="H908" s="86"/>
      <c r="I908" s="65"/>
      <c r="J908" s="86"/>
      <c r="K908" s="86"/>
      <c r="L908" s="65"/>
      <c r="M908" s="65"/>
      <c r="N908" s="65"/>
      <c r="O908" s="65"/>
      <c r="P908" s="65"/>
      <c r="Q908" s="2"/>
      <c r="R908" s="2"/>
      <c r="S908" s="2"/>
      <c r="T908" s="2"/>
      <c r="U908" s="2"/>
      <c r="V908" s="2"/>
      <c r="W908" s="2"/>
      <c r="X908" s="2"/>
      <c r="Y908" s="2"/>
      <c r="Z908" s="2"/>
    </row>
    <row r="909" spans="1:26" ht="28.5" customHeight="1">
      <c r="A909" s="67"/>
      <c r="B909" s="67"/>
      <c r="C909" s="67"/>
      <c r="D909" s="67"/>
      <c r="E909" s="85"/>
      <c r="F909" s="85"/>
      <c r="G909" s="86"/>
      <c r="H909" s="86"/>
      <c r="I909" s="65"/>
      <c r="J909" s="86"/>
      <c r="K909" s="86"/>
      <c r="L909" s="65"/>
      <c r="M909" s="65"/>
      <c r="N909" s="65"/>
      <c r="O909" s="65"/>
      <c r="P909" s="65"/>
      <c r="Q909" s="2"/>
      <c r="R909" s="2"/>
      <c r="S909" s="2"/>
      <c r="T909" s="2"/>
      <c r="U909" s="2"/>
      <c r="V909" s="2"/>
      <c r="W909" s="2"/>
      <c r="X909" s="2"/>
      <c r="Y909" s="2"/>
      <c r="Z909" s="2"/>
    </row>
    <row r="910" spans="1:26" ht="28.5" customHeight="1">
      <c r="A910" s="67"/>
      <c r="B910" s="67"/>
      <c r="C910" s="67"/>
      <c r="D910" s="67"/>
      <c r="E910" s="85"/>
      <c r="F910" s="85"/>
      <c r="G910" s="86"/>
      <c r="H910" s="86"/>
      <c r="I910" s="65"/>
      <c r="J910" s="86"/>
      <c r="K910" s="86"/>
      <c r="L910" s="65"/>
      <c r="M910" s="65"/>
      <c r="N910" s="65"/>
      <c r="O910" s="65"/>
      <c r="P910" s="65"/>
      <c r="Q910" s="2"/>
      <c r="R910" s="2"/>
      <c r="S910" s="2"/>
      <c r="T910" s="2"/>
      <c r="U910" s="2"/>
      <c r="V910" s="2"/>
      <c r="W910" s="2"/>
      <c r="X910" s="2"/>
      <c r="Y910" s="2"/>
      <c r="Z910" s="2"/>
    </row>
    <row r="911" spans="1:26" ht="28.5" customHeight="1">
      <c r="A911" s="67"/>
      <c r="B911" s="67"/>
      <c r="C911" s="67"/>
      <c r="D911" s="67"/>
      <c r="E911" s="85"/>
      <c r="F911" s="85"/>
      <c r="G911" s="86"/>
      <c r="H911" s="86"/>
      <c r="I911" s="65"/>
      <c r="J911" s="86"/>
      <c r="K911" s="86"/>
      <c r="L911" s="65"/>
      <c r="M911" s="65"/>
      <c r="N911" s="65"/>
      <c r="O911" s="65"/>
      <c r="P911" s="65"/>
      <c r="Q911" s="2"/>
      <c r="R911" s="2"/>
      <c r="S911" s="2"/>
      <c r="T911" s="2"/>
      <c r="U911" s="2"/>
      <c r="V911" s="2"/>
      <c r="W911" s="2"/>
      <c r="X911" s="2"/>
      <c r="Y911" s="2"/>
      <c r="Z911" s="2"/>
    </row>
    <row r="912" spans="1:26" ht="28.5" customHeight="1">
      <c r="A912" s="67"/>
      <c r="B912" s="67"/>
      <c r="C912" s="67"/>
      <c r="D912" s="67"/>
      <c r="E912" s="85"/>
      <c r="F912" s="85"/>
      <c r="G912" s="86"/>
      <c r="H912" s="86"/>
      <c r="I912" s="65"/>
      <c r="J912" s="86"/>
      <c r="K912" s="86"/>
      <c r="L912" s="65"/>
      <c r="M912" s="65"/>
      <c r="N912" s="65"/>
      <c r="O912" s="65"/>
      <c r="P912" s="65"/>
      <c r="Q912" s="2"/>
      <c r="R912" s="2"/>
      <c r="S912" s="2"/>
      <c r="T912" s="2"/>
      <c r="U912" s="2"/>
      <c r="V912" s="2"/>
      <c r="W912" s="2"/>
      <c r="X912" s="2"/>
      <c r="Y912" s="2"/>
      <c r="Z912" s="2"/>
    </row>
    <row r="913" spans="1:26" ht="28.5" customHeight="1">
      <c r="A913" s="67"/>
      <c r="B913" s="67"/>
      <c r="C913" s="67"/>
      <c r="D913" s="67"/>
      <c r="E913" s="85"/>
      <c r="F913" s="85"/>
      <c r="G913" s="86"/>
      <c r="H913" s="86"/>
      <c r="I913" s="65"/>
      <c r="J913" s="86"/>
      <c r="K913" s="86"/>
      <c r="L913" s="65"/>
      <c r="M913" s="65"/>
      <c r="N913" s="65"/>
      <c r="O913" s="65"/>
      <c r="P913" s="65"/>
      <c r="Q913" s="2"/>
      <c r="R913" s="2"/>
      <c r="S913" s="2"/>
      <c r="T913" s="2"/>
      <c r="U913" s="2"/>
      <c r="V913" s="2"/>
      <c r="W913" s="2"/>
      <c r="X913" s="2"/>
      <c r="Y913" s="2"/>
      <c r="Z913" s="2"/>
    </row>
    <row r="914" spans="1:26" ht="28.5" customHeight="1">
      <c r="A914" s="67"/>
      <c r="B914" s="67"/>
      <c r="C914" s="67"/>
      <c r="D914" s="67"/>
      <c r="E914" s="85"/>
      <c r="F914" s="85"/>
      <c r="G914" s="86"/>
      <c r="H914" s="86"/>
      <c r="I914" s="65"/>
      <c r="J914" s="86"/>
      <c r="K914" s="86"/>
      <c r="L914" s="65"/>
      <c r="M914" s="65"/>
      <c r="N914" s="65"/>
      <c r="O914" s="65"/>
      <c r="P914" s="65"/>
      <c r="Q914" s="2"/>
      <c r="R914" s="2"/>
      <c r="S914" s="2"/>
      <c r="T914" s="2"/>
      <c r="U914" s="2"/>
      <c r="V914" s="2"/>
      <c r="W914" s="2"/>
      <c r="X914" s="2"/>
      <c r="Y914" s="2"/>
      <c r="Z914" s="2"/>
    </row>
    <row r="915" spans="1:26" ht="28.5" customHeight="1">
      <c r="A915" s="67"/>
      <c r="B915" s="67"/>
      <c r="C915" s="67"/>
      <c r="D915" s="67"/>
      <c r="E915" s="85"/>
      <c r="F915" s="85"/>
      <c r="G915" s="86"/>
      <c r="H915" s="86"/>
      <c r="I915" s="65"/>
      <c r="J915" s="86"/>
      <c r="K915" s="86"/>
      <c r="L915" s="65"/>
      <c r="M915" s="65"/>
      <c r="N915" s="65"/>
      <c r="O915" s="65"/>
      <c r="P915" s="65"/>
      <c r="Q915" s="2"/>
      <c r="R915" s="2"/>
      <c r="S915" s="2"/>
      <c r="T915" s="2"/>
      <c r="U915" s="2"/>
      <c r="V915" s="2"/>
      <c r="W915" s="2"/>
      <c r="X915" s="2"/>
      <c r="Y915" s="2"/>
      <c r="Z915" s="2"/>
    </row>
    <row r="916" spans="1:26" ht="28.5" customHeight="1">
      <c r="A916" s="67"/>
      <c r="B916" s="67"/>
      <c r="C916" s="67"/>
      <c r="D916" s="67"/>
      <c r="E916" s="85"/>
      <c r="F916" s="85"/>
      <c r="G916" s="86"/>
      <c r="H916" s="86"/>
      <c r="I916" s="65"/>
      <c r="J916" s="86"/>
      <c r="K916" s="86"/>
      <c r="L916" s="65"/>
      <c r="M916" s="65"/>
      <c r="N916" s="65"/>
      <c r="O916" s="65"/>
      <c r="P916" s="65"/>
      <c r="Q916" s="2"/>
      <c r="R916" s="2"/>
      <c r="S916" s="2"/>
      <c r="T916" s="2"/>
      <c r="U916" s="2"/>
      <c r="V916" s="2"/>
      <c r="W916" s="2"/>
      <c r="X916" s="2"/>
      <c r="Y916" s="2"/>
      <c r="Z916" s="2"/>
    </row>
    <row r="917" spans="1:26" ht="28.5" customHeight="1">
      <c r="A917" s="67"/>
      <c r="B917" s="67"/>
      <c r="C917" s="67"/>
      <c r="D917" s="67"/>
      <c r="E917" s="85"/>
      <c r="F917" s="85"/>
      <c r="G917" s="86"/>
      <c r="H917" s="86"/>
      <c r="I917" s="65"/>
      <c r="J917" s="86"/>
      <c r="K917" s="86"/>
      <c r="L917" s="65"/>
      <c r="M917" s="65"/>
      <c r="N917" s="65"/>
      <c r="O917" s="65"/>
      <c r="P917" s="65"/>
      <c r="Q917" s="2"/>
      <c r="R917" s="2"/>
      <c r="S917" s="2"/>
      <c r="T917" s="2"/>
      <c r="U917" s="2"/>
      <c r="V917" s="2"/>
      <c r="W917" s="2"/>
      <c r="X917" s="2"/>
      <c r="Y917" s="2"/>
      <c r="Z917" s="2"/>
    </row>
    <row r="918" spans="1:26" ht="28.5" customHeight="1">
      <c r="A918" s="67"/>
      <c r="B918" s="67"/>
      <c r="C918" s="67"/>
      <c r="D918" s="67"/>
      <c r="E918" s="85"/>
      <c r="F918" s="85"/>
      <c r="G918" s="86"/>
      <c r="H918" s="86"/>
      <c r="I918" s="65"/>
      <c r="J918" s="86"/>
      <c r="K918" s="86"/>
      <c r="L918" s="65"/>
      <c r="M918" s="65"/>
      <c r="N918" s="65"/>
      <c r="O918" s="65"/>
      <c r="P918" s="65"/>
      <c r="Q918" s="2"/>
      <c r="R918" s="2"/>
      <c r="S918" s="2"/>
      <c r="T918" s="2"/>
      <c r="U918" s="2"/>
      <c r="V918" s="2"/>
      <c r="W918" s="2"/>
      <c r="X918" s="2"/>
      <c r="Y918" s="2"/>
      <c r="Z918" s="2"/>
    </row>
    <row r="919" spans="1:26" ht="28.5" customHeight="1">
      <c r="A919" s="67"/>
      <c r="B919" s="67"/>
      <c r="C919" s="67"/>
      <c r="D919" s="67"/>
      <c r="E919" s="85"/>
      <c r="F919" s="85"/>
      <c r="G919" s="86"/>
      <c r="H919" s="86"/>
      <c r="I919" s="65"/>
      <c r="J919" s="86"/>
      <c r="K919" s="86"/>
      <c r="L919" s="65"/>
      <c r="M919" s="65"/>
      <c r="N919" s="65"/>
      <c r="O919" s="65"/>
      <c r="P919" s="65"/>
      <c r="Q919" s="2"/>
      <c r="R919" s="2"/>
      <c r="S919" s="2"/>
      <c r="T919" s="2"/>
      <c r="U919" s="2"/>
      <c r="V919" s="2"/>
      <c r="W919" s="2"/>
      <c r="X919" s="2"/>
      <c r="Y919" s="2"/>
      <c r="Z919" s="2"/>
    </row>
    <row r="920" spans="1:26" ht="28.5" customHeight="1">
      <c r="A920" s="67"/>
      <c r="B920" s="67"/>
      <c r="C920" s="67"/>
      <c r="D920" s="67"/>
      <c r="E920" s="85"/>
      <c r="F920" s="85"/>
      <c r="G920" s="86"/>
      <c r="H920" s="86"/>
      <c r="I920" s="65"/>
      <c r="J920" s="86"/>
      <c r="K920" s="86"/>
      <c r="L920" s="65"/>
      <c r="M920" s="65"/>
      <c r="N920" s="65"/>
      <c r="O920" s="65"/>
      <c r="P920" s="65"/>
      <c r="Q920" s="2"/>
      <c r="R920" s="2"/>
      <c r="S920" s="2"/>
      <c r="T920" s="2"/>
      <c r="U920" s="2"/>
      <c r="V920" s="2"/>
      <c r="W920" s="2"/>
      <c r="X920" s="2"/>
      <c r="Y920" s="2"/>
      <c r="Z920" s="2"/>
    </row>
    <row r="921" spans="1:26" ht="28.5" customHeight="1">
      <c r="A921" s="67"/>
      <c r="B921" s="67"/>
      <c r="C921" s="67"/>
      <c r="D921" s="67"/>
      <c r="E921" s="85"/>
      <c r="F921" s="85"/>
      <c r="G921" s="86"/>
      <c r="H921" s="86"/>
      <c r="I921" s="65"/>
      <c r="J921" s="86"/>
      <c r="K921" s="86"/>
      <c r="L921" s="65"/>
      <c r="M921" s="65"/>
      <c r="N921" s="65"/>
      <c r="O921" s="65"/>
      <c r="P921" s="65"/>
      <c r="Q921" s="2"/>
      <c r="R921" s="2"/>
      <c r="S921" s="2"/>
      <c r="T921" s="2"/>
      <c r="U921" s="2"/>
      <c r="V921" s="2"/>
      <c r="W921" s="2"/>
      <c r="X921" s="2"/>
      <c r="Y921" s="2"/>
      <c r="Z921" s="2"/>
    </row>
    <row r="922" spans="1:26" ht="28.5" customHeight="1">
      <c r="A922" s="67"/>
      <c r="B922" s="67"/>
      <c r="C922" s="67"/>
      <c r="D922" s="67"/>
      <c r="E922" s="85"/>
      <c r="F922" s="85"/>
      <c r="G922" s="86"/>
      <c r="H922" s="86"/>
      <c r="I922" s="65"/>
      <c r="J922" s="86"/>
      <c r="K922" s="86"/>
      <c r="L922" s="65"/>
      <c r="M922" s="65"/>
      <c r="N922" s="65"/>
      <c r="O922" s="65"/>
      <c r="P922" s="65"/>
      <c r="Q922" s="2"/>
      <c r="R922" s="2"/>
      <c r="S922" s="2"/>
      <c r="T922" s="2"/>
      <c r="U922" s="2"/>
      <c r="V922" s="2"/>
      <c r="W922" s="2"/>
      <c r="X922" s="2"/>
      <c r="Y922" s="2"/>
      <c r="Z922" s="2"/>
    </row>
    <row r="923" spans="1:26" ht="28.5" customHeight="1">
      <c r="A923" s="67"/>
      <c r="B923" s="67"/>
      <c r="C923" s="67"/>
      <c r="D923" s="67"/>
      <c r="E923" s="85"/>
      <c r="F923" s="85"/>
      <c r="G923" s="86"/>
      <c r="H923" s="86"/>
      <c r="I923" s="65"/>
      <c r="J923" s="86"/>
      <c r="K923" s="86"/>
      <c r="L923" s="65"/>
      <c r="M923" s="65"/>
      <c r="N923" s="65"/>
      <c r="O923" s="65"/>
      <c r="P923" s="65"/>
      <c r="Q923" s="2"/>
      <c r="R923" s="2"/>
      <c r="S923" s="2"/>
      <c r="T923" s="2"/>
      <c r="U923" s="2"/>
      <c r="V923" s="2"/>
      <c r="W923" s="2"/>
      <c r="X923" s="2"/>
      <c r="Y923" s="2"/>
      <c r="Z923" s="2"/>
    </row>
    <row r="924" spans="1:26" ht="28.5" customHeight="1">
      <c r="A924" s="67"/>
      <c r="B924" s="67"/>
      <c r="C924" s="67"/>
      <c r="D924" s="67"/>
      <c r="E924" s="85"/>
      <c r="F924" s="85"/>
      <c r="G924" s="86"/>
      <c r="H924" s="86"/>
      <c r="I924" s="65"/>
      <c r="J924" s="86"/>
      <c r="K924" s="86"/>
      <c r="L924" s="65"/>
      <c r="M924" s="65"/>
      <c r="N924" s="65"/>
      <c r="O924" s="65"/>
      <c r="P924" s="65"/>
      <c r="Q924" s="2"/>
      <c r="R924" s="2"/>
      <c r="S924" s="2"/>
      <c r="T924" s="2"/>
      <c r="U924" s="2"/>
      <c r="V924" s="2"/>
      <c r="W924" s="2"/>
      <c r="X924" s="2"/>
      <c r="Y924" s="2"/>
      <c r="Z924" s="2"/>
    </row>
    <row r="925" spans="1:26" ht="28.5" customHeight="1">
      <c r="A925" s="67"/>
      <c r="B925" s="67"/>
      <c r="C925" s="67"/>
      <c r="D925" s="67"/>
      <c r="E925" s="85"/>
      <c r="F925" s="85"/>
      <c r="G925" s="86"/>
      <c r="H925" s="86"/>
      <c r="I925" s="65"/>
      <c r="J925" s="86"/>
      <c r="K925" s="86"/>
      <c r="L925" s="65"/>
      <c r="M925" s="65"/>
      <c r="N925" s="65"/>
      <c r="O925" s="65"/>
      <c r="P925" s="65"/>
      <c r="Q925" s="2"/>
      <c r="R925" s="2"/>
      <c r="S925" s="2"/>
      <c r="T925" s="2"/>
      <c r="U925" s="2"/>
      <c r="V925" s="2"/>
      <c r="W925" s="2"/>
      <c r="X925" s="2"/>
      <c r="Y925" s="2"/>
      <c r="Z925" s="2"/>
    </row>
    <row r="926" spans="1:26" ht="28.5" customHeight="1">
      <c r="A926" s="67"/>
      <c r="B926" s="67"/>
      <c r="C926" s="67"/>
      <c r="D926" s="67"/>
      <c r="E926" s="85"/>
      <c r="F926" s="85"/>
      <c r="G926" s="86"/>
      <c r="H926" s="86"/>
      <c r="I926" s="65"/>
      <c r="J926" s="86"/>
      <c r="K926" s="86"/>
      <c r="L926" s="65"/>
      <c r="M926" s="65"/>
      <c r="N926" s="65"/>
      <c r="O926" s="65"/>
      <c r="P926" s="65"/>
      <c r="Q926" s="2"/>
      <c r="R926" s="2"/>
      <c r="S926" s="2"/>
      <c r="T926" s="2"/>
      <c r="U926" s="2"/>
      <c r="V926" s="2"/>
      <c r="W926" s="2"/>
      <c r="X926" s="2"/>
      <c r="Y926" s="2"/>
      <c r="Z926" s="2"/>
    </row>
    <row r="927" spans="1:26" ht="28.5" customHeight="1">
      <c r="A927" s="67"/>
      <c r="B927" s="67"/>
      <c r="C927" s="67"/>
      <c r="D927" s="67"/>
      <c r="E927" s="85"/>
      <c r="F927" s="85"/>
      <c r="G927" s="86"/>
      <c r="H927" s="86"/>
      <c r="I927" s="65"/>
      <c r="J927" s="86"/>
      <c r="K927" s="86"/>
      <c r="L927" s="65"/>
      <c r="M927" s="65"/>
      <c r="N927" s="65"/>
      <c r="O927" s="65"/>
      <c r="P927" s="65"/>
      <c r="Q927" s="2"/>
      <c r="R927" s="2"/>
      <c r="S927" s="2"/>
      <c r="T927" s="2"/>
      <c r="U927" s="2"/>
      <c r="V927" s="2"/>
      <c r="W927" s="2"/>
      <c r="X927" s="2"/>
      <c r="Y927" s="2"/>
      <c r="Z927" s="2"/>
    </row>
    <row r="928" spans="1:26" ht="28.5" customHeight="1">
      <c r="A928" s="67"/>
      <c r="B928" s="67"/>
      <c r="C928" s="67"/>
      <c r="D928" s="67"/>
      <c r="E928" s="85"/>
      <c r="F928" s="85"/>
      <c r="G928" s="86"/>
      <c r="H928" s="86"/>
      <c r="I928" s="65"/>
      <c r="J928" s="86"/>
      <c r="K928" s="86"/>
      <c r="L928" s="65"/>
      <c r="M928" s="65"/>
      <c r="N928" s="65"/>
      <c r="O928" s="65"/>
      <c r="P928" s="65"/>
      <c r="Q928" s="2"/>
      <c r="R928" s="2"/>
      <c r="S928" s="2"/>
      <c r="T928" s="2"/>
      <c r="U928" s="2"/>
      <c r="V928" s="2"/>
      <c r="W928" s="2"/>
      <c r="X928" s="2"/>
      <c r="Y928" s="2"/>
      <c r="Z928" s="2"/>
    </row>
    <row r="929" spans="1:26" ht="28.5" customHeight="1">
      <c r="A929" s="67"/>
      <c r="B929" s="67"/>
      <c r="C929" s="67"/>
      <c r="D929" s="67"/>
      <c r="E929" s="85"/>
      <c r="F929" s="85"/>
      <c r="G929" s="86"/>
      <c r="H929" s="86"/>
      <c r="I929" s="65"/>
      <c r="J929" s="86"/>
      <c r="K929" s="86"/>
      <c r="L929" s="65"/>
      <c r="M929" s="65"/>
      <c r="N929" s="65"/>
      <c r="O929" s="65"/>
      <c r="P929" s="65"/>
      <c r="Q929" s="2"/>
      <c r="R929" s="2"/>
      <c r="S929" s="2"/>
      <c r="T929" s="2"/>
      <c r="U929" s="2"/>
      <c r="V929" s="2"/>
      <c r="W929" s="2"/>
      <c r="X929" s="2"/>
      <c r="Y929" s="2"/>
      <c r="Z929" s="2"/>
    </row>
    <row r="930" spans="1:26" ht="28.5" customHeight="1">
      <c r="A930" s="67"/>
      <c r="B930" s="67"/>
      <c r="C930" s="67"/>
      <c r="D930" s="67"/>
      <c r="E930" s="85"/>
      <c r="F930" s="85"/>
      <c r="G930" s="86"/>
      <c r="H930" s="86"/>
      <c r="I930" s="65"/>
      <c r="J930" s="86"/>
      <c r="K930" s="86"/>
      <c r="L930" s="65"/>
      <c r="M930" s="65"/>
      <c r="N930" s="65"/>
      <c r="O930" s="65"/>
      <c r="P930" s="65"/>
      <c r="Q930" s="2"/>
      <c r="R930" s="2"/>
      <c r="S930" s="2"/>
      <c r="T930" s="2"/>
      <c r="U930" s="2"/>
      <c r="V930" s="2"/>
      <c r="W930" s="2"/>
      <c r="X930" s="2"/>
      <c r="Y930" s="2"/>
      <c r="Z930" s="2"/>
    </row>
    <row r="931" spans="1:26" ht="28.5" customHeight="1">
      <c r="A931" s="67"/>
      <c r="B931" s="67"/>
      <c r="C931" s="67"/>
      <c r="D931" s="67"/>
      <c r="E931" s="85"/>
      <c r="F931" s="85"/>
      <c r="G931" s="86"/>
      <c r="H931" s="86"/>
      <c r="I931" s="65"/>
      <c r="J931" s="86"/>
      <c r="K931" s="86"/>
      <c r="L931" s="65"/>
      <c r="M931" s="65"/>
      <c r="N931" s="65"/>
      <c r="O931" s="65"/>
      <c r="P931" s="65"/>
      <c r="Q931" s="2"/>
      <c r="R931" s="2"/>
      <c r="S931" s="2"/>
      <c r="T931" s="2"/>
      <c r="U931" s="2"/>
      <c r="V931" s="2"/>
      <c r="W931" s="2"/>
      <c r="X931" s="2"/>
      <c r="Y931" s="2"/>
      <c r="Z931" s="2"/>
    </row>
    <row r="932" spans="1:26" ht="28.5" customHeight="1">
      <c r="A932" s="67"/>
      <c r="B932" s="67"/>
      <c r="C932" s="67"/>
      <c r="D932" s="67"/>
      <c r="E932" s="85"/>
      <c r="F932" s="85"/>
      <c r="G932" s="86"/>
      <c r="H932" s="86"/>
      <c r="I932" s="65"/>
      <c r="J932" s="86"/>
      <c r="K932" s="86"/>
      <c r="L932" s="65"/>
      <c r="M932" s="65"/>
      <c r="N932" s="65"/>
      <c r="O932" s="65"/>
      <c r="P932" s="65"/>
      <c r="Q932" s="2"/>
      <c r="R932" s="2"/>
      <c r="S932" s="2"/>
      <c r="T932" s="2"/>
      <c r="U932" s="2"/>
      <c r="V932" s="2"/>
      <c r="W932" s="2"/>
      <c r="X932" s="2"/>
      <c r="Y932" s="2"/>
      <c r="Z932" s="2"/>
    </row>
    <row r="933" spans="1:26" ht="28.5" customHeight="1">
      <c r="A933" s="67"/>
      <c r="B933" s="67"/>
      <c r="C933" s="67"/>
      <c r="D933" s="67"/>
      <c r="E933" s="85"/>
      <c r="F933" s="85"/>
      <c r="G933" s="86"/>
      <c r="H933" s="86"/>
      <c r="I933" s="65"/>
      <c r="J933" s="86"/>
      <c r="K933" s="86"/>
      <c r="L933" s="65"/>
      <c r="M933" s="65"/>
      <c r="N933" s="65"/>
      <c r="O933" s="65"/>
      <c r="P933" s="65"/>
      <c r="Q933" s="2"/>
      <c r="R933" s="2"/>
      <c r="S933" s="2"/>
      <c r="T933" s="2"/>
      <c r="U933" s="2"/>
      <c r="V933" s="2"/>
      <c r="W933" s="2"/>
      <c r="X933" s="2"/>
      <c r="Y933" s="2"/>
      <c r="Z933" s="2"/>
    </row>
    <row r="934" spans="1:26" ht="28.5" customHeight="1">
      <c r="A934" s="67"/>
      <c r="B934" s="67"/>
      <c r="C934" s="67"/>
      <c r="D934" s="67"/>
      <c r="E934" s="85"/>
      <c r="F934" s="85"/>
      <c r="G934" s="86"/>
      <c r="H934" s="86"/>
      <c r="I934" s="65"/>
      <c r="J934" s="86"/>
      <c r="K934" s="86"/>
      <c r="L934" s="65"/>
      <c r="M934" s="65"/>
      <c r="N934" s="65"/>
      <c r="O934" s="65"/>
      <c r="P934" s="65"/>
      <c r="Q934" s="2"/>
      <c r="R934" s="2"/>
      <c r="S934" s="2"/>
      <c r="T934" s="2"/>
      <c r="U934" s="2"/>
      <c r="V934" s="2"/>
      <c r="W934" s="2"/>
      <c r="X934" s="2"/>
      <c r="Y934" s="2"/>
      <c r="Z934" s="2"/>
    </row>
    <row r="935" spans="1:26" ht="28.5" customHeight="1">
      <c r="A935" s="67"/>
      <c r="B935" s="67"/>
      <c r="C935" s="67"/>
      <c r="D935" s="67"/>
      <c r="E935" s="85"/>
      <c r="F935" s="85"/>
      <c r="G935" s="86"/>
      <c r="H935" s="86"/>
      <c r="I935" s="65"/>
      <c r="J935" s="86"/>
      <c r="K935" s="86"/>
      <c r="L935" s="65"/>
      <c r="M935" s="65"/>
      <c r="N935" s="65"/>
      <c r="O935" s="65"/>
      <c r="P935" s="65"/>
      <c r="Q935" s="2"/>
      <c r="R935" s="2"/>
      <c r="S935" s="2"/>
      <c r="T935" s="2"/>
      <c r="U935" s="2"/>
      <c r="V935" s="2"/>
      <c r="W935" s="2"/>
      <c r="X935" s="2"/>
      <c r="Y935" s="2"/>
      <c r="Z935" s="2"/>
    </row>
    <row r="936" spans="1:26" ht="28.5" customHeight="1">
      <c r="A936" s="67"/>
      <c r="B936" s="67"/>
      <c r="C936" s="67"/>
      <c r="D936" s="67"/>
      <c r="E936" s="85"/>
      <c r="F936" s="85"/>
      <c r="G936" s="86"/>
      <c r="H936" s="86"/>
      <c r="I936" s="65"/>
      <c r="J936" s="86"/>
      <c r="K936" s="86"/>
      <c r="L936" s="65"/>
      <c r="M936" s="65"/>
      <c r="N936" s="65"/>
      <c r="O936" s="65"/>
      <c r="P936" s="65"/>
      <c r="Q936" s="2"/>
      <c r="R936" s="2"/>
      <c r="S936" s="2"/>
      <c r="T936" s="2"/>
      <c r="U936" s="2"/>
      <c r="V936" s="2"/>
      <c r="W936" s="2"/>
      <c r="X936" s="2"/>
      <c r="Y936" s="2"/>
      <c r="Z936" s="2"/>
    </row>
    <row r="937" spans="1:26" ht="28.5" customHeight="1">
      <c r="A937" s="67"/>
      <c r="B937" s="67"/>
      <c r="C937" s="67"/>
      <c r="D937" s="67"/>
      <c r="E937" s="85"/>
      <c r="F937" s="85"/>
      <c r="G937" s="86"/>
      <c r="H937" s="86"/>
      <c r="I937" s="65"/>
      <c r="J937" s="86"/>
      <c r="K937" s="86"/>
      <c r="L937" s="65"/>
      <c r="M937" s="65"/>
      <c r="N937" s="65"/>
      <c r="O937" s="65"/>
      <c r="P937" s="65"/>
      <c r="Q937" s="2"/>
      <c r="R937" s="2"/>
      <c r="S937" s="2"/>
      <c r="T937" s="2"/>
      <c r="U937" s="2"/>
      <c r="V937" s="2"/>
      <c r="W937" s="2"/>
      <c r="X937" s="2"/>
      <c r="Y937" s="2"/>
      <c r="Z937" s="2"/>
    </row>
    <row r="938" spans="1:26" ht="28.5" customHeight="1">
      <c r="A938" s="67"/>
      <c r="B938" s="67"/>
      <c r="C938" s="67"/>
      <c r="D938" s="67"/>
      <c r="E938" s="85"/>
      <c r="F938" s="85"/>
      <c r="G938" s="86"/>
      <c r="H938" s="86"/>
      <c r="I938" s="65"/>
      <c r="J938" s="86"/>
      <c r="K938" s="86"/>
      <c r="L938" s="65"/>
      <c r="M938" s="65"/>
      <c r="N938" s="65"/>
      <c r="O938" s="65"/>
      <c r="P938" s="65"/>
      <c r="Q938" s="2"/>
      <c r="R938" s="2"/>
      <c r="S938" s="2"/>
      <c r="T938" s="2"/>
      <c r="U938" s="2"/>
      <c r="V938" s="2"/>
      <c r="W938" s="2"/>
      <c r="X938" s="2"/>
      <c r="Y938" s="2"/>
      <c r="Z938" s="2"/>
    </row>
    <row r="939" spans="1:26" ht="28.5" customHeight="1">
      <c r="A939" s="67"/>
      <c r="B939" s="67"/>
      <c r="C939" s="67"/>
      <c r="D939" s="67"/>
      <c r="E939" s="85"/>
      <c r="F939" s="85"/>
      <c r="G939" s="86"/>
      <c r="H939" s="86"/>
      <c r="I939" s="65"/>
      <c r="J939" s="86"/>
      <c r="K939" s="86"/>
      <c r="L939" s="65"/>
      <c r="M939" s="65"/>
      <c r="N939" s="65"/>
      <c r="O939" s="65"/>
      <c r="P939" s="65"/>
      <c r="Q939" s="2"/>
      <c r="R939" s="2"/>
      <c r="S939" s="2"/>
      <c r="T939" s="2"/>
      <c r="U939" s="2"/>
      <c r="V939" s="2"/>
      <c r="W939" s="2"/>
      <c r="X939" s="2"/>
      <c r="Y939" s="2"/>
      <c r="Z939" s="2"/>
    </row>
    <row r="940" spans="1:26" ht="28.5" customHeight="1">
      <c r="A940" s="67"/>
      <c r="B940" s="67"/>
      <c r="C940" s="67"/>
      <c r="D940" s="67"/>
      <c r="E940" s="85"/>
      <c r="F940" s="85"/>
      <c r="G940" s="86"/>
      <c r="H940" s="86"/>
      <c r="I940" s="65"/>
      <c r="J940" s="86"/>
      <c r="K940" s="86"/>
      <c r="L940" s="65"/>
      <c r="M940" s="65"/>
      <c r="N940" s="65"/>
      <c r="O940" s="65"/>
      <c r="P940" s="65"/>
      <c r="Q940" s="2"/>
      <c r="R940" s="2"/>
      <c r="S940" s="2"/>
      <c r="T940" s="2"/>
      <c r="U940" s="2"/>
      <c r="V940" s="2"/>
      <c r="W940" s="2"/>
      <c r="X940" s="2"/>
      <c r="Y940" s="2"/>
      <c r="Z940" s="2"/>
    </row>
    <row r="941" spans="1:26" ht="28.5" customHeight="1">
      <c r="A941" s="67"/>
      <c r="B941" s="67"/>
      <c r="C941" s="67"/>
      <c r="D941" s="67"/>
      <c r="E941" s="85"/>
      <c r="F941" s="85"/>
      <c r="G941" s="86"/>
      <c r="H941" s="86"/>
      <c r="I941" s="65"/>
      <c r="J941" s="86"/>
      <c r="K941" s="86"/>
      <c r="L941" s="65"/>
      <c r="M941" s="65"/>
      <c r="N941" s="65"/>
      <c r="O941" s="65"/>
      <c r="P941" s="65"/>
      <c r="Q941" s="2"/>
      <c r="R941" s="2"/>
      <c r="S941" s="2"/>
      <c r="T941" s="2"/>
      <c r="U941" s="2"/>
      <c r="V941" s="2"/>
      <c r="W941" s="2"/>
      <c r="X941" s="2"/>
      <c r="Y941" s="2"/>
      <c r="Z941" s="2"/>
    </row>
    <row r="942" spans="1:26" ht="28.5" customHeight="1">
      <c r="A942" s="67"/>
      <c r="B942" s="67"/>
      <c r="C942" s="67"/>
      <c r="D942" s="67"/>
      <c r="E942" s="85"/>
      <c r="F942" s="85"/>
      <c r="G942" s="86"/>
      <c r="H942" s="86"/>
      <c r="I942" s="65"/>
      <c r="J942" s="86"/>
      <c r="K942" s="86"/>
      <c r="L942" s="65"/>
      <c r="M942" s="65"/>
      <c r="N942" s="65"/>
      <c r="O942" s="65"/>
      <c r="P942" s="65"/>
      <c r="Q942" s="2"/>
      <c r="R942" s="2"/>
      <c r="S942" s="2"/>
      <c r="T942" s="2"/>
      <c r="U942" s="2"/>
      <c r="V942" s="2"/>
      <c r="W942" s="2"/>
      <c r="X942" s="2"/>
      <c r="Y942" s="2"/>
      <c r="Z942" s="2"/>
    </row>
    <row r="943" spans="1:26" ht="28.5" customHeight="1">
      <c r="A943" s="67"/>
      <c r="B943" s="67"/>
      <c r="C943" s="67"/>
      <c r="D943" s="67"/>
      <c r="E943" s="85"/>
      <c r="F943" s="85"/>
      <c r="G943" s="86"/>
      <c r="H943" s="86"/>
      <c r="I943" s="65"/>
      <c r="J943" s="86"/>
      <c r="K943" s="86"/>
      <c r="L943" s="65"/>
      <c r="M943" s="65"/>
      <c r="N943" s="65"/>
      <c r="O943" s="65"/>
      <c r="P943" s="65"/>
      <c r="Q943" s="2"/>
      <c r="R943" s="2"/>
      <c r="S943" s="2"/>
      <c r="T943" s="2"/>
      <c r="U943" s="2"/>
      <c r="V943" s="2"/>
      <c r="W943" s="2"/>
      <c r="X943" s="2"/>
      <c r="Y943" s="2"/>
      <c r="Z943" s="2"/>
    </row>
    <row r="944" spans="1:26" ht="28.5" customHeight="1">
      <c r="A944" s="67"/>
      <c r="B944" s="67"/>
      <c r="C944" s="67"/>
      <c r="D944" s="67"/>
      <c r="E944" s="85"/>
      <c r="F944" s="85"/>
      <c r="G944" s="86"/>
      <c r="H944" s="86"/>
      <c r="I944" s="65"/>
      <c r="J944" s="86"/>
      <c r="K944" s="86"/>
      <c r="L944" s="65"/>
      <c r="M944" s="65"/>
      <c r="N944" s="65"/>
      <c r="O944" s="65"/>
      <c r="P944" s="65"/>
      <c r="Q944" s="2"/>
      <c r="R944" s="2"/>
      <c r="S944" s="2"/>
      <c r="T944" s="2"/>
      <c r="U944" s="2"/>
      <c r="V944" s="2"/>
      <c r="W944" s="2"/>
      <c r="X944" s="2"/>
      <c r="Y944" s="2"/>
      <c r="Z944" s="2"/>
    </row>
    <row r="945" spans="1:26" ht="28.5" customHeight="1">
      <c r="A945" s="67"/>
      <c r="B945" s="67"/>
      <c r="C945" s="67"/>
      <c r="D945" s="67"/>
      <c r="E945" s="85"/>
      <c r="F945" s="85"/>
      <c r="G945" s="86"/>
      <c r="H945" s="86"/>
      <c r="I945" s="65"/>
      <c r="J945" s="86"/>
      <c r="K945" s="86"/>
      <c r="L945" s="65"/>
      <c r="M945" s="65"/>
      <c r="N945" s="65"/>
      <c r="O945" s="65"/>
      <c r="P945" s="65"/>
      <c r="Q945" s="2"/>
      <c r="R945" s="2"/>
      <c r="S945" s="2"/>
      <c r="T945" s="2"/>
      <c r="U945" s="2"/>
      <c r="V945" s="2"/>
      <c r="W945" s="2"/>
      <c r="X945" s="2"/>
      <c r="Y945" s="2"/>
      <c r="Z945" s="2"/>
    </row>
    <row r="946" spans="1:26" ht="28.5" customHeight="1">
      <c r="A946" s="67"/>
      <c r="B946" s="67"/>
      <c r="C946" s="67"/>
      <c r="D946" s="67"/>
      <c r="E946" s="85"/>
      <c r="F946" s="85"/>
      <c r="G946" s="86"/>
      <c r="H946" s="86"/>
      <c r="I946" s="65"/>
      <c r="J946" s="86"/>
      <c r="K946" s="86"/>
      <c r="L946" s="65"/>
      <c r="M946" s="65"/>
      <c r="N946" s="65"/>
      <c r="O946" s="65"/>
      <c r="P946" s="65"/>
      <c r="Q946" s="2"/>
      <c r="R946" s="2"/>
      <c r="S946" s="2"/>
      <c r="T946" s="2"/>
      <c r="U946" s="2"/>
      <c r="V946" s="2"/>
      <c r="W946" s="2"/>
      <c r="X946" s="2"/>
      <c r="Y946" s="2"/>
      <c r="Z946" s="2"/>
    </row>
    <row r="947" spans="1:26" ht="28.5" customHeight="1">
      <c r="A947" s="67"/>
      <c r="B947" s="67"/>
      <c r="C947" s="67"/>
      <c r="D947" s="67"/>
      <c r="E947" s="85"/>
      <c r="F947" s="85"/>
      <c r="G947" s="86"/>
      <c r="H947" s="86"/>
      <c r="I947" s="65"/>
      <c r="J947" s="86"/>
      <c r="K947" s="86"/>
      <c r="L947" s="65"/>
      <c r="M947" s="65"/>
      <c r="N947" s="65"/>
      <c r="O947" s="65"/>
      <c r="P947" s="65"/>
      <c r="Q947" s="2"/>
      <c r="R947" s="2"/>
      <c r="S947" s="2"/>
      <c r="T947" s="2"/>
      <c r="U947" s="2"/>
      <c r="V947" s="2"/>
      <c r="W947" s="2"/>
      <c r="X947" s="2"/>
      <c r="Y947" s="2"/>
      <c r="Z947" s="2"/>
    </row>
    <row r="948" spans="1:26" ht="28.5" customHeight="1">
      <c r="A948" s="67"/>
      <c r="B948" s="67"/>
      <c r="C948" s="67"/>
      <c r="D948" s="67"/>
      <c r="E948" s="85"/>
      <c r="F948" s="85"/>
      <c r="G948" s="86"/>
      <c r="H948" s="86"/>
      <c r="I948" s="65"/>
      <c r="J948" s="86"/>
      <c r="K948" s="86"/>
      <c r="L948" s="65"/>
      <c r="M948" s="65"/>
      <c r="N948" s="65"/>
      <c r="O948" s="65"/>
      <c r="P948" s="65"/>
      <c r="Q948" s="2"/>
      <c r="R948" s="2"/>
      <c r="S948" s="2"/>
      <c r="T948" s="2"/>
      <c r="U948" s="2"/>
      <c r="V948" s="2"/>
      <c r="W948" s="2"/>
      <c r="X948" s="2"/>
      <c r="Y948" s="2"/>
      <c r="Z948" s="2"/>
    </row>
    <row r="949" spans="1:26" ht="28.5" customHeight="1">
      <c r="A949" s="67"/>
      <c r="B949" s="67"/>
      <c r="C949" s="67"/>
      <c r="D949" s="67"/>
      <c r="E949" s="85"/>
      <c r="F949" s="85"/>
      <c r="G949" s="86"/>
      <c r="H949" s="86"/>
      <c r="I949" s="65"/>
      <c r="J949" s="86"/>
      <c r="K949" s="86"/>
      <c r="L949" s="65"/>
      <c r="M949" s="65"/>
      <c r="N949" s="65"/>
      <c r="O949" s="65"/>
      <c r="P949" s="65"/>
      <c r="Q949" s="2"/>
      <c r="R949" s="2"/>
      <c r="S949" s="2"/>
      <c r="T949" s="2"/>
      <c r="U949" s="2"/>
      <c r="V949" s="2"/>
      <c r="W949" s="2"/>
      <c r="X949" s="2"/>
      <c r="Y949" s="2"/>
      <c r="Z949" s="2"/>
    </row>
    <row r="950" spans="1:26" ht="28.5" customHeight="1">
      <c r="A950" s="67"/>
      <c r="B950" s="67"/>
      <c r="C950" s="67"/>
      <c r="D950" s="67"/>
      <c r="E950" s="85"/>
      <c r="F950" s="85"/>
      <c r="G950" s="86"/>
      <c r="H950" s="86"/>
      <c r="I950" s="65"/>
      <c r="J950" s="86"/>
      <c r="K950" s="86"/>
      <c r="L950" s="65"/>
      <c r="M950" s="65"/>
      <c r="N950" s="65"/>
      <c r="O950" s="65"/>
      <c r="P950" s="65"/>
      <c r="Q950" s="2"/>
      <c r="R950" s="2"/>
      <c r="S950" s="2"/>
      <c r="T950" s="2"/>
      <c r="U950" s="2"/>
      <c r="V950" s="2"/>
      <c r="W950" s="2"/>
      <c r="X950" s="2"/>
      <c r="Y950" s="2"/>
      <c r="Z950" s="2"/>
    </row>
    <row r="951" spans="1:26" ht="28.5" customHeight="1">
      <c r="A951" s="67"/>
      <c r="B951" s="67"/>
      <c r="C951" s="67"/>
      <c r="D951" s="67"/>
      <c r="E951" s="85"/>
      <c r="F951" s="85"/>
      <c r="G951" s="86"/>
      <c r="H951" s="86"/>
      <c r="I951" s="65"/>
      <c r="J951" s="86"/>
      <c r="K951" s="86"/>
      <c r="L951" s="65"/>
      <c r="M951" s="65"/>
      <c r="N951" s="65"/>
      <c r="O951" s="65"/>
      <c r="P951" s="65"/>
      <c r="Q951" s="2"/>
      <c r="R951" s="2"/>
      <c r="S951" s="2"/>
      <c r="T951" s="2"/>
      <c r="U951" s="2"/>
      <c r="V951" s="2"/>
      <c r="W951" s="2"/>
      <c r="X951" s="2"/>
      <c r="Y951" s="2"/>
      <c r="Z951" s="2"/>
    </row>
    <row r="952" spans="1:26" ht="28.5" customHeight="1">
      <c r="A952" s="67"/>
      <c r="B952" s="67"/>
      <c r="C952" s="67"/>
      <c r="D952" s="67"/>
      <c r="E952" s="85"/>
      <c r="F952" s="85"/>
      <c r="G952" s="86"/>
      <c r="H952" s="86"/>
      <c r="I952" s="65"/>
      <c r="J952" s="86"/>
      <c r="K952" s="86"/>
      <c r="L952" s="65"/>
      <c r="M952" s="65"/>
      <c r="N952" s="65"/>
      <c r="O952" s="65"/>
      <c r="P952" s="65"/>
      <c r="Q952" s="2"/>
      <c r="R952" s="2"/>
      <c r="S952" s="2"/>
      <c r="T952" s="2"/>
      <c r="U952" s="2"/>
      <c r="V952" s="2"/>
      <c r="W952" s="2"/>
      <c r="X952" s="2"/>
      <c r="Y952" s="2"/>
      <c r="Z952" s="2"/>
    </row>
    <row r="953" spans="1:26" ht="28.5" customHeight="1">
      <c r="A953" s="67"/>
      <c r="B953" s="67"/>
      <c r="C953" s="67"/>
      <c r="D953" s="67"/>
      <c r="E953" s="85"/>
      <c r="F953" s="85"/>
      <c r="G953" s="86"/>
      <c r="H953" s="86"/>
      <c r="I953" s="65"/>
      <c r="J953" s="86"/>
      <c r="K953" s="86"/>
      <c r="L953" s="65"/>
      <c r="M953" s="65"/>
      <c r="N953" s="65"/>
      <c r="O953" s="65"/>
      <c r="P953" s="65"/>
      <c r="Q953" s="2"/>
      <c r="R953" s="2"/>
      <c r="S953" s="2"/>
      <c r="T953" s="2"/>
      <c r="U953" s="2"/>
      <c r="V953" s="2"/>
      <c r="W953" s="2"/>
      <c r="X953" s="2"/>
      <c r="Y953" s="2"/>
      <c r="Z953" s="2"/>
    </row>
    <row r="954" spans="1:26" ht="28.5" customHeight="1">
      <c r="A954" s="67"/>
      <c r="B954" s="67"/>
      <c r="C954" s="67"/>
      <c r="D954" s="67"/>
      <c r="E954" s="85"/>
      <c r="F954" s="85"/>
      <c r="G954" s="86"/>
      <c r="H954" s="86"/>
      <c r="I954" s="65"/>
      <c r="J954" s="86"/>
      <c r="K954" s="86"/>
      <c r="L954" s="65"/>
      <c r="M954" s="65"/>
      <c r="N954" s="65"/>
      <c r="O954" s="65"/>
      <c r="P954" s="65"/>
      <c r="Q954" s="2"/>
      <c r="R954" s="2"/>
      <c r="S954" s="2"/>
      <c r="T954" s="2"/>
      <c r="U954" s="2"/>
      <c r="V954" s="2"/>
      <c r="W954" s="2"/>
      <c r="X954" s="2"/>
      <c r="Y954" s="2"/>
      <c r="Z954" s="2"/>
    </row>
    <row r="955" spans="1:26" ht="28.5" customHeight="1">
      <c r="A955" s="67"/>
      <c r="B955" s="67"/>
      <c r="C955" s="67"/>
      <c r="D955" s="67"/>
      <c r="E955" s="85"/>
      <c r="F955" s="85"/>
      <c r="G955" s="86"/>
      <c r="H955" s="86"/>
      <c r="I955" s="65"/>
      <c r="J955" s="86"/>
      <c r="K955" s="86"/>
      <c r="L955" s="65"/>
      <c r="M955" s="65"/>
      <c r="N955" s="65"/>
      <c r="O955" s="65"/>
      <c r="P955" s="65"/>
      <c r="Q955" s="2"/>
      <c r="R955" s="2"/>
      <c r="S955" s="2"/>
      <c r="T955" s="2"/>
      <c r="U955" s="2"/>
      <c r="V955" s="2"/>
      <c r="W955" s="2"/>
      <c r="X955" s="2"/>
      <c r="Y955" s="2"/>
      <c r="Z955" s="2"/>
    </row>
    <row r="956" spans="1:26" ht="28.5" customHeight="1">
      <c r="A956" s="67"/>
      <c r="B956" s="67"/>
      <c r="C956" s="67"/>
      <c r="D956" s="67"/>
      <c r="E956" s="85"/>
      <c r="F956" s="85"/>
      <c r="G956" s="86"/>
      <c r="H956" s="86"/>
      <c r="I956" s="65"/>
      <c r="J956" s="86"/>
      <c r="K956" s="86"/>
      <c r="L956" s="65"/>
      <c r="M956" s="65"/>
      <c r="N956" s="65"/>
      <c r="O956" s="65"/>
      <c r="P956" s="65"/>
      <c r="Q956" s="2"/>
      <c r="R956" s="2"/>
      <c r="S956" s="2"/>
      <c r="T956" s="2"/>
      <c r="U956" s="2"/>
      <c r="V956" s="2"/>
      <c r="W956" s="2"/>
      <c r="X956" s="2"/>
      <c r="Y956" s="2"/>
      <c r="Z956" s="2"/>
    </row>
    <row r="957" spans="1:26" ht="28.5" customHeight="1">
      <c r="A957" s="67"/>
      <c r="B957" s="67"/>
      <c r="C957" s="67"/>
      <c r="D957" s="67"/>
      <c r="E957" s="85"/>
      <c r="F957" s="85"/>
      <c r="G957" s="86"/>
      <c r="H957" s="86"/>
      <c r="I957" s="65"/>
      <c r="J957" s="86"/>
      <c r="K957" s="86"/>
      <c r="L957" s="65"/>
      <c r="M957" s="65"/>
      <c r="N957" s="65"/>
      <c r="O957" s="65"/>
      <c r="P957" s="65"/>
      <c r="Q957" s="2"/>
      <c r="R957" s="2"/>
      <c r="S957" s="2"/>
      <c r="T957" s="2"/>
      <c r="U957" s="2"/>
      <c r="V957" s="2"/>
      <c r="W957" s="2"/>
      <c r="X957" s="2"/>
      <c r="Y957" s="2"/>
      <c r="Z957" s="2"/>
    </row>
    <row r="958" spans="1:26" ht="28.5" customHeight="1">
      <c r="A958" s="67"/>
      <c r="B958" s="67"/>
      <c r="C958" s="67"/>
      <c r="D958" s="67"/>
      <c r="E958" s="85"/>
      <c r="F958" s="85"/>
      <c r="G958" s="86"/>
      <c r="H958" s="86"/>
      <c r="I958" s="65"/>
      <c r="J958" s="86"/>
      <c r="K958" s="86"/>
      <c r="L958" s="65"/>
      <c r="M958" s="65"/>
      <c r="N958" s="65"/>
      <c r="O958" s="65"/>
      <c r="P958" s="65"/>
      <c r="Q958" s="2"/>
      <c r="R958" s="2"/>
      <c r="S958" s="2"/>
      <c r="T958" s="2"/>
      <c r="U958" s="2"/>
      <c r="V958" s="2"/>
      <c r="W958" s="2"/>
      <c r="X958" s="2"/>
      <c r="Y958" s="2"/>
      <c r="Z958" s="2"/>
    </row>
    <row r="959" spans="1:26" ht="28.5" customHeight="1">
      <c r="A959" s="67"/>
      <c r="B959" s="67"/>
      <c r="C959" s="67"/>
      <c r="D959" s="67"/>
      <c r="E959" s="85"/>
      <c r="F959" s="85"/>
      <c r="G959" s="86"/>
      <c r="H959" s="86"/>
      <c r="I959" s="65"/>
      <c r="J959" s="86"/>
      <c r="K959" s="86"/>
      <c r="L959" s="65"/>
      <c r="M959" s="65"/>
      <c r="N959" s="65"/>
      <c r="O959" s="65"/>
      <c r="P959" s="65"/>
      <c r="Q959" s="2"/>
      <c r="R959" s="2"/>
      <c r="S959" s="2"/>
      <c r="T959" s="2"/>
      <c r="U959" s="2"/>
      <c r="V959" s="2"/>
      <c r="W959" s="2"/>
      <c r="X959" s="2"/>
      <c r="Y959" s="2"/>
      <c r="Z959" s="2"/>
    </row>
    <row r="960" spans="1:26" ht="28.5" customHeight="1">
      <c r="A960" s="67"/>
      <c r="B960" s="67"/>
      <c r="C960" s="67"/>
      <c r="D960" s="67"/>
      <c r="E960" s="85"/>
      <c r="F960" s="85"/>
      <c r="G960" s="86"/>
      <c r="H960" s="86"/>
      <c r="I960" s="65"/>
      <c r="J960" s="86"/>
      <c r="K960" s="86"/>
      <c r="L960" s="65"/>
      <c r="M960" s="65"/>
      <c r="N960" s="65"/>
      <c r="O960" s="65"/>
      <c r="P960" s="65"/>
      <c r="Q960" s="2"/>
      <c r="R960" s="2"/>
      <c r="S960" s="2"/>
      <c r="T960" s="2"/>
      <c r="U960" s="2"/>
      <c r="V960" s="2"/>
      <c r="W960" s="2"/>
      <c r="X960" s="2"/>
      <c r="Y960" s="2"/>
      <c r="Z960" s="2"/>
    </row>
    <row r="961" spans="1:26" ht="28.5" customHeight="1">
      <c r="A961" s="67"/>
      <c r="B961" s="67"/>
      <c r="C961" s="67"/>
      <c r="D961" s="67"/>
      <c r="E961" s="85"/>
      <c r="F961" s="85"/>
      <c r="G961" s="86"/>
      <c r="H961" s="86"/>
      <c r="I961" s="65"/>
      <c r="J961" s="86"/>
      <c r="K961" s="86"/>
      <c r="L961" s="65"/>
      <c r="M961" s="65"/>
      <c r="N961" s="65"/>
      <c r="O961" s="65"/>
      <c r="P961" s="65"/>
      <c r="Q961" s="2"/>
      <c r="R961" s="2"/>
      <c r="S961" s="2"/>
      <c r="T961" s="2"/>
      <c r="U961" s="2"/>
      <c r="V961" s="2"/>
      <c r="W961" s="2"/>
      <c r="X961" s="2"/>
      <c r="Y961" s="2"/>
      <c r="Z961" s="2"/>
    </row>
    <row r="962" spans="1:26" ht="28.5" customHeight="1">
      <c r="A962" s="67"/>
      <c r="B962" s="67"/>
      <c r="C962" s="67"/>
      <c r="D962" s="67"/>
      <c r="E962" s="85"/>
      <c r="F962" s="85"/>
      <c r="G962" s="86"/>
      <c r="H962" s="86"/>
      <c r="I962" s="65"/>
      <c r="J962" s="86"/>
      <c r="K962" s="86"/>
      <c r="L962" s="65"/>
      <c r="M962" s="65"/>
      <c r="N962" s="65"/>
      <c r="O962" s="65"/>
      <c r="P962" s="65"/>
      <c r="Q962" s="2"/>
      <c r="R962" s="2"/>
      <c r="S962" s="2"/>
      <c r="T962" s="2"/>
      <c r="U962" s="2"/>
      <c r="V962" s="2"/>
      <c r="W962" s="2"/>
      <c r="X962" s="2"/>
      <c r="Y962" s="2"/>
      <c r="Z962" s="2"/>
    </row>
    <row r="963" spans="1:26" ht="28.5" customHeight="1">
      <c r="A963" s="67"/>
      <c r="B963" s="67"/>
      <c r="C963" s="67"/>
      <c r="D963" s="67"/>
      <c r="E963" s="85"/>
      <c r="F963" s="85"/>
      <c r="G963" s="86"/>
      <c r="H963" s="86"/>
      <c r="I963" s="65"/>
      <c r="J963" s="86"/>
      <c r="K963" s="86"/>
      <c r="L963" s="65"/>
      <c r="M963" s="65"/>
      <c r="N963" s="65"/>
      <c r="O963" s="65"/>
      <c r="P963" s="65"/>
      <c r="Q963" s="2"/>
      <c r="R963" s="2"/>
      <c r="S963" s="2"/>
      <c r="T963" s="2"/>
      <c r="U963" s="2"/>
      <c r="V963" s="2"/>
      <c r="W963" s="2"/>
      <c r="X963" s="2"/>
      <c r="Y963" s="2"/>
      <c r="Z963" s="2"/>
    </row>
    <row r="964" spans="1:26" ht="28.5" customHeight="1">
      <c r="A964" s="67"/>
      <c r="B964" s="67"/>
      <c r="C964" s="67"/>
      <c r="D964" s="67"/>
      <c r="E964" s="85"/>
      <c r="F964" s="85"/>
      <c r="G964" s="86"/>
      <c r="H964" s="86"/>
      <c r="I964" s="65"/>
      <c r="J964" s="86"/>
      <c r="K964" s="86"/>
      <c r="L964" s="65"/>
      <c r="M964" s="65"/>
      <c r="N964" s="65"/>
      <c r="O964" s="65"/>
      <c r="P964" s="65"/>
      <c r="Q964" s="2"/>
      <c r="R964" s="2"/>
      <c r="S964" s="2"/>
      <c r="T964" s="2"/>
      <c r="U964" s="2"/>
      <c r="V964" s="2"/>
      <c r="W964" s="2"/>
      <c r="X964" s="2"/>
      <c r="Y964" s="2"/>
      <c r="Z964" s="2"/>
    </row>
    <row r="965" spans="1:26" ht="28.5" customHeight="1">
      <c r="A965" s="67"/>
      <c r="B965" s="67"/>
      <c r="C965" s="67"/>
      <c r="D965" s="67"/>
      <c r="E965" s="85"/>
      <c r="F965" s="85"/>
      <c r="G965" s="86"/>
      <c r="H965" s="86"/>
      <c r="I965" s="65"/>
      <c r="J965" s="86"/>
      <c r="K965" s="86"/>
      <c r="L965" s="65"/>
      <c r="M965" s="65"/>
      <c r="N965" s="65"/>
      <c r="O965" s="65"/>
      <c r="P965" s="65"/>
      <c r="Q965" s="2"/>
      <c r="R965" s="2"/>
      <c r="S965" s="2"/>
      <c r="T965" s="2"/>
      <c r="U965" s="2"/>
      <c r="V965" s="2"/>
      <c r="W965" s="2"/>
      <c r="X965" s="2"/>
      <c r="Y965" s="2"/>
      <c r="Z965" s="2"/>
    </row>
    <row r="966" spans="1:26" ht="28.5" customHeight="1">
      <c r="A966" s="67"/>
      <c r="B966" s="67"/>
      <c r="C966" s="67"/>
      <c r="D966" s="67"/>
      <c r="E966" s="85"/>
      <c r="F966" s="85"/>
      <c r="G966" s="86"/>
      <c r="H966" s="86"/>
      <c r="I966" s="65"/>
      <c r="J966" s="86"/>
      <c r="K966" s="86"/>
      <c r="L966" s="65"/>
      <c r="M966" s="65"/>
      <c r="N966" s="65"/>
      <c r="O966" s="65"/>
      <c r="P966" s="65"/>
      <c r="Q966" s="2"/>
      <c r="R966" s="2"/>
      <c r="S966" s="2"/>
      <c r="T966" s="2"/>
      <c r="U966" s="2"/>
      <c r="V966" s="2"/>
      <c r="W966" s="2"/>
      <c r="X966" s="2"/>
      <c r="Y966" s="2"/>
      <c r="Z966" s="2"/>
    </row>
    <row r="967" spans="1:26" ht="28.5" customHeight="1">
      <c r="A967" s="67"/>
      <c r="B967" s="67"/>
      <c r="C967" s="67"/>
      <c r="D967" s="67"/>
      <c r="E967" s="85"/>
      <c r="F967" s="85"/>
      <c r="G967" s="86"/>
      <c r="H967" s="86"/>
      <c r="I967" s="65"/>
      <c r="J967" s="86"/>
      <c r="K967" s="86"/>
      <c r="L967" s="65"/>
      <c r="M967" s="65"/>
      <c r="N967" s="65"/>
      <c r="O967" s="65"/>
      <c r="P967" s="65"/>
      <c r="Q967" s="2"/>
      <c r="R967" s="2"/>
      <c r="S967" s="2"/>
      <c r="T967" s="2"/>
      <c r="U967" s="2"/>
      <c r="V967" s="2"/>
      <c r="W967" s="2"/>
      <c r="X967" s="2"/>
      <c r="Y967" s="2"/>
      <c r="Z967" s="2"/>
    </row>
    <row r="968" spans="1:26" ht="28.5" customHeight="1">
      <c r="A968" s="67"/>
      <c r="B968" s="67"/>
      <c r="C968" s="67"/>
      <c r="D968" s="67"/>
      <c r="E968" s="85"/>
      <c r="F968" s="85"/>
      <c r="G968" s="86"/>
      <c r="H968" s="86"/>
      <c r="I968" s="65"/>
      <c r="J968" s="86"/>
      <c r="K968" s="86"/>
      <c r="L968" s="65"/>
      <c r="M968" s="65"/>
      <c r="N968" s="65"/>
      <c r="O968" s="65"/>
      <c r="P968" s="65"/>
      <c r="Q968" s="2"/>
      <c r="R968" s="2"/>
      <c r="S968" s="2"/>
      <c r="T968" s="2"/>
      <c r="U968" s="2"/>
      <c r="V968" s="2"/>
      <c r="W968" s="2"/>
      <c r="X968" s="2"/>
      <c r="Y968" s="2"/>
      <c r="Z968" s="2"/>
    </row>
    <row r="969" spans="1:26" ht="28.5" customHeight="1">
      <c r="A969" s="67"/>
      <c r="B969" s="67"/>
      <c r="C969" s="67"/>
      <c r="D969" s="67"/>
      <c r="E969" s="85"/>
      <c r="F969" s="85"/>
      <c r="G969" s="86"/>
      <c r="H969" s="86"/>
      <c r="I969" s="65"/>
      <c r="J969" s="86"/>
      <c r="K969" s="86"/>
      <c r="L969" s="65"/>
      <c r="M969" s="65"/>
      <c r="N969" s="65"/>
      <c r="O969" s="65"/>
      <c r="P969" s="65"/>
      <c r="Q969" s="2"/>
      <c r="R969" s="2"/>
      <c r="S969" s="2"/>
      <c r="T969" s="2"/>
      <c r="U969" s="2"/>
      <c r="V969" s="2"/>
      <c r="W969" s="2"/>
      <c r="X969" s="2"/>
      <c r="Y969" s="2"/>
      <c r="Z969" s="2"/>
    </row>
    <row r="970" spans="1:26" ht="28.5" customHeight="1">
      <c r="A970" s="67"/>
      <c r="B970" s="67"/>
      <c r="C970" s="67"/>
      <c r="D970" s="67"/>
      <c r="E970" s="85"/>
      <c r="F970" s="85"/>
      <c r="G970" s="86"/>
      <c r="H970" s="86"/>
      <c r="I970" s="65"/>
      <c r="J970" s="86"/>
      <c r="K970" s="86"/>
      <c r="L970" s="65"/>
      <c r="M970" s="65"/>
      <c r="N970" s="65"/>
      <c r="O970" s="65"/>
      <c r="P970" s="65"/>
      <c r="Q970" s="2"/>
      <c r="R970" s="2"/>
      <c r="S970" s="2"/>
      <c r="T970" s="2"/>
      <c r="U970" s="2"/>
      <c r="V970" s="2"/>
      <c r="W970" s="2"/>
      <c r="X970" s="2"/>
      <c r="Y970" s="2"/>
      <c r="Z970" s="2"/>
    </row>
    <row r="971" spans="1:26" ht="28.5" customHeight="1">
      <c r="A971" s="67"/>
      <c r="B971" s="67"/>
      <c r="C971" s="67"/>
      <c r="D971" s="67"/>
      <c r="E971" s="85"/>
      <c r="F971" s="85"/>
      <c r="G971" s="86"/>
      <c r="H971" s="86"/>
      <c r="I971" s="65"/>
      <c r="J971" s="86"/>
      <c r="K971" s="86"/>
      <c r="L971" s="65"/>
      <c r="M971" s="65"/>
      <c r="N971" s="65"/>
      <c r="O971" s="65"/>
      <c r="P971" s="65"/>
      <c r="Q971" s="2"/>
      <c r="R971" s="2"/>
      <c r="S971" s="2"/>
      <c r="T971" s="2"/>
      <c r="U971" s="2"/>
      <c r="V971" s="2"/>
      <c r="W971" s="2"/>
      <c r="X971" s="2"/>
      <c r="Y971" s="2"/>
      <c r="Z971" s="2"/>
    </row>
    <row r="972" spans="1:26" ht="28.5" customHeight="1">
      <c r="A972" s="67"/>
      <c r="B972" s="67"/>
      <c r="C972" s="67"/>
      <c r="D972" s="67"/>
      <c r="E972" s="85"/>
      <c r="F972" s="85"/>
      <c r="G972" s="86"/>
      <c r="H972" s="86"/>
      <c r="I972" s="65"/>
      <c r="J972" s="86"/>
      <c r="K972" s="86"/>
      <c r="L972" s="65"/>
      <c r="M972" s="65"/>
      <c r="N972" s="65"/>
      <c r="O972" s="65"/>
      <c r="P972" s="65"/>
      <c r="Q972" s="2"/>
      <c r="R972" s="2"/>
      <c r="S972" s="2"/>
      <c r="T972" s="2"/>
      <c r="U972" s="2"/>
      <c r="V972" s="2"/>
      <c r="W972" s="2"/>
      <c r="X972" s="2"/>
      <c r="Y972" s="2"/>
      <c r="Z972" s="2"/>
    </row>
    <row r="973" spans="1:26" ht="28.5" customHeight="1">
      <c r="A973" s="67"/>
      <c r="B973" s="67"/>
      <c r="C973" s="67"/>
      <c r="D973" s="67"/>
      <c r="E973" s="85"/>
      <c r="F973" s="85"/>
      <c r="G973" s="86"/>
      <c r="H973" s="86"/>
      <c r="I973" s="65"/>
      <c r="J973" s="86"/>
      <c r="K973" s="86"/>
      <c r="L973" s="65"/>
      <c r="M973" s="65"/>
      <c r="N973" s="65"/>
      <c r="O973" s="65"/>
      <c r="P973" s="65"/>
      <c r="Q973" s="2"/>
      <c r="R973" s="2"/>
      <c r="S973" s="2"/>
      <c r="T973" s="2"/>
      <c r="U973" s="2"/>
      <c r="V973" s="2"/>
      <c r="W973" s="2"/>
      <c r="X973" s="2"/>
      <c r="Y973" s="2"/>
      <c r="Z973" s="2"/>
    </row>
    <row r="974" spans="1:26" ht="28.5" customHeight="1">
      <c r="A974" s="67"/>
      <c r="B974" s="67"/>
      <c r="C974" s="67"/>
      <c r="D974" s="67"/>
      <c r="E974" s="85"/>
      <c r="F974" s="85"/>
      <c r="G974" s="86"/>
      <c r="H974" s="86"/>
      <c r="I974" s="65"/>
      <c r="J974" s="86"/>
      <c r="K974" s="86"/>
      <c r="L974" s="65"/>
      <c r="M974" s="65"/>
      <c r="N974" s="65"/>
      <c r="O974" s="65"/>
      <c r="P974" s="65"/>
      <c r="Q974" s="2"/>
      <c r="R974" s="2"/>
      <c r="S974" s="2"/>
      <c r="T974" s="2"/>
      <c r="U974" s="2"/>
      <c r="V974" s="2"/>
      <c r="W974" s="2"/>
      <c r="X974" s="2"/>
      <c r="Y974" s="2"/>
      <c r="Z974" s="2"/>
    </row>
    <row r="975" spans="1:26" ht="28.5" customHeight="1">
      <c r="A975" s="67"/>
      <c r="B975" s="67"/>
      <c r="C975" s="67"/>
      <c r="D975" s="67"/>
      <c r="E975" s="85"/>
      <c r="F975" s="85"/>
      <c r="G975" s="86"/>
      <c r="H975" s="86"/>
      <c r="I975" s="65"/>
      <c r="J975" s="86"/>
      <c r="K975" s="86"/>
      <c r="L975" s="65"/>
      <c r="M975" s="65"/>
      <c r="N975" s="65"/>
      <c r="O975" s="65"/>
      <c r="P975" s="65"/>
      <c r="Q975" s="2"/>
      <c r="R975" s="2"/>
      <c r="S975" s="2"/>
      <c r="T975" s="2"/>
      <c r="U975" s="2"/>
      <c r="V975" s="2"/>
      <c r="W975" s="2"/>
      <c r="X975" s="2"/>
      <c r="Y975" s="2"/>
      <c r="Z975" s="2"/>
    </row>
    <row r="976" spans="1:26" ht="28.5" customHeight="1">
      <c r="A976" s="67"/>
      <c r="B976" s="67"/>
      <c r="C976" s="67"/>
      <c r="D976" s="67"/>
      <c r="E976" s="85"/>
      <c r="F976" s="85"/>
      <c r="G976" s="86"/>
      <c r="H976" s="86"/>
      <c r="I976" s="65"/>
      <c r="J976" s="86"/>
      <c r="K976" s="86"/>
      <c r="L976" s="65"/>
      <c r="M976" s="65"/>
      <c r="N976" s="65"/>
      <c r="O976" s="65"/>
      <c r="P976" s="65"/>
      <c r="Q976" s="2"/>
      <c r="R976" s="2"/>
      <c r="S976" s="2"/>
      <c r="T976" s="2"/>
      <c r="U976" s="2"/>
      <c r="V976" s="2"/>
      <c r="W976" s="2"/>
      <c r="X976" s="2"/>
      <c r="Y976" s="2"/>
      <c r="Z976" s="2"/>
    </row>
    <row r="977" spans="1:26" ht="28.5" customHeight="1">
      <c r="A977" s="67"/>
      <c r="B977" s="67"/>
      <c r="C977" s="67"/>
      <c r="D977" s="67"/>
      <c r="E977" s="85"/>
      <c r="F977" s="85"/>
      <c r="G977" s="86"/>
      <c r="H977" s="86"/>
      <c r="I977" s="65"/>
      <c r="J977" s="86"/>
      <c r="K977" s="86"/>
      <c r="L977" s="65"/>
      <c r="M977" s="65"/>
      <c r="N977" s="65"/>
      <c r="O977" s="65"/>
      <c r="P977" s="65"/>
      <c r="Q977" s="2"/>
      <c r="R977" s="2"/>
      <c r="S977" s="2"/>
      <c r="T977" s="2"/>
      <c r="U977" s="2"/>
      <c r="V977" s="2"/>
      <c r="W977" s="2"/>
      <c r="X977" s="2"/>
      <c r="Y977" s="2"/>
      <c r="Z977" s="2"/>
    </row>
    <row r="978" spans="1:26" ht="28.5" customHeight="1">
      <c r="A978" s="67"/>
      <c r="B978" s="67"/>
      <c r="C978" s="67"/>
      <c r="D978" s="67"/>
      <c r="E978" s="85"/>
      <c r="F978" s="85"/>
      <c r="G978" s="86"/>
      <c r="H978" s="86"/>
      <c r="I978" s="65"/>
      <c r="J978" s="86"/>
      <c r="K978" s="86"/>
      <c r="L978" s="65"/>
      <c r="M978" s="65"/>
      <c r="N978" s="65"/>
      <c r="O978" s="65"/>
      <c r="P978" s="65"/>
      <c r="Q978" s="2"/>
      <c r="R978" s="2"/>
      <c r="S978" s="2"/>
      <c r="T978" s="2"/>
      <c r="U978" s="2"/>
      <c r="V978" s="2"/>
      <c r="W978" s="2"/>
      <c r="X978" s="2"/>
      <c r="Y978" s="2"/>
      <c r="Z978" s="2"/>
    </row>
    <row r="979" spans="1:26" ht="28.5" customHeight="1">
      <c r="A979" s="67"/>
      <c r="B979" s="67"/>
      <c r="C979" s="67"/>
      <c r="D979" s="67"/>
      <c r="E979" s="85"/>
      <c r="F979" s="85"/>
      <c r="G979" s="86"/>
      <c r="H979" s="86"/>
      <c r="I979" s="65"/>
      <c r="J979" s="86"/>
      <c r="K979" s="86"/>
      <c r="L979" s="65"/>
      <c r="M979" s="65"/>
      <c r="N979" s="65"/>
      <c r="O979" s="65"/>
      <c r="P979" s="65"/>
      <c r="Q979" s="2"/>
      <c r="R979" s="2"/>
      <c r="S979" s="2"/>
      <c r="T979" s="2"/>
      <c r="U979" s="2"/>
      <c r="V979" s="2"/>
      <c r="W979" s="2"/>
      <c r="X979" s="2"/>
      <c r="Y979" s="2"/>
      <c r="Z979" s="2"/>
    </row>
    <row r="980" spans="1:26" ht="28.5" customHeight="1">
      <c r="A980" s="67"/>
      <c r="B980" s="67"/>
      <c r="C980" s="67"/>
      <c r="D980" s="67"/>
      <c r="E980" s="85"/>
      <c r="F980" s="85"/>
      <c r="G980" s="86"/>
      <c r="H980" s="86"/>
      <c r="I980" s="65"/>
      <c r="J980" s="86"/>
      <c r="K980" s="86"/>
      <c r="L980" s="65"/>
      <c r="M980" s="65"/>
      <c r="N980" s="65"/>
      <c r="O980" s="65"/>
      <c r="P980" s="65"/>
      <c r="Q980" s="2"/>
      <c r="R980" s="2"/>
      <c r="S980" s="2"/>
      <c r="T980" s="2"/>
      <c r="U980" s="2"/>
      <c r="V980" s="2"/>
      <c r="W980" s="2"/>
      <c r="X980" s="2"/>
      <c r="Y980" s="2"/>
      <c r="Z980" s="2"/>
    </row>
    <row r="981" spans="1:26" ht="28.5" customHeight="1">
      <c r="A981" s="67"/>
      <c r="B981" s="67"/>
      <c r="C981" s="67"/>
      <c r="D981" s="67"/>
      <c r="E981" s="85"/>
      <c r="F981" s="85"/>
      <c r="G981" s="86"/>
      <c r="H981" s="86"/>
      <c r="I981" s="65"/>
      <c r="J981" s="86"/>
      <c r="K981" s="86"/>
      <c r="L981" s="65"/>
      <c r="M981" s="65"/>
      <c r="N981" s="65"/>
      <c r="O981" s="65"/>
      <c r="P981" s="65"/>
      <c r="Q981" s="2"/>
      <c r="R981" s="2"/>
      <c r="S981" s="2"/>
      <c r="T981" s="2"/>
      <c r="U981" s="2"/>
      <c r="V981" s="2"/>
      <c r="W981" s="2"/>
      <c r="X981" s="2"/>
      <c r="Y981" s="2"/>
      <c r="Z981" s="2"/>
    </row>
    <row r="982" spans="1:26" ht="28.5" customHeight="1">
      <c r="A982" s="67"/>
      <c r="B982" s="67"/>
      <c r="C982" s="67"/>
      <c r="D982" s="67"/>
      <c r="E982" s="85"/>
      <c r="F982" s="85"/>
      <c r="G982" s="86"/>
      <c r="H982" s="86"/>
      <c r="I982" s="65"/>
      <c r="J982" s="86"/>
      <c r="K982" s="86"/>
      <c r="L982" s="65"/>
      <c r="M982" s="65"/>
      <c r="N982" s="65"/>
      <c r="O982" s="65"/>
      <c r="P982" s="65"/>
      <c r="Q982" s="2"/>
      <c r="R982" s="2"/>
      <c r="S982" s="2"/>
      <c r="T982" s="2"/>
      <c r="U982" s="2"/>
      <c r="V982" s="2"/>
      <c r="W982" s="2"/>
      <c r="X982" s="2"/>
      <c r="Y982" s="2"/>
      <c r="Z982" s="2"/>
    </row>
    <row r="983" spans="1:26" ht="28.5" customHeight="1">
      <c r="A983" s="67"/>
      <c r="B983" s="67"/>
      <c r="C983" s="67"/>
      <c r="D983" s="67"/>
      <c r="E983" s="85"/>
      <c r="F983" s="85"/>
      <c r="G983" s="86"/>
      <c r="H983" s="86"/>
      <c r="I983" s="65"/>
      <c r="J983" s="86"/>
      <c r="K983" s="86"/>
      <c r="L983" s="65"/>
      <c r="M983" s="65"/>
      <c r="N983" s="65"/>
      <c r="O983" s="65"/>
      <c r="P983" s="65"/>
      <c r="Q983" s="2"/>
      <c r="R983" s="2"/>
      <c r="S983" s="2"/>
      <c r="T983" s="2"/>
      <c r="U983" s="2"/>
      <c r="V983" s="2"/>
      <c r="W983" s="2"/>
      <c r="X983" s="2"/>
      <c r="Y983" s="2"/>
      <c r="Z983" s="2"/>
    </row>
    <row r="984" spans="1:26" ht="28.5" customHeight="1">
      <c r="A984" s="67"/>
      <c r="B984" s="67"/>
      <c r="C984" s="67"/>
      <c r="D984" s="67"/>
      <c r="E984" s="85"/>
      <c r="F984" s="85"/>
      <c r="G984" s="86"/>
      <c r="H984" s="86"/>
      <c r="I984" s="65"/>
      <c r="J984" s="86"/>
      <c r="K984" s="86"/>
      <c r="L984" s="65"/>
      <c r="M984" s="65"/>
      <c r="N984" s="65"/>
      <c r="O984" s="65"/>
      <c r="P984" s="65"/>
      <c r="Q984" s="2"/>
      <c r="R984" s="2"/>
      <c r="S984" s="2"/>
      <c r="T984" s="2"/>
      <c r="U984" s="2"/>
      <c r="V984" s="2"/>
      <c r="W984" s="2"/>
      <c r="X984" s="2"/>
      <c r="Y984" s="2"/>
      <c r="Z984" s="2"/>
    </row>
    <row r="985" spans="1:26" ht="28.5" customHeight="1">
      <c r="A985" s="67"/>
      <c r="B985" s="67"/>
      <c r="C985" s="67"/>
      <c r="D985" s="67"/>
      <c r="E985" s="85"/>
      <c r="F985" s="85"/>
      <c r="G985" s="86"/>
      <c r="H985" s="86"/>
      <c r="I985" s="65"/>
      <c r="J985" s="86"/>
      <c r="K985" s="86"/>
      <c r="L985" s="65"/>
      <c r="M985" s="65"/>
      <c r="N985" s="65"/>
      <c r="O985" s="65"/>
      <c r="P985" s="65"/>
      <c r="Q985" s="2"/>
      <c r="R985" s="2"/>
      <c r="S985" s="2"/>
      <c r="T985" s="2"/>
      <c r="U985" s="2"/>
      <c r="V985" s="2"/>
      <c r="W985" s="2"/>
      <c r="X985" s="2"/>
      <c r="Y985" s="2"/>
      <c r="Z985" s="2"/>
    </row>
    <row r="986" spans="1:26" ht="28.5" customHeight="1">
      <c r="A986" s="67"/>
      <c r="B986" s="67"/>
      <c r="C986" s="67"/>
      <c r="D986" s="67"/>
      <c r="E986" s="85"/>
      <c r="F986" s="85"/>
      <c r="G986" s="86"/>
      <c r="H986" s="86"/>
      <c r="I986" s="65"/>
      <c r="J986" s="86"/>
      <c r="K986" s="86"/>
      <c r="L986" s="65"/>
      <c r="M986" s="65"/>
      <c r="N986" s="65"/>
      <c r="O986" s="65"/>
      <c r="P986" s="65"/>
      <c r="Q986" s="2"/>
      <c r="R986" s="2"/>
      <c r="S986" s="2"/>
      <c r="T986" s="2"/>
      <c r="U986" s="2"/>
      <c r="V986" s="2"/>
      <c r="W986" s="2"/>
      <c r="X986" s="2"/>
      <c r="Y986" s="2"/>
      <c r="Z986" s="2"/>
    </row>
    <row r="987" spans="1:26" ht="28.5" customHeight="1">
      <c r="A987" s="67"/>
      <c r="B987" s="67"/>
      <c r="C987" s="67"/>
      <c r="D987" s="67"/>
      <c r="E987" s="85"/>
      <c r="F987" s="85"/>
      <c r="G987" s="86"/>
      <c r="H987" s="86"/>
      <c r="I987" s="65"/>
      <c r="J987" s="86"/>
      <c r="K987" s="86"/>
      <c r="L987" s="65"/>
      <c r="M987" s="65"/>
      <c r="N987" s="65"/>
      <c r="O987" s="65"/>
      <c r="P987" s="65"/>
      <c r="Q987" s="2"/>
      <c r="R987" s="2"/>
      <c r="S987" s="2"/>
      <c r="T987" s="2"/>
      <c r="U987" s="2"/>
      <c r="V987" s="2"/>
      <c r="W987" s="2"/>
      <c r="X987" s="2"/>
      <c r="Y987" s="2"/>
      <c r="Z987" s="2"/>
    </row>
    <row r="988" spans="1:26" ht="28.5" customHeight="1">
      <c r="A988" s="67"/>
      <c r="B988" s="67"/>
      <c r="C988" s="67"/>
      <c r="D988" s="67"/>
      <c r="E988" s="85"/>
      <c r="F988" s="85"/>
      <c r="G988" s="86"/>
      <c r="H988" s="86"/>
      <c r="I988" s="65"/>
      <c r="J988" s="86"/>
      <c r="K988" s="86"/>
      <c r="L988" s="65"/>
      <c r="M988" s="65"/>
      <c r="N988" s="65"/>
      <c r="O988" s="65"/>
      <c r="P988" s="65"/>
      <c r="Q988" s="2"/>
      <c r="R988" s="2"/>
      <c r="S988" s="2"/>
      <c r="T988" s="2"/>
      <c r="U988" s="2"/>
      <c r="V988" s="2"/>
      <c r="W988" s="2"/>
      <c r="X988" s="2"/>
      <c r="Y988" s="2"/>
      <c r="Z988" s="2"/>
    </row>
    <row r="989" spans="1:26" ht="28.5" customHeight="1">
      <c r="A989" s="67"/>
      <c r="B989" s="67"/>
      <c r="C989" s="67"/>
      <c r="D989" s="67"/>
      <c r="E989" s="85"/>
      <c r="F989" s="85"/>
      <c r="G989" s="86"/>
      <c r="H989" s="86"/>
      <c r="I989" s="65"/>
      <c r="J989" s="86"/>
      <c r="K989" s="86"/>
      <c r="L989" s="65"/>
      <c r="M989" s="65"/>
      <c r="N989" s="65"/>
      <c r="O989" s="65"/>
      <c r="P989" s="65"/>
      <c r="Q989" s="2"/>
      <c r="R989" s="2"/>
      <c r="S989" s="2"/>
      <c r="T989" s="2"/>
      <c r="U989" s="2"/>
      <c r="V989" s="2"/>
      <c r="W989" s="2"/>
      <c r="X989" s="2"/>
      <c r="Y989" s="2"/>
      <c r="Z989" s="2"/>
    </row>
    <row r="990" spans="1:26" ht="28.5" customHeight="1">
      <c r="A990" s="67"/>
      <c r="B990" s="67"/>
      <c r="C990" s="67"/>
      <c r="D990" s="67"/>
      <c r="E990" s="85"/>
      <c r="F990" s="85"/>
      <c r="G990" s="86"/>
      <c r="H990" s="86"/>
      <c r="I990" s="65"/>
      <c r="J990" s="86"/>
      <c r="K990" s="86"/>
      <c r="L990" s="65"/>
      <c r="M990" s="65"/>
      <c r="N990" s="65"/>
      <c r="O990" s="65"/>
      <c r="P990" s="65"/>
      <c r="Q990" s="2"/>
      <c r="R990" s="2"/>
      <c r="S990" s="2"/>
      <c r="T990" s="2"/>
      <c r="U990" s="2"/>
      <c r="V990" s="2"/>
      <c r="W990" s="2"/>
      <c r="X990" s="2"/>
      <c r="Y990" s="2"/>
      <c r="Z990" s="2"/>
    </row>
    <row r="991" spans="1:26" ht="28.5" customHeight="1">
      <c r="A991" s="67"/>
      <c r="B991" s="67"/>
      <c r="C991" s="67"/>
      <c r="D991" s="67"/>
      <c r="E991" s="85"/>
      <c r="F991" s="85"/>
      <c r="G991" s="86"/>
      <c r="H991" s="86"/>
      <c r="I991" s="65"/>
      <c r="J991" s="86"/>
      <c r="K991" s="86"/>
      <c r="L991" s="65"/>
      <c r="M991" s="65"/>
      <c r="N991" s="65"/>
      <c r="O991" s="65"/>
      <c r="P991" s="65"/>
      <c r="Q991" s="2"/>
      <c r="R991" s="2"/>
      <c r="S991" s="2"/>
      <c r="T991" s="2"/>
      <c r="U991" s="2"/>
      <c r="V991" s="2"/>
      <c r="W991" s="2"/>
      <c r="X991" s="2"/>
      <c r="Y991" s="2"/>
      <c r="Z991" s="2"/>
    </row>
    <row r="992" spans="1:26" ht="28.5" customHeight="1">
      <c r="A992" s="67"/>
      <c r="B992" s="67"/>
      <c r="C992" s="67"/>
      <c r="D992" s="67"/>
      <c r="E992" s="85"/>
      <c r="F992" s="85"/>
      <c r="G992" s="86"/>
      <c r="H992" s="86"/>
      <c r="I992" s="65"/>
      <c r="J992" s="86"/>
      <c r="K992" s="86"/>
      <c r="L992" s="65"/>
      <c r="M992" s="65"/>
      <c r="N992" s="65"/>
      <c r="O992" s="65"/>
      <c r="P992" s="65"/>
      <c r="Q992" s="2"/>
      <c r="R992" s="2"/>
      <c r="S992" s="2"/>
      <c r="T992" s="2"/>
      <c r="U992" s="2"/>
      <c r="V992" s="2"/>
      <c r="W992" s="2"/>
      <c r="X992" s="2"/>
      <c r="Y992" s="2"/>
      <c r="Z992" s="2"/>
    </row>
    <row r="993" spans="1:26" ht="28.5" customHeight="1">
      <c r="A993" s="67"/>
      <c r="B993" s="67"/>
      <c r="C993" s="67"/>
      <c r="D993" s="67"/>
      <c r="E993" s="85"/>
      <c r="F993" s="85"/>
      <c r="G993" s="86"/>
      <c r="H993" s="86"/>
      <c r="I993" s="65"/>
      <c r="J993" s="86"/>
      <c r="K993" s="86"/>
      <c r="L993" s="65"/>
      <c r="M993" s="65"/>
      <c r="N993" s="65"/>
      <c r="O993" s="65"/>
      <c r="P993" s="65"/>
      <c r="Q993" s="2"/>
      <c r="R993" s="2"/>
      <c r="S993" s="2"/>
      <c r="T993" s="2"/>
      <c r="U993" s="2"/>
      <c r="V993" s="2"/>
      <c r="W993" s="2"/>
      <c r="X993" s="2"/>
      <c r="Y993" s="2"/>
      <c r="Z993" s="2"/>
    </row>
    <row r="994" spans="1:26" ht="28.5" customHeight="1">
      <c r="A994" s="67"/>
      <c r="B994" s="67"/>
      <c r="C994" s="67"/>
      <c r="D994" s="67"/>
      <c r="E994" s="85"/>
      <c r="F994" s="85"/>
      <c r="G994" s="86"/>
      <c r="H994" s="86"/>
      <c r="I994" s="65"/>
      <c r="J994" s="86"/>
      <c r="K994" s="86"/>
      <c r="L994" s="65"/>
      <c r="M994" s="65"/>
      <c r="N994" s="65"/>
      <c r="O994" s="65"/>
      <c r="P994" s="65"/>
      <c r="Q994" s="2"/>
      <c r="R994" s="2"/>
      <c r="S994" s="2"/>
      <c r="T994" s="2"/>
      <c r="U994" s="2"/>
      <c r="V994" s="2"/>
      <c r="W994" s="2"/>
      <c r="X994" s="2"/>
      <c r="Y994" s="2"/>
      <c r="Z994" s="2"/>
    </row>
    <row r="995" spans="1:26" ht="28.5" customHeight="1">
      <c r="A995" s="67"/>
      <c r="B995" s="67"/>
      <c r="C995" s="67"/>
      <c r="D995" s="67"/>
      <c r="E995" s="85"/>
      <c r="F995" s="85"/>
      <c r="G995" s="86"/>
      <c r="H995" s="86"/>
      <c r="I995" s="65"/>
      <c r="J995" s="86"/>
      <c r="K995" s="86"/>
      <c r="L995" s="65"/>
      <c r="M995" s="65"/>
      <c r="N995" s="65"/>
      <c r="O995" s="65"/>
      <c r="P995" s="65"/>
      <c r="Q995" s="2"/>
      <c r="R995" s="2"/>
      <c r="S995" s="2"/>
      <c r="T995" s="2"/>
      <c r="U995" s="2"/>
      <c r="V995" s="2"/>
      <c r="W995" s="2"/>
      <c r="X995" s="2"/>
      <c r="Y995" s="2"/>
      <c r="Z995" s="2"/>
    </row>
    <row r="996" spans="1:26" ht="28.5" customHeight="1">
      <c r="A996" s="67"/>
      <c r="B996" s="67"/>
      <c r="C996" s="67"/>
      <c r="D996" s="67"/>
      <c r="E996" s="85"/>
      <c r="F996" s="85"/>
      <c r="G996" s="86"/>
      <c r="H996" s="86"/>
      <c r="I996" s="65"/>
      <c r="J996" s="86"/>
      <c r="K996" s="86"/>
      <c r="L996" s="65"/>
      <c r="M996" s="65"/>
      <c r="N996" s="65"/>
      <c r="O996" s="65"/>
      <c r="P996" s="65"/>
      <c r="Q996" s="2"/>
      <c r="R996" s="2"/>
      <c r="S996" s="2"/>
      <c r="T996" s="2"/>
      <c r="U996" s="2"/>
      <c r="V996" s="2"/>
      <c r="W996" s="2"/>
      <c r="X996" s="2"/>
      <c r="Y996" s="2"/>
      <c r="Z996" s="2"/>
    </row>
    <row r="997" spans="1:26" ht="28.5" customHeight="1">
      <c r="A997" s="67"/>
      <c r="B997" s="67"/>
      <c r="C997" s="67"/>
      <c r="D997" s="67"/>
      <c r="E997" s="85"/>
      <c r="F997" s="85"/>
      <c r="G997" s="86"/>
      <c r="H997" s="86"/>
      <c r="I997" s="65"/>
      <c r="J997" s="86"/>
      <c r="K997" s="86"/>
      <c r="L997" s="65"/>
      <c r="M997" s="65"/>
      <c r="N997" s="65"/>
      <c r="O997" s="65"/>
      <c r="P997" s="65"/>
      <c r="Q997" s="2"/>
      <c r="R997" s="2"/>
      <c r="S997" s="2"/>
      <c r="T997" s="2"/>
      <c r="U997" s="2"/>
      <c r="V997" s="2"/>
      <c r="W997" s="2"/>
      <c r="X997" s="2"/>
      <c r="Y997" s="2"/>
      <c r="Z997" s="2"/>
    </row>
    <row r="998" spans="1:26" ht="28.5" customHeight="1">
      <c r="A998" s="67"/>
      <c r="B998" s="67"/>
      <c r="C998" s="67"/>
      <c r="D998" s="67"/>
      <c r="E998" s="85"/>
      <c r="F998" s="85"/>
      <c r="G998" s="86"/>
      <c r="H998" s="86"/>
      <c r="I998" s="65"/>
      <c r="J998" s="86"/>
      <c r="K998" s="86"/>
      <c r="L998" s="65"/>
      <c r="M998" s="65"/>
      <c r="N998" s="65"/>
      <c r="O998" s="65"/>
      <c r="P998" s="65"/>
      <c r="Q998" s="2"/>
      <c r="R998" s="2"/>
      <c r="S998" s="2"/>
      <c r="T998" s="2"/>
      <c r="U998" s="2"/>
      <c r="V998" s="2"/>
      <c r="W998" s="2"/>
      <c r="X998" s="2"/>
      <c r="Y998" s="2"/>
      <c r="Z998" s="2"/>
    </row>
    <row r="999" spans="1:26" ht="28.5" customHeight="1">
      <c r="A999" s="67"/>
      <c r="B999" s="67"/>
      <c r="C999" s="67"/>
      <c r="D999" s="67"/>
      <c r="E999" s="85"/>
      <c r="F999" s="85"/>
      <c r="G999" s="86"/>
      <c r="H999" s="86"/>
      <c r="I999" s="65"/>
      <c r="J999" s="86"/>
      <c r="K999" s="86"/>
      <c r="L999" s="65"/>
      <c r="M999" s="65"/>
      <c r="N999" s="65"/>
      <c r="O999" s="65"/>
      <c r="P999" s="65"/>
      <c r="Q999" s="2"/>
      <c r="R999" s="2"/>
      <c r="S999" s="2"/>
      <c r="T999" s="2"/>
      <c r="U999" s="2"/>
      <c r="V999" s="2"/>
      <c r="W999" s="2"/>
      <c r="X999" s="2"/>
      <c r="Y999" s="2"/>
      <c r="Z999" s="2"/>
    </row>
    <row r="1000" spans="1:26" ht="28.5" customHeight="1">
      <c r="A1000" s="67"/>
      <c r="B1000" s="67"/>
      <c r="C1000" s="67"/>
      <c r="D1000" s="67"/>
      <c r="E1000" s="85"/>
      <c r="F1000" s="85"/>
      <c r="G1000" s="86"/>
      <c r="H1000" s="86"/>
      <c r="I1000" s="65"/>
      <c r="J1000" s="86"/>
      <c r="K1000" s="86"/>
      <c r="L1000" s="65"/>
      <c r="M1000" s="65"/>
      <c r="N1000" s="65"/>
      <c r="O1000" s="65"/>
      <c r="P1000" s="65"/>
      <c r="Q1000" s="2"/>
      <c r="R1000" s="2"/>
      <c r="S1000" s="2"/>
      <c r="T1000" s="2"/>
      <c r="U1000" s="2"/>
      <c r="V1000" s="2"/>
      <c r="W1000" s="2"/>
      <c r="X1000" s="2"/>
      <c r="Y1000" s="2"/>
      <c r="Z1000" s="2"/>
    </row>
  </sheetData>
  <phoneticPr fontId="12" type="noConversion"/>
  <dataValidations count="9">
    <dataValidation type="list" allowBlank="1" showInputMessage="1" showErrorMessage="1" prompt="Please select" sqref="D2:D1000" xr:uid="{00000000-0002-0000-0800-000000000000}">
      <formula1>Equip_UnitID</formula1>
    </dataValidation>
    <dataValidation type="decimal" operator="greaterThan" allowBlank="1" showInputMessage="1" showErrorMessage="1" prompt="EmissionRateUpper - Enter the upper bound estimate of mass emission rate in g/hr._x000a__x000a_Upper Bound = EmissionRate + Uncertainty" sqref="O2:O1000" xr:uid="{00000000-0002-0000-0800-000002000000}">
      <formula1>N2</formula1>
    </dataValidation>
    <dataValidation type="decimal" allowBlank="1" showInputMessage="1" showErrorMessage="1" prompt="EmissionRateLower - Enter the lower bound estimate of mass emission rate in g/hr_x000a__x000a_Lower Bound = EmissionRate - Uncertainty" sqref="P2:P1000" xr:uid="{00000000-0002-0000-0800-000004000000}">
      <formula1>0</formula1>
      <formula2>N2</formula2>
    </dataValidation>
    <dataValidation type="decimal" operator="greaterThan" allowBlank="1" showInputMessage="1" showErrorMessage="1" prompt="Input a unique whole number assigned to an individual emission source the detection report refers to." sqref="A2:A1000" xr:uid="{00000000-0002-0000-0800-000005000000}">
      <formula1>0</formula1>
    </dataValidation>
    <dataValidation type="decimal" operator="greaterThan" allowBlank="1" showInputMessage="1" showErrorMessage="1" prompt="Height2 - Enter the height of the emission source in meters above ground level.  _x000a__x000a_Height2 will be interpretted as the upper edge of a bounding box." sqref="L2:L1000" xr:uid="{00000000-0002-0000-0800-000006000000}">
      <formula1>I2</formula1>
    </dataValidation>
    <dataValidation type="decimal" operator="greaterThanOrEqual" allowBlank="1" showInputMessage="1" showErrorMessage="1" prompt="Height1 - Enter the height of the emission source in meters above ground level.  _x000a__x000a_If Height2 is entered, than Height1 will be interpretted as the lower edge of a bounding box." sqref="I2:I1000" xr:uid="{00000000-0002-0000-0800-000007000000}">
      <formula1>0</formula1>
    </dataValidation>
    <dataValidation type="list" allowBlank="1" showInputMessage="1" showErrorMessage="1" prompt="Please select" sqref="M2:M1000" xr:uid="{00000000-0002-0000-0800-000008000000}">
      <formula1>Gas_type</formula1>
    </dataValidation>
    <dataValidation type="decimal" operator="greaterThan" allowBlank="1" showInputMessage="1" showErrorMessage="1" prompt="Enter the mass emission rate in g/hr._x000a__x000a_This field will be interpretted as the emission estimate for the individual emission source." sqref="N2:N1000" xr:uid="{00000000-0002-0000-0800-00000A000000}">
      <formula1>0</formula1>
    </dataValidation>
    <dataValidation type="decimal" operator="greaterThan" allowBlank="1" showInputMessage="1" showErrorMessage="1" prompt="PerformerExperimentID - Input the experiment ID this entry corresponds to.  The value entered here should match the experiment ID in the Survey Summary sheet." sqref="B2:B301 B302:C1000" xr:uid="{00000000-0002-0000-0800-00000B000000}">
      <formula1>0</formula1>
    </dataValidation>
  </dataValidations>
  <pageMargins left="0.7" right="0.7" top="0.75" bottom="0.75" header="0" footer="0"/>
  <pageSetup scale="50" orientation="portrait"/>
  <extLst>
    <ext xmlns:x14="http://schemas.microsoft.com/office/spreadsheetml/2009/9/main" uri="{CCE6A557-97BC-4b89-ADB6-D9C93CAAB3DF}">
      <x14:dataValidations xmlns:xm="http://schemas.microsoft.com/office/excel/2006/main" count="4">
        <x14:dataValidation type="decimal" allowBlank="1" showInputMessage="1" showErrorMessage="1" prompt="Longitude2 - Enter the longitude in decimal degrees._x000a__x000a_If Longitude2 is reported, Longitude2 will be interpretted as the Eastern edge of a bounding box." xr:uid="{00000000-0002-0000-0800-000001000000}">
          <x14:formula1>
            <xm:f>H2</xm:f>
          </x14:formula1>
          <x14:formula2>
            <xm:f>'Data Validation'!$I$3</xm:f>
          </x14:formula2>
          <xm:sqref>K2:K1000</xm:sqref>
        </x14:dataValidation>
        <x14:dataValidation type="decimal" allowBlank="1" showInputMessage="1" showErrorMessage="1" prompt="Latitude1 - Enter the latitude of the emission source in decimal degrees._x000a__x000a_If Latitude2 is reported, Latitude1 will be interpretted as the sourthern edge of a bounding box." xr:uid="{00000000-0002-0000-0800-000003000000}">
          <x14:formula1>
            <xm:f>'Data Validation'!$H$2</xm:f>
          </x14:formula1>
          <x14:formula2>
            <xm:f>'Data Validation'!$H$3</xm:f>
          </x14:formula2>
          <xm:sqref>G2:G1000</xm:sqref>
        </x14:dataValidation>
        <x14:dataValidation type="decimal" allowBlank="1" showInputMessage="1" showErrorMessage="1" prompt="Latitude2 - Enter the latitude in decimal degrees._x000a__x000a_If Latitude2 is reported, Latitude2 will be interpretted as the northern edge of a bounding box." xr:uid="{00000000-0002-0000-0800-000009000000}">
          <x14:formula1>
            <xm:f>G2</xm:f>
          </x14:formula1>
          <x14:formula2>
            <xm:f>'Data Validation'!$H$3</xm:f>
          </x14:formula2>
          <xm:sqref>J2:J1000</xm:sqref>
        </x14:dataValidation>
        <x14:dataValidation type="decimal" allowBlank="1" showInputMessage="1" showErrorMessage="1" prompt="Longitude1 - Enter the longitude of the emission source in decimal degrees._x000a__x000a_If Longitude2 is reported, Longitude1 will be interpretted as the western edge of a bounding box." xr:uid="{00000000-0002-0000-0800-00000C000000}">
          <x14:formula1>
            <xm:f>'Data Validation'!$I$2</xm:f>
          </x14:formula1>
          <x14:formula2>
            <xm:f>'Data Validation'!$I$3</xm:f>
          </x14:formula2>
          <xm:sqref>H2:H1000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1000"/>
  <sheetViews>
    <sheetView workbookViewId="0"/>
  </sheetViews>
  <sheetFormatPr baseColWidth="10" defaultColWidth="14.5" defaultRowHeight="15" customHeight="1"/>
  <cols>
    <col min="1" max="1" width="9.5" customWidth="1"/>
    <col min="2" max="2" width="8.5" customWidth="1"/>
    <col min="3" max="3" width="18.5" customWidth="1"/>
    <col min="4" max="4" width="17.1640625" customWidth="1"/>
    <col min="5" max="5" width="18.5" customWidth="1"/>
    <col min="6" max="7" width="8.5" customWidth="1"/>
    <col min="8" max="8" width="16.5" customWidth="1"/>
    <col min="9" max="9" width="20.5" customWidth="1"/>
    <col min="10" max="26" width="8.5" customWidth="1"/>
  </cols>
  <sheetData>
    <row r="1" spans="1:13" ht="13.5" customHeight="1">
      <c r="A1" s="87" t="s">
        <v>497</v>
      </c>
      <c r="B1" s="87"/>
      <c r="C1" s="87" t="s">
        <v>499</v>
      </c>
      <c r="D1" s="87" t="s">
        <v>500</v>
      </c>
      <c r="E1" s="87" t="s">
        <v>501</v>
      </c>
      <c r="H1" s="87" t="s">
        <v>508</v>
      </c>
      <c r="I1" s="87" t="s">
        <v>509</v>
      </c>
      <c r="K1" s="87" t="s">
        <v>38</v>
      </c>
      <c r="M1" s="40" t="s">
        <v>510</v>
      </c>
    </row>
    <row r="2" spans="1:13" ht="13.5" customHeight="1">
      <c r="A2" s="40">
        <v>1</v>
      </c>
      <c r="C2" s="80" t="s">
        <v>83</v>
      </c>
      <c r="D2" s="40" t="s">
        <v>511</v>
      </c>
      <c r="E2" s="40" t="s">
        <v>511</v>
      </c>
      <c r="G2" s="40" t="s">
        <v>512</v>
      </c>
      <c r="H2" s="40">
        <v>40.594776000000003</v>
      </c>
      <c r="I2" s="40">
        <v>-105.14152799999999</v>
      </c>
      <c r="K2" s="40" t="s">
        <v>513</v>
      </c>
      <c r="M2" s="88" t="s">
        <v>514</v>
      </c>
    </row>
    <row r="3" spans="1:13" ht="13.5" customHeight="1">
      <c r="A3" s="40">
        <v>2</v>
      </c>
      <c r="C3" s="40" t="s">
        <v>515</v>
      </c>
      <c r="D3" s="40" t="s">
        <v>516</v>
      </c>
      <c r="E3" s="40" t="str">
        <f t="shared" ref="E3:E39" si="0">LEFT(C3,2)</f>
        <v>1W</v>
      </c>
      <c r="G3" s="40" t="s">
        <v>517</v>
      </c>
      <c r="H3" s="40">
        <v>40.596541000000002</v>
      </c>
      <c r="I3" s="40">
        <v>-105.13878699999999</v>
      </c>
      <c r="K3" s="40" t="s">
        <v>82</v>
      </c>
      <c r="M3" s="88">
        <v>3</v>
      </c>
    </row>
    <row r="4" spans="1:13" ht="13.5" customHeight="1">
      <c r="A4" s="40">
        <v>3</v>
      </c>
      <c r="C4" s="40" t="s">
        <v>518</v>
      </c>
      <c r="D4" s="40" t="s">
        <v>519</v>
      </c>
      <c r="E4" s="40" t="str">
        <f t="shared" si="0"/>
        <v>1S</v>
      </c>
      <c r="K4" s="40" t="s">
        <v>520</v>
      </c>
      <c r="M4" s="88" t="s">
        <v>521</v>
      </c>
    </row>
    <row r="5" spans="1:13" ht="13.5" customHeight="1">
      <c r="A5" s="40">
        <v>4</v>
      </c>
      <c r="C5" s="40" t="s">
        <v>522</v>
      </c>
      <c r="D5" s="40" t="s">
        <v>523</v>
      </c>
      <c r="E5" s="40" t="str">
        <f t="shared" si="0"/>
        <v>1T</v>
      </c>
      <c r="K5" s="40" t="s">
        <v>524</v>
      </c>
      <c r="M5" s="88"/>
    </row>
    <row r="6" spans="1:13" ht="13.5" customHeight="1">
      <c r="A6" s="40">
        <v>5</v>
      </c>
      <c r="C6" s="40" t="s">
        <v>525</v>
      </c>
      <c r="D6" s="40" t="s">
        <v>516</v>
      </c>
      <c r="E6" s="40" t="str">
        <f t="shared" si="0"/>
        <v>2W</v>
      </c>
      <c r="K6" s="40" t="s">
        <v>526</v>
      </c>
      <c r="M6" s="88"/>
    </row>
    <row r="7" spans="1:13" ht="13.5" customHeight="1">
      <c r="A7" s="40" t="s">
        <v>83</v>
      </c>
      <c r="C7" s="40" t="s">
        <v>527</v>
      </c>
      <c r="D7" s="40" t="s">
        <v>519</v>
      </c>
      <c r="E7" s="40" t="str">
        <f t="shared" si="0"/>
        <v>2S</v>
      </c>
      <c r="K7" s="40" t="s">
        <v>528</v>
      </c>
      <c r="M7" s="88"/>
    </row>
    <row r="8" spans="1:13" ht="13.5" customHeight="1">
      <c r="C8" s="40" t="s">
        <v>529</v>
      </c>
      <c r="D8" s="40" t="s">
        <v>523</v>
      </c>
      <c r="E8" s="40" t="str">
        <f t="shared" si="0"/>
        <v>2T</v>
      </c>
    </row>
    <row r="9" spans="1:13" ht="13.5" customHeight="1">
      <c r="C9" s="40" t="s">
        <v>530</v>
      </c>
      <c r="D9" s="40" t="s">
        <v>516</v>
      </c>
      <c r="E9" s="40" t="str">
        <f t="shared" si="0"/>
        <v>3W</v>
      </c>
    </row>
    <row r="10" spans="1:13" ht="13.5" customHeight="1">
      <c r="C10" s="40" t="s">
        <v>531</v>
      </c>
      <c r="D10" s="40" t="s">
        <v>516</v>
      </c>
      <c r="E10" s="40" t="str">
        <f t="shared" si="0"/>
        <v>3W</v>
      </c>
    </row>
    <row r="11" spans="1:13" ht="13.5" customHeight="1">
      <c r="C11" s="40" t="s">
        <v>532</v>
      </c>
      <c r="D11" s="40" t="s">
        <v>516</v>
      </c>
      <c r="E11" s="40" t="str">
        <f t="shared" si="0"/>
        <v>3W</v>
      </c>
    </row>
    <row r="12" spans="1:13" ht="13.5" customHeight="1">
      <c r="C12" s="40" t="s">
        <v>533</v>
      </c>
      <c r="D12" s="40" t="s">
        <v>519</v>
      </c>
      <c r="E12" s="40" t="str">
        <f t="shared" si="0"/>
        <v>3S</v>
      </c>
    </row>
    <row r="13" spans="1:13" ht="13.5" customHeight="1">
      <c r="C13" s="40" t="s">
        <v>534</v>
      </c>
      <c r="D13" s="40" t="s">
        <v>519</v>
      </c>
      <c r="E13" s="40" t="str">
        <f t="shared" si="0"/>
        <v>3S</v>
      </c>
    </row>
    <row r="14" spans="1:13" ht="13.5" customHeight="1">
      <c r="C14" s="40" t="s">
        <v>535</v>
      </c>
      <c r="D14" s="40" t="s">
        <v>523</v>
      </c>
      <c r="E14" s="40" t="str">
        <f t="shared" si="0"/>
        <v>3T</v>
      </c>
    </row>
    <row r="15" spans="1:13" ht="13.5" customHeight="1">
      <c r="C15" s="40" t="s">
        <v>536</v>
      </c>
      <c r="D15" s="40" t="s">
        <v>523</v>
      </c>
      <c r="E15" s="40" t="str">
        <f t="shared" si="0"/>
        <v>3T</v>
      </c>
    </row>
    <row r="16" spans="1:13" ht="13.5" customHeight="1">
      <c r="C16" s="40" t="s">
        <v>537</v>
      </c>
      <c r="D16" s="40" t="s">
        <v>516</v>
      </c>
      <c r="E16" s="40" t="str">
        <f t="shared" si="0"/>
        <v>4W</v>
      </c>
    </row>
    <row r="17" spans="3:5" ht="13.5" customHeight="1">
      <c r="C17" s="40" t="s">
        <v>538</v>
      </c>
      <c r="D17" s="40" t="s">
        <v>516</v>
      </c>
      <c r="E17" s="40" t="str">
        <f t="shared" si="0"/>
        <v>4W</v>
      </c>
    </row>
    <row r="18" spans="3:5" ht="13.5" customHeight="1">
      <c r="C18" s="40" t="s">
        <v>539</v>
      </c>
      <c r="D18" s="40" t="s">
        <v>516</v>
      </c>
      <c r="E18" s="40" t="str">
        <f t="shared" si="0"/>
        <v>4W</v>
      </c>
    </row>
    <row r="19" spans="3:5" ht="13.5" customHeight="1">
      <c r="C19" s="40" t="s">
        <v>540</v>
      </c>
      <c r="D19" s="40" t="s">
        <v>516</v>
      </c>
      <c r="E19" s="40" t="str">
        <f t="shared" si="0"/>
        <v>4W</v>
      </c>
    </row>
    <row r="20" spans="3:5" ht="13.5" customHeight="1">
      <c r="C20" s="40" t="s">
        <v>541</v>
      </c>
      <c r="D20" s="40" t="s">
        <v>516</v>
      </c>
      <c r="E20" s="40" t="str">
        <f t="shared" si="0"/>
        <v>4W</v>
      </c>
    </row>
    <row r="21" spans="3:5" ht="13.5" customHeight="1">
      <c r="C21" s="40" t="s">
        <v>542</v>
      </c>
      <c r="D21" s="40" t="s">
        <v>519</v>
      </c>
      <c r="E21" s="40" t="str">
        <f t="shared" si="0"/>
        <v>4S</v>
      </c>
    </row>
    <row r="22" spans="3:5" ht="13.5" customHeight="1">
      <c r="C22" s="40" t="s">
        <v>543</v>
      </c>
      <c r="D22" s="40" t="s">
        <v>519</v>
      </c>
      <c r="E22" s="40" t="str">
        <f t="shared" si="0"/>
        <v>4S</v>
      </c>
    </row>
    <row r="23" spans="3:5" ht="13.5" customHeight="1">
      <c r="C23" s="40" t="s">
        <v>544</v>
      </c>
      <c r="D23" s="40" t="s">
        <v>519</v>
      </c>
      <c r="E23" s="40" t="str">
        <f t="shared" si="0"/>
        <v>4S</v>
      </c>
    </row>
    <row r="24" spans="3:5" ht="13.5" customHeight="1">
      <c r="C24" s="40" t="s">
        <v>545</v>
      </c>
      <c r="D24" s="40" t="s">
        <v>519</v>
      </c>
      <c r="E24" s="40" t="str">
        <f t="shared" si="0"/>
        <v>4S</v>
      </c>
    </row>
    <row r="25" spans="3:5" ht="13.5" customHeight="1">
      <c r="C25" s="40" t="s">
        <v>546</v>
      </c>
      <c r="D25" s="40" t="s">
        <v>547</v>
      </c>
      <c r="E25" s="40" t="str">
        <f t="shared" si="0"/>
        <v>4F</v>
      </c>
    </row>
    <row r="26" spans="3:5" ht="13.5" customHeight="1">
      <c r="C26" s="40" t="s">
        <v>548</v>
      </c>
      <c r="D26" s="40" t="s">
        <v>547</v>
      </c>
      <c r="E26" s="40" t="str">
        <f t="shared" si="0"/>
        <v>4F</v>
      </c>
    </row>
    <row r="27" spans="3:5" ht="13.5" customHeight="1">
      <c r="C27" s="40" t="s">
        <v>549</v>
      </c>
      <c r="D27" s="40" t="s">
        <v>523</v>
      </c>
      <c r="E27" s="40" t="str">
        <f t="shared" si="0"/>
        <v>4T</v>
      </c>
    </row>
    <row r="28" spans="3:5" ht="13.5" customHeight="1">
      <c r="C28" s="40" t="s">
        <v>550</v>
      </c>
      <c r="D28" s="40" t="s">
        <v>523</v>
      </c>
      <c r="E28" s="40" t="str">
        <f t="shared" si="0"/>
        <v>4T</v>
      </c>
    </row>
    <row r="29" spans="3:5" ht="13.5" customHeight="1">
      <c r="C29" s="40" t="s">
        <v>551</v>
      </c>
      <c r="D29" s="40" t="s">
        <v>523</v>
      </c>
      <c r="E29" s="40" t="str">
        <f t="shared" si="0"/>
        <v>4T</v>
      </c>
    </row>
    <row r="30" spans="3:5" ht="13.5" customHeight="1">
      <c r="C30" s="40" t="s">
        <v>552</v>
      </c>
      <c r="D30" s="40" t="s">
        <v>516</v>
      </c>
      <c r="E30" s="40" t="str">
        <f t="shared" si="0"/>
        <v>5W</v>
      </c>
    </row>
    <row r="31" spans="3:5" ht="13.5" customHeight="1">
      <c r="C31" s="40" t="s">
        <v>553</v>
      </c>
      <c r="D31" s="40" t="s">
        <v>516</v>
      </c>
      <c r="E31" s="40" t="str">
        <f t="shared" si="0"/>
        <v>5W</v>
      </c>
    </row>
    <row r="32" spans="3:5" ht="13.5" customHeight="1">
      <c r="C32" s="40" t="s">
        <v>554</v>
      </c>
      <c r="D32" s="40" t="s">
        <v>516</v>
      </c>
      <c r="E32" s="40" t="str">
        <f t="shared" si="0"/>
        <v>5W</v>
      </c>
    </row>
    <row r="33" spans="3:5" ht="13.5" customHeight="1">
      <c r="C33" s="40" t="s">
        <v>555</v>
      </c>
      <c r="D33" s="40" t="s">
        <v>519</v>
      </c>
      <c r="E33" s="40" t="str">
        <f t="shared" si="0"/>
        <v>5S</v>
      </c>
    </row>
    <row r="34" spans="3:5" ht="13.5" customHeight="1">
      <c r="C34" s="40" t="s">
        <v>556</v>
      </c>
      <c r="D34" s="40" t="s">
        <v>519</v>
      </c>
      <c r="E34" s="40" t="str">
        <f t="shared" si="0"/>
        <v>5S</v>
      </c>
    </row>
    <row r="35" spans="3:5" ht="13.5" customHeight="1">
      <c r="C35" s="40" t="s">
        <v>557</v>
      </c>
      <c r="D35" s="40" t="s">
        <v>519</v>
      </c>
      <c r="E35" s="40" t="str">
        <f t="shared" si="0"/>
        <v>5S</v>
      </c>
    </row>
    <row r="36" spans="3:5" ht="13.5" customHeight="1">
      <c r="C36" s="40" t="s">
        <v>558</v>
      </c>
      <c r="D36" s="40" t="s">
        <v>559</v>
      </c>
      <c r="E36" s="40" t="str">
        <f t="shared" si="0"/>
        <v>6D</v>
      </c>
    </row>
    <row r="37" spans="3:5" ht="13.5" customHeight="1">
      <c r="C37" s="40" t="s">
        <v>560</v>
      </c>
      <c r="D37" s="40" t="s">
        <v>561</v>
      </c>
      <c r="E37" s="40" t="str">
        <f t="shared" si="0"/>
        <v>6C</v>
      </c>
    </row>
    <row r="38" spans="3:5" ht="13.5" customHeight="1">
      <c r="C38" s="40" t="s">
        <v>562</v>
      </c>
      <c r="D38" s="40" t="s">
        <v>519</v>
      </c>
      <c r="E38" s="40" t="str">
        <f t="shared" si="0"/>
        <v>6S</v>
      </c>
    </row>
    <row r="39" spans="3:5" ht="13.5" customHeight="1">
      <c r="C39" s="40" t="s">
        <v>563</v>
      </c>
      <c r="D39" s="40" t="s">
        <v>547</v>
      </c>
      <c r="E39" s="40" t="str">
        <f t="shared" si="0"/>
        <v>6F</v>
      </c>
    </row>
    <row r="40" spans="3:5" ht="13.5" customHeight="1"/>
    <row r="41" spans="3:5" ht="13.5" customHeight="1"/>
    <row r="42" spans="3:5" ht="13.5" customHeight="1"/>
    <row r="43" spans="3:5" ht="13.5" customHeight="1"/>
    <row r="44" spans="3:5" ht="13.5" customHeight="1"/>
    <row r="45" spans="3:5" ht="13.5" customHeight="1"/>
    <row r="46" spans="3:5" ht="13.5" customHeight="1"/>
    <row r="47" spans="3:5" ht="13.5" customHeight="1"/>
    <row r="48" spans="3:5"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2" type="noConversion"/>
  <pageMargins left="0.7" right="0.7" top="0.75" bottom="0.75" header="0" footer="0"/>
  <pageSetup orientation="portrait"/>
  <colBreaks count="1" manualBreakCount="1">
    <brk id="1" man="1"/>
  </colBreaks>
  <tableParts count="6">
    <tablePart r:id="rId1"/>
    <tablePart r:id="rId2"/>
    <tablePart r:id="rId3"/>
    <tablePart r:id="rId4"/>
    <tablePart r:id="rId5"/>
    <tablePart r:id="rId6"/>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工作表</vt:lpstr>
      </vt:variant>
      <vt:variant>
        <vt:i4>10</vt:i4>
      </vt:variant>
      <vt:variant>
        <vt:lpstr>命名范围</vt:lpstr>
      </vt:variant>
      <vt:variant>
        <vt:i4>3</vt:i4>
      </vt:variant>
    </vt:vector>
  </HeadingPairs>
  <TitlesOfParts>
    <vt:vector size="13" baseType="lpstr">
      <vt:lpstr>Instructions</vt:lpstr>
      <vt:lpstr>Performer Info</vt:lpstr>
      <vt:lpstr>DeployedUnits</vt:lpstr>
      <vt:lpstr>Reporting Variables</vt:lpstr>
      <vt:lpstr>Survey Summary</vt:lpstr>
      <vt:lpstr>Per Frame Quantification</vt:lpstr>
      <vt:lpstr>Missing Data Reporting</vt:lpstr>
      <vt:lpstr>Detection Data - Facility Level</vt:lpstr>
      <vt:lpstr>Detection Data-Emission Source</vt:lpstr>
      <vt:lpstr>Data Validation</vt:lpstr>
      <vt:lpstr>EquipmentUnitID</vt:lpstr>
      <vt:lpstr>Facility</vt:lpstr>
      <vt:lpstr>Gas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zhenlin chen</dc:creator>
  <cp:lastModifiedBy>Microsoft Office User</cp:lastModifiedBy>
  <dcterms:created xsi:type="dcterms:W3CDTF">2015-06-05T18:17:20Z</dcterms:created>
  <dcterms:modified xsi:type="dcterms:W3CDTF">2023-05-08T15:41:32Z</dcterms:modified>
</cp:coreProperties>
</file>